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全球运价!$B$7:$T$1118</definedName>
    <definedName name="_xlnm._FilterDatabase" localSheetId="4" hidden="1">'local charge of base port'!$A$1:$J$1259</definedName>
  </definedNames>
  <calcPr calcId="144525"/>
</workbook>
</file>

<file path=xl/sharedStrings.xml><?xml version="1.0" encoding="utf-8"?>
<sst xmlns="http://schemas.openxmlformats.org/spreadsheetml/2006/main" count="24920" uniqueCount="3260">
  <si>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</si>
  <si>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</si>
  <si>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</si>
  <si>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</si>
  <si>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</si>
  <si>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</si>
  <si>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</si>
  <si>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</si>
  <si>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</si>
  <si>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</si>
  <si>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</si>
  <si>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</si>
  <si>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</si>
  <si>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</si>
  <si>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</si>
  <si>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</si>
  <si>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</si>
  <si>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</si>
  <si>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</si>
  <si>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</si>
  <si>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</si>
  <si>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</si>
  <si>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</si>
  <si>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</si>
  <si>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</si>
  <si>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</si>
  <si>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</si>
  <si>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( 20 ) / ( 20 )</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</si>
  <si>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</si>
  <si>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</si>
  <si>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</si>
  <si>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</si>
  <si>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</si>
  <si>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</si>
  <si>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</si>
  <si>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</si>
  <si>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</si>
  <si>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</si>
  <si>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</si>
  <si>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</si>
  <si>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</si>
  <si>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</si>
  <si>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</si>
  <si>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</si>
  <si>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</si>
  <si>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</si>
  <si>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</si>
  <si>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</si>
  <si>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</si>
  <si>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</si>
  <si>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</si>
  <si>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</si>
  <si>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</si>
  <si>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</si>
  <si>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</si>
  <si>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</si>
  <si>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</si>
  <si>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</si>
  <si>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</si>
  <si>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</si>
  <si>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</si>
  <si>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</si>
  <si>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</si>
  <si>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</si>
  <si>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</si>
  <si>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</si>
  <si>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</si>
  <si>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</si>
  <si>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</si>
  <si>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</si>
  <si>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</si>
  <si>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</si>
  <si>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</si>
  <si>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</si>
  <si>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</si>
  <si>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</si>
  <si>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</si>
  <si>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</si>
  <si>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</si>
  <si>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</si>
  <si>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</si>
  <si>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</si>
  <si>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</si>
  <si>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</si>
  <si>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</si>
  <si>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</si>
  <si>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</si>
  <si>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</si>
  <si>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</si>
  <si>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</si>
  <si>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</si>
  <si>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</si>
  <si>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</si>
  <si>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</si>
  <si>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</si>
  <si>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</si>
  <si>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</si>
  <si>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</si>
  <si>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</si>
  <si>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</si>
  <si>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</si>
  <si>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</si>
  <si>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</si>
  <si>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</si>
  <si>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</si>
  <si>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</si>
  <si>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</si>
  <si>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</si>
  <si>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</si>
  <si>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</si>
  <si>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</si>
  <si>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</si>
  <si>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</si>
  <si>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</si>
  <si>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</si>
  <si>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</si>
  <si>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</si>
  <si>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</si>
  <si>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</si>
  <si>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</si>
  <si>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</si>
  <si>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</si>
  <si>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</si>
  <si>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</si>
  <si>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</si>
  <si>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</si>
  <si>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</si>
  <si>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</si>
  <si>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</si>
  <si>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</si>
  <si>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</si>
  <si>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</si>
  <si>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</si>
  <si>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</si>
  <si>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</si>
  <si>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</si>
  <si>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</si>
  <si>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</si>
  <si>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</si>
  <si>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</si>
  <si>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</si>
  <si>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</si>
  <si>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</si>
  <si>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</si>
  <si>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</si>
  <si>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</si>
  <si>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</si>
  <si>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</si>
  <si>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</si>
  <si>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</si>
  <si>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</si>
  <si>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</si>
  <si>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</si>
  <si>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</si>
  <si>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</si>
  <si>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26 / 36</t>
  </si>
  <si>
    <t>OOCL/YML/TSL/EMC</t>
  </si>
  <si>
    <t>14-19</t>
  </si>
  <si>
    <t>SYDNEY</t>
  </si>
  <si>
    <t xml:space="preserve">  SYDNEY（CNEE为同行）</t>
  </si>
  <si>
    <t>USD 66 / 76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</si>
  <si>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</si>
  <si>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</si>
  <si>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</si>
  <si>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</si>
  <si>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</si>
  <si>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</si>
  <si>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</si>
  <si>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</si>
  <si>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</si>
  <si>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74 / 94</t>
  </si>
  <si>
    <t>四</t>
  </si>
  <si>
    <t>CMA</t>
  </si>
  <si>
    <t>ADELAIDE</t>
  </si>
  <si>
    <t xml:space="preserve">  ADELAIDE (CNEE为同行）</t>
  </si>
  <si>
    <t>USD 104 / 124</t>
  </si>
  <si>
    <t xml:space="preserve">  FREMANTLE (CNEE为直客）</t>
  </si>
  <si>
    <t>USD 58 / 78</t>
  </si>
  <si>
    <t>二/五</t>
  </si>
  <si>
    <t>CMA/OOCL</t>
  </si>
  <si>
    <t>FREMANTLE</t>
  </si>
  <si>
    <t xml:space="preserve">  FREMANTLE (CNEE为同行）</t>
  </si>
  <si>
    <t>USD 88 / 108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</si>
  <si>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</si>
  <si>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</si>
  <si>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</si>
  <si>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</si>
  <si>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</si>
  <si>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</si>
  <si>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</si>
  <si>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</si>
  <si>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</si>
  <si>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</si>
  <si>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</si>
  <si>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</si>
  <si>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</si>
  <si>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</si>
  <si>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</si>
  <si>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</si>
  <si>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</si>
  <si>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</si>
  <si>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</si>
  <si>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</si>
  <si>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</si>
  <si>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</si>
  <si>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</si>
  <si>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</si>
  <si>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</si>
  <si>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</si>
  <si>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</si>
  <si>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</si>
  <si>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</si>
  <si>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</si>
  <si>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</si>
  <si>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</si>
  <si>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</si>
  <si>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</si>
  <si>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</si>
  <si>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</si>
  <si>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</si>
  <si>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 36 / 46</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</si>
  <si>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</si>
  <si>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</si>
  <si>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</si>
  <si>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</si>
  <si>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</si>
  <si>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</si>
  <si>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</si>
  <si>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</si>
  <si>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</si>
  <si>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</si>
  <si>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</si>
  <si>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</si>
  <si>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</si>
  <si>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</si>
  <si>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</si>
  <si>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</si>
  <si>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</si>
  <si>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</si>
  <si>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</si>
  <si>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</si>
  <si>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</si>
  <si>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</si>
  <si>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</si>
  <si>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</si>
  <si>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</si>
  <si>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</si>
  <si>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</si>
  <si>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</si>
  <si>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</si>
  <si>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</si>
  <si>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</si>
  <si>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</si>
  <si>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</si>
  <si>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</si>
  <si>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</si>
  <si>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</si>
  <si>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</si>
  <si>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</si>
  <si>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</si>
  <si>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</si>
  <si>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</si>
  <si>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</si>
  <si>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</si>
  <si>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</si>
  <si>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</si>
  <si>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</si>
  <si>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</si>
  <si>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</si>
  <si>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</si>
  <si>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</si>
  <si>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</si>
  <si>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</si>
  <si>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</si>
  <si>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</si>
  <si>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</si>
  <si>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</si>
  <si>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</si>
  <si>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</si>
  <si>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</si>
  <si>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</si>
  <si>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</si>
  <si>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</si>
  <si>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</si>
  <si>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</si>
  <si>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</si>
  <si>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</si>
  <si>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</si>
  <si>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</si>
  <si>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</si>
  <si>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</si>
  <si>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</si>
  <si>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</si>
  <si>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</si>
  <si>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</si>
  <si>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</si>
  <si>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</si>
  <si>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</si>
  <si>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</si>
  <si>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</si>
  <si>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</si>
  <si>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</si>
  <si>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</si>
  <si>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</si>
  <si>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</si>
  <si>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</si>
  <si>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</si>
  <si>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</si>
  <si>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</si>
  <si>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</si>
  <si>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</si>
  <si>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</si>
  <si>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</si>
  <si>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</si>
  <si>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</si>
  <si>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</si>
  <si>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</si>
  <si>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</si>
  <si>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</si>
  <si>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</si>
  <si>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</si>
  <si>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</si>
  <si>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</si>
  <si>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</si>
  <si>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</si>
  <si>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</si>
  <si>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 306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</si>
  <si>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</si>
  <si>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</si>
  <si>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</si>
  <si>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</si>
  <si>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</si>
  <si>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</si>
  <si>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</si>
  <si>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</si>
  <si>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</si>
  <si>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</si>
  <si>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</si>
  <si>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</si>
  <si>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</si>
  <si>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</si>
  <si>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</si>
  <si>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</si>
  <si>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</si>
  <si>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</si>
  <si>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</si>
  <si>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</si>
  <si>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</si>
  <si>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</si>
  <si>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</si>
  <si>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</si>
  <si>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</si>
  <si>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</si>
  <si>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</si>
  <si>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</si>
  <si>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</si>
  <si>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</si>
  <si>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</si>
  <si>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</si>
  <si>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</si>
  <si>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</si>
  <si>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</si>
  <si>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</si>
  <si>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</si>
  <si>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</si>
  <si>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</si>
  <si>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</si>
  <si>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</si>
  <si>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</si>
  <si>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</si>
  <si>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</si>
  <si>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</si>
  <si>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</si>
  <si>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</si>
  <si>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</si>
  <si>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</si>
  <si>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</si>
  <si>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</si>
  <si>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</si>
  <si>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</si>
  <si>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</si>
  <si>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</si>
  <si>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</si>
  <si>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</si>
  <si>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</si>
  <si>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</si>
  <si>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</si>
  <si>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</si>
  <si>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</si>
  <si>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</si>
  <si>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</si>
  <si>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</si>
  <si>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</si>
  <si>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</si>
  <si>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</si>
  <si>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</si>
  <si>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</si>
  <si>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</si>
  <si>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</si>
  <si>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</si>
  <si>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</si>
  <si>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</si>
  <si>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</si>
  <si>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</si>
  <si>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</si>
  <si>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</si>
  <si>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</si>
  <si>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</si>
  <si>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</si>
  <si>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</si>
  <si>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</si>
  <si>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</si>
  <si>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</si>
  <si>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</si>
  <si>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</si>
  <si>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</si>
  <si>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</si>
  <si>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</si>
  <si>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</si>
  <si>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</si>
  <si>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</si>
  <si>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</si>
  <si>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</si>
  <si>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</si>
  <si>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</si>
  <si>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</si>
  <si>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</si>
  <si>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</si>
  <si>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</si>
  <si>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</si>
  <si>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</si>
  <si>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</si>
  <si>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</si>
  <si>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</si>
  <si>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</si>
  <si>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</si>
  <si>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</si>
  <si>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</si>
  <si>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</si>
  <si>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</si>
  <si>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</si>
  <si>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</si>
  <si>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</si>
  <si>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</si>
  <si>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</si>
  <si>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</si>
  <si>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</si>
  <si>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</si>
  <si>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</si>
  <si>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</si>
  <si>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</si>
  <si>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</si>
  <si>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</si>
  <si>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</si>
  <si>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</si>
  <si>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</si>
  <si>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</si>
  <si>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</si>
  <si>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</si>
  <si>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</si>
  <si>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</si>
  <si>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</si>
  <si>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</si>
  <si>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</si>
  <si>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</si>
  <si>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</si>
  <si>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</si>
  <si>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</si>
  <si>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</si>
  <si>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</si>
  <si>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</si>
  <si>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</si>
  <si>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</si>
  <si>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</si>
  <si>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</si>
  <si>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</si>
  <si>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</si>
  <si>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</si>
  <si>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</si>
  <si>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</si>
  <si>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</si>
  <si>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</si>
  <si>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</si>
  <si>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</si>
  <si>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</si>
  <si>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</si>
  <si>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</si>
  <si>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</si>
  <si>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</si>
  <si>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</si>
  <si>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</si>
  <si>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</si>
  <si>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</si>
  <si>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</si>
  <si>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</si>
  <si>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</si>
  <si>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</si>
  <si>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</si>
  <si>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</si>
  <si>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</si>
  <si>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</si>
  <si>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</si>
  <si>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</si>
  <si>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</si>
  <si>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</si>
  <si>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</si>
  <si>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</si>
  <si>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</si>
  <si>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</si>
  <si>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</si>
  <si>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</si>
  <si>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</si>
  <si>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</si>
  <si>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</si>
  <si>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</si>
  <si>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</si>
  <si>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</si>
  <si>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</si>
  <si>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</si>
  <si>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</si>
  <si>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</si>
  <si>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</si>
  <si>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</si>
  <si>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</si>
  <si>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</si>
  <si>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</si>
  <si>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</si>
  <si>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</si>
  <si>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</si>
  <si>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</si>
  <si>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</si>
  <si>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</si>
  <si>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</si>
  <si>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</si>
  <si>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</si>
  <si>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</si>
  <si>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</si>
  <si>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</si>
  <si>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</si>
  <si>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</si>
  <si>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</si>
  <si>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31 / 51</t>
  </si>
  <si>
    <t>三/五/日</t>
  </si>
  <si>
    <t>YML/OOCL/OOCL</t>
  </si>
  <si>
    <t>JEBEL ALI</t>
  </si>
  <si>
    <t xml:space="preserve">    DUBAI / JEBEL ALI ≤3RT</t>
  </si>
  <si>
    <t>USD 16 / 36</t>
  </si>
  <si>
    <t>1~3</t>
  </si>
  <si>
    <t xml:space="preserve">    DUBAI / JEBEL ALI ≤1RT</t>
  </si>
  <si>
    <t>USD 6 / 26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</si>
  <si>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</si>
  <si>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</si>
  <si>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</si>
  <si>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</si>
  <si>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</si>
  <si>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</si>
  <si>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</si>
  <si>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</si>
  <si>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</si>
  <si>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</si>
  <si>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</si>
  <si>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</si>
  <si>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</si>
  <si>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</si>
  <si>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</si>
  <si>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</si>
  <si>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</si>
  <si>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</si>
  <si>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</si>
  <si>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188 / 228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</si>
  <si>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</si>
  <si>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</si>
  <si>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</si>
  <si>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</si>
  <si>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</si>
  <si>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</si>
  <si>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</si>
  <si>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81 / 101</t>
  </si>
  <si>
    <t>ABU DHABI</t>
  </si>
  <si>
    <t xml:space="preserve">    BAHRAIN</t>
  </si>
  <si>
    <t>USD 86 / 106</t>
  </si>
  <si>
    <t>BAHRAIN</t>
  </si>
  <si>
    <t xml:space="preserve">    DJIBOUTI ( PP )</t>
  </si>
  <si>
    <t>USD 186 / 206</t>
  </si>
  <si>
    <t>DJIBOUTI</t>
  </si>
  <si>
    <t xml:space="preserve">    SOHAR</t>
  </si>
  <si>
    <t>USD 96 / 116</t>
  </si>
  <si>
    <t>SOHAR</t>
  </si>
  <si>
    <t xml:space="preserve">    SHARJAH</t>
  </si>
  <si>
    <t>PORT SUDAN</t>
  </si>
  <si>
    <t xml:space="preserve">    ADEN</t>
  </si>
  <si>
    <t>USD 323 / 348</t>
  </si>
  <si>
    <t>SHARJAH</t>
  </si>
  <si>
    <t xml:space="preserve">    SALALAH</t>
  </si>
  <si>
    <t xml:space="preserve">    UMM QASR</t>
  </si>
  <si>
    <t xml:space="preserve">    PORT SUDAN</t>
  </si>
  <si>
    <t>USD 275 / 295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</si>
  <si>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</si>
  <si>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</si>
  <si>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</si>
  <si>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</si>
  <si>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</si>
  <si>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</si>
  <si>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</si>
  <si>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</si>
  <si>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</si>
  <si>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</si>
  <si>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</si>
  <si>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</si>
  <si>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</si>
  <si>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</si>
  <si>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</si>
  <si>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</si>
  <si>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</si>
  <si>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</si>
  <si>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</si>
  <si>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</si>
  <si>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</si>
  <si>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</si>
  <si>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</si>
  <si>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</si>
  <si>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</si>
  <si>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</si>
  <si>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</si>
  <si>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</si>
  <si>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</si>
  <si>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</si>
  <si>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</si>
  <si>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</si>
  <si>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</si>
  <si>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</si>
  <si>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</si>
  <si>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</si>
  <si>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</si>
  <si>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</si>
  <si>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</si>
  <si>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</si>
  <si>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</si>
  <si>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</si>
  <si>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</si>
  <si>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</si>
  <si>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</si>
  <si>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</si>
  <si>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</si>
  <si>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</si>
  <si>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</si>
  <si>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</si>
  <si>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</si>
  <si>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</si>
  <si>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</si>
  <si>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</si>
  <si>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</si>
  <si>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</si>
  <si>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</si>
  <si>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</si>
  <si>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</si>
  <si>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</si>
  <si>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</si>
  <si>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</si>
  <si>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</si>
  <si>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</si>
  <si>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</si>
  <si>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</si>
  <si>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</si>
  <si>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</si>
  <si>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</si>
  <si>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</si>
  <si>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</si>
  <si>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</si>
  <si>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</si>
  <si>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</si>
  <si>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</si>
  <si>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</si>
  <si>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</si>
  <si>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</si>
  <si>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</si>
  <si>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</si>
  <si>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</si>
  <si>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</si>
  <si>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</si>
  <si>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</si>
  <si>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</si>
  <si>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</si>
  <si>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</si>
  <si>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</si>
  <si>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</si>
  <si>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</si>
  <si>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</si>
  <si>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</si>
  <si>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</si>
  <si>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</si>
  <si>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</si>
  <si>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</si>
  <si>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</si>
  <si>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</si>
  <si>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</si>
  <si>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</si>
  <si>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</si>
  <si>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</si>
  <si>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</si>
  <si>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</si>
  <si>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</si>
  <si>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</si>
  <si>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</si>
  <si>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</si>
  <si>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</si>
  <si>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</si>
  <si>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</si>
  <si>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</si>
  <si>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</si>
  <si>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</si>
  <si>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</si>
  <si>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</si>
  <si>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</si>
  <si>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</si>
  <si>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</si>
  <si>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</si>
  <si>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</si>
  <si>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</si>
  <si>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</si>
  <si>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</si>
  <si>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</si>
  <si>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</si>
  <si>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</si>
  <si>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</si>
  <si>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</si>
  <si>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</si>
  <si>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</si>
  <si>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</si>
  <si>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</si>
  <si>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</si>
  <si>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</si>
  <si>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</si>
  <si>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</si>
  <si>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</si>
  <si>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</si>
  <si>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</si>
  <si>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</si>
  <si>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</si>
  <si>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</si>
  <si>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</si>
  <si>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</si>
  <si>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</si>
  <si>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</si>
  <si>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</si>
  <si>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</si>
  <si>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</si>
  <si>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</si>
  <si>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</si>
  <si>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</si>
  <si>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</si>
  <si>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</si>
  <si>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</si>
  <si>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</si>
  <si>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</si>
  <si>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</si>
  <si>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</si>
  <si>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</si>
  <si>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</si>
  <si>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</si>
  <si>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</si>
  <si>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</si>
  <si>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</si>
  <si>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</si>
  <si>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</si>
  <si>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</si>
  <si>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</si>
  <si>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</si>
  <si>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</si>
  <si>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</si>
  <si>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</si>
  <si>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</si>
  <si>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</si>
  <si>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</si>
  <si>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</si>
  <si>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</si>
  <si>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</si>
  <si>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</si>
  <si>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</si>
  <si>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</si>
  <si>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</si>
  <si>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</si>
  <si>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</si>
  <si>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</si>
  <si>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</si>
  <si>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</si>
  <si>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</si>
  <si>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</si>
  <si>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</si>
  <si>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</si>
  <si>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</si>
  <si>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</si>
  <si>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</si>
  <si>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</si>
  <si>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</si>
  <si>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</si>
  <si>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</si>
  <si>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</si>
  <si>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</si>
  <si>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</si>
  <si>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</si>
  <si>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</si>
  <si>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</si>
  <si>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</si>
  <si>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</si>
  <si>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</si>
  <si>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</si>
  <si>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</si>
  <si>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</si>
  <si>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</si>
  <si>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</si>
  <si>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</si>
  <si>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</si>
  <si>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</si>
  <si>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</si>
  <si>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</si>
  <si>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</si>
  <si>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</si>
  <si>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</si>
  <si>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</si>
  <si>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</si>
  <si>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</si>
  <si>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</si>
  <si>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</si>
  <si>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</si>
  <si>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</si>
  <si>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</si>
  <si>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</si>
  <si>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</si>
  <si>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</si>
  <si>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</si>
  <si>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</si>
  <si>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</si>
  <si>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</si>
  <si>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</si>
  <si>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</si>
  <si>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</si>
  <si>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</si>
  <si>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</si>
  <si>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</si>
  <si>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</si>
  <si>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</si>
  <si>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</si>
  <si>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</si>
  <si>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</si>
  <si>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</si>
  <si>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</si>
  <si>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</si>
  <si>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</si>
  <si>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</si>
  <si>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</si>
  <si>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</si>
  <si>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</si>
  <si>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</si>
  <si>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</si>
  <si>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</si>
  <si>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</si>
  <si>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</si>
  <si>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</si>
  <si>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</si>
  <si>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</si>
  <si>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</si>
  <si>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</si>
  <si>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</si>
  <si>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</si>
  <si>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</si>
  <si>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</si>
  <si>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</si>
  <si>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</si>
  <si>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</si>
  <si>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</si>
  <si>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</si>
  <si>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</si>
  <si>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</si>
  <si>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</si>
  <si>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</si>
  <si>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</si>
  <si>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</si>
  <si>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</si>
  <si>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</si>
  <si>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</si>
  <si>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</si>
  <si>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</si>
  <si>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</si>
  <si>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</si>
  <si>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</si>
  <si>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</si>
  <si>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</si>
  <si>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</si>
  <si>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</si>
  <si>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</si>
  <si>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</si>
  <si>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</si>
  <si>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</si>
  <si>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</si>
  <si>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</si>
  <si>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</si>
  <si>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</si>
  <si>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</si>
  <si>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</si>
  <si>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</si>
  <si>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</si>
  <si>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</si>
  <si>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</si>
  <si>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</si>
  <si>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</si>
  <si>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</si>
  <si>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</si>
  <si>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</si>
  <si>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</si>
  <si>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</si>
  <si>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</si>
  <si>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</si>
  <si>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</si>
  <si>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</si>
  <si>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</si>
  <si>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</si>
  <si>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</si>
  <si>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</si>
  <si>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</si>
  <si>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</si>
  <si>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</si>
  <si>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</si>
  <si>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</si>
  <si>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</si>
  <si>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</si>
  <si>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</si>
  <si>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</si>
  <si>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</si>
  <si>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</si>
  <si>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</si>
  <si>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</si>
  <si>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</si>
  <si>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</si>
  <si>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</si>
  <si>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</si>
  <si>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</si>
  <si>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</si>
  <si>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</si>
  <si>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</si>
  <si>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</si>
  <si>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</si>
  <si>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</si>
  <si>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</si>
  <si>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</si>
  <si>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</si>
  <si>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</si>
  <si>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</si>
  <si>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</si>
  <si>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</si>
  <si>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</si>
  <si>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</si>
  <si>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</si>
  <si>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</si>
  <si>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</si>
  <si>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</si>
  <si>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</si>
  <si>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</si>
  <si>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</si>
  <si>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</si>
  <si>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</si>
  <si>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</si>
  <si>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</si>
  <si>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</si>
  <si>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</si>
  <si>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</si>
  <si>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</si>
  <si>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</si>
  <si>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</si>
  <si>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</si>
  <si>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</si>
  <si>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</si>
  <si>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</si>
  <si>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</si>
  <si>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</si>
  <si>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</si>
  <si>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</si>
  <si>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</si>
  <si>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</si>
  <si>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</si>
  <si>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</si>
  <si>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</si>
  <si>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</si>
  <si>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</si>
  <si>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</si>
  <si>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</si>
  <si>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</si>
  <si>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</si>
  <si>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</si>
  <si>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</si>
  <si>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</si>
  <si>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</si>
  <si>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</si>
  <si>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</si>
  <si>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</si>
  <si>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</si>
  <si>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</si>
  <si>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</si>
  <si>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</si>
  <si>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</si>
  <si>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</si>
  <si>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</si>
  <si>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</si>
  <si>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</si>
  <si>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</si>
  <si>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</si>
  <si>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</si>
  <si>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</si>
  <si>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</si>
  <si>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</si>
  <si>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</si>
  <si>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</si>
  <si>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</si>
  <si>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</si>
  <si>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</si>
  <si>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</si>
  <si>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</si>
  <si>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</si>
  <si>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</si>
  <si>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</si>
  <si>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</si>
  <si>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</si>
  <si>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</si>
  <si>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</si>
  <si>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</si>
  <si>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</si>
  <si>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</si>
  <si>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</si>
  <si>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</si>
  <si>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</si>
  <si>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</si>
  <si>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</si>
  <si>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</si>
  <si>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</si>
  <si>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</si>
  <si>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</si>
  <si>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</si>
  <si>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</si>
  <si>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</si>
  <si>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</si>
  <si>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</si>
  <si>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</si>
  <si>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</si>
  <si>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</si>
  <si>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</si>
  <si>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</si>
  <si>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</si>
  <si>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</si>
  <si>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</si>
  <si>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</si>
  <si>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</si>
  <si>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</si>
  <si>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</si>
  <si>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</si>
  <si>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</si>
  <si>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</si>
  <si>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</si>
  <si>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</si>
  <si>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</si>
  <si>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</si>
  <si>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</si>
  <si>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</si>
  <si>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</si>
  <si>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</si>
  <si>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</si>
  <si>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</si>
  <si>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</si>
  <si>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</si>
  <si>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</si>
  <si>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</si>
  <si>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</si>
  <si>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</si>
  <si>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</si>
  <si>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</si>
  <si>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</si>
  <si>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</si>
  <si>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</si>
  <si>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</si>
  <si>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</si>
  <si>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</si>
  <si>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</si>
  <si>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</si>
  <si>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</si>
  <si>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</si>
  <si>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</si>
  <si>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</si>
  <si>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</si>
  <si>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</si>
  <si>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</si>
  <si>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</si>
  <si>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</si>
  <si>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</si>
  <si>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</si>
  <si>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</si>
  <si>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</si>
  <si>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</si>
  <si>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</si>
  <si>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</si>
  <si>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</si>
  <si>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</si>
  <si>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</si>
  <si>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</si>
  <si>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</si>
  <si>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</si>
  <si>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</si>
  <si>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</si>
  <si>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</si>
  <si>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</si>
  <si>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</si>
  <si>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</si>
  <si>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</si>
  <si>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</si>
  <si>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</si>
  <si>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</si>
  <si>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</si>
  <si>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</si>
  <si>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</si>
  <si>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</si>
  <si>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</si>
  <si>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</si>
  <si>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</si>
  <si>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</si>
  <si>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</si>
  <si>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</si>
  <si>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</si>
  <si>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</si>
  <si>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</si>
  <si>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</si>
  <si>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</si>
  <si>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</si>
  <si>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</si>
  <si>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</si>
  <si>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</si>
  <si>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</si>
  <si>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</si>
  <si>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</si>
  <si>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</si>
  <si>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</si>
  <si>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</si>
  <si>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</si>
  <si>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</si>
  <si>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</si>
  <si>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</si>
  <si>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</si>
  <si>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</si>
  <si>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</si>
  <si>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</si>
  <si>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</si>
  <si>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</si>
  <si>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</si>
  <si>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</si>
  <si>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</si>
  <si>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</si>
  <si>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</si>
  <si>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</si>
  <si>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</si>
  <si>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</si>
  <si>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</si>
  <si>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</si>
  <si>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</si>
  <si>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</si>
  <si>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</si>
  <si>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</si>
  <si>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</si>
  <si>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</si>
  <si>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</si>
  <si>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</si>
  <si>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</si>
  <si>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</si>
  <si>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</si>
  <si>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</si>
  <si>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</si>
  <si>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</si>
  <si>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</si>
  <si>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</si>
  <si>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</si>
  <si>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</si>
  <si>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</si>
  <si>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</si>
  <si>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</si>
  <si>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</si>
  <si>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103/ 123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</si>
  <si>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</si>
  <si>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</si>
  <si>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</si>
  <si>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</si>
  <si>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</si>
  <si>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</si>
  <si>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</si>
  <si>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</si>
  <si>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</si>
  <si>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</si>
  <si>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</si>
  <si>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</si>
  <si>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</si>
  <si>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</si>
  <si>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</si>
  <si>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</si>
  <si>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</si>
  <si>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</si>
  <si>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</si>
  <si>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</si>
  <si>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</si>
  <si>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</si>
  <si>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</si>
  <si>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</si>
  <si>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</si>
  <si>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</si>
  <si>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</si>
  <si>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</si>
  <si>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</si>
  <si>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</si>
  <si>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</si>
  <si>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</si>
  <si>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</si>
  <si>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</si>
  <si>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</si>
  <si>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</si>
  <si>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</si>
  <si>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</si>
  <si>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</si>
  <si>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</si>
  <si>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</si>
  <si>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</si>
  <si>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</si>
  <si>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</si>
  <si>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</si>
  <si>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</si>
  <si>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</si>
  <si>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</si>
  <si>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</si>
  <si>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</si>
  <si>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</si>
  <si>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</si>
  <si>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</si>
  <si>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</si>
  <si>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</si>
  <si>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</si>
  <si>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</si>
  <si>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</si>
  <si>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</si>
  <si>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</si>
  <si>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</si>
  <si>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</si>
  <si>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</si>
  <si>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</si>
  <si>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</si>
  <si>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</si>
  <si>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</si>
  <si>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</si>
  <si>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</si>
  <si>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</si>
  <si>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</si>
  <si>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</si>
  <si>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</si>
  <si>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</si>
  <si>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</si>
  <si>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</si>
  <si>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</si>
  <si>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</si>
  <si>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</si>
  <si>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</si>
  <si>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</si>
  <si>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</si>
  <si>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</si>
  <si>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</si>
  <si>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</si>
  <si>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</si>
  <si>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</si>
  <si>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</si>
  <si>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</si>
  <si>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</si>
  <si>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</si>
  <si>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</si>
  <si>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</si>
  <si>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</si>
  <si>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</si>
  <si>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</si>
  <si>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</si>
  <si>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</si>
  <si>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</si>
  <si>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</si>
  <si>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</si>
  <si>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</si>
  <si>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</si>
  <si>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</si>
  <si>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</si>
  <si>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</si>
  <si>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</si>
  <si>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</si>
  <si>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</si>
  <si>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</si>
  <si>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</si>
  <si>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</si>
  <si>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</si>
  <si>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</si>
  <si>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</si>
  <si>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</si>
  <si>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</si>
  <si>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</si>
  <si>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</si>
  <si>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</si>
  <si>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</si>
  <si>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</si>
  <si>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</si>
  <si>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</si>
  <si>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</si>
  <si>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</si>
  <si>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</si>
  <si>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</si>
  <si>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</si>
  <si>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</si>
  <si>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</si>
  <si>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</si>
  <si>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</si>
  <si>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</si>
  <si>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</si>
  <si>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</si>
  <si>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</si>
  <si>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</si>
  <si>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</si>
  <si>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</si>
  <si>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</si>
  <si>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</si>
  <si>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</si>
  <si>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</si>
  <si>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</si>
  <si>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</si>
  <si>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</si>
  <si>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</si>
  <si>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</si>
  <si>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</si>
  <si>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</si>
  <si>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</si>
  <si>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</si>
  <si>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</si>
  <si>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</si>
  <si>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</si>
  <si>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</si>
  <si>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</si>
  <si>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</si>
  <si>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</si>
  <si>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</si>
  <si>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</si>
  <si>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</si>
  <si>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</si>
  <si>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</si>
  <si>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</si>
  <si>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</si>
  <si>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</si>
  <si>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</si>
  <si>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</si>
  <si>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</si>
  <si>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</si>
  <si>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</si>
  <si>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</si>
  <si>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</si>
  <si>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</si>
  <si>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</si>
  <si>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</si>
  <si>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</si>
  <si>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</si>
  <si>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</si>
  <si>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</si>
  <si>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</si>
  <si>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</si>
  <si>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</si>
  <si>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</si>
  <si>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</si>
  <si>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</si>
  <si>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</si>
  <si>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</si>
  <si>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</si>
  <si>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</si>
  <si>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</si>
  <si>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</si>
  <si>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</si>
  <si>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</si>
  <si>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</si>
  <si>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</si>
  <si>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</si>
  <si>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</si>
  <si>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</si>
  <si>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</si>
  <si>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</si>
  <si>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</si>
  <si>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</si>
  <si>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</si>
  <si>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</si>
  <si>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</si>
  <si>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</si>
  <si>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</si>
  <si>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</si>
  <si>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</si>
  <si>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</si>
  <si>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</si>
  <si>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</si>
  <si>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</si>
  <si>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</si>
  <si>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</si>
  <si>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</si>
  <si>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</si>
  <si>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</si>
  <si>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</si>
  <si>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</si>
  <si>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</si>
  <si>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</si>
  <si>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</si>
  <si>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</si>
  <si>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</si>
  <si>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</si>
  <si>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</si>
  <si>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</si>
  <si>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</si>
  <si>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</si>
  <si>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</si>
  <si>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</si>
  <si>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</si>
  <si>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</si>
  <si>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</si>
  <si>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</si>
  <si>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</si>
  <si>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</si>
  <si>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</si>
  <si>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</si>
  <si>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</si>
  <si>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</si>
  <si>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</si>
  <si>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</si>
  <si>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</si>
  <si>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</si>
  <si>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</si>
  <si>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</si>
  <si>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</si>
  <si>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</si>
  <si>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</si>
  <si>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</si>
  <si>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</si>
  <si>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</si>
  <si>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</si>
  <si>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</si>
  <si>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</si>
  <si>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</si>
  <si>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</si>
  <si>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</si>
  <si>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</si>
  <si>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</si>
  <si>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</si>
  <si>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</si>
  <si>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</si>
  <si>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</si>
  <si>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</si>
  <si>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</si>
  <si>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</si>
  <si>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</si>
  <si>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</si>
  <si>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</si>
  <si>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&gt;3RT</t>
  </si>
  <si>
    <t>建议价 ≤1RT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</si>
  <si>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</si>
  <si>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</si>
  <si>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</si>
  <si>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</si>
  <si>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</si>
  <si>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</si>
  <si>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</si>
  <si>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</si>
  <si>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</si>
  <si>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</si>
  <si>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</si>
  <si>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</si>
  <si>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</si>
  <si>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</si>
  <si>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</si>
  <si>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</si>
  <si>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</si>
  <si>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</si>
  <si>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</si>
  <si>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</si>
  <si>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</si>
  <si>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</si>
  <si>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 xml:space="preserve">基本不开 同行有开 一个月一班左右  EBS+CIC $13/RT  </t>
  </si>
  <si>
    <t>HPLA&amp;COSCO</t>
  </si>
  <si>
    <t>提单上要显示HS cnee 的电话 如果是危险品需要CAS NUMBER
开不出直拼放KOPER中转</t>
  </si>
  <si>
    <t>27</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</si>
  <si>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</si>
  <si>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</si>
  <si>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</si>
  <si>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</si>
  <si>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</si>
  <si>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</si>
  <si>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</si>
  <si>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</si>
  <si>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</si>
  <si>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</si>
  <si>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</si>
  <si>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</si>
  <si>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</si>
  <si>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</si>
  <si>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</si>
  <si>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</si>
  <si>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</si>
  <si>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</si>
  <si>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</si>
  <si>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</si>
  <si>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</si>
  <si>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</si>
  <si>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</si>
  <si>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</si>
  <si>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</si>
  <si>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</si>
  <si>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</si>
  <si>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</si>
  <si>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</si>
  <si>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</si>
  <si>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</si>
  <si>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</si>
  <si>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</si>
  <si>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</si>
  <si>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</si>
  <si>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</si>
  <si>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</si>
  <si>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</si>
  <si>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</si>
  <si>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</si>
  <si>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</si>
  <si>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</si>
  <si>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</si>
  <si>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</si>
  <si>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</si>
  <si>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</si>
  <si>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</si>
  <si>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</si>
  <si>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</si>
  <si>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</si>
  <si>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</si>
  <si>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</si>
  <si>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</si>
  <si>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</si>
  <si>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</si>
  <si>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</si>
  <si>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</si>
  <si>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</si>
  <si>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</si>
  <si>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</si>
  <si>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</si>
  <si>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</si>
  <si>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</si>
  <si>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</si>
  <si>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</si>
  <si>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</si>
  <si>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</si>
  <si>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</si>
  <si>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</si>
  <si>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</si>
  <si>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</si>
  <si>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</si>
  <si>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</si>
  <si>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</si>
  <si>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</si>
  <si>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</si>
  <si>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</si>
  <si>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</si>
  <si>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</si>
  <si>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</si>
  <si>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</si>
  <si>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</si>
  <si>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</si>
  <si>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</si>
  <si>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</si>
  <si>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</si>
  <si>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</si>
  <si>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</si>
  <si>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</si>
  <si>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</si>
  <si>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</si>
  <si>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</si>
  <si>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</si>
  <si>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</si>
  <si>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</si>
  <si>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</si>
  <si>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</si>
  <si>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</si>
  <si>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</si>
  <si>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</si>
  <si>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</si>
  <si>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</si>
  <si>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</si>
  <si>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</si>
  <si>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</si>
  <si>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</si>
  <si>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</si>
  <si>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</si>
  <si>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</si>
  <si>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</si>
  <si>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</si>
  <si>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</si>
  <si>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</si>
  <si>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</si>
  <si>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</si>
  <si>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</si>
  <si>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</si>
  <si>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</si>
  <si>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</si>
  <si>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</si>
  <si>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</si>
  <si>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</si>
  <si>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</si>
  <si>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</si>
  <si>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</si>
  <si>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</si>
  <si>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</si>
  <si>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</si>
  <si>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</si>
  <si>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</si>
  <si>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</si>
  <si>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</si>
  <si>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</si>
  <si>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</si>
  <si>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</si>
  <si>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</si>
  <si>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</si>
  <si>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</si>
  <si>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</si>
  <si>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</si>
  <si>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</si>
  <si>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</si>
  <si>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</si>
  <si>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</si>
  <si>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</si>
  <si>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</si>
  <si>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</si>
  <si>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</si>
  <si>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</si>
  <si>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</si>
  <si>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</si>
  <si>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</si>
  <si>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</si>
  <si>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</si>
  <si>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</si>
  <si>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</si>
  <si>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</si>
  <si>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</si>
  <si>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</si>
  <si>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</si>
  <si>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</si>
  <si>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</si>
  <si>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</si>
  <si>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</si>
  <si>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</si>
  <si>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</si>
  <si>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</si>
  <si>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</si>
  <si>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</si>
  <si>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</si>
  <si>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</si>
  <si>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</si>
  <si>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</si>
  <si>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</si>
  <si>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</si>
  <si>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</si>
  <si>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</si>
  <si>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</si>
  <si>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</si>
  <si>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</si>
  <si>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</si>
  <si>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</si>
  <si>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</si>
  <si>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</si>
  <si>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</si>
  <si>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</si>
  <si>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</si>
  <si>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</si>
  <si>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</si>
  <si>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</si>
  <si>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</si>
  <si>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</si>
  <si>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</si>
  <si>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</si>
  <si>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</si>
  <si>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</si>
  <si>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</si>
  <si>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</si>
  <si>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</si>
  <si>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</si>
  <si>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</si>
  <si>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</si>
  <si>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</si>
  <si>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</si>
  <si>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</si>
  <si>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</si>
  <si>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</si>
  <si>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</si>
  <si>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</si>
  <si>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</si>
  <si>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</si>
  <si>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</si>
  <si>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</si>
  <si>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</si>
  <si>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</si>
  <si>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</si>
  <si>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</si>
  <si>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</si>
  <si>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</si>
  <si>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</si>
  <si>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</si>
  <si>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</si>
  <si>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</si>
  <si>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</si>
  <si>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</si>
  <si>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</si>
  <si>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</si>
  <si>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</si>
  <si>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</si>
  <si>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</si>
  <si>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</si>
  <si>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</si>
  <si>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</si>
  <si>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</si>
  <si>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</si>
  <si>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</si>
  <si>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</si>
  <si>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</si>
  <si>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</si>
  <si>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</si>
  <si>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</si>
  <si>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</si>
  <si>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</si>
  <si>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</si>
  <si>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</si>
  <si>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</si>
  <si>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</si>
  <si>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</si>
  <si>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</si>
  <si>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</si>
  <si>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</si>
  <si>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</si>
  <si>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</si>
  <si>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</si>
  <si>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&gt;15/RT单票确认价格！！！
此条报价只为系统需要</t>
  </si>
  <si>
    <t>&gt;15/RT 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</si>
  <si>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</si>
  <si>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</si>
  <si>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</si>
  <si>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</si>
  <si>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</si>
  <si>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</si>
  <si>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</si>
  <si>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</si>
  <si>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</si>
  <si>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</si>
  <si>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</si>
  <si>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</si>
  <si>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</si>
  <si>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</si>
  <si>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</si>
  <si>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</si>
  <si>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</si>
  <si>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</si>
  <si>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</si>
  <si>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</si>
  <si>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</si>
  <si>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</si>
  <si>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</si>
  <si>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</si>
  <si>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</si>
  <si>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</si>
  <si>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</si>
  <si>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</si>
  <si>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</si>
  <si>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</si>
  <si>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</si>
  <si>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</si>
  <si>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</si>
  <si>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≤1RT,重量附加费 $20/TON(TON:M3&gt;=0.75)
单票超过15方，单询是否有附加费</t>
  </si>
  <si>
    <t>单票超过15方，目的港会有附加费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</si>
  <si>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</si>
  <si>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</si>
  <si>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</si>
  <si>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</si>
  <si>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</si>
  <si>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</si>
  <si>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</si>
  <si>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</si>
  <si>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</si>
  <si>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</si>
  <si>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</si>
  <si>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</si>
  <si>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</si>
  <si>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</si>
  <si>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</si>
  <si>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</si>
  <si>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</si>
  <si>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</si>
  <si>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</si>
  <si>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</si>
  <si>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普船,同行 
货物要有清晰可区分的唛头，提单上也要显示实际唛头</t>
  </si>
  <si>
    <t>普船,直客  
货物要有清晰可区分的唛头，提单上也要显示实际唛头</t>
  </si>
  <si>
    <t>XJZ</t>
  </si>
  <si>
    <t xml:space="preserve">和OSA单周轮 没有CAF 
快船不接裸装货物
</t>
  </si>
  <si>
    <t>KOBLENZ</t>
  </si>
  <si>
    <t>KOLKATA</t>
  </si>
  <si>
    <t>KOLN</t>
  </si>
  <si>
    <t>KONYA</t>
  </si>
  <si>
    <t>建议价 &gt;1RT    提单上要显示HS cnee 的电话 如果是危险品需要CAS NUMBER</t>
  </si>
  <si>
    <t>建议价 ≤1RT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</si>
  <si>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</si>
  <si>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</si>
  <si>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</si>
  <si>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</si>
  <si>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</si>
  <si>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</si>
  <si>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</si>
  <si>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</si>
  <si>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</si>
  <si>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</si>
  <si>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</si>
  <si>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</si>
  <si>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</si>
  <si>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</si>
  <si>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</si>
  <si>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</si>
  <si>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</si>
  <si>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</si>
  <si>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</si>
  <si>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</si>
  <si>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</si>
  <si>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</si>
  <si>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</si>
  <si>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</si>
  <si>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</si>
  <si>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</si>
  <si>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</si>
  <si>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</si>
  <si>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</si>
  <si>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</si>
  <si>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</si>
  <si>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</si>
  <si>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</si>
  <si>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</si>
  <si>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</si>
  <si>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</si>
  <si>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</si>
  <si>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</si>
  <si>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</si>
  <si>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</si>
  <si>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</si>
  <si>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</si>
  <si>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</si>
  <si>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</si>
  <si>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</si>
  <si>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</si>
  <si>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</si>
  <si>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</si>
  <si>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&gt;3RT
LONDON有仓库，可在仓库提货，需要支付仓库操作费</t>
  </si>
  <si>
    <t>建议价 ≤3RT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</si>
  <si>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</si>
  <si>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</si>
  <si>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</si>
  <si>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</si>
  <si>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</si>
  <si>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</si>
  <si>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</si>
  <si>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</si>
  <si>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</si>
  <si>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</si>
  <si>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</si>
  <si>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</si>
  <si>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</si>
  <si>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</si>
  <si>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</si>
  <si>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</si>
  <si>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</si>
  <si>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</si>
  <si>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</si>
  <si>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</si>
  <si>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</si>
  <si>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</si>
  <si>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</si>
  <si>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</si>
  <si>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</si>
  <si>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</si>
  <si>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</si>
  <si>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</si>
  <si>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</si>
  <si>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</si>
  <si>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</si>
  <si>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</si>
  <si>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</si>
  <si>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</si>
  <si>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≤3RT
MANCHESTER有仓库，可在仓库提货，需要支付仓库操作费</t>
  </si>
  <si>
    <t>建议价 &gt;3RT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</si>
  <si>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</si>
  <si>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</si>
  <si>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</si>
  <si>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</si>
  <si>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</si>
  <si>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</si>
  <si>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</si>
  <si>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</si>
  <si>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</si>
  <si>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</si>
  <si>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</si>
  <si>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</si>
  <si>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</si>
  <si>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</si>
  <si>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</si>
  <si>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</si>
  <si>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</si>
  <si>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</si>
  <si>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</si>
  <si>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</si>
  <si>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</si>
  <si>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</si>
  <si>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</si>
  <si>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</si>
  <si>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</si>
  <si>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</si>
  <si>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</si>
  <si>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</si>
  <si>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</si>
  <si>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</si>
  <si>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</si>
  <si>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</si>
  <si>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</si>
  <si>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</si>
  <si>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</si>
  <si>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</si>
  <si>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</si>
  <si>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</si>
  <si>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</si>
  <si>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</si>
  <si>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</si>
  <si>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</si>
  <si>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</si>
  <si>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</si>
  <si>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</si>
  <si>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</si>
  <si>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</si>
  <si>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</si>
  <si>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</si>
  <si>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</si>
  <si>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</si>
  <si>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</si>
  <si>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</si>
  <si>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</si>
  <si>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</si>
  <si>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</si>
  <si>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</si>
  <si>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</si>
  <si>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</si>
  <si>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</si>
  <si>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</si>
  <si>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</si>
  <si>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</si>
  <si>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</si>
  <si>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</si>
  <si>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</si>
  <si>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</si>
  <si>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</si>
  <si>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</si>
  <si>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</si>
  <si>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</si>
  <si>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</si>
  <si>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</si>
  <si>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</si>
  <si>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</si>
  <si>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</si>
  <si>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</si>
  <si>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</si>
  <si>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</si>
  <si>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</si>
  <si>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</si>
  <si>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</si>
  <si>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</si>
  <si>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</si>
  <si>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</si>
  <si>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</si>
  <si>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</si>
  <si>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</si>
  <si>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</si>
  <si>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</si>
  <si>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</si>
  <si>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</si>
  <si>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</si>
  <si>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</si>
  <si>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</si>
  <si>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</si>
  <si>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</si>
  <si>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</si>
  <si>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</si>
  <si>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</si>
  <si>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</si>
  <si>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</si>
  <si>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</si>
  <si>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</si>
  <si>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</si>
  <si>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</si>
  <si>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</si>
  <si>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</si>
  <si>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</si>
  <si>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</si>
  <si>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</si>
  <si>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</si>
  <si>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</si>
  <si>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</si>
  <si>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</si>
  <si>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</si>
  <si>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</si>
  <si>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</si>
  <si>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</si>
  <si>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</si>
  <si>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</si>
  <si>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</si>
  <si>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</si>
  <si>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</si>
  <si>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</si>
  <si>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</si>
  <si>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</si>
  <si>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</si>
  <si>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</si>
  <si>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</si>
  <si>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</si>
  <si>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</si>
  <si>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</si>
  <si>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</si>
  <si>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</si>
  <si>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</si>
  <si>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</si>
  <si>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</si>
  <si>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</si>
  <si>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</si>
  <si>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</si>
  <si>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</si>
  <si>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</si>
  <si>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</si>
  <si>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</si>
  <si>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</si>
  <si>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</si>
  <si>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</si>
  <si>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</si>
  <si>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</si>
  <si>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</si>
  <si>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</si>
  <si>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</si>
  <si>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</si>
  <si>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</si>
  <si>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</si>
  <si>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</si>
  <si>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</si>
  <si>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</si>
  <si>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</si>
  <si>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</si>
  <si>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</si>
  <si>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</si>
  <si>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</si>
  <si>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</si>
  <si>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</si>
  <si>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</si>
  <si>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</si>
  <si>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</si>
  <si>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</si>
  <si>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</si>
  <si>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</si>
  <si>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</si>
  <si>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</si>
  <si>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25~999</t>
  </si>
  <si>
    <t>建议价 &gt;3RT
超过20CBM请务必遵循系统报价,优惠需申请</t>
  </si>
  <si>
    <t>23~25</t>
  </si>
  <si>
    <t>20~23</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</si>
  <si>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</si>
  <si>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</si>
  <si>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</si>
  <si>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</si>
  <si>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</si>
  <si>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</si>
  <si>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</si>
  <si>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</si>
  <si>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</si>
  <si>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</si>
  <si>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</si>
  <si>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</si>
  <si>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</si>
  <si>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</si>
  <si>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</si>
  <si>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</si>
  <si>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</si>
  <si>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</si>
  <si>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</si>
  <si>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</si>
  <si>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</si>
  <si>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</si>
  <si>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</si>
  <si>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</si>
  <si>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</si>
  <si>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</si>
  <si>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</si>
  <si>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</si>
  <si>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</si>
  <si>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</si>
  <si>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</si>
  <si>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</si>
  <si>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</si>
  <si>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</si>
  <si>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</si>
  <si>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</si>
  <si>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</si>
  <si>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</si>
  <si>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</si>
  <si>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</si>
  <si>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</si>
  <si>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</si>
  <si>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</si>
  <si>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</si>
  <si>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</si>
  <si>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</si>
  <si>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</si>
  <si>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</si>
  <si>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</si>
  <si>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</si>
  <si>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</si>
  <si>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</si>
  <si>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</si>
  <si>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</si>
  <si>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</si>
  <si>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</si>
  <si>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</si>
  <si>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</si>
  <si>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</si>
  <si>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</si>
  <si>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</si>
  <si>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</si>
  <si>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</si>
  <si>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</si>
  <si>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</si>
  <si>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</si>
  <si>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</si>
  <si>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</si>
  <si>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1.到TAMATAVE的货， 需要BSC证书。
2.目的港不得高收。
3.Class 1, Class 7 and Class 5.1 的货不接，除非cnee有更高等级的特殊进口权。
</t>
  </si>
  <si>
    <t>1.长宽高超2米,单件超一吨，需要和代理确认。
2.提单上的唛头需要与实际唛头相符合,件数必须与实际件数一致
3.双周班</t>
  </si>
  <si>
    <t>TAMPERE</t>
  </si>
  <si>
    <t>TARANTO</t>
  </si>
  <si>
    <t>TAURANGA</t>
  </si>
  <si>
    <t>TBILISI</t>
  </si>
  <si>
    <t>任何形式纺织品将面临海关查验</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</si>
  <si>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</si>
  <si>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</si>
  <si>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</si>
  <si>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</si>
  <si>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</si>
  <si>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</si>
  <si>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</si>
  <si>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</si>
  <si>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</si>
  <si>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</si>
  <si>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</si>
  <si>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</si>
  <si>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普船,直客  
货物要有清晰可区分的唛头，提单上也要显示实际唛头
OCEAN LINK代理 化工品都需要提前确认是否可接</t>
  </si>
  <si>
    <t xml:space="preserve">普船,同行  
货物要有清晰可区分的唛头，提单上也要显示实际唛头
</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</si>
  <si>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</si>
  <si>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</si>
  <si>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</si>
  <si>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</si>
  <si>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</si>
  <si>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</si>
  <si>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</si>
  <si>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</si>
  <si>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</si>
  <si>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</si>
  <si>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</si>
  <si>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</si>
  <si>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</si>
  <si>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</si>
  <si>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</si>
  <si>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</si>
  <si>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</si>
  <si>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</si>
  <si>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</si>
  <si>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</si>
  <si>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</si>
  <si>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</si>
  <si>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</si>
  <si>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</si>
  <si>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</si>
  <si>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</si>
  <si>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</si>
  <si>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</si>
  <si>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</si>
  <si>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</si>
  <si>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</si>
  <si>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</si>
  <si>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</si>
  <si>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</si>
  <si>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</si>
  <si>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</si>
  <si>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</si>
  <si>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</si>
  <si>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</si>
  <si>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</si>
  <si>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</si>
  <si>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</si>
  <si>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</si>
  <si>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</si>
  <si>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</si>
  <si>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</si>
  <si>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</si>
  <si>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</si>
  <si>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</si>
  <si>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</si>
  <si>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</si>
  <si>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</si>
  <si>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</si>
  <si>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</si>
  <si>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</si>
  <si>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</si>
  <si>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</si>
  <si>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</si>
  <si>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</si>
  <si>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</si>
  <si>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</si>
  <si>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</si>
  <si>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</si>
  <si>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</si>
  <si>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</si>
  <si>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</si>
  <si>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</si>
  <si>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</si>
  <si>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</si>
  <si>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</si>
  <si>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</si>
  <si>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</si>
  <si>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</si>
  <si>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</si>
  <si>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</si>
  <si>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</si>
  <si>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</si>
  <si>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</si>
  <si>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</si>
  <si>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</si>
  <si>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</si>
  <si>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</si>
  <si>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</si>
  <si>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</si>
  <si>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</si>
  <si>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</si>
  <si>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</si>
  <si>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</si>
  <si>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</si>
  <si>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</si>
  <si>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</si>
  <si>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</si>
  <si>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</si>
  <si>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</si>
  <si>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</si>
  <si>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</si>
  <si>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</si>
  <si>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</si>
  <si>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</si>
  <si>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</si>
  <si>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</si>
  <si>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</si>
  <si>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</si>
  <si>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</si>
  <si>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</si>
  <si>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</si>
  <si>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</si>
  <si>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</si>
  <si>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</si>
  <si>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</si>
  <si>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</si>
  <si>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</si>
  <si>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</si>
  <si>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</si>
  <si>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</si>
  <si>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</si>
  <si>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</si>
  <si>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</si>
  <si>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</si>
  <si>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</si>
  <si>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</si>
  <si>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</si>
  <si>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</si>
  <si>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</si>
  <si>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</si>
  <si>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</si>
  <si>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</si>
  <si>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</si>
  <si>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</si>
  <si>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</si>
  <si>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</si>
  <si>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</si>
  <si>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</si>
  <si>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</si>
  <si>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</si>
  <si>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</si>
  <si>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</si>
  <si>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</si>
  <si>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</si>
  <si>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</si>
  <si>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</si>
  <si>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</si>
  <si>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</si>
  <si>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</si>
  <si>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</si>
  <si>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</si>
  <si>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</si>
  <si>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</si>
  <si>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</si>
  <si>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</si>
  <si>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</si>
  <si>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</si>
  <si>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</si>
  <si>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</si>
  <si>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</si>
  <si>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</si>
  <si>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</si>
  <si>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</si>
  <si>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</si>
  <si>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</si>
  <si>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</si>
  <si>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</si>
  <si>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</si>
  <si>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</si>
  <si>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</si>
  <si>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</si>
  <si>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</si>
  <si>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</si>
  <si>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</si>
  <si>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</si>
  <si>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</si>
  <si>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</si>
  <si>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</si>
  <si>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</si>
  <si>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</si>
  <si>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</si>
  <si>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</si>
  <si>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</si>
  <si>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</si>
  <si>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</si>
  <si>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</si>
  <si>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</si>
  <si>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</si>
  <si>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</si>
  <si>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</si>
  <si>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</si>
  <si>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</si>
  <si>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</si>
  <si>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</si>
  <si>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</si>
  <si>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</si>
  <si>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</si>
  <si>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</si>
  <si>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</si>
  <si>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</si>
  <si>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</si>
  <si>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</si>
  <si>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</si>
  <si>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</si>
  <si>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</si>
  <si>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</si>
  <si>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</si>
  <si>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</si>
  <si>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</si>
  <si>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</si>
  <si>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</si>
  <si>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</si>
  <si>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</si>
  <si>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</si>
  <si>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</si>
  <si>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</si>
  <si>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</si>
  <si>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</si>
  <si>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</si>
  <si>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</si>
  <si>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</si>
  <si>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</si>
  <si>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</si>
  <si>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</si>
  <si>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</si>
  <si>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</si>
  <si>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</si>
  <si>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</si>
  <si>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</si>
  <si>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</si>
  <si>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</si>
  <si>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</si>
  <si>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</si>
  <si>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</si>
  <si>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</si>
  <si>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</si>
  <si>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</si>
  <si>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</si>
  <si>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</si>
  <si>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</si>
  <si>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</si>
  <si>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</si>
  <si>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</si>
  <si>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</si>
  <si>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</si>
  <si>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</si>
  <si>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</si>
  <si>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</si>
  <si>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</si>
  <si>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</si>
  <si>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</si>
  <si>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</si>
  <si>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</si>
  <si>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</si>
  <si>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</si>
  <si>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</si>
  <si>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</si>
  <si>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</si>
  <si>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</si>
  <si>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</si>
  <si>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</si>
  <si>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</si>
  <si>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</si>
  <si>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</si>
  <si>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</si>
  <si>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</si>
  <si>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</si>
  <si>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</si>
  <si>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</si>
  <si>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</si>
  <si>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</si>
  <si>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</si>
  <si>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</si>
  <si>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</si>
  <si>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</si>
  <si>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</si>
  <si>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</si>
  <si>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</si>
  <si>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</si>
  <si>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</si>
  <si>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</si>
  <si>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</si>
  <si>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</si>
  <si>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</si>
  <si>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</si>
  <si>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</si>
  <si>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</si>
  <si>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</si>
  <si>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</si>
  <si>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</si>
  <si>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</si>
  <si>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</si>
  <si>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</si>
  <si>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</si>
  <si>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</si>
  <si>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</si>
  <si>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</si>
  <si>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</si>
  <si>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</si>
  <si>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</si>
  <si>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</si>
  <si>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</si>
  <si>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</si>
  <si>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</si>
  <si>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</si>
  <si>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</si>
  <si>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</si>
  <si>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</si>
  <si>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</si>
  <si>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</si>
  <si>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</si>
  <si>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</si>
  <si>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</si>
  <si>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</si>
  <si>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</si>
  <si>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</si>
  <si>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</si>
  <si>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</si>
  <si>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</si>
  <si>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</si>
  <si>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</si>
  <si>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</si>
  <si>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</si>
  <si>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</si>
  <si>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</si>
  <si>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</si>
  <si>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</si>
  <si>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</si>
  <si>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</si>
  <si>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</si>
  <si>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</si>
  <si>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</si>
  <si>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</si>
  <si>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</si>
  <si>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</si>
  <si>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</si>
  <si>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</si>
  <si>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</si>
  <si>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</si>
  <si>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</si>
  <si>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</si>
  <si>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</si>
  <si>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</si>
  <si>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</si>
  <si>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</si>
  <si>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</si>
  <si>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</si>
  <si>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</si>
  <si>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</si>
  <si>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</si>
  <si>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</si>
  <si>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</si>
  <si>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</si>
  <si>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</si>
  <si>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</si>
  <si>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</si>
  <si>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</si>
  <si>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</si>
  <si>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</si>
  <si>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</si>
  <si>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</si>
  <si>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</si>
  <si>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</si>
  <si>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</si>
  <si>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</si>
  <si>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</si>
  <si>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</si>
  <si>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</si>
  <si>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</si>
  <si>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</si>
  <si>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</si>
  <si>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</si>
  <si>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</si>
  <si>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</si>
  <si>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</si>
  <si>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</si>
  <si>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</si>
  <si>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</si>
  <si>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</si>
  <si>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</si>
  <si>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</si>
  <si>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</si>
  <si>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</si>
  <si>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</si>
  <si>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</si>
  <si>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</si>
  <si>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</si>
  <si>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</si>
  <si>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</si>
  <si>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</si>
  <si>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</si>
  <si>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</si>
  <si>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</si>
  <si>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</si>
  <si>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</si>
  <si>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</si>
  <si>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</si>
  <si>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</si>
  <si>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</si>
  <si>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</si>
  <si>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</si>
  <si>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</si>
  <si>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</si>
  <si>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</si>
  <si>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</si>
  <si>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</si>
  <si>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</si>
  <si>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</si>
  <si>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</si>
  <si>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</si>
  <si>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</si>
  <si>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</si>
  <si>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</si>
  <si>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</si>
  <si>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</si>
  <si>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</si>
  <si>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</si>
  <si>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</si>
  <si>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</si>
  <si>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</si>
  <si>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</si>
  <si>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</si>
  <si>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</si>
  <si>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</si>
  <si>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</si>
  <si>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</si>
  <si>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</si>
  <si>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</si>
  <si>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</si>
  <si>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</si>
  <si>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</si>
  <si>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</si>
  <si>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</si>
  <si>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</si>
  <si>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</si>
  <si>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</si>
  <si>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</si>
  <si>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</si>
  <si>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</si>
  <si>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</si>
  <si>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</si>
  <si>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</si>
  <si>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</si>
  <si>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</si>
  <si>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</si>
  <si>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</si>
  <si>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</si>
  <si>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</si>
  <si>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</si>
  <si>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</si>
  <si>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</si>
  <si>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</si>
  <si>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</si>
  <si>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</si>
  <si>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</si>
  <si>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</si>
  <si>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</si>
  <si>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</si>
  <si>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</si>
  <si>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</si>
  <si>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</si>
  <si>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</si>
  <si>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</si>
  <si>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</si>
  <si>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</si>
  <si>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</si>
  <si>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</si>
  <si>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</si>
  <si>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</si>
  <si>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</si>
  <si>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</si>
  <si>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</si>
  <si>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</si>
  <si>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</si>
  <si>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</si>
  <si>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</si>
  <si>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</si>
  <si>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</si>
  <si>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</si>
  <si>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</si>
  <si>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</si>
  <si>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</si>
  <si>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</si>
  <si>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</si>
  <si>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</si>
  <si>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</si>
  <si>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</si>
  <si>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</si>
  <si>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</si>
  <si>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</si>
  <si>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</si>
  <si>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</si>
  <si>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</si>
  <si>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</si>
  <si>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</si>
  <si>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</si>
  <si>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</si>
  <si>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</si>
  <si>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</si>
  <si>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</si>
  <si>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</si>
  <si>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</si>
  <si>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</si>
  <si>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</si>
  <si>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</si>
  <si>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</si>
  <si>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</si>
  <si>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</si>
  <si>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</si>
  <si>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</si>
  <si>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</si>
  <si>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</si>
  <si>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</si>
  <si>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</si>
  <si>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</si>
  <si>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</si>
  <si>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</si>
  <si>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</si>
  <si>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</si>
  <si>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</si>
  <si>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</si>
  <si>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</si>
  <si>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</si>
  <si>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</si>
  <si>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</si>
  <si>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</si>
  <si>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</si>
  <si>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</si>
  <si>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</si>
  <si>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</si>
  <si>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</si>
  <si>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</si>
  <si>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</si>
  <si>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</si>
  <si>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</si>
  <si>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</si>
  <si>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</si>
  <si>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</si>
  <si>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</si>
  <si>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</si>
  <si>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</si>
  <si>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</si>
  <si>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</si>
  <si>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</si>
  <si>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</si>
  <si>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</si>
  <si>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</si>
  <si>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</si>
  <si>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</si>
  <si>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</si>
  <si>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</si>
  <si>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</si>
  <si>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</si>
  <si>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</si>
  <si>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</si>
  <si>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</si>
  <si>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</si>
  <si>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</si>
  <si>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</si>
  <si>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</si>
  <si>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</si>
  <si>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</si>
  <si>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</si>
  <si>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</si>
  <si>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</si>
  <si>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</si>
  <si>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</si>
  <si>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</si>
  <si>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</si>
  <si>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</si>
  <si>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</si>
  <si>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</si>
  <si>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</si>
  <si>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</si>
  <si>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</si>
  <si>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</si>
  <si>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</si>
  <si>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</si>
  <si>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</si>
  <si>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</si>
  <si>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</si>
  <si>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</si>
  <si>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</si>
  <si>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</si>
  <si>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</si>
  <si>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</si>
  <si>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</si>
  <si>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</si>
  <si>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</si>
  <si>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</si>
  <si>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</si>
  <si>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</si>
  <si>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</si>
  <si>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</si>
  <si>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</si>
  <si>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</si>
  <si>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</si>
  <si>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</si>
  <si>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</si>
  <si>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</si>
  <si>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</si>
  <si>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</si>
  <si>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</si>
  <si>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</si>
  <si>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</si>
  <si>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</si>
  <si>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</si>
  <si>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</si>
  <si>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</si>
  <si>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</si>
  <si>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</si>
  <si>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</si>
  <si>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</si>
  <si>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</si>
  <si>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</si>
  <si>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</si>
  <si>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</si>
  <si>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</si>
  <si>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</si>
  <si>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</si>
  <si>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</si>
  <si>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</si>
  <si>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</si>
  <si>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</si>
  <si>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</si>
  <si>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</si>
  <si>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</si>
  <si>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</si>
  <si>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</si>
  <si>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</si>
  <si>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</si>
  <si>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</si>
  <si>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</si>
  <si>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</si>
  <si>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</si>
  <si>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</si>
  <si>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</si>
  <si>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</si>
  <si>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</si>
  <si>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</si>
  <si>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</si>
  <si>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</si>
  <si>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</si>
  <si>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</si>
  <si>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</si>
  <si>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</si>
  <si>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</si>
  <si>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</si>
  <si>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</si>
  <si>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</si>
  <si>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</si>
  <si>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</si>
  <si>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</si>
  <si>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</si>
  <si>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</si>
  <si>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</si>
  <si>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</si>
  <si>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</si>
  <si>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</si>
  <si>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</si>
  <si>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</si>
  <si>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</si>
  <si>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</si>
  <si>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</si>
  <si>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</si>
  <si>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</si>
  <si>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</si>
  <si>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</si>
  <si>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</si>
  <si>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</si>
  <si>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</si>
  <si>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</si>
  <si>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</si>
  <si>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</si>
  <si>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</si>
  <si>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</si>
  <si>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</si>
  <si>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</si>
  <si>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</si>
  <si>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</si>
  <si>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</si>
  <si>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</si>
  <si>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</si>
  <si>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</si>
  <si>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</si>
  <si>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</si>
  <si>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</si>
  <si>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</si>
  <si>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</si>
  <si>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</si>
  <si>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</si>
  <si>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</si>
  <si>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</si>
  <si>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</si>
  <si>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</si>
  <si>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</si>
  <si>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</si>
  <si>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</si>
  <si>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</si>
  <si>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</si>
  <si>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</si>
  <si>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</si>
  <si>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</si>
  <si>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</si>
  <si>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</si>
  <si>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</si>
  <si>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</si>
  <si>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</si>
  <si>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</si>
  <si>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</si>
  <si>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</si>
  <si>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</si>
  <si>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</si>
  <si>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</si>
  <si>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</si>
  <si>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</si>
  <si>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</si>
  <si>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</si>
  <si>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</si>
  <si>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</si>
  <si>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</si>
  <si>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</si>
  <si>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</si>
  <si>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</si>
  <si>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</si>
  <si>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</si>
  <si>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</si>
  <si>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</si>
  <si>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</si>
  <si>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</si>
  <si>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</si>
  <si>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</si>
  <si>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</si>
  <si>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</si>
  <si>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</si>
  <si>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</si>
  <si>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</si>
  <si>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</si>
  <si>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</si>
  <si>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</si>
  <si>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</si>
  <si>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</si>
  <si>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</si>
  <si>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</si>
  <si>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</si>
  <si>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</si>
  <si>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</si>
  <si>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</si>
  <si>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</si>
  <si>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</si>
  <si>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</si>
  <si>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</si>
  <si>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</si>
  <si>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</si>
  <si>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</si>
  <si>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</si>
  <si>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</si>
  <si>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</si>
  <si>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</si>
  <si>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</si>
  <si>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</si>
  <si>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</si>
  <si>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</si>
  <si>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</si>
  <si>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</si>
  <si>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</si>
  <si>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</si>
  <si>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</si>
  <si>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</si>
  <si>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</si>
  <si>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</si>
  <si>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</si>
  <si>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</si>
  <si>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</si>
  <si>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</si>
  <si>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</si>
  <si>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</si>
  <si>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</si>
  <si>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</si>
  <si>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</si>
  <si>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</si>
  <si>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</si>
  <si>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</si>
  <si>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</si>
  <si>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</si>
  <si>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</si>
  <si>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</si>
  <si>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</si>
  <si>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</si>
  <si>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</si>
  <si>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</si>
  <si>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</si>
  <si>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</si>
  <si>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</si>
  <si>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</si>
  <si>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</si>
  <si>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</si>
  <si>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</si>
  <si>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</si>
  <si>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</si>
  <si>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</si>
  <si>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</si>
  <si>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</si>
  <si>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</si>
  <si>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</si>
  <si>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</si>
  <si>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</si>
  <si>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</si>
  <si>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</si>
  <si>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</si>
  <si>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</si>
  <si>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</si>
  <si>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</si>
  <si>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</si>
  <si>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</si>
  <si>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</si>
  <si>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</si>
  <si>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</si>
  <si>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</si>
  <si>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</si>
  <si>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</si>
  <si>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</si>
  <si>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</si>
  <si>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</si>
  <si>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</si>
  <si>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</si>
  <si>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</si>
  <si>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</si>
  <si>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</si>
  <si>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</si>
  <si>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</si>
  <si>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</si>
  <si>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</si>
  <si>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</si>
  <si>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</si>
  <si>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</si>
  <si>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</si>
  <si>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</si>
  <si>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</si>
  <si>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</si>
  <si>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</si>
  <si>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</si>
  <si>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</si>
  <si>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</si>
  <si>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</si>
  <si>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</si>
  <si>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</si>
  <si>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</si>
  <si>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</si>
  <si>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</si>
  <si>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</si>
  <si>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</si>
  <si>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</si>
  <si>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</si>
  <si>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</si>
  <si>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</si>
  <si>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</si>
  <si>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</si>
  <si>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</si>
  <si>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</si>
  <si>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</si>
  <si>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</si>
  <si>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</si>
  <si>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</si>
  <si>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</si>
  <si>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</si>
  <si>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</si>
  <si>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</si>
  <si>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</si>
  <si>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</si>
  <si>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</si>
  <si>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</si>
  <si>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</si>
  <si>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</si>
  <si>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</si>
  <si>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</si>
  <si>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</si>
  <si>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</si>
  <si>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</si>
  <si>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</si>
  <si>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</si>
  <si>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</si>
  <si>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</si>
  <si>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</si>
  <si>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</si>
  <si>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</si>
  <si>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</si>
  <si>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</si>
  <si>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</si>
  <si>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</si>
  <si>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</si>
  <si>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</si>
  <si>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</si>
  <si>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</si>
  <si>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</si>
  <si>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</si>
  <si>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</si>
  <si>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</si>
  <si>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</si>
  <si>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</si>
  <si>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</si>
  <si>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</si>
  <si>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</si>
  <si>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</si>
  <si>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</si>
  <si>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</si>
  <si>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</si>
  <si>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</si>
  <si>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</si>
  <si>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</si>
  <si>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</si>
  <si>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</si>
  <si>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</si>
  <si>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</si>
  <si>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</si>
  <si>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</si>
  <si>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</si>
  <si>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</si>
  <si>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</si>
  <si>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</si>
  <si>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</si>
  <si>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</si>
  <si>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</si>
  <si>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</si>
  <si>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</si>
  <si>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</si>
  <si>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</si>
  <si>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</si>
  <si>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</si>
  <si>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</si>
  <si>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</si>
  <si>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</si>
  <si>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</si>
  <si>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</si>
  <si>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</si>
  <si>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</si>
  <si>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</si>
  <si>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</si>
  <si>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</si>
  <si>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</si>
  <si>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</si>
  <si>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</si>
  <si>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</si>
  <si>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</si>
  <si>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</si>
  <si>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</si>
  <si>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</si>
  <si>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</si>
  <si>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</si>
  <si>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</si>
  <si>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</si>
  <si>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</si>
  <si>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</si>
  <si>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</si>
  <si>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</si>
  <si>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</si>
  <si>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</si>
  <si>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</si>
  <si>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</si>
  <si>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</si>
  <si>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</si>
  <si>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</si>
  <si>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</si>
  <si>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</si>
  <si>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</si>
  <si>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</si>
  <si>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</si>
  <si>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</si>
  <si>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CANCEL</t>
  </si>
  <si>
    <t>MINNEAPOLIS,MN</t>
  </si>
  <si>
    <t>ATLANTA,GA</t>
  </si>
  <si>
    <t>MOBILE,AL</t>
  </si>
  <si>
    <t>AUSTIN,TX</t>
  </si>
  <si>
    <t>NASHVILLE,TN</t>
  </si>
  <si>
    <r>
      <rPr>
        <sz val="10"/>
        <rFont val="宋体"/>
        <charset val="134"/>
      </rPr>
      <t>─</t>
    </r>
  </si>
  <si>
    <t>BIRMINGHAM,AL</t>
  </si>
  <si>
    <t>NEW ORLEANS,LA</t>
  </si>
  <si>
    <t>NOGALES,AZ</t>
  </si>
  <si>
    <t>BROWNSVILLE,TX</t>
  </si>
  <si>
    <t>NORFOLK,VA</t>
  </si>
  <si>
    <t>BUFFALO,NY</t>
  </si>
  <si>
    <r>
      <rPr>
        <sz val="10"/>
        <rFont val="Arial"/>
        <charset val="134"/>
      </rPr>
      <t>55</t>
    </r>
    <r>
      <rPr>
        <sz val="10"/>
        <rFont val="宋体"/>
        <charset val="134"/>
      </rPr>
      <t>（</t>
    </r>
    <r>
      <rPr>
        <sz val="10"/>
        <color rgb="FFFF0000"/>
        <rFont val="Arial"/>
        <charset val="134"/>
      </rPr>
      <t>MIN265</t>
    </r>
    <r>
      <rPr>
        <sz val="10"/>
        <rFont val="Arial"/>
        <charset val="134"/>
      </rPr>
      <t>)</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</si>
  <si>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</si>
  <si>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</si>
  <si>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</si>
  <si>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</si>
  <si>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</si>
  <si>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</si>
  <si>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</si>
  <si>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</si>
  <si>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</si>
  <si>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</si>
  <si>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</si>
  <si>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</si>
  <si>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</si>
  <si>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</si>
  <si>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</si>
  <si>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</si>
  <si>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</si>
  <si>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</si>
  <si>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</si>
  <si>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</si>
  <si>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r>
      <rPr>
        <sz val="10"/>
        <rFont val="Arial"/>
        <charset val="134"/>
      </rPr>
      <t>78(</t>
    </r>
    <r>
      <rPr>
        <sz val="10"/>
        <color rgb="FFFF0000"/>
        <rFont val="Arial"/>
        <charset val="134"/>
      </rPr>
      <t>MIN362</t>
    </r>
    <r>
      <rPr>
        <sz val="10"/>
        <rFont val="Arial"/>
        <charset val="134"/>
      </rPr>
      <t>)</t>
    </r>
  </si>
  <si>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</si>
  <si>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</si>
  <si>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</si>
  <si>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</si>
  <si>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</si>
  <si>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</si>
  <si>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</si>
  <si>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</si>
  <si>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</si>
  <si>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</si>
  <si>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</si>
  <si>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</si>
  <si>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</si>
  <si>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</si>
  <si>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</si>
  <si>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</si>
  <si>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</si>
  <si>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</si>
  <si>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</si>
  <si>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</si>
  <si>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</si>
  <si>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</si>
  <si>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</si>
  <si>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</si>
  <si>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</si>
  <si>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</si>
  <si>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</si>
  <si>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</si>
  <si>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</si>
  <si>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</si>
  <si>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</si>
  <si>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</si>
  <si>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</si>
  <si>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</si>
  <si>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</si>
  <si>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</si>
  <si>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</si>
  <si>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</si>
  <si>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</si>
  <si>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</si>
  <si>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0"/>
        <color rgb="FFFF0000"/>
        <rFont val="宋体"/>
        <charset val="134"/>
      </rPr>
      <t>单票转运货超过</t>
    </r>
    <r>
      <rPr>
        <b/>
        <sz val="10"/>
        <color rgb="FFFF0000"/>
        <rFont val="Arial"/>
        <charset val="134"/>
      </rPr>
      <t>20CBM or 20000LBS</t>
    </r>
    <r>
      <rPr>
        <b/>
        <sz val="10"/>
        <color rgb="FFFF0000"/>
        <rFont val="宋体"/>
        <charset val="134"/>
      </rPr>
      <t>，会产生额外转运费</t>
    </r>
    <r>
      <rPr>
        <b/>
        <sz val="10"/>
        <color rgb="FFFF0000"/>
        <rFont val="Arial"/>
        <charset val="134"/>
      </rPr>
      <t>USD13/RT or 800LBS</t>
    </r>
  </si>
  <si>
    <r>
      <rPr>
        <b/>
        <sz val="10"/>
        <rFont val="宋体"/>
        <charset val="134"/>
      </rPr>
      <t>生效</t>
    </r>
    <r>
      <rPr>
        <b/>
        <sz val="10"/>
        <rFont val="Arial"/>
        <charset val="134"/>
      </rPr>
      <t xml:space="preserve">ETD: </t>
    </r>
    <r>
      <rPr>
        <b/>
        <sz val="10"/>
        <rFont val="宋体"/>
        <charset val="134"/>
      </rPr>
      <t>转运价</t>
    </r>
    <r>
      <rPr>
        <b/>
        <sz val="10"/>
        <rFont val="Arial"/>
        <charset val="134"/>
      </rPr>
      <t xml:space="preserve">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日起；转运价</t>
    </r>
    <r>
      <rPr>
        <b/>
        <sz val="10"/>
        <rFont val="Arial"/>
        <charset val="134"/>
      </rPr>
      <t xml:space="preserve">II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</si>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</sst>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_(&quot;$&quot;* #,##0.0_);_(&quot;$&quot;* \(#,##0.0\);_(&quot;$&quot;* &quot;-&quot;??_);_(@_)"/>
    <numFmt numFmtId="177" formatCode="_-* #,##0.00\ [$€-1]_-;\-* #,##0.00\ [$€-1]_-;_-* &quot;-&quot;??\ [$€-1]_-"/>
    <numFmt numFmtId="178" formatCode="0.0%"/>
    <numFmt numFmtId="179" formatCode="mm/dd/yy"/>
    <numFmt numFmtId="43" formatCode="_ * #,##0.00_ ;_ * \-#,##0.00_ ;_ * &quot;-&quot;??_ ;_ @_ "/>
    <numFmt numFmtId="41" formatCode="_ * #,##0_ ;_ * \-#,##0_ ;_ * &quot;-&quot;_ ;_ @_ "/>
    <numFmt numFmtId="180" formatCode="0_ "/>
    <numFmt numFmtId="42" formatCode="_ &quot;￥&quot;* #,##0_ ;_ &quot;￥&quot;* \-#,##0_ ;_ &quot;￥&quot;* &quot;-&quot;_ ;_ @_ "/>
    <numFmt numFmtId="44" formatCode="_ &quot;￥&quot;* #,##0.00_ ;_ &quot;￥&quot;* \-#,##0.00_ ;_ &quot;￥&quot;* &quot;-&quot;??_ ;_ @_ "/>
    <numFmt numFmtId="181" formatCode="_(&quot;$&quot;* #,##0_);_(&quot;$&quot;* \(#,##0\);_(&quot;$&quot;* &quot;-&quot;??_);_(@_)"/>
    <numFmt numFmtId="182" formatCode="dd/mm"/>
    <numFmt numFmtId="183" formatCode="&quot;?&quot;\,##0.00_);\(&quot;?&quot;\,##0.00\)"/>
    <numFmt numFmtId="184" formatCode="m/d;@"/>
    <numFmt numFmtId="185" formatCode="_ \¥* #,##0.00_ ;_ \¥* \-#,##0.00_ ;_ \¥* &quot;-&quot;??_ ;_ @_ "/>
    <numFmt numFmtId="186" formatCode="mm/dd/yy_)"/>
    <numFmt numFmtId="187" formatCode="#,##0;\-#,##0;&quot;-&quot;"/>
    <numFmt numFmtId="188" formatCode="mmm\ dd\,\ yy"/>
    <numFmt numFmtId="189" formatCode="&quot;L.&quot;\ #,##0;[Red]\-&quot;L.&quot;\ #,##0"/>
    <numFmt numFmtId="190" formatCode="_(* #,##0.00_);_(* \(#,##0.00\);_(* &quot;-&quot;??_);_(@_)"/>
    <numFmt numFmtId="191" formatCode="&quot;L.&quot;\ #,##0;\-&quot;L.&quot;\ #,##0"/>
    <numFmt numFmtId="192" formatCode="&quot;?#,##0.00;[Red]\-&quot;&quot;?&quot;#,##0.00"/>
    <numFmt numFmtId="193" formatCode="_-* #,##0_-;\-* #,##0_-;_-* &quot;-&quot;_-;_-@_-"/>
    <numFmt numFmtId="194" formatCode="_(&quot;$&quot;* #,##0.00_);_(&quot;$&quot;* \(#,##0.00\);_(&quot;$&quot;* &quot;-&quot;??_);_(@_)"/>
    <numFmt numFmtId="195" formatCode="_ * #,##0_ ;_ * \-#,##0_ ;_ * &quot;-&quot;??_ ;_ @_ "/>
    <numFmt numFmtId="196" formatCode="#,##0.0"/>
    <numFmt numFmtId="197" formatCode="[$-F800]dddd\,\ mmmm\ dd\,\ yyyy"/>
  </numFmts>
  <fonts count="184">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rgb="FFFF0000"/>
      <name val="Arial"/>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34"/>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10"/>
      <color rgb="FF00B050"/>
      <name val="黑体"/>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indexed="9"/>
      <name val="Calibri"/>
      <charset val="134"/>
    </font>
    <font>
      <sz val="12"/>
      <name val="新細明體"/>
      <charset val="136"/>
    </font>
    <font>
      <sz val="11"/>
      <color indexed="8"/>
      <name val="Calibri"/>
      <charset val="134"/>
    </font>
    <font>
      <sz val="10"/>
      <name val="굴림체"/>
      <charset val="134"/>
    </font>
    <font>
      <sz val="11"/>
      <color indexed="62"/>
      <name val="Calibri"/>
      <charset val="134"/>
    </font>
    <font>
      <u/>
      <sz val="11"/>
      <color rgb="FF800080"/>
      <name val="宋体"/>
      <charset val="0"/>
      <scheme val="minor"/>
    </font>
    <font>
      <b/>
      <sz val="11"/>
      <color indexed="56"/>
      <name val="Calibri"/>
      <charset val="134"/>
    </font>
    <font>
      <sz val="10"/>
      <color indexed="8"/>
      <name val="宋体"/>
      <charset val="134"/>
    </font>
    <font>
      <sz val="11"/>
      <color indexed="9"/>
      <name val="宋体"/>
      <charset val="134"/>
    </font>
    <font>
      <sz val="11"/>
      <color theme="1"/>
      <name val="宋体"/>
      <charset val="0"/>
      <scheme val="minor"/>
    </font>
    <font>
      <b/>
      <sz val="11"/>
      <color indexed="63"/>
      <name val="Calibri"/>
      <charset val="134"/>
    </font>
    <font>
      <b/>
      <sz val="15"/>
      <color theme="3"/>
      <name val="宋体"/>
      <charset val="134"/>
      <scheme val="minor"/>
    </font>
    <font>
      <i/>
      <sz val="11"/>
      <color rgb="FF7F7F7F"/>
      <name val="宋体"/>
      <charset val="0"/>
      <scheme val="minor"/>
    </font>
    <font>
      <sz val="11"/>
      <color theme="0"/>
      <name val="宋体"/>
      <charset val="0"/>
      <scheme val="minor"/>
    </font>
    <font>
      <b/>
      <sz val="13"/>
      <color theme="3"/>
      <name val="宋体"/>
      <charset val="134"/>
      <scheme val="minor"/>
    </font>
    <font>
      <sz val="11"/>
      <color rgb="FFFA7D00"/>
      <name val="宋体"/>
      <charset val="0"/>
      <scheme val="minor"/>
    </font>
    <font>
      <sz val="8"/>
      <name val="Helv"/>
      <charset val="134"/>
    </font>
    <font>
      <u/>
      <sz val="12"/>
      <color indexed="12"/>
      <name val="宋体"/>
      <charset val="134"/>
    </font>
    <font>
      <sz val="11"/>
      <color rgb="FF3F3F76"/>
      <name val="宋体"/>
      <charset val="0"/>
      <scheme val="minor"/>
    </font>
    <font>
      <sz val="11"/>
      <color rgb="FF9C0006"/>
      <name val="宋体"/>
      <charset val="0"/>
      <scheme val="minor"/>
    </font>
    <font>
      <sz val="12"/>
      <name val="뼻뮝"/>
      <charset val="134"/>
    </font>
    <font>
      <i/>
      <sz val="11"/>
      <color indexed="23"/>
      <name val="宋体"/>
      <charset val="134"/>
    </font>
    <font>
      <sz val="10"/>
      <name val="Times New Roman"/>
      <charset val="134"/>
    </font>
    <font>
      <b/>
      <sz val="11"/>
      <color theme="3"/>
      <name val="宋体"/>
      <charset val="134"/>
      <scheme val="minor"/>
    </font>
    <font>
      <b/>
      <sz val="18"/>
      <color indexed="56"/>
      <name val="Cambria"/>
      <charset val="134"/>
    </font>
    <font>
      <sz val="12"/>
      <name val="Times New Roman"/>
      <charset val="134"/>
    </font>
    <font>
      <b/>
      <sz val="11"/>
      <color indexed="56"/>
      <name val="宋体"/>
      <charset val="134"/>
    </font>
    <font>
      <sz val="11"/>
      <color rgb="FFFF0000"/>
      <name val="宋体"/>
      <charset val="0"/>
      <scheme val="minor"/>
    </font>
    <font>
      <sz val="10"/>
      <color indexed="16"/>
      <name val="MS Serif"/>
      <charset val="134"/>
    </font>
    <font>
      <b/>
      <sz val="18"/>
      <color theme="3"/>
      <name val="宋体"/>
      <charset val="134"/>
      <scheme val="minor"/>
    </font>
    <font>
      <i/>
      <sz val="11"/>
      <color indexed="23"/>
      <name val="Calibri"/>
      <charset val="134"/>
    </font>
    <font>
      <b/>
      <sz val="11"/>
      <color rgb="FF3F3F3F"/>
      <name val="宋体"/>
      <charset val="0"/>
      <scheme val="minor"/>
    </font>
    <font>
      <u/>
      <sz val="10"/>
      <color indexed="12"/>
      <name val="Arial"/>
      <charset val="134"/>
    </font>
    <font>
      <sz val="11"/>
      <color indexed="62"/>
      <name val="宋体"/>
      <charset val="134"/>
    </font>
    <font>
      <b/>
      <sz val="11"/>
      <color rgb="FFFA7D00"/>
      <name val="宋体"/>
      <charset val="0"/>
      <scheme val="minor"/>
    </font>
    <font>
      <b/>
      <sz val="11"/>
      <color indexed="63"/>
      <name val="宋体"/>
      <charset val="134"/>
    </font>
    <font>
      <b/>
      <sz val="11"/>
      <color rgb="FFFFFFFF"/>
      <name val="宋体"/>
      <charset val="0"/>
      <scheme val="minor"/>
    </font>
    <font>
      <b/>
      <sz val="11"/>
      <color indexed="52"/>
      <name val="Calibri"/>
      <charset val="134"/>
    </font>
    <font>
      <sz val="11"/>
      <color indexed="60"/>
      <name val="Calibri"/>
      <charset val="134"/>
    </font>
    <font>
      <b/>
      <sz val="11"/>
      <color theme="1"/>
      <name val="宋体"/>
      <charset val="0"/>
      <scheme val="minor"/>
    </font>
    <font>
      <b/>
      <sz val="11"/>
      <color indexed="52"/>
      <name val="宋体"/>
      <charset val="134"/>
    </font>
    <font>
      <sz val="11"/>
      <color rgb="FF006100"/>
      <name val="宋体"/>
      <charset val="0"/>
      <scheme val="minor"/>
    </font>
    <font>
      <sz val="11"/>
      <color rgb="FF9C6500"/>
      <name val="宋体"/>
      <charset val="0"/>
      <scheme val="minor"/>
    </font>
    <font>
      <sz val="11"/>
      <color indexed="52"/>
      <name val="宋体"/>
      <charset val="134"/>
    </font>
    <font>
      <sz val="11"/>
      <color indexed="17"/>
      <name val="Calibri"/>
      <charset val="134"/>
    </font>
    <font>
      <u/>
      <sz val="12"/>
      <color indexed="12"/>
      <name val="新細明體"/>
      <charset val="136"/>
    </font>
    <font>
      <b/>
      <sz val="12"/>
      <name val="Arial"/>
      <charset val="134"/>
    </font>
    <font>
      <b/>
      <sz val="15"/>
      <color indexed="56"/>
      <name val="Calibri"/>
      <charset val="134"/>
    </font>
    <font>
      <sz val="11"/>
      <color indexed="60"/>
      <name val="宋体"/>
      <charset val="134"/>
    </font>
    <font>
      <sz val="11"/>
      <color indexed="20"/>
      <name val="Calibri"/>
      <charset val="134"/>
    </font>
    <font>
      <sz val="11"/>
      <color indexed="52"/>
      <name val="Calibri"/>
      <charset val="134"/>
    </font>
    <font>
      <sz val="11"/>
      <color indexed="17"/>
      <name val="宋体"/>
      <charset val="134"/>
    </font>
    <font>
      <b/>
      <sz val="15"/>
      <color indexed="56"/>
      <name val="宋体"/>
      <charset val="134"/>
    </font>
    <font>
      <b/>
      <sz val="18"/>
      <color indexed="56"/>
      <name val="宋体"/>
      <charset val="134"/>
    </font>
    <font>
      <sz val="11"/>
      <color indexed="10"/>
      <name val="Calibri"/>
      <charset val="134"/>
    </font>
    <font>
      <b/>
      <sz val="10"/>
      <color indexed="8"/>
      <name val="黑体"/>
      <charset val="134"/>
    </font>
    <font>
      <sz val="11"/>
      <color indexed="20"/>
      <name val="宋体"/>
      <charset val="134"/>
    </font>
    <font>
      <sz val="14"/>
      <name val="뼻뮝"/>
      <charset val="134"/>
    </font>
    <font>
      <b/>
      <sz val="11"/>
      <color indexed="9"/>
      <name val="Calibri"/>
      <charset val="134"/>
    </font>
    <font>
      <sz val="10"/>
      <name val="Bookman Old Style"/>
      <charset val="134"/>
    </font>
    <font>
      <b/>
      <sz val="13"/>
      <color indexed="56"/>
      <name val="宋体"/>
      <charset val="134"/>
    </font>
    <font>
      <b/>
      <sz val="13"/>
      <color indexed="56"/>
      <name val="Calibri"/>
      <charset val="134"/>
    </font>
    <font>
      <b/>
      <sz val="11"/>
      <color indexed="9"/>
      <name val="宋体"/>
      <charset val="134"/>
    </font>
    <font>
      <sz val="11"/>
      <color indexed="10"/>
      <name val="宋体"/>
      <charset val="134"/>
    </font>
    <font>
      <b/>
      <sz val="11"/>
      <color indexed="8"/>
      <name val="Calibri"/>
      <charset val="134"/>
    </font>
    <font>
      <sz val="11"/>
      <name val="蹈框"/>
      <charset val="134"/>
    </font>
    <font>
      <sz val="10"/>
      <name val="MS Serif"/>
      <charset val="134"/>
    </font>
    <font>
      <b/>
      <sz val="8"/>
      <color indexed="8"/>
      <name val="Helv"/>
      <charset val="134"/>
    </font>
    <font>
      <sz val="8"/>
      <name val="Arial"/>
      <charset val="134"/>
    </font>
    <font>
      <b/>
      <sz val="18"/>
      <name val="Arial"/>
      <charset val="134"/>
    </font>
    <font>
      <b/>
      <sz val="20"/>
      <color indexed="8"/>
      <name val="黑体"/>
      <charset val="134"/>
    </font>
    <font>
      <sz val="10"/>
      <color theme="1"/>
      <name val="微软雅黑"/>
      <charset val="134"/>
    </font>
    <font>
      <sz val="8"/>
      <name val="Times New Roman"/>
      <charset val="134"/>
    </font>
    <font>
      <u/>
      <sz val="12"/>
      <color indexed="36"/>
      <name val="VNtimes new roman"/>
      <charset val="134"/>
    </font>
    <font>
      <b/>
      <sz val="16"/>
      <color indexed="8"/>
      <name val="宋体"/>
      <charset val="134"/>
    </font>
    <font>
      <b/>
      <sz val="10"/>
      <color indexed="8"/>
      <name val="宋体"/>
      <charset val="134"/>
    </font>
    <font>
      <b/>
      <sz val="10"/>
      <color indexed="9"/>
      <name val="Arial"/>
      <charset val="134"/>
    </font>
    <font>
      <b/>
      <sz val="10"/>
      <color rgb="FFFF0000"/>
      <name val="宋体"/>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indexed="5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31"/>
        <bgColor indexed="64"/>
      </patternFill>
    </fill>
    <fill>
      <patternFill patternType="solid">
        <fgColor indexed="30"/>
        <bgColor indexed="64"/>
      </patternFill>
    </fill>
    <fill>
      <patternFill patternType="solid">
        <fgColor indexed="46"/>
        <bgColor indexed="64"/>
      </patternFill>
    </fill>
    <fill>
      <patternFill patternType="solid">
        <fgColor indexed="42"/>
        <bgColor indexed="64"/>
      </patternFill>
    </fill>
    <fill>
      <patternFill patternType="solid">
        <fgColor indexed="57"/>
        <bgColor indexed="64"/>
      </patternFill>
    </fill>
    <fill>
      <patternFill patternType="solid">
        <fgColor theme="9" tint="0.799981688894314"/>
        <bgColor indexed="64"/>
      </patternFill>
    </fill>
    <fill>
      <patternFill patternType="solid">
        <fgColor indexed="29"/>
        <bgColor indexed="64"/>
      </patternFill>
    </fill>
    <fill>
      <patternFill patternType="solid">
        <fgColor indexed="22"/>
        <bgColor indexed="64"/>
      </patternFill>
    </fill>
    <fill>
      <patternFill patternType="solid">
        <fgColor indexed="62"/>
        <bgColor indexed="64"/>
      </patternFill>
    </fill>
    <fill>
      <patternFill patternType="solid">
        <fgColor indexed="27"/>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indexed="10"/>
        <bgColor indexed="64"/>
      </patternFill>
    </fill>
    <fill>
      <patternFill patternType="solid">
        <fgColor indexed="11"/>
        <bgColor indexed="64"/>
      </patternFill>
    </fill>
    <fill>
      <patternFill patternType="solid">
        <fgColor indexed="44"/>
        <bgColor indexed="64"/>
      </patternFill>
    </fill>
    <fill>
      <patternFill patternType="solid">
        <fgColor rgb="FFFFCC99"/>
        <bgColor indexed="64"/>
      </patternFill>
    </fill>
    <fill>
      <patternFill patternType="solid">
        <fgColor indexed="36"/>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indexed="51"/>
        <bgColor indexed="64"/>
      </patternFill>
    </fill>
    <fill>
      <patternFill patternType="solid">
        <fgColor rgb="FFFFFFCC"/>
        <bgColor indexed="64"/>
      </patternFill>
    </fill>
    <fill>
      <patternFill patternType="solid">
        <fgColor indexed="4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indexed="43"/>
        <bgColor indexed="64"/>
      </patternFill>
    </fill>
    <fill>
      <patternFill patternType="solid">
        <fgColor rgb="FFC6EFCE"/>
        <bgColor indexed="64"/>
      </patternFill>
    </fill>
    <fill>
      <patternFill patternType="solid">
        <fgColor theme="8"/>
        <bgColor indexed="64"/>
      </patternFill>
    </fill>
    <fill>
      <patternFill patternType="solid">
        <fgColor theme="5" tint="0.599993896298105"/>
        <bgColor indexed="64"/>
      </patternFill>
    </fill>
    <fill>
      <patternFill patternType="solid">
        <fgColor rgb="FFFFEB9C"/>
        <bgColor indexed="64"/>
      </patternFill>
    </fill>
    <fill>
      <patternFill patternType="solid">
        <fgColor theme="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5"/>
        <bgColor indexed="64"/>
      </patternFill>
    </fill>
    <fill>
      <patternFill patternType="solid">
        <fgColor indexed="52"/>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indexed="52"/>
      </bottom>
      <diagonal/>
    </border>
    <border>
      <left/>
      <right/>
      <top style="medium">
        <color auto="1"/>
      </top>
      <bottom style="medium">
        <color auto="1"/>
      </bottom>
      <diagonal/>
    </border>
    <border>
      <left/>
      <right/>
      <top/>
      <bottom style="thick">
        <color indexed="62"/>
      </bottom>
      <diagonal/>
    </border>
    <border>
      <left/>
      <right/>
      <top style="double">
        <color auto="1"/>
      </top>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2"/>
      </top>
      <bottom style="double">
        <color indexed="62"/>
      </bottom>
      <diagonal/>
    </border>
  </borders>
  <cellStyleXfs count="896">
    <xf numFmtId="0" fontId="0" fillId="0" borderId="0">
      <alignment vertical="center"/>
    </xf>
    <xf numFmtId="42" fontId="0" fillId="0" borderId="0" applyFont="0" applyFill="0" applyBorder="0" applyAlignment="0" applyProtection="0">
      <alignment vertical="center"/>
    </xf>
    <xf numFmtId="49" fontId="106" fillId="13" borderId="0">
      <alignment horizontal="left" vertical="top"/>
    </xf>
    <xf numFmtId="0" fontId="108" fillId="33" borderId="0" applyNumberFormat="0" applyBorder="0" applyAlignment="0" applyProtection="0">
      <alignment vertical="center"/>
    </xf>
    <xf numFmtId="0" fontId="0" fillId="0" borderId="0">
      <alignment vertical="center"/>
    </xf>
    <xf numFmtId="0" fontId="0" fillId="0" borderId="0">
      <alignment vertical="center"/>
    </xf>
    <xf numFmtId="0" fontId="99" fillId="28" borderId="0" applyNumberFormat="0" applyBorder="0" applyAlignment="0" applyProtection="0"/>
    <xf numFmtId="44" fontId="0" fillId="0" borderId="0" applyFont="0" applyFill="0" applyBorder="0" applyAlignment="0" applyProtection="0">
      <alignment vertical="center"/>
    </xf>
    <xf numFmtId="0" fontId="1" fillId="0" borderId="0">
      <alignment vertical="center"/>
    </xf>
    <xf numFmtId="0" fontId="117" fillId="38" borderId="77" applyNumberFormat="0" applyAlignment="0" applyProtection="0">
      <alignment vertical="center"/>
    </xf>
    <xf numFmtId="0" fontId="11" fillId="0" borderId="0">
      <alignment vertical="center"/>
    </xf>
    <xf numFmtId="0" fontId="99" fillId="30" borderId="0" applyNumberFormat="0" applyBorder="0" applyAlignment="0" applyProtection="0"/>
    <xf numFmtId="0" fontId="11" fillId="0" borderId="0"/>
    <xf numFmtId="41" fontId="0" fillId="0" borderId="0" applyFont="0" applyFill="0" applyBorder="0" applyAlignment="0" applyProtection="0">
      <alignment vertical="center"/>
    </xf>
    <xf numFmtId="0" fontId="103" fillId="21" borderId="73" applyNumberFormat="0" applyAlignment="0" applyProtection="0"/>
    <xf numFmtId="0" fontId="108" fillId="40" borderId="0" applyNumberFormat="0" applyBorder="0" applyAlignment="0" applyProtection="0">
      <alignment vertical="center"/>
    </xf>
    <xf numFmtId="0" fontId="100" fillId="0" borderId="0"/>
    <xf numFmtId="43" fontId="0" fillId="0" borderId="0" applyFont="0" applyFill="0" applyBorder="0" applyAlignment="0" applyProtection="0">
      <alignment vertical="center"/>
    </xf>
    <xf numFmtId="0" fontId="118" fillId="41" borderId="0" applyNumberFormat="0" applyBorder="0" applyAlignment="0" applyProtection="0">
      <alignment vertical="center"/>
    </xf>
    <xf numFmtId="0" fontId="99" fillId="18" borderId="0" applyNumberFormat="0" applyBorder="0" applyAlignment="0" applyProtection="0"/>
    <xf numFmtId="0" fontId="112" fillId="32"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101" fillId="20" borderId="0" applyNumberFormat="0" applyBorder="0" applyAlignment="0" applyProtection="0"/>
    <xf numFmtId="9" fontId="0" fillId="0" borderId="0" applyFont="0" applyFill="0" applyBorder="0" applyAlignment="0" applyProtection="0">
      <alignment vertical="center"/>
    </xf>
    <xf numFmtId="0" fontId="11" fillId="0" borderId="0">
      <alignment vertical="top"/>
    </xf>
    <xf numFmtId="0" fontId="18" fillId="0" borderId="0"/>
    <xf numFmtId="0" fontId="0" fillId="0" borderId="0">
      <alignment vertical="center"/>
    </xf>
    <xf numFmtId="0" fontId="107" fillId="18" borderId="0" applyNumberFormat="0" applyBorder="0" applyAlignment="0" applyProtection="0">
      <alignment vertical="center"/>
    </xf>
    <xf numFmtId="0" fontId="11" fillId="0" borderId="0">
      <alignment vertical="center"/>
    </xf>
    <xf numFmtId="0" fontId="11" fillId="0" borderId="0">
      <alignment vertical="center"/>
    </xf>
    <xf numFmtId="0" fontId="104" fillId="0" borderId="0" applyNumberFormat="0" applyFill="0" applyBorder="0" applyAlignment="0" applyProtection="0">
      <alignment vertical="center"/>
    </xf>
    <xf numFmtId="0" fontId="99" fillId="39" borderId="0" applyNumberFormat="0" applyBorder="0" applyAlignment="0" applyProtection="0"/>
    <xf numFmtId="0" fontId="0" fillId="45" borderId="79" applyNumberFormat="0" applyFont="0" applyAlignment="0" applyProtection="0">
      <alignment vertical="center"/>
    </xf>
    <xf numFmtId="0" fontId="11" fillId="0" borderId="0"/>
    <xf numFmtId="0" fontId="107" fillId="28" borderId="0" applyNumberFormat="0" applyBorder="0" applyAlignment="0" applyProtection="0">
      <alignment vertical="center"/>
    </xf>
    <xf numFmtId="0" fontId="11" fillId="0" borderId="0"/>
    <xf numFmtId="0" fontId="101" fillId="24" borderId="0" applyNumberFormat="0" applyBorder="0" applyAlignment="0" applyProtection="0"/>
    <xf numFmtId="0" fontId="1" fillId="24" borderId="0" applyNumberFormat="0" applyBorder="0" applyAlignment="0" applyProtection="0">
      <alignment vertical="center"/>
    </xf>
    <xf numFmtId="0" fontId="112" fillId="42" borderId="0" applyNumberFormat="0" applyBorder="0" applyAlignment="0" applyProtection="0">
      <alignment vertical="center"/>
    </xf>
    <xf numFmtId="0" fontId="99" fillId="18" borderId="0" applyNumberFormat="0" applyBorder="0" applyAlignment="0" applyProtection="0"/>
    <xf numFmtId="0" fontId="127" fillId="0" borderId="0" applyNumberFormat="0" applyAlignment="0">
      <alignment horizontal="left"/>
    </xf>
    <xf numFmtId="0" fontId="122"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1" fillId="0" borderId="0"/>
    <xf numFmtId="0" fontId="128" fillId="0" borderId="0" applyNumberFormat="0" applyFill="0" applyBorder="0" applyAlignment="0" applyProtection="0">
      <alignment vertical="center"/>
    </xf>
    <xf numFmtId="0" fontId="129" fillId="0" borderId="0" applyNumberFormat="0" applyFill="0" applyBorder="0" applyAlignment="0" applyProtection="0"/>
    <xf numFmtId="0" fontId="0" fillId="0" borderId="0">
      <alignment vertical="center"/>
    </xf>
    <xf numFmtId="0" fontId="107" fillId="28" borderId="0" applyNumberFormat="0" applyBorder="0" applyAlignment="0" applyProtection="0">
      <alignment vertical="center"/>
    </xf>
    <xf numFmtId="0" fontId="111" fillId="0" borderId="0" applyNumberFormat="0" applyFill="0" applyBorder="0" applyAlignment="0" applyProtection="0">
      <alignment vertical="center"/>
    </xf>
    <xf numFmtId="0" fontId="110" fillId="0" borderId="75" applyNumberFormat="0" applyFill="0" applyAlignment="0" applyProtection="0">
      <alignment vertical="center"/>
    </xf>
    <xf numFmtId="0" fontId="124" fillId="0" borderId="0"/>
    <xf numFmtId="0" fontId="113" fillId="0" borderId="75" applyNumberFormat="0" applyFill="0" applyAlignment="0" applyProtection="0">
      <alignment vertical="center"/>
    </xf>
    <xf numFmtId="0" fontId="112" fillId="47" borderId="0" applyNumberFormat="0" applyBorder="0" applyAlignment="0" applyProtection="0">
      <alignment vertical="center"/>
    </xf>
    <xf numFmtId="0" fontId="99" fillId="18" borderId="0" applyNumberFormat="0" applyBorder="0" applyAlignment="0" applyProtection="0"/>
    <xf numFmtId="0" fontId="122" fillId="0" borderId="78" applyNumberFormat="0" applyFill="0" applyAlignment="0" applyProtection="0">
      <alignment vertical="center"/>
    </xf>
    <xf numFmtId="0" fontId="112" fillId="48" borderId="0" applyNumberFormat="0" applyBorder="0" applyAlignment="0" applyProtection="0">
      <alignment vertical="center"/>
    </xf>
    <xf numFmtId="0" fontId="99" fillId="18" borderId="0" applyNumberFormat="0" applyBorder="0" applyAlignment="0" applyProtection="0"/>
    <xf numFmtId="0" fontId="130" fillId="49" borderId="80" applyNumberFormat="0" applyAlignment="0" applyProtection="0">
      <alignment vertical="center"/>
    </xf>
    <xf numFmtId="0" fontId="0" fillId="0" borderId="0">
      <alignment vertical="center"/>
    </xf>
    <xf numFmtId="0" fontId="0" fillId="0" borderId="0"/>
    <xf numFmtId="0" fontId="101" fillId="37" borderId="0" applyNumberFormat="0" applyBorder="0" applyAlignment="0" applyProtection="0"/>
    <xf numFmtId="0" fontId="0" fillId="0" borderId="0">
      <alignment vertical="center"/>
    </xf>
    <xf numFmtId="0" fontId="0" fillId="0" borderId="0">
      <alignment vertical="center"/>
    </xf>
    <xf numFmtId="0" fontId="132" fillId="21" borderId="73" applyNumberFormat="0" applyAlignment="0" applyProtection="0">
      <alignment vertical="center"/>
    </xf>
    <xf numFmtId="0" fontId="133" fillId="49" borderId="77" applyNumberFormat="0" applyAlignment="0" applyProtection="0">
      <alignment vertical="center"/>
    </xf>
    <xf numFmtId="0" fontId="1" fillId="24" borderId="0" applyNumberFormat="0" applyBorder="0" applyAlignment="0" applyProtection="0">
      <alignment vertical="center"/>
    </xf>
    <xf numFmtId="0" fontId="135" fillId="50" borderId="81" applyNumberFormat="0" applyAlignment="0" applyProtection="0">
      <alignment vertical="center"/>
    </xf>
    <xf numFmtId="0" fontId="108" fillId="27" borderId="0" applyNumberFormat="0" applyBorder="0" applyAlignment="0" applyProtection="0">
      <alignment vertical="center"/>
    </xf>
    <xf numFmtId="0" fontId="0" fillId="0" borderId="0">
      <alignment vertical="center"/>
    </xf>
    <xf numFmtId="0" fontId="112" fillId="51" borderId="0" applyNumberFormat="0" applyBorder="0" applyAlignment="0" applyProtection="0">
      <alignment vertical="center"/>
    </xf>
    <xf numFmtId="0" fontId="1" fillId="0" borderId="0">
      <alignment vertical="center"/>
    </xf>
    <xf numFmtId="0" fontId="11" fillId="19" borderId="72" applyNumberFormat="0" applyFont="0" applyAlignment="0" applyProtection="0">
      <alignment vertical="center"/>
    </xf>
    <xf numFmtId="0" fontId="136" fillId="29" borderId="73" applyNumberFormat="0" applyAlignment="0" applyProtection="0"/>
    <xf numFmtId="0" fontId="114" fillId="0" borderId="76" applyNumberFormat="0" applyFill="0" applyAlignment="0" applyProtection="0">
      <alignment vertical="center"/>
    </xf>
    <xf numFmtId="0" fontId="1" fillId="44" borderId="0" applyNumberFormat="0" applyBorder="0" applyAlignment="0" applyProtection="0">
      <alignment vertical="center"/>
    </xf>
    <xf numFmtId="0" fontId="137" fillId="52" borderId="0" applyNumberFormat="0" applyBorder="0" applyAlignment="0" applyProtection="0"/>
    <xf numFmtId="0" fontId="138" fillId="0" borderId="82" applyNumberFormat="0" applyFill="0" applyAlignment="0" applyProtection="0">
      <alignment vertical="center"/>
    </xf>
    <xf numFmtId="0" fontId="140" fillId="53"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25" fillId="0" borderId="74" applyNumberFormat="0" applyFill="0" applyAlignment="0" applyProtection="0">
      <alignment vertical="center"/>
    </xf>
    <xf numFmtId="0" fontId="141" fillId="56" borderId="0" applyNumberFormat="0" applyBorder="0" applyAlignment="0" applyProtection="0">
      <alignment vertical="center"/>
    </xf>
    <xf numFmtId="0" fontId="134" fillId="29" borderId="61" applyNumberFormat="0" applyAlignment="0" applyProtection="0">
      <alignment vertical="center"/>
    </xf>
    <xf numFmtId="0" fontId="101" fillId="44" borderId="0" applyNumberFormat="0" applyBorder="0" applyAlignment="0" applyProtection="0"/>
    <xf numFmtId="0" fontId="108" fillId="34" borderId="0" applyNumberFormat="0" applyBorder="0" applyAlignment="0" applyProtection="0">
      <alignment vertical="center"/>
    </xf>
    <xf numFmtId="0" fontId="0" fillId="0" borderId="0">
      <alignment vertical="center"/>
    </xf>
    <xf numFmtId="0" fontId="112" fillId="57" borderId="0" applyNumberFormat="0" applyBorder="0" applyAlignment="0" applyProtection="0">
      <alignment vertical="center"/>
    </xf>
    <xf numFmtId="0" fontId="11" fillId="0" borderId="0">
      <alignment vertical="center"/>
    </xf>
    <xf numFmtId="0" fontId="108" fillId="43" borderId="0" applyNumberFormat="0" applyBorder="0" applyAlignment="0" applyProtection="0">
      <alignment vertical="center"/>
    </xf>
    <xf numFmtId="0" fontId="119" fillId="0" borderId="0"/>
    <xf numFmtId="0" fontId="142" fillId="0" borderId="83" applyNumberFormat="0" applyFill="0" applyAlignment="0" applyProtection="0">
      <alignment vertical="center"/>
    </xf>
    <xf numFmtId="0" fontId="108" fillId="59" borderId="0" applyNumberFormat="0" applyBorder="0" applyAlignment="0" applyProtection="0">
      <alignment vertical="center"/>
    </xf>
    <xf numFmtId="0" fontId="108" fillId="60" borderId="0" applyNumberFormat="0" applyBorder="0" applyAlignment="0" applyProtection="0">
      <alignment vertical="center"/>
    </xf>
    <xf numFmtId="0" fontId="142" fillId="0" borderId="83" applyNumberFormat="0" applyFill="0" applyAlignment="0" applyProtection="0">
      <alignment vertical="center"/>
    </xf>
    <xf numFmtId="0" fontId="108" fillId="55" borderId="0" applyNumberFormat="0" applyBorder="0" applyAlignment="0" applyProtection="0">
      <alignment vertical="center"/>
    </xf>
    <xf numFmtId="0" fontId="112" fillId="61" borderId="0" applyNumberFormat="0" applyBorder="0" applyAlignment="0" applyProtection="0">
      <alignment vertical="center"/>
    </xf>
    <xf numFmtId="0" fontId="112" fillId="62" borderId="0" applyNumberFormat="0" applyBorder="0" applyAlignment="0" applyProtection="0">
      <alignment vertical="center"/>
    </xf>
    <xf numFmtId="0" fontId="1" fillId="0" borderId="0">
      <alignment vertical="center"/>
    </xf>
    <xf numFmtId="0" fontId="108" fillId="63" borderId="0" applyNumberFormat="0" applyBorder="0" applyAlignment="0" applyProtection="0">
      <alignment vertical="center"/>
    </xf>
    <xf numFmtId="0" fontId="108" fillId="64" borderId="0" applyNumberFormat="0" applyBorder="0" applyAlignment="0" applyProtection="0">
      <alignment vertical="center"/>
    </xf>
    <xf numFmtId="0" fontId="103" fillId="21" borderId="73" applyNumberFormat="0" applyAlignment="0" applyProtection="0"/>
    <xf numFmtId="0" fontId="112" fillId="54" borderId="0" applyNumberFormat="0" applyBorder="0" applyAlignment="0" applyProtection="0">
      <alignment vertical="center"/>
    </xf>
    <xf numFmtId="0" fontId="1" fillId="0" borderId="0">
      <alignment vertical="center"/>
    </xf>
    <xf numFmtId="0" fontId="108" fillId="65" borderId="0" applyNumberFormat="0" applyBorder="0" applyAlignment="0" applyProtection="0">
      <alignment vertical="center"/>
    </xf>
    <xf numFmtId="0" fontId="103" fillId="21" borderId="73" applyNumberFormat="0" applyAlignment="0" applyProtection="0"/>
    <xf numFmtId="0" fontId="112" fillId="58" borderId="0" applyNumberFormat="0" applyBorder="0" applyAlignment="0" applyProtection="0">
      <alignment vertical="center"/>
    </xf>
    <xf numFmtId="0" fontId="112" fillId="66" borderId="0" applyNumberFormat="0" applyBorder="0" applyAlignment="0" applyProtection="0">
      <alignment vertical="center"/>
    </xf>
    <xf numFmtId="0" fontId="108" fillId="67" borderId="0" applyNumberFormat="0" applyBorder="0" applyAlignment="0" applyProtection="0">
      <alignment vertical="center"/>
    </xf>
    <xf numFmtId="0" fontId="101" fillId="25" borderId="0" applyNumberFormat="0" applyBorder="0" applyAlignment="0" applyProtection="0"/>
    <xf numFmtId="0" fontId="105" fillId="0" borderId="74" applyNumberFormat="0" applyFill="0" applyAlignment="0" applyProtection="0"/>
    <xf numFmtId="0" fontId="103" fillId="21" borderId="73" applyNumberFormat="0" applyAlignment="0" applyProtection="0"/>
    <xf numFmtId="0" fontId="112" fillId="68"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05" fillId="0" borderId="74" applyNumberFormat="0" applyFill="0" applyAlignment="0" applyProtection="0"/>
    <xf numFmtId="0" fontId="150" fillId="25" borderId="0" applyNumberFormat="0" applyBorder="0" applyAlignment="0" applyProtection="0">
      <alignment vertical="center"/>
    </xf>
    <xf numFmtId="49" fontId="106" fillId="13" borderId="0">
      <alignment horizontal="right" vertical="center"/>
    </xf>
    <xf numFmtId="0" fontId="101" fillId="22" borderId="0" applyNumberFormat="0" applyBorder="0" applyAlignment="0" applyProtection="0"/>
    <xf numFmtId="0" fontId="1" fillId="22"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49" fontId="106" fillId="13" borderId="0">
      <alignment horizontal="left" vertical="center"/>
    </xf>
    <xf numFmtId="0" fontId="101" fillId="22" borderId="0" applyNumberFormat="0" applyBorder="0" applyAlignment="0" applyProtection="0"/>
    <xf numFmtId="0" fontId="1" fillId="22" borderId="0" applyNumberFormat="0" applyBorder="0" applyAlignment="0" applyProtection="0">
      <alignment vertical="center"/>
    </xf>
    <xf numFmtId="0" fontId="107" fillId="36" borderId="0" applyNumberFormat="0" applyBorder="0" applyAlignment="0" applyProtection="0">
      <alignment vertical="center"/>
    </xf>
    <xf numFmtId="0" fontId="1" fillId="20" borderId="0" applyNumberFormat="0" applyBorder="0" applyAlignment="0" applyProtection="0">
      <alignment vertical="center"/>
    </xf>
    <xf numFmtId="0" fontId="101" fillId="22" borderId="0" applyNumberFormat="0" applyBorder="0" applyAlignment="0" applyProtection="0"/>
    <xf numFmtId="49" fontId="106" fillId="13" borderId="0">
      <alignment horizontal="center"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69" fillId="0" borderId="0">
      <alignment vertical="top"/>
    </xf>
    <xf numFmtId="0" fontId="107" fillId="35" borderId="0" applyNumberFormat="0" applyBorder="0" applyAlignment="0" applyProtection="0">
      <alignment vertical="center"/>
    </xf>
    <xf numFmtId="0" fontId="1" fillId="22" borderId="0" applyNumberFormat="0" applyBorder="0" applyAlignment="0" applyProtection="0">
      <alignment vertical="center"/>
    </xf>
    <xf numFmtId="0" fontId="101" fillId="22" borderId="0" applyNumberFormat="0" applyBorder="0" applyAlignment="0" applyProtection="0"/>
    <xf numFmtId="0" fontId="11" fillId="0" borderId="0"/>
    <xf numFmtId="49" fontId="106" fillId="13" borderId="0">
      <alignment horizontal="center" vertical="center"/>
    </xf>
    <xf numFmtId="0" fontId="101" fillId="20" borderId="0" applyNumberFormat="0" applyBorder="0" applyAlignment="0" applyProtection="0"/>
    <xf numFmtId="0" fontId="1" fillId="20" borderId="0" applyNumberFormat="0" applyBorder="0" applyAlignment="0" applyProtection="0">
      <alignment vertical="center"/>
    </xf>
    <xf numFmtId="0" fontId="101" fillId="20" borderId="0" applyNumberFormat="0" applyBorder="0" applyAlignment="0" applyProtection="0"/>
    <xf numFmtId="0" fontId="1" fillId="20" borderId="0" applyNumberFormat="0" applyBorder="0" applyAlignment="0" applyProtection="0">
      <alignment vertical="center"/>
    </xf>
    <xf numFmtId="182" fontId="124" fillId="0" borderId="0" applyFont="0" applyFill="0" applyBorder="0" applyAlignment="0" applyProtection="0"/>
    <xf numFmtId="0" fontId="101" fillId="20" borderId="0" applyNumberFormat="0" applyBorder="0" applyAlignment="0" applyProtection="0"/>
    <xf numFmtId="0" fontId="1" fillId="25" borderId="0" applyNumberFormat="0" applyBorder="0" applyAlignment="0" applyProtection="0">
      <alignment vertical="center"/>
    </xf>
    <xf numFmtId="0" fontId="101" fillId="25" borderId="0" applyNumberFormat="0" applyBorder="0" applyAlignment="0" applyProtection="0"/>
    <xf numFmtId="0" fontId="1" fillId="25" borderId="0" applyNumberFormat="0" applyBorder="0" applyAlignment="0" applyProtection="0">
      <alignment vertical="center"/>
    </xf>
    <xf numFmtId="0" fontId="125" fillId="0" borderId="0" applyNumberFormat="0" applyFill="0" applyBorder="0" applyAlignment="0" applyProtection="0">
      <alignment vertical="center"/>
    </xf>
    <xf numFmtId="0" fontId="107" fillId="23" borderId="0" applyNumberFormat="0" applyBorder="0" applyAlignment="0" applyProtection="0">
      <alignment vertical="center"/>
    </xf>
    <xf numFmtId="0" fontId="107" fillId="23" borderId="0" applyNumberFormat="0" applyBorder="0" applyAlignment="0" applyProtection="0">
      <alignment vertical="center"/>
    </xf>
    <xf numFmtId="0" fontId="101" fillId="25" borderId="0" applyNumberFormat="0" applyBorder="0" applyAlignment="0" applyProtection="0"/>
    <xf numFmtId="0" fontId="1" fillId="25" borderId="0" applyNumberFormat="0" applyBorder="0" applyAlignment="0" applyProtection="0">
      <alignment vertical="center"/>
    </xf>
    <xf numFmtId="0" fontId="107" fillId="23" borderId="0" applyNumberFormat="0" applyBorder="0" applyAlignment="0" applyProtection="0">
      <alignment vertical="center"/>
    </xf>
    <xf numFmtId="0" fontId="101" fillId="25"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01" fillId="24" borderId="0" applyNumberFormat="0" applyBorder="0" applyAlignment="0" applyProtection="0"/>
    <xf numFmtId="0" fontId="11" fillId="0" borderId="0"/>
    <xf numFmtId="0" fontId="107" fillId="28" borderId="0" applyNumberFormat="0" applyBorder="0" applyAlignment="0" applyProtection="0">
      <alignment vertical="center"/>
    </xf>
    <xf numFmtId="0" fontId="101" fillId="24" borderId="0" applyNumberFormat="0" applyBorder="0" applyAlignment="0" applyProtection="0"/>
    <xf numFmtId="0" fontId="1" fillId="24" borderId="0" applyNumberFormat="0" applyBorder="0" applyAlignment="0" applyProtection="0">
      <alignment vertical="center"/>
    </xf>
    <xf numFmtId="0" fontId="11" fillId="0" borderId="0"/>
    <xf numFmtId="0" fontId="107" fillId="28" borderId="0" applyNumberFormat="0" applyBorder="0" applyAlignment="0" applyProtection="0">
      <alignment vertical="center"/>
    </xf>
    <xf numFmtId="0" fontId="101" fillId="24" borderId="0" applyNumberFormat="0" applyBorder="0" applyAlignment="0" applyProtection="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55" fillId="20" borderId="0" applyNumberFormat="0" applyBorder="0" applyAlignment="0" applyProtection="0">
      <alignment vertical="center"/>
    </xf>
    <xf numFmtId="0" fontId="101" fillId="31" borderId="0" applyNumberFormat="0" applyBorder="0" applyAlignment="0" applyProtection="0"/>
    <xf numFmtId="0" fontId="107" fillId="36" borderId="0" applyNumberFormat="0" applyBorder="0" applyAlignment="0" applyProtection="0">
      <alignment vertical="center"/>
    </xf>
    <xf numFmtId="0" fontId="101" fillId="31" borderId="0" applyNumberFormat="0" applyBorder="0" applyAlignment="0" applyProtection="0"/>
    <xf numFmtId="0" fontId="1" fillId="31" borderId="0" applyNumberFormat="0" applyBorder="0" applyAlignment="0" applyProtection="0">
      <alignment vertical="center"/>
    </xf>
    <xf numFmtId="0" fontId="107" fillId="36" borderId="0" applyNumberFormat="0" applyBorder="0" applyAlignment="0" applyProtection="0">
      <alignment vertical="center"/>
    </xf>
    <xf numFmtId="0" fontId="101" fillId="31" borderId="0" applyNumberFormat="0" applyBorder="0" applyAlignment="0" applyProtection="0"/>
    <xf numFmtId="0" fontId="1" fillId="31" borderId="0" applyNumberFormat="0" applyBorder="0" applyAlignment="0" applyProtection="0">
      <alignment vertical="center"/>
    </xf>
    <xf numFmtId="0" fontId="144" fillId="0" borderId="0" applyNumberFormat="0" applyFill="0" applyBorder="0" applyAlignment="0" applyProtection="0">
      <alignment vertical="top"/>
      <protection locked="0"/>
    </xf>
    <xf numFmtId="0" fontId="107" fillId="36" borderId="0" applyNumberFormat="0" applyBorder="0" applyAlignment="0" applyProtection="0">
      <alignment vertical="center"/>
    </xf>
    <xf numFmtId="0" fontId="101" fillId="31" borderId="0" applyNumberFormat="0" applyBorder="0" applyAlignment="0" applyProtection="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37" borderId="0" applyNumberFormat="0" applyBorder="0" applyAlignment="0" applyProtection="0">
      <alignment vertical="center"/>
    </xf>
    <xf numFmtId="0" fontId="101" fillId="21" borderId="0" applyNumberFormat="0" applyBorder="0" applyAlignment="0" applyProtection="0"/>
    <xf numFmtId="0" fontId="107" fillId="39" borderId="0" applyNumberFormat="0" applyBorder="0" applyAlignment="0" applyProtection="0">
      <alignment vertical="center"/>
    </xf>
    <xf numFmtId="0" fontId="147" fillId="52" borderId="0" applyNumberFormat="0" applyBorder="0" applyAlignment="0" applyProtection="0">
      <alignment vertical="center"/>
    </xf>
    <xf numFmtId="0" fontId="101" fillId="21" borderId="0" applyNumberFormat="0" applyBorder="0" applyAlignment="0" applyProtection="0"/>
    <xf numFmtId="0" fontId="1" fillId="21" borderId="0" applyNumberFormat="0" applyBorder="0" applyAlignment="0" applyProtection="0">
      <alignment vertical="center"/>
    </xf>
    <xf numFmtId="0" fontId="107" fillId="39" borderId="0" applyNumberFormat="0" applyBorder="0" applyAlignment="0" applyProtection="0">
      <alignment vertical="center"/>
    </xf>
    <xf numFmtId="0" fontId="101" fillId="21" borderId="0" applyNumberFormat="0" applyBorder="0" applyAlignment="0" applyProtection="0"/>
    <xf numFmtId="0" fontId="1" fillId="21" borderId="0" applyNumberFormat="0" applyBorder="0" applyAlignment="0" applyProtection="0">
      <alignment vertical="center"/>
    </xf>
    <xf numFmtId="0" fontId="1" fillId="37"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107" fillId="39" borderId="0" applyNumberFormat="0" applyBorder="0" applyAlignment="0" applyProtection="0">
      <alignment vertical="center"/>
    </xf>
    <xf numFmtId="0" fontId="101" fillId="21" borderId="0" applyNumberFormat="0" applyBorder="0" applyAlignment="0" applyProtection="0"/>
    <xf numFmtId="0" fontId="1" fillId="37" borderId="0" applyNumberFormat="0" applyBorder="0" applyAlignment="0" applyProtection="0">
      <alignment vertical="center"/>
    </xf>
    <xf numFmtId="0" fontId="11" fillId="0" borderId="0">
      <alignment vertical="center"/>
    </xf>
    <xf numFmtId="49" fontId="154" fillId="13" borderId="0">
      <alignment horizontal="center" vertical="center"/>
    </xf>
    <xf numFmtId="0" fontId="1" fillId="22" borderId="0" applyNumberFormat="0" applyBorder="0" applyAlignment="0" applyProtection="0">
      <alignment vertical="center"/>
    </xf>
    <xf numFmtId="0" fontId="11" fillId="0" borderId="0"/>
    <xf numFmtId="0" fontId="1" fillId="22" borderId="0" applyNumberFormat="0" applyBorder="0" applyAlignment="0" applyProtection="0">
      <alignment vertical="center"/>
    </xf>
    <xf numFmtId="0" fontId="148" fillId="20" borderId="0" applyNumberFormat="0" applyBorder="0" applyAlignment="0" applyProtection="0"/>
    <xf numFmtId="0" fontId="11" fillId="0" borderId="0"/>
    <xf numFmtId="0" fontId="18" fillId="19" borderId="72" applyNumberFormat="0" applyFont="0" applyAlignment="0" applyProtection="0">
      <alignment vertical="center"/>
    </xf>
    <xf numFmtId="0" fontId="1" fillId="22" borderId="0" applyNumberFormat="0" applyBorder="0" applyAlignment="0" applyProtection="0">
      <alignment vertical="center"/>
    </xf>
    <xf numFmtId="0" fontId="148" fillId="20" borderId="0" applyNumberFormat="0" applyBorder="0" applyAlignment="0" applyProtection="0"/>
    <xf numFmtId="0" fontId="1" fillId="2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45" fillId="0" borderId="0" applyNumberFormat="0" applyFill="0" applyBorder="0" applyAlignment="0" applyProtection="0"/>
    <xf numFmtId="0" fontId="1" fillId="25" borderId="0" applyNumberFormat="0" applyBorder="0" applyAlignment="0" applyProtection="0">
      <alignment vertical="center"/>
    </xf>
    <xf numFmtId="0" fontId="160" fillId="0" borderId="88" applyNumberFormat="0" applyFill="0" applyAlignment="0" applyProtection="0"/>
    <xf numFmtId="0" fontId="1" fillId="25" borderId="0" applyNumberFormat="0" applyBorder="0" applyAlignment="0" applyProtection="0">
      <alignment vertical="center"/>
    </xf>
    <xf numFmtId="0" fontId="160" fillId="0" borderId="88" applyNumberFormat="0" applyFill="0" applyAlignment="0" applyProtection="0"/>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21" borderId="0" applyNumberFormat="0" applyBorder="0" applyAlignment="0" applyProtection="0">
      <alignment vertical="center"/>
    </xf>
    <xf numFmtId="0" fontId="1" fillId="24" borderId="0" applyNumberFormat="0" applyBorder="0" applyAlignment="0" applyProtection="0">
      <alignment vertical="center"/>
    </xf>
    <xf numFmtId="0" fontId="1" fillId="21" borderId="0" applyNumberFormat="0" applyBorder="0" applyAlignment="0" applyProtection="0">
      <alignment vertical="center"/>
    </xf>
    <xf numFmtId="0" fontId="1" fillId="24" borderId="0" applyNumberFormat="0" applyBorder="0" applyAlignment="0" applyProtection="0">
      <alignment vertical="center"/>
    </xf>
    <xf numFmtId="0" fontId="1" fillId="21" borderId="0" applyNumberFormat="0" applyBorder="0" applyAlignment="0" applyProtection="0">
      <alignment vertical="center"/>
    </xf>
    <xf numFmtId="0" fontId="0" fillId="0" borderId="0">
      <alignment vertical="center"/>
    </xf>
    <xf numFmtId="0" fontId="0" fillId="0" borderId="0">
      <alignment vertical="center"/>
    </xf>
    <xf numFmtId="0" fontId="1" fillId="37" borderId="0" applyNumberFormat="0" applyBorder="0" applyAlignment="0" applyProtection="0">
      <alignment vertical="center"/>
    </xf>
    <xf numFmtId="0" fontId="0" fillId="0" borderId="0"/>
    <xf numFmtId="0" fontId="11" fillId="0" borderId="0">
      <alignment vertical="center"/>
    </xf>
    <xf numFmtId="0" fontId="1" fillId="37" borderId="0" applyNumberFormat="0" applyBorder="0" applyAlignment="0" applyProtection="0">
      <alignment vertical="center"/>
    </xf>
    <xf numFmtId="0" fontId="11" fillId="0" borderId="0">
      <alignment vertical="center"/>
    </xf>
    <xf numFmtId="0" fontId="101" fillId="37" borderId="0" applyNumberFormat="0" applyBorder="0" applyAlignment="0" applyProtection="0"/>
    <xf numFmtId="0" fontId="0" fillId="0" borderId="0"/>
    <xf numFmtId="0" fontId="0" fillId="0" borderId="0">
      <alignment vertical="center"/>
    </xf>
    <xf numFmtId="0" fontId="101" fillId="37" borderId="0" applyNumberFormat="0" applyBorder="0" applyAlignment="0" applyProtection="0"/>
    <xf numFmtId="0" fontId="11" fillId="0" borderId="0">
      <alignment vertical="center"/>
    </xf>
    <xf numFmtId="0" fontId="0" fillId="0" borderId="0">
      <alignment vertical="center"/>
    </xf>
    <xf numFmtId="0" fontId="0" fillId="0" borderId="0"/>
    <xf numFmtId="0" fontId="101" fillId="37" borderId="0" applyNumberFormat="0" applyBorder="0" applyAlignment="0" applyProtection="0"/>
    <xf numFmtId="0" fontId="0" fillId="0" borderId="0">
      <alignment vertical="center"/>
    </xf>
    <xf numFmtId="0" fontId="0"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01" fillId="28" borderId="0" applyNumberFormat="0" applyBorder="0" applyAlignment="0" applyProtection="0"/>
    <xf numFmtId="0" fontId="101" fillId="28" borderId="0" applyNumberFormat="0" applyBorder="0" applyAlignment="0" applyProtection="0"/>
    <xf numFmtId="41" fontId="121" fillId="0" borderId="0" applyFont="0" applyFill="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0" fillId="0" borderId="0">
      <alignment vertical="center"/>
    </xf>
    <xf numFmtId="0" fontId="0" fillId="0" borderId="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 fillId="0" borderId="0"/>
    <xf numFmtId="0" fontId="101" fillId="36" borderId="0" applyNumberFormat="0" applyBorder="0" applyAlignment="0" applyProtection="0"/>
    <xf numFmtId="183" fontId="124" fillId="0" borderId="0" applyFont="0" applyFill="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0" fillId="0" borderId="0">
      <alignment vertical="center"/>
    </xf>
    <xf numFmtId="0" fontId="0" fillId="0" borderId="0">
      <alignment vertical="center"/>
    </xf>
    <xf numFmtId="0" fontId="1" fillId="24" borderId="0" applyNumberFormat="0" applyBorder="0" applyAlignment="0" applyProtection="0">
      <alignment vertical="center"/>
    </xf>
    <xf numFmtId="0" fontId="158" fillId="0" borderId="0"/>
    <xf numFmtId="0" fontId="1" fillId="24" borderId="0" applyNumberFormat="0" applyBorder="0" applyAlignment="0" applyProtection="0">
      <alignment vertical="center"/>
    </xf>
    <xf numFmtId="0" fontId="101" fillId="24" borderId="0" applyNumberFormat="0" applyBorder="0" applyAlignment="0" applyProtection="0"/>
    <xf numFmtId="0" fontId="101" fillId="24" borderId="0" applyNumberFormat="0" applyBorder="0" applyAlignment="0" applyProtection="0"/>
    <xf numFmtId="0" fontId="124" fillId="0" borderId="0"/>
    <xf numFmtId="0" fontId="101" fillId="24" borderId="0" applyNumberFormat="0" applyBorder="0" applyAlignment="0" applyProtection="0"/>
    <xf numFmtId="0" fontId="101" fillId="24" borderId="0" applyNumberFormat="0" applyBorder="0" applyAlignment="0" applyProtection="0"/>
    <xf numFmtId="0" fontId="162"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37" borderId="0" applyNumberFormat="0" applyBorder="0" applyAlignment="0" applyProtection="0">
      <alignment vertical="center"/>
    </xf>
    <xf numFmtId="0" fontId="107" fillId="23" borderId="0" applyNumberFormat="0" applyBorder="0" applyAlignment="0" applyProtection="0">
      <alignment vertical="center"/>
    </xf>
    <xf numFmtId="0" fontId="1" fillId="37" borderId="0" applyNumberFormat="0" applyBorder="0" applyAlignment="0" applyProtection="0">
      <alignment vertical="center"/>
    </xf>
    <xf numFmtId="0" fontId="101"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1" fillId="0" borderId="0"/>
    <xf numFmtId="0" fontId="101" fillId="37" borderId="0" applyNumberFormat="0" applyBorder="0" applyAlignment="0" applyProtection="0"/>
    <xf numFmtId="0" fontId="162"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44" borderId="0" applyNumberFormat="0" applyBorder="0" applyAlignment="0" applyProtection="0">
      <alignment vertical="center"/>
    </xf>
    <xf numFmtId="0" fontId="11" fillId="0" borderId="0"/>
    <xf numFmtId="0" fontId="107" fillId="28" borderId="0" applyNumberFormat="0" applyBorder="0" applyAlignment="0" applyProtection="0">
      <alignment vertical="center"/>
    </xf>
    <xf numFmtId="0" fontId="1" fillId="44" borderId="0" applyNumberFormat="0" applyBorder="0" applyAlignment="0" applyProtection="0">
      <alignment vertical="center"/>
    </xf>
    <xf numFmtId="0" fontId="101" fillId="44" borderId="0" applyNumberFormat="0" applyBorder="0" applyAlignment="0" applyProtection="0"/>
    <xf numFmtId="0" fontId="101" fillId="44" borderId="0" applyNumberFormat="0" applyBorder="0" applyAlignment="0" applyProtection="0"/>
    <xf numFmtId="0" fontId="1" fillId="0" borderId="0">
      <alignment vertical="center"/>
    </xf>
    <xf numFmtId="0" fontId="101" fillId="44" borderId="0" applyNumberFormat="0" applyBorder="0" applyAlignment="0" applyProtection="0"/>
    <xf numFmtId="0" fontId="143" fillId="25" borderId="0" applyNumberFormat="0" applyBorder="0" applyAlignment="0" applyProtection="0"/>
    <xf numFmtId="0" fontId="11" fillId="0" borderId="0"/>
    <xf numFmtId="0" fontId="1" fillId="37" borderId="0" applyNumberFormat="0" applyBorder="0" applyAlignment="0" applyProtection="0">
      <alignment vertical="center"/>
    </xf>
    <xf numFmtId="0" fontId="11" fillId="0" borderId="0"/>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07" fillId="30" borderId="0" applyNumberFormat="0" applyBorder="0" applyAlignment="0" applyProtection="0">
      <alignment vertical="center"/>
    </xf>
    <xf numFmtId="0" fontId="11" fillId="0" borderId="0">
      <alignment vertical="center"/>
    </xf>
    <xf numFmtId="0" fontId="1" fillId="37" borderId="0" applyNumberFormat="0" applyBorder="0" applyAlignment="0" applyProtection="0">
      <alignment vertical="center"/>
    </xf>
    <xf numFmtId="0" fontId="1" fillId="0" borderId="0">
      <alignment vertical="center"/>
    </xf>
    <xf numFmtId="0" fontId="107" fillId="35" borderId="0" applyNumberFormat="0" applyBorder="0" applyAlignment="0" applyProtection="0">
      <alignment vertical="center"/>
    </xf>
    <xf numFmtId="0" fontId="0" fillId="0" borderId="0">
      <alignment vertical="center"/>
    </xf>
    <xf numFmtId="0" fontId="1" fillId="37" borderId="0" applyNumberFormat="0" applyBorder="0" applyAlignment="0" applyProtection="0">
      <alignment vertical="center"/>
    </xf>
    <xf numFmtId="0" fontId="107" fillId="26" borderId="0" applyNumberFormat="0" applyBorder="0" applyAlignment="0" applyProtection="0">
      <alignment vertical="center"/>
    </xf>
    <xf numFmtId="0" fontId="11" fillId="0" borderId="0">
      <alignment vertical="center"/>
    </xf>
    <xf numFmtId="0" fontId="1" fillId="37" borderId="0" applyNumberFormat="0" applyBorder="0" applyAlignment="0" applyProtection="0">
      <alignment vertical="center"/>
    </xf>
    <xf numFmtId="0" fontId="1" fillId="28" borderId="0" applyNumberFormat="0" applyBorder="0" applyAlignment="0" applyProtection="0">
      <alignment vertical="center"/>
    </xf>
    <xf numFmtId="43" fontId="121" fillId="0" borderId="0" applyFont="0" applyFill="0" applyBorder="0" applyAlignment="0" applyProtection="0"/>
    <xf numFmtId="0" fontId="1" fillId="28" borderId="0" applyNumberFormat="0" applyBorder="0" applyAlignment="0" applyProtection="0">
      <alignment vertical="center"/>
    </xf>
    <xf numFmtId="0" fontId="148" fillId="20"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43" fontId="0" fillId="0" borderId="0" applyFont="0" applyFill="0" applyBorder="0" applyAlignment="0" applyProtection="0">
      <alignment vertical="center"/>
    </xf>
    <xf numFmtId="0" fontId="1" fillId="24" borderId="0" applyNumberFormat="0" applyBorder="0" applyAlignment="0" applyProtection="0">
      <alignment vertical="center"/>
    </xf>
    <xf numFmtId="0" fontId="125" fillId="0" borderId="0" applyNumberFormat="0" applyFill="0" applyBorder="0" applyAlignment="0" applyProtection="0">
      <alignment vertical="center"/>
    </xf>
    <xf numFmtId="0" fontId="161" fillId="69" borderId="87" applyNumberFormat="0" applyAlignment="0" applyProtection="0">
      <alignment vertical="center"/>
    </xf>
    <xf numFmtId="0" fontId="142" fillId="0" borderId="83" applyNumberFormat="0" applyFill="0" applyAlignment="0" applyProtection="0">
      <alignment vertical="center"/>
    </xf>
    <xf numFmtId="43" fontId="0" fillId="0" borderId="0" applyFont="0" applyFill="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36" fillId="29" borderId="73" applyNumberFormat="0" applyAlignment="0" applyProtection="0"/>
    <xf numFmtId="0" fontId="147" fillId="52" borderId="0" applyNumberFormat="0" applyBorder="0" applyAlignment="0" applyProtection="0">
      <alignment vertical="center"/>
    </xf>
    <xf numFmtId="0" fontId="157" fillId="69" borderId="87" applyNumberFormat="0" applyAlignment="0" applyProtection="0"/>
    <xf numFmtId="0" fontId="1" fillId="44" borderId="0" applyNumberFormat="0" applyBorder="0" applyAlignment="0" applyProtection="0">
      <alignment vertical="center"/>
    </xf>
    <xf numFmtId="0" fontId="99" fillId="35" borderId="0" applyNumberFormat="0" applyBorder="0" applyAlignment="0" applyProtection="0"/>
    <xf numFmtId="0" fontId="1" fillId="44"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5" fontId="18" fillId="0" borderId="0" applyFont="0" applyFill="0" applyBorder="0" applyAlignment="0" applyProtection="0"/>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07" fillId="39" borderId="0" applyNumberFormat="0" applyBorder="0" applyAlignment="0" applyProtection="0">
      <alignment vertical="center"/>
    </xf>
    <xf numFmtId="0" fontId="137" fillId="52" borderId="0" applyNumberFormat="0" applyBorder="0" applyAlignment="0" applyProtection="0"/>
    <xf numFmtId="0" fontId="107" fillId="23" borderId="0" applyNumberFormat="0" applyBorder="0" applyAlignment="0" applyProtection="0">
      <alignment vertical="center"/>
    </xf>
    <xf numFmtId="0" fontId="99" fillId="23" borderId="0" applyNumberFormat="0" applyBorder="0" applyAlignment="0" applyProtection="0"/>
    <xf numFmtId="0" fontId="99" fillId="23" borderId="0" applyNumberFormat="0" applyBorder="0" applyAlignment="0" applyProtection="0"/>
    <xf numFmtId="40" fontId="166" fillId="0" borderId="0" applyBorder="0">
      <alignment horizontal="right"/>
    </xf>
    <xf numFmtId="0" fontId="99" fillId="23" borderId="0" applyNumberFormat="0" applyBorder="0" applyAlignment="0" applyProtection="0"/>
    <xf numFmtId="0" fontId="1" fillId="0" borderId="0">
      <alignment vertical="center"/>
    </xf>
    <xf numFmtId="0" fontId="99" fillId="23" borderId="0" applyNumberFormat="0" applyBorder="0" applyAlignment="0" applyProtection="0"/>
    <xf numFmtId="0" fontId="1" fillId="0" borderId="0">
      <alignment vertical="center"/>
    </xf>
    <xf numFmtId="0" fontId="11" fillId="0" borderId="0"/>
    <xf numFmtId="0" fontId="107" fillId="28" borderId="0" applyNumberFormat="0" applyBorder="0" applyAlignment="0" applyProtection="0">
      <alignment vertical="center"/>
    </xf>
    <xf numFmtId="0" fontId="123"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99" fillId="2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9" fillId="28"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99" fillId="28" borderId="0" applyNumberFormat="0" applyBorder="0" applyAlignment="0" applyProtection="0"/>
    <xf numFmtId="0" fontId="1" fillId="0" borderId="0">
      <alignment vertical="center"/>
    </xf>
    <xf numFmtId="0" fontId="1" fillId="0" borderId="0">
      <alignment vertical="center"/>
    </xf>
    <xf numFmtId="0" fontId="107" fillId="36" borderId="0" applyNumberFormat="0" applyBorder="0" applyAlignment="0" applyProtection="0">
      <alignment vertical="center"/>
    </xf>
    <xf numFmtId="0" fontId="123" fillId="0" borderId="0" applyNumberFormat="0" applyFill="0" applyBorder="0" applyAlignment="0" applyProtection="0"/>
    <xf numFmtId="0" fontId="0" fillId="0" borderId="0">
      <alignment vertical="center"/>
    </xf>
    <xf numFmtId="0" fontId="11" fillId="0" borderId="0"/>
    <xf numFmtId="0" fontId="99" fillId="36" borderId="0" applyNumberFormat="0" applyBorder="0" applyAlignment="0" applyProtection="0"/>
    <xf numFmtId="0" fontId="155" fillId="20" borderId="0" applyNumberFormat="0" applyBorder="0" applyAlignment="0" applyProtection="0">
      <alignment vertical="center"/>
    </xf>
    <xf numFmtId="0" fontId="0" fillId="0" borderId="0">
      <alignment vertical="center"/>
    </xf>
    <xf numFmtId="0" fontId="11" fillId="0" borderId="0"/>
    <xf numFmtId="0" fontId="99" fillId="36" borderId="0" applyNumberFormat="0" applyBorder="0" applyAlignment="0" applyProtection="0"/>
    <xf numFmtId="0" fontId="0" fillId="0" borderId="0">
      <alignment vertical="center"/>
    </xf>
    <xf numFmtId="0" fontId="11" fillId="0" borderId="0"/>
    <xf numFmtId="0" fontId="99" fillId="36" borderId="0" applyNumberFormat="0" applyBorder="0" applyAlignment="0" applyProtection="0"/>
    <xf numFmtId="0" fontId="0" fillId="0" borderId="0">
      <alignment vertical="center"/>
    </xf>
    <xf numFmtId="0" fontId="99" fillId="36" borderId="0" applyNumberFormat="0" applyBorder="0" applyAlignment="0" applyProtection="0"/>
    <xf numFmtId="0" fontId="107" fillId="39" borderId="0" applyNumberFormat="0" applyBorder="0" applyAlignment="0" applyProtection="0">
      <alignment vertical="center"/>
    </xf>
    <xf numFmtId="0" fontId="123" fillId="0" borderId="0" applyNumberFormat="0" applyFill="0" applyBorder="0" applyAlignment="0" applyProtection="0"/>
    <xf numFmtId="0" fontId="164" fillId="0" borderId="0"/>
    <xf numFmtId="0" fontId="1" fillId="0" borderId="0">
      <alignment vertical="center"/>
    </xf>
    <xf numFmtId="0" fontId="1" fillId="0" borderId="0">
      <alignment vertical="center"/>
    </xf>
    <xf numFmtId="0" fontId="69" fillId="0" borderId="0"/>
    <xf numFmtId="0" fontId="99"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0" fontId="11" fillId="0" borderId="0">
      <alignment vertical="center"/>
    </xf>
    <xf numFmtId="0" fontId="99" fillId="39" borderId="0" applyNumberFormat="0" applyBorder="0" applyAlignment="0" applyProtection="0"/>
    <xf numFmtId="0" fontId="11" fillId="0" borderId="0">
      <alignment vertical="center"/>
    </xf>
    <xf numFmtId="0" fontId="107" fillId="39" borderId="0" applyNumberFormat="0" applyBorder="0" applyAlignment="0" applyProtection="0">
      <alignment vertical="center"/>
    </xf>
    <xf numFmtId="0" fontId="1" fillId="0" borderId="0">
      <alignment vertical="center"/>
    </xf>
    <xf numFmtId="0" fontId="107" fillId="46" borderId="0" applyNumberFormat="0" applyBorder="0" applyAlignment="0" applyProtection="0">
      <alignment vertical="center"/>
    </xf>
    <xf numFmtId="0" fontId="123" fillId="0" borderId="0" applyNumberFormat="0" applyFill="0" applyBorder="0" applyAlignment="0" applyProtection="0"/>
    <xf numFmtId="0" fontId="107" fillId="39" borderId="0" applyNumberFormat="0" applyBorder="0" applyAlignment="0" applyProtection="0">
      <alignment vertical="center"/>
    </xf>
    <xf numFmtId="0" fontId="99" fillId="46" borderId="0" applyNumberFormat="0" applyBorder="0" applyAlignment="0" applyProtection="0"/>
    <xf numFmtId="0" fontId="1" fillId="0" borderId="0">
      <alignment vertical="center"/>
    </xf>
    <xf numFmtId="0" fontId="107" fillId="46" borderId="0" applyNumberFormat="0" applyBorder="0" applyAlignment="0" applyProtection="0">
      <alignment vertical="center"/>
    </xf>
    <xf numFmtId="0" fontId="99" fillId="46" borderId="0" applyNumberFormat="0" applyBorder="0" applyAlignment="0" applyProtection="0"/>
    <xf numFmtId="0" fontId="99" fillId="46" borderId="0" applyNumberFormat="0" applyBorder="0" applyAlignment="0" applyProtection="0"/>
    <xf numFmtId="0" fontId="1" fillId="0" borderId="0">
      <alignment vertical="center"/>
    </xf>
    <xf numFmtId="0" fontId="99" fillId="46" borderId="0" applyNumberFormat="0" applyBorder="0" applyAlignment="0" applyProtection="0"/>
    <xf numFmtId="0" fontId="107" fillId="39" borderId="0" applyNumberFormat="0" applyBorder="0" applyAlignment="0" applyProtection="0">
      <alignment vertical="center"/>
    </xf>
    <xf numFmtId="0" fontId="107" fillId="70" borderId="0" applyNumberFormat="0" applyBorder="0" applyAlignment="0" applyProtection="0">
      <alignment vertical="center"/>
    </xf>
    <xf numFmtId="0" fontId="99" fillId="70" borderId="0" applyNumberFormat="0" applyBorder="0" applyAlignment="0" applyProtection="0"/>
    <xf numFmtId="0" fontId="99" fillId="70" borderId="0" applyNumberFormat="0" applyBorder="0" applyAlignment="0" applyProtection="0"/>
    <xf numFmtId="0" fontId="107" fillId="30" borderId="0" applyNumberFormat="0" applyBorder="0" applyAlignment="0" applyProtection="0">
      <alignment vertical="center"/>
    </xf>
    <xf numFmtId="0" fontId="99" fillId="70" borderId="0" applyNumberFormat="0" applyBorder="0" applyAlignment="0" applyProtection="0"/>
    <xf numFmtId="0" fontId="120" fillId="0" borderId="0" applyNumberFormat="0" applyFill="0" applyBorder="0" applyAlignment="0" applyProtection="0">
      <alignment vertical="center"/>
    </xf>
    <xf numFmtId="0" fontId="11" fillId="0" borderId="0">
      <alignment vertical="center"/>
    </xf>
    <xf numFmtId="0" fontId="107" fillId="30" borderId="0" applyNumberFormat="0" applyBorder="0" applyAlignment="0" applyProtection="0">
      <alignment vertical="center"/>
    </xf>
    <xf numFmtId="0" fontId="99" fillId="70" borderId="0" applyNumberFormat="0" applyBorder="0" applyAlignment="0" applyProtection="0"/>
    <xf numFmtId="0" fontId="105" fillId="0" borderId="0" applyNumberFormat="0" applyFill="0" applyBorder="0" applyAlignment="0" applyProtection="0"/>
    <xf numFmtId="0" fontId="107" fillId="23" borderId="0" applyNumberFormat="0" applyBorder="0" applyAlignment="0" applyProtection="0">
      <alignment vertical="center"/>
    </xf>
    <xf numFmtId="0" fontId="131" fillId="0" borderId="0" applyNumberFormat="0" applyFill="0" applyBorder="0" applyAlignment="0" applyProtection="0">
      <alignment vertical="top"/>
      <protection locked="0"/>
    </xf>
    <xf numFmtId="0" fontId="107" fillId="36" borderId="0" applyNumberFormat="0" applyBorder="0" applyAlignment="0" applyProtection="0">
      <alignment vertical="center"/>
    </xf>
    <xf numFmtId="0" fontId="107" fillId="39" borderId="0" applyNumberFormat="0" applyBorder="0" applyAlignment="0" applyProtection="0">
      <alignment vertical="center"/>
    </xf>
    <xf numFmtId="0" fontId="107" fillId="46" borderId="0" applyNumberFormat="0" applyBorder="0" applyAlignment="0" applyProtection="0">
      <alignment vertical="center"/>
    </xf>
    <xf numFmtId="0" fontId="107" fillId="46" borderId="0" applyNumberFormat="0" applyBorder="0" applyAlignment="0" applyProtection="0">
      <alignment vertical="center"/>
    </xf>
    <xf numFmtId="0" fontId="107" fillId="46" borderId="0" applyNumberFormat="0" applyBorder="0" applyAlignment="0" applyProtection="0">
      <alignment vertical="center"/>
    </xf>
    <xf numFmtId="0" fontId="107" fillId="46" borderId="0" applyNumberFormat="0" applyBorder="0" applyAlignment="0" applyProtection="0">
      <alignment vertical="center"/>
    </xf>
    <xf numFmtId="0" fontId="107" fillId="70" borderId="0" applyNumberFormat="0" applyBorder="0" applyAlignment="0" applyProtection="0">
      <alignment vertical="center"/>
    </xf>
    <xf numFmtId="0" fontId="145" fillId="0" borderId="41">
      <alignment horizontal="left" vertical="center"/>
    </xf>
    <xf numFmtId="0" fontId="1" fillId="0" borderId="0">
      <alignment vertical="center"/>
    </xf>
    <xf numFmtId="0" fontId="107" fillId="70" borderId="0" applyNumberFormat="0" applyBorder="0" applyAlignment="0" applyProtection="0">
      <alignment vertical="center"/>
    </xf>
    <xf numFmtId="0" fontId="107" fillId="70" borderId="0" applyNumberFormat="0" applyBorder="0" applyAlignment="0" applyProtection="0">
      <alignment vertical="center"/>
    </xf>
    <xf numFmtId="0" fontId="107" fillId="70" borderId="0" applyNumberFormat="0" applyBorder="0" applyAlignment="0" applyProtection="0">
      <alignment vertical="center"/>
    </xf>
    <xf numFmtId="0" fontId="107" fillId="70" borderId="0" applyNumberFormat="0" applyBorder="0" applyAlignment="0" applyProtection="0">
      <alignment vertical="center"/>
    </xf>
    <xf numFmtId="0" fontId="11" fillId="0" borderId="0">
      <alignment vertical="center"/>
    </xf>
    <xf numFmtId="0" fontId="99" fillId="30" borderId="0" applyNumberFormat="0" applyBorder="0" applyAlignment="0" applyProtection="0"/>
    <xf numFmtId="0" fontId="11" fillId="0" borderId="0"/>
    <xf numFmtId="0" fontId="99" fillId="30" borderId="0" applyNumberFormat="0" applyBorder="0" applyAlignment="0" applyProtection="0"/>
    <xf numFmtId="0" fontId="1" fillId="0" borderId="0">
      <alignment vertical="center"/>
    </xf>
    <xf numFmtId="0" fontId="99" fillId="30"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26" borderId="0" applyNumberFormat="0" applyBorder="0" applyAlignment="0" applyProtection="0"/>
    <xf numFmtId="0" fontId="153" fillId="0" borderId="0" applyNumberFormat="0" applyFill="0" applyBorder="0" applyAlignment="0" applyProtection="0"/>
    <xf numFmtId="0" fontId="99" fillId="26" borderId="0" applyNumberFormat="0" applyBorder="0" applyAlignment="0" applyProtection="0"/>
    <xf numFmtId="0" fontId="153" fillId="0" borderId="0" applyNumberFormat="0" applyFill="0" applyBorder="0" applyAlignment="0" applyProtection="0"/>
    <xf numFmtId="0" fontId="18" fillId="0" borderId="86" applyNumberFormat="0" applyFont="0" applyFill="0" applyAlignment="0" applyProtection="0"/>
    <xf numFmtId="0" fontId="120" fillId="0" borderId="0" applyNumberFormat="0" applyFill="0" applyBorder="0" applyAlignment="0" applyProtection="0">
      <alignment vertical="center"/>
    </xf>
    <xf numFmtId="0" fontId="99" fillId="26" borderId="0" applyNumberFormat="0" applyBorder="0" applyAlignment="0" applyProtection="0"/>
    <xf numFmtId="0" fontId="120" fillId="0" borderId="0" applyNumberFormat="0" applyFill="0" applyBorder="0" applyAlignment="0" applyProtection="0">
      <alignment vertical="center"/>
    </xf>
    <xf numFmtId="0" fontId="99" fillId="26" borderId="0" applyNumberFormat="0" applyBorder="0" applyAlignment="0" applyProtection="0"/>
    <xf numFmtId="0" fontId="107" fillId="39" borderId="0" applyNumberFormat="0" applyBorder="0" applyAlignment="0" applyProtection="0">
      <alignment vertical="center"/>
    </xf>
    <xf numFmtId="0" fontId="99" fillId="39" borderId="0" applyNumberFormat="0" applyBorder="0" applyAlignment="0" applyProtection="0"/>
    <xf numFmtId="0" fontId="107" fillId="18" borderId="0" applyNumberFormat="0" applyBorder="0" applyAlignment="0" applyProtection="0">
      <alignment vertical="center"/>
    </xf>
    <xf numFmtId="0" fontId="99" fillId="39" borderId="0" applyNumberFormat="0" applyBorder="0" applyAlignment="0" applyProtection="0"/>
    <xf numFmtId="0" fontId="99" fillId="39" borderId="0" applyNumberFormat="0" applyBorder="0" applyAlignment="0" applyProtection="0"/>
    <xf numFmtId="0" fontId="107" fillId="46" borderId="0" applyNumberFormat="0" applyBorder="0" applyAlignment="0" applyProtection="0">
      <alignment vertical="center"/>
    </xf>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3" fillId="0" borderId="89" applyNumberFormat="0" applyFill="0" applyAlignment="0" applyProtection="0">
      <alignment vertical="center"/>
    </xf>
    <xf numFmtId="0" fontId="99" fillId="46" borderId="0" applyNumberFormat="0" applyBorder="0" applyAlignment="0" applyProtection="0"/>
    <xf numFmtId="0" fontId="11" fillId="0" borderId="0"/>
    <xf numFmtId="0" fontId="148" fillId="20" borderId="0" applyNumberFormat="0" applyBorder="0" applyAlignment="0" applyProtection="0"/>
    <xf numFmtId="0" fontId="11" fillId="0" borderId="0"/>
    <xf numFmtId="187" fontId="69" fillId="0" borderId="0" applyFill="0" applyBorder="0" applyAlignment="0"/>
    <xf numFmtId="0" fontId="139" fillId="29" borderId="73" applyNumberFormat="0" applyAlignment="0" applyProtection="0">
      <alignment vertical="center"/>
    </xf>
    <xf numFmtId="0" fontId="0" fillId="0" borderId="0">
      <alignment vertical="center"/>
    </xf>
    <xf numFmtId="0" fontId="0" fillId="0" borderId="0">
      <alignment vertical="center"/>
    </xf>
    <xf numFmtId="0" fontId="11" fillId="19" borderId="72" applyNumberFormat="0" applyFont="0" applyAlignment="0" applyProtection="0">
      <alignment vertical="center"/>
    </xf>
    <xf numFmtId="0" fontId="136" fillId="29" borderId="73" applyNumberFormat="0" applyAlignment="0" applyProtection="0"/>
    <xf numFmtId="0" fontId="18" fillId="19" borderId="72" applyNumberFormat="0" applyAlignment="0" applyProtection="0">
      <alignment vertical="center"/>
    </xf>
    <xf numFmtId="0" fontId="136" fillId="29" borderId="73" applyNumberFormat="0" applyAlignment="0" applyProtection="0"/>
    <xf numFmtId="0" fontId="1" fillId="0" borderId="0">
      <alignment vertical="center"/>
    </xf>
    <xf numFmtId="0" fontId="0" fillId="0" borderId="0">
      <alignment vertical="center"/>
    </xf>
    <xf numFmtId="0" fontId="161" fillId="69" borderId="87" applyNumberFormat="0" applyAlignment="0" applyProtection="0">
      <alignment vertical="center"/>
    </xf>
    <xf numFmtId="0" fontId="11" fillId="0" borderId="0"/>
    <xf numFmtId="0" fontId="157" fillId="69" borderId="87" applyNumberFormat="0" applyAlignment="0" applyProtection="0"/>
    <xf numFmtId="0" fontId="0" fillId="0" borderId="0">
      <alignment vertical="center"/>
    </xf>
    <xf numFmtId="0" fontId="157" fillId="69" borderId="87" applyNumberFormat="0" applyAlignment="0" applyProtection="0"/>
    <xf numFmtId="0" fontId="11" fillId="0" borderId="0"/>
    <xf numFmtId="0" fontId="157" fillId="69" borderId="87" applyNumberFormat="0" applyAlignment="0" applyProtection="0"/>
    <xf numFmtId="0" fontId="11" fillId="0" borderId="0"/>
    <xf numFmtId="3" fontId="18" fillId="0" borderId="0" applyFont="0" applyFill="0" applyBorder="0" applyAlignment="0" applyProtection="0"/>
    <xf numFmtId="189" fontId="124" fillId="0" borderId="0" applyFont="0" applyFill="0" applyBorder="0" applyAlignment="0" applyProtection="0"/>
    <xf numFmtId="0" fontId="165"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0" fillId="0" borderId="0"/>
    <xf numFmtId="0" fontId="11" fillId="0" borderId="0"/>
    <xf numFmtId="177" fontId="18" fillId="0" borderId="0" applyFont="0" applyFill="0" applyBorder="0" applyAlignment="0" applyProtection="0"/>
    <xf numFmtId="0" fontId="159" fillId="0" borderId="88" applyNumberFormat="0" applyFill="0" applyAlignment="0" applyProtection="0">
      <alignment vertical="center"/>
    </xf>
    <xf numFmtId="0" fontId="107" fillId="30" borderId="0" applyNumberFormat="0" applyBorder="0" applyAlignment="0" applyProtection="0">
      <alignment vertical="center"/>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50" fillId="25" borderId="0" applyNumberFormat="0" applyBorder="0" applyAlignment="0" applyProtection="0">
      <alignment vertical="center"/>
    </xf>
    <xf numFmtId="0" fontId="11" fillId="0" borderId="0"/>
    <xf numFmtId="0" fontId="143" fillId="25" borderId="0" applyNumberFormat="0" applyBorder="0" applyAlignment="0" applyProtection="0"/>
    <xf numFmtId="0" fontId="11" fillId="0" borderId="0">
      <alignment vertical="center"/>
    </xf>
    <xf numFmtId="0" fontId="143" fillId="25" borderId="0" applyNumberFormat="0" applyBorder="0" applyAlignment="0" applyProtection="0"/>
    <xf numFmtId="0" fontId="11" fillId="0" borderId="0">
      <alignment vertical="center"/>
    </xf>
    <xf numFmtId="0" fontId="11" fillId="0" borderId="0">
      <alignment vertical="center"/>
    </xf>
    <xf numFmtId="0" fontId="143" fillId="25" borderId="0" applyNumberFormat="0" applyBorder="0" applyAlignment="0" applyProtection="0"/>
    <xf numFmtId="0" fontId="11" fillId="0" borderId="0">
      <alignment vertical="center"/>
    </xf>
    <xf numFmtId="0" fontId="11" fillId="0" borderId="0">
      <alignment vertical="center"/>
    </xf>
    <xf numFmtId="49" fontId="106" fillId="13" borderId="0">
      <alignment horizontal="right" vertical="top"/>
    </xf>
    <xf numFmtId="0" fontId="159" fillId="0" borderId="88" applyNumberFormat="0" applyFill="0" applyAlignment="0" applyProtection="0">
      <alignment vertical="center"/>
    </xf>
    <xf numFmtId="0" fontId="0" fillId="0" borderId="0">
      <alignment vertical="center"/>
    </xf>
    <xf numFmtId="38" fontId="167" fillId="29" borderId="0" applyNumberFormat="0" applyBorder="0" applyAlignment="0" applyProtection="0"/>
    <xf numFmtId="0" fontId="107" fillId="46" borderId="0" applyNumberFormat="0" applyBorder="0" applyAlignment="0" applyProtection="0">
      <alignment vertical="center"/>
    </xf>
    <xf numFmtId="0" fontId="145" fillId="0" borderId="84" applyNumberFormat="0" applyAlignment="0" applyProtection="0">
      <alignment horizontal="left" vertical="center"/>
    </xf>
    <xf numFmtId="0" fontId="1" fillId="0" borderId="0">
      <alignment vertical="center"/>
    </xf>
    <xf numFmtId="0" fontId="168" fillId="0" borderId="0" applyNumberFormat="0" applyFill="0" applyBorder="0" applyAlignment="0" applyProtection="0"/>
    <xf numFmtId="0" fontId="146" fillId="0" borderId="85" applyNumberFormat="0" applyFill="0" applyAlignment="0" applyProtection="0"/>
    <xf numFmtId="0" fontId="146" fillId="0" borderId="85" applyNumberFormat="0" applyFill="0" applyAlignment="0" applyProtection="0"/>
    <xf numFmtId="0" fontId="146" fillId="0" borderId="85" applyNumberFormat="0" applyFill="0" applyAlignment="0" applyProtection="0"/>
    <xf numFmtId="49" fontId="169" fillId="13" borderId="0">
      <alignment horizontal="center" vertical="center"/>
    </xf>
    <xf numFmtId="0" fontId="1" fillId="0" borderId="0">
      <alignment vertical="center"/>
    </xf>
    <xf numFmtId="0" fontId="146" fillId="0" borderId="85" applyNumberFormat="0" applyFill="0" applyAlignment="0" applyProtection="0"/>
    <xf numFmtId="49" fontId="106" fillId="13" borderId="0">
      <alignment horizontal="left" vertical="top"/>
    </xf>
    <xf numFmtId="0" fontId="160" fillId="0" borderId="88" applyNumberFormat="0" applyFill="0" applyAlignment="0" applyProtection="0"/>
    <xf numFmtId="0" fontId="160" fillId="0" borderId="88" applyNumberFormat="0" applyFill="0" applyAlignment="0" applyProtection="0"/>
    <xf numFmtId="0" fontId="105" fillId="0" borderId="74" applyNumberFormat="0" applyFill="0" applyAlignment="0" applyProtection="0"/>
    <xf numFmtId="0" fontId="103" fillId="21" borderId="73" applyNumberFormat="0" applyAlignment="0" applyProtection="0"/>
    <xf numFmtId="0" fontId="105" fillId="0" borderId="74"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0" fontId="167" fillId="19" borderId="5" applyNumberFormat="0" applyBorder="0" applyAlignment="0" applyProtection="0"/>
    <xf numFmtId="0" fontId="161" fillId="69" borderId="87" applyNumberFormat="0" applyAlignment="0" applyProtection="0">
      <alignment vertical="center"/>
    </xf>
    <xf numFmtId="0" fontId="149" fillId="0" borderId="83" applyNumberFormat="0" applyFill="0" applyAlignment="0" applyProtection="0"/>
    <xf numFmtId="0" fontId="0" fillId="0" borderId="0">
      <alignment vertical="center"/>
    </xf>
    <xf numFmtId="0" fontId="170" fillId="0" borderId="0">
      <alignment vertical="center"/>
    </xf>
    <xf numFmtId="0" fontId="149" fillId="0" borderId="83" applyNumberFormat="0" applyFill="0" applyAlignment="0" applyProtection="0"/>
    <xf numFmtId="0" fontId="0" fillId="0" borderId="0">
      <alignment vertical="center"/>
    </xf>
    <xf numFmtId="0" fontId="0" fillId="0" borderId="0">
      <alignment vertical="center"/>
    </xf>
    <xf numFmtId="0" fontId="11" fillId="0" borderId="0"/>
    <xf numFmtId="0" fontId="149" fillId="0" borderId="83" applyNumberFormat="0" applyFill="0" applyAlignment="0" applyProtection="0"/>
    <xf numFmtId="0" fontId="0" fillId="0" borderId="0">
      <alignment vertical="center"/>
    </xf>
    <xf numFmtId="0" fontId="18" fillId="0" borderId="0"/>
    <xf numFmtId="0" fontId="11" fillId="0" borderId="0"/>
    <xf numFmtId="0" fontId="149" fillId="0" borderId="83" applyNumberFormat="0" applyFill="0" applyAlignment="0" applyProtection="0"/>
    <xf numFmtId="0" fontId="11" fillId="0" borderId="0">
      <alignment vertical="center"/>
    </xf>
    <xf numFmtId="0" fontId="0" fillId="0" borderId="0">
      <alignment vertical="center"/>
    </xf>
    <xf numFmtId="0" fontId="24" fillId="0" borderId="0"/>
    <xf numFmtId="0" fontId="137" fillId="52" borderId="0" applyNumberFormat="0" applyBorder="0" applyAlignment="0" applyProtection="0"/>
    <xf numFmtId="0" fontId="24" fillId="0" borderId="0"/>
    <xf numFmtId="0" fontId="137" fillId="52" borderId="0" applyNumberFormat="0" applyBorder="0" applyAlignment="0" applyProtection="0"/>
    <xf numFmtId="0" fontId="171" fillId="0" borderId="0"/>
    <xf numFmtId="0" fontId="152" fillId="0" borderId="0" applyNumberFormat="0" applyFill="0" applyBorder="0" applyAlignment="0" applyProtection="0">
      <alignment vertical="center"/>
    </xf>
    <xf numFmtId="0" fontId="18" fillId="19" borderId="72" applyNumberFormat="0" applyFont="0" applyAlignment="0" applyProtection="0"/>
    <xf numFmtId="0" fontId="152" fillId="0" borderId="0" applyNumberFormat="0" applyFill="0" applyBorder="0" applyAlignment="0" applyProtection="0">
      <alignment vertical="center"/>
    </xf>
    <xf numFmtId="0" fontId="18" fillId="19" borderId="72" applyNumberFormat="0" applyFont="0" applyAlignment="0" applyProtection="0"/>
    <xf numFmtId="185" fontId="11" fillId="0" borderId="0" applyFont="0" applyFill="0" applyBorder="0" applyAlignment="0" applyProtection="0">
      <alignment vertical="center"/>
    </xf>
    <xf numFmtId="0" fontId="11" fillId="0" borderId="0"/>
    <xf numFmtId="0" fontId="134" fillId="29" borderId="61" applyNumberFormat="0" applyAlignment="0" applyProtection="0">
      <alignment vertical="center"/>
    </xf>
    <xf numFmtId="0" fontId="107" fillId="26" borderId="0" applyNumberFormat="0" applyBorder="0" applyAlignment="0" applyProtection="0">
      <alignment vertical="center"/>
    </xf>
    <xf numFmtId="0" fontId="1" fillId="0" borderId="0">
      <alignment vertical="center"/>
    </xf>
    <xf numFmtId="0" fontId="109" fillId="29" borderId="61" applyNumberFormat="0" applyAlignment="0" applyProtection="0"/>
    <xf numFmtId="0" fontId="107" fillId="26" borderId="0" applyNumberFormat="0" applyBorder="0" applyAlignment="0" applyProtection="0">
      <alignment vertical="center"/>
    </xf>
    <xf numFmtId="0" fontId="18" fillId="0" borderId="0"/>
    <xf numFmtId="0" fontId="109" fillId="29" borderId="61" applyNumberFormat="0" applyAlignment="0" applyProtection="0"/>
    <xf numFmtId="0" fontId="107" fillId="26" borderId="0" applyNumberFormat="0" applyBorder="0" applyAlignment="0" applyProtection="0">
      <alignment vertical="center"/>
    </xf>
    <xf numFmtId="0" fontId="11" fillId="0" borderId="0">
      <alignment vertical="center"/>
    </xf>
    <xf numFmtId="0" fontId="109" fillId="29" borderId="61" applyNumberFormat="0" applyAlignment="0" applyProtection="0"/>
    <xf numFmtId="0" fontId="0" fillId="0" borderId="0"/>
    <xf numFmtId="0" fontId="109" fillId="29" borderId="61" applyNumberFormat="0" applyAlignment="0" applyProtection="0"/>
    <xf numFmtId="10" fontId="18" fillId="0" borderId="0" applyFont="0" applyFill="0" applyBorder="0" applyAlignment="0" applyProtection="0"/>
    <xf numFmtId="0" fontId="11" fillId="0" borderId="0"/>
    <xf numFmtId="0" fontId="0" fillId="0" borderId="0">
      <alignment vertical="center"/>
    </xf>
    <xf numFmtId="0" fontId="1" fillId="0" borderId="0">
      <alignment vertical="center"/>
    </xf>
    <xf numFmtId="179" fontId="115" fillId="0" borderId="0" applyNumberFormat="0" applyFill="0" applyBorder="0" applyAlignment="0" applyProtection="0">
      <alignment horizontal="left"/>
    </xf>
    <xf numFmtId="0" fontId="11" fillId="0" borderId="0">
      <alignment vertical="center"/>
    </xf>
    <xf numFmtId="49" fontId="106" fillId="13" borderId="0">
      <alignment horizontal="right" vertical="top"/>
    </xf>
    <xf numFmtId="0" fontId="11" fillId="0" borderId="0"/>
    <xf numFmtId="49" fontId="106" fillId="13" borderId="0">
      <alignment horizontal="left" vertical="center"/>
    </xf>
    <xf numFmtId="0" fontId="11" fillId="0" borderId="0"/>
    <xf numFmtId="0" fontId="150" fillId="25" borderId="0" applyNumberFormat="0" applyBorder="0" applyAlignment="0" applyProtection="0">
      <alignment vertical="center"/>
    </xf>
    <xf numFmtId="49" fontId="106" fillId="13" borderId="0">
      <alignment horizontal="right" vertical="center"/>
    </xf>
    <xf numFmtId="0" fontId="11" fillId="0" borderId="0">
      <alignment vertical="center"/>
    </xf>
    <xf numFmtId="0" fontId="11" fillId="0" borderId="0">
      <alignment vertical="center"/>
    </xf>
    <xf numFmtId="0" fontId="11" fillId="0" borderId="0"/>
    <xf numFmtId="0" fontId="152" fillId="0" borderId="0" applyNumberFormat="0" applyFill="0" applyBorder="0" applyAlignment="0" applyProtection="0">
      <alignment vertical="center"/>
    </xf>
    <xf numFmtId="0" fontId="163" fillId="0" borderId="89" applyNumberFormat="0" applyFill="0" applyAlignment="0" applyProtection="0"/>
    <xf numFmtId="0" fontId="11" fillId="0" borderId="0"/>
    <xf numFmtId="0" fontId="11" fillId="0" borderId="0"/>
    <xf numFmtId="0" fontId="163" fillId="0" borderId="89" applyNumberFormat="0" applyFill="0" applyAlignment="0" applyProtection="0"/>
    <xf numFmtId="0" fontId="163" fillId="0" borderId="89" applyNumberFormat="0" applyFill="0" applyAlignment="0" applyProtection="0"/>
    <xf numFmtId="0" fontId="163" fillId="0" borderId="89" applyNumberFormat="0" applyFill="0" applyAlignment="0" applyProtection="0"/>
    <xf numFmtId="0" fontId="162" fillId="0" borderId="0" applyNumberFormat="0" applyFill="0" applyBorder="0" applyAlignment="0" applyProtection="0">
      <alignment vertical="center"/>
    </xf>
    <xf numFmtId="0" fontId="153" fillId="0" borderId="0" applyNumberFormat="0" applyFill="0" applyBorder="0" applyAlignment="0" applyProtection="0"/>
    <xf numFmtId="0" fontId="153" fillId="0" borderId="0" applyNumberFormat="0" applyFill="0" applyBorder="0" applyAlignment="0" applyProtection="0"/>
    <xf numFmtId="0" fontId="151" fillId="0" borderId="85" applyNumberFormat="0" applyFill="0" applyAlignment="0" applyProtection="0">
      <alignment vertical="center"/>
    </xf>
    <xf numFmtId="0" fontId="151" fillId="0" borderId="85" applyNumberFormat="0" applyFill="0" applyAlignment="0" applyProtection="0">
      <alignment vertical="center"/>
    </xf>
    <xf numFmtId="0" fontId="151" fillId="0" borderId="85" applyNumberFormat="0" applyFill="0" applyAlignment="0" applyProtection="0">
      <alignment vertical="center"/>
    </xf>
    <xf numFmtId="0" fontId="159" fillId="0" borderId="88" applyNumberFormat="0" applyFill="0" applyAlignment="0" applyProtection="0">
      <alignment vertical="center"/>
    </xf>
    <xf numFmtId="0" fontId="125" fillId="0" borderId="74" applyNumberFormat="0" applyFill="0" applyAlignment="0" applyProtection="0">
      <alignment vertical="center"/>
    </xf>
    <xf numFmtId="0" fontId="125" fillId="0" borderId="74" applyNumberFormat="0" applyFill="0" applyAlignment="0" applyProtection="0">
      <alignment vertical="center"/>
    </xf>
    <xf numFmtId="0" fontId="125" fillId="0" borderId="74" applyNumberFormat="0" applyFill="0" applyAlignment="0" applyProtection="0">
      <alignment vertical="center"/>
    </xf>
    <xf numFmtId="43" fontId="0" fillId="0" borderId="0" applyFont="0" applyFill="0" applyBorder="0" applyAlignment="0" applyProtection="0">
      <alignment vertical="center"/>
    </xf>
    <xf numFmtId="0" fontId="125" fillId="0" borderId="0" applyNumberFormat="0" applyFill="0" applyBorder="0" applyAlignment="0" applyProtection="0">
      <alignment vertical="center"/>
    </xf>
    <xf numFmtId="43" fontId="0"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5" fillId="20" borderId="0" applyNumberFormat="0" applyBorder="0" applyAlignment="0" applyProtection="0">
      <alignment vertical="center"/>
    </xf>
    <xf numFmtId="0" fontId="155" fillId="20" borderId="0" applyNumberFormat="0" applyBorder="0" applyAlignment="0" applyProtection="0">
      <alignment vertical="center"/>
    </xf>
    <xf numFmtId="0" fontId="155" fillId="20" borderId="0" applyNumberFormat="0" applyBorder="0" applyAlignment="0" applyProtection="0">
      <alignment vertical="center"/>
    </xf>
    <xf numFmtId="0" fontId="155" fillId="20" borderId="0" applyNumberFormat="0" applyBorder="0" applyAlignment="0" applyProtection="0">
      <alignment vertical="center"/>
    </xf>
    <xf numFmtId="0" fontId="107" fillId="39" borderId="0" applyNumberFormat="0" applyBorder="0" applyAlignment="0" applyProtection="0">
      <alignment vertical="center"/>
    </xf>
    <xf numFmtId="0" fontId="11" fillId="0" borderId="0">
      <alignment vertical="center"/>
    </xf>
    <xf numFmtId="0" fontId="107" fillId="39" borderId="0" applyNumberFormat="0" applyBorder="0" applyAlignment="0" applyProtection="0">
      <alignment vertical="center"/>
    </xf>
    <xf numFmtId="0" fontId="11" fillId="0" borderId="0">
      <alignment vertical="center"/>
    </xf>
    <xf numFmtId="0" fontId="107" fillId="46" borderId="0" applyNumberFormat="0" applyBorder="0" applyAlignment="0" applyProtection="0">
      <alignment vertical="center"/>
    </xf>
    <xf numFmtId="0" fontId="11" fillId="0" borderId="0">
      <alignment vertical="center"/>
    </xf>
    <xf numFmtId="0" fontId="107" fillId="46" borderId="0" applyNumberFormat="0" applyBorder="0" applyAlignment="0" applyProtection="0">
      <alignment vertical="center"/>
    </xf>
    <xf numFmtId="0" fontId="11"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0" fillId="0" borderId="0"/>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50" fillId="25"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2" fillId="21" borderId="73" applyNumberFormat="0" applyAlignment="0" applyProtection="0">
      <alignment vertical="center"/>
    </xf>
    <xf numFmtId="0" fontId="1" fillId="0" borderId="0">
      <alignment vertical="center"/>
    </xf>
    <xf numFmtId="0" fontId="132" fillId="21" borderId="73" applyNumberFormat="0" applyAlignment="0" applyProtection="0">
      <alignment vertical="center"/>
    </xf>
    <xf numFmtId="0" fontId="1" fillId="0" borderId="0">
      <alignment vertical="center"/>
    </xf>
    <xf numFmtId="0" fontId="1" fillId="0" borderId="0">
      <alignment vertical="center"/>
    </xf>
    <xf numFmtId="0" fontId="132" fillId="21" borderId="73" applyNumberFormat="0" applyAlignment="0" applyProtection="0">
      <alignment vertical="center"/>
    </xf>
    <xf numFmtId="0" fontId="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47" fillId="52"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1" fontId="124" fillId="0" borderId="0" applyFont="0" applyFill="0" applyBorder="0" applyAlignment="0" applyProtection="0"/>
    <xf numFmtId="0" fontId="11" fillId="0" borderId="0"/>
    <xf numFmtId="0" fontId="11" fillId="0" borderId="0"/>
    <xf numFmtId="0" fontId="134" fillId="29"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147" fillId="52" borderId="0" applyNumberFormat="0" applyBorder="0" applyAlignment="0" applyProtection="0">
      <alignment vertical="center"/>
    </xf>
    <xf numFmtId="0" fontId="0" fillId="0" borderId="0">
      <alignment vertical="center"/>
    </xf>
    <xf numFmtId="0" fontId="147"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76"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93"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19" borderId="72" applyNumberFormat="0" applyFont="0" applyAlignment="0" applyProtection="0">
      <alignment vertical="center"/>
    </xf>
    <xf numFmtId="0" fontId="0" fillId="0" borderId="0">
      <alignment vertical="center"/>
    </xf>
    <xf numFmtId="0" fontId="18" fillId="19" borderId="72" applyNumberFormat="0" applyAlignment="0" applyProtection="0">
      <alignment vertical="center"/>
    </xf>
    <xf numFmtId="0" fontId="24" fillId="0" borderId="0"/>
    <xf numFmtId="0" fontId="24" fillId="0" borderId="0"/>
    <xf numFmtId="0" fontId="18" fillId="19" borderId="72" applyNumberFormat="0" applyAlignment="0" applyProtection="0">
      <alignment vertical="center"/>
    </xf>
    <xf numFmtId="0" fontId="0" fillId="0" borderId="0">
      <alignment vertical="center"/>
    </xf>
    <xf numFmtId="185" fontId="18" fillId="0" borderId="0" applyFont="0" applyFill="0" applyBorder="0" applyAlignment="0" applyProtection="0"/>
    <xf numFmtId="0" fontId="11" fillId="0" borderId="0"/>
    <xf numFmtId="194" fontId="0" fillId="0" borderId="0" applyFont="0" applyFill="0" applyBorder="0" applyAlignment="0" applyProtection="0"/>
    <xf numFmtId="0" fontId="11" fillId="0" borderId="0">
      <alignment vertical="center"/>
    </xf>
    <xf numFmtId="0" fontId="11" fillId="0" borderId="0">
      <alignment vertical="top"/>
    </xf>
    <xf numFmtId="0" fontId="16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00" fillId="0" borderId="0"/>
    <xf numFmtId="190" fontId="0" fillId="0" borderId="0" applyFont="0" applyFill="0" applyBorder="0" applyAlignment="0" applyProtection="0"/>
    <xf numFmtId="0" fontId="100"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50" fillId="25" borderId="0" applyNumberFormat="0" applyBorder="0" applyAlignment="0" applyProtection="0">
      <alignment vertical="center"/>
    </xf>
    <xf numFmtId="0" fontId="150" fillId="25" borderId="0" applyNumberFormat="0" applyBorder="0" applyAlignment="0" applyProtection="0">
      <alignment vertical="center"/>
    </xf>
    <xf numFmtId="0" fontId="3" fillId="0" borderId="89" applyNumberFormat="0" applyFill="0" applyAlignment="0" applyProtection="0">
      <alignment vertical="center"/>
    </xf>
    <xf numFmtId="0" fontId="3" fillId="0" borderId="89" applyNumberFormat="0" applyFill="0" applyAlignment="0" applyProtection="0">
      <alignment vertical="center"/>
    </xf>
    <xf numFmtId="0" fontId="3" fillId="0" borderId="89" applyNumberFormat="0" applyFill="0" applyAlignment="0" applyProtection="0">
      <alignment vertical="center"/>
    </xf>
    <xf numFmtId="185" fontId="11" fillId="0" borderId="0" applyFont="0" applyFill="0" applyBorder="0" applyAlignment="0" applyProtection="0">
      <alignment vertical="center"/>
    </xf>
    <xf numFmtId="194" fontId="0" fillId="0" borderId="0" applyFont="0" applyFill="0" applyBorder="0" applyAlignment="0" applyProtection="0"/>
    <xf numFmtId="185" fontId="11" fillId="0" borderId="0" applyFont="0" applyFill="0" applyBorder="0" applyAlignment="0" applyProtection="0">
      <alignment vertical="center"/>
    </xf>
    <xf numFmtId="0" fontId="139" fillId="29" borderId="73" applyNumberFormat="0" applyAlignment="0" applyProtection="0">
      <alignment vertical="center"/>
    </xf>
    <xf numFmtId="0" fontId="139" fillId="29" borderId="73" applyNumberFormat="0" applyAlignment="0" applyProtection="0">
      <alignment vertical="center"/>
    </xf>
    <xf numFmtId="0" fontId="139" fillId="29" borderId="73" applyNumberFormat="0" applyAlignment="0" applyProtection="0">
      <alignment vertical="center"/>
    </xf>
    <xf numFmtId="0" fontId="139" fillId="29" borderId="73" applyNumberFormat="0" applyAlignment="0" applyProtection="0">
      <alignment vertical="center"/>
    </xf>
    <xf numFmtId="0" fontId="147" fillId="52" borderId="0" applyNumberFormat="0" applyBorder="0" applyAlignment="0" applyProtection="0">
      <alignment vertical="center"/>
    </xf>
    <xf numFmtId="0" fontId="139" fillId="29" borderId="73" applyNumberFormat="0" applyAlignment="0" applyProtection="0">
      <alignment vertical="center"/>
    </xf>
    <xf numFmtId="0" fontId="161" fillId="69" borderId="87" applyNumberFormat="0" applyAlignment="0" applyProtection="0">
      <alignment vertical="center"/>
    </xf>
    <xf numFmtId="0" fontId="161" fillId="69" borderId="87" applyNumberFormat="0" applyAlignment="0" applyProtection="0">
      <alignment vertical="center"/>
    </xf>
    <xf numFmtId="0" fontId="161" fillId="69" borderId="87" applyNumberFormat="0" applyAlignment="0" applyProtection="0">
      <alignment vertical="center"/>
    </xf>
    <xf numFmtId="0" fontId="120" fillId="0" borderId="0" applyNumberFormat="0" applyFill="0" applyBorder="0" applyAlignment="0" applyProtection="0">
      <alignment vertical="center"/>
    </xf>
    <xf numFmtId="0" fontId="142" fillId="0" borderId="83" applyNumberFormat="0" applyFill="0" applyAlignment="0" applyProtection="0">
      <alignment vertical="center"/>
    </xf>
    <xf numFmtId="181" fontId="11" fillId="0" borderId="0" applyFont="0" applyFill="0" applyBorder="0" applyAlignment="0" applyProtection="0"/>
    <xf numFmtId="0" fontId="107" fillId="26" borderId="0" applyNumberFormat="0" applyBorder="0" applyAlignment="0" applyProtection="0">
      <alignment vertical="center"/>
    </xf>
    <xf numFmtId="188" fontId="11" fillId="0" borderId="0" applyFont="0" applyFill="0" applyBorder="0" applyAlignment="0" applyProtection="0"/>
    <xf numFmtId="40" fontId="156" fillId="0" borderId="0" applyFont="0" applyFill="0" applyBorder="0" applyAlignment="0" applyProtection="0"/>
    <xf numFmtId="38" fontId="156" fillId="0" borderId="0" applyFont="0" applyFill="0" applyBorder="0" applyAlignment="0" applyProtection="0"/>
    <xf numFmtId="186" fontId="11" fillId="0" borderId="0" applyFont="0" applyFill="0" applyBorder="0" applyAlignment="0" applyProtection="0"/>
    <xf numFmtId="0" fontId="121" fillId="0" borderId="0"/>
    <xf numFmtId="190"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7" fillId="30" borderId="0" applyNumberFormat="0" applyBorder="0" applyAlignment="0" applyProtection="0">
      <alignment vertical="center"/>
    </xf>
    <xf numFmtId="0" fontId="107" fillId="30" borderId="0" applyNumberFormat="0" applyBorder="0" applyAlignment="0" applyProtection="0">
      <alignment vertical="center"/>
    </xf>
    <xf numFmtId="0" fontId="107" fillId="35" borderId="0" applyNumberFormat="0" applyBorder="0" applyAlignment="0" applyProtection="0">
      <alignment vertical="center"/>
    </xf>
    <xf numFmtId="0" fontId="107" fillId="35" borderId="0" applyNumberFormat="0" applyBorder="0" applyAlignment="0" applyProtection="0">
      <alignment vertical="center"/>
    </xf>
    <xf numFmtId="0" fontId="107" fillId="35" borderId="0" applyNumberFormat="0" applyBorder="0" applyAlignment="0" applyProtection="0">
      <alignment vertical="center"/>
    </xf>
    <xf numFmtId="0" fontId="107" fillId="35" borderId="0" applyNumberFormat="0" applyBorder="0" applyAlignment="0" applyProtection="0">
      <alignment vertical="center"/>
    </xf>
    <xf numFmtId="0" fontId="107" fillId="26" borderId="0" applyNumberFormat="0" applyBorder="0" applyAlignment="0" applyProtection="0">
      <alignment vertical="center"/>
    </xf>
    <xf numFmtId="0" fontId="107" fillId="46" borderId="0" applyNumberFormat="0" applyBorder="0" applyAlignment="0" applyProtection="0">
      <alignment vertical="center"/>
    </xf>
    <xf numFmtId="0" fontId="107" fillId="46" borderId="0" applyNumberFormat="0" applyBorder="0" applyAlignment="0" applyProtection="0">
      <alignment vertical="center"/>
    </xf>
    <xf numFmtId="0" fontId="107" fillId="18" borderId="0" applyNumberFormat="0" applyBorder="0" applyAlignment="0" applyProtection="0">
      <alignment vertical="center"/>
    </xf>
    <xf numFmtId="0" fontId="107" fillId="18" borderId="0" applyNumberFormat="0" applyBorder="0" applyAlignment="0" applyProtection="0">
      <alignment vertical="center"/>
    </xf>
    <xf numFmtId="0" fontId="107" fillId="18" borderId="0" applyNumberFormat="0" applyBorder="0" applyAlignment="0" applyProtection="0">
      <alignment vertical="center"/>
    </xf>
    <xf numFmtId="0" fontId="107" fillId="18" borderId="0" applyNumberFormat="0" applyBorder="0" applyAlignment="0" applyProtection="0">
      <alignment vertical="center"/>
    </xf>
    <xf numFmtId="0" fontId="134" fillId="29" borderId="61" applyNumberFormat="0" applyAlignment="0" applyProtection="0">
      <alignment vertical="center"/>
    </xf>
    <xf numFmtId="0" fontId="134" fillId="29" borderId="61" applyNumberFormat="0" applyAlignment="0" applyProtection="0">
      <alignment vertical="center"/>
    </xf>
    <xf numFmtId="0" fontId="134" fillId="29" borderId="61" applyNumberFormat="0" applyAlignment="0" applyProtection="0">
      <alignment vertical="center"/>
    </xf>
    <xf numFmtId="0" fontId="132" fillId="21" borderId="73" applyNumberFormat="0" applyAlignment="0" applyProtection="0">
      <alignment vertical="center"/>
    </xf>
    <xf numFmtId="0" fontId="132" fillId="21" borderId="73" applyNumberFormat="0" applyAlignment="0" applyProtection="0">
      <alignment vertical="center"/>
    </xf>
    <xf numFmtId="0" fontId="172" fillId="0" borderId="0" applyNumberFormat="0" applyFill="0" applyBorder="0" applyAlignment="0" applyProtection="0">
      <alignment vertical="top"/>
      <protection locked="0"/>
    </xf>
    <xf numFmtId="0" fontId="156" fillId="0" borderId="0" applyFont="0" applyFill="0" applyBorder="0" applyAlignment="0" applyProtection="0"/>
    <xf numFmtId="0" fontId="156" fillId="0" borderId="0" applyFont="0" applyFill="0" applyBorder="0" applyAlignment="0" applyProtection="0"/>
    <xf numFmtId="10" fontId="18" fillId="0" borderId="0" applyFont="0" applyFill="0" applyBorder="0" applyAlignment="0" applyProtection="0"/>
    <xf numFmtId="0" fontId="11" fillId="19" borderId="72" applyNumberFormat="0" applyFont="0" applyAlignment="0" applyProtection="0">
      <alignment vertical="center"/>
    </xf>
    <xf numFmtId="192" fontId="124" fillId="0" borderId="0" applyFont="0" applyFill="0" applyBorder="0" applyAlignment="0" applyProtection="0"/>
    <xf numFmtId="0" fontId="102" fillId="0" borderId="0"/>
  </cellStyleXfs>
  <cellXfs count="1228">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401"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401" applyNumberFormat="1" applyFont="1" applyFill="1" applyBorder="1" applyAlignment="1">
      <alignment horizontal="left" vertical="center" wrapText="1"/>
    </xf>
    <xf numFmtId="0" fontId="11" fillId="5" borderId="0" xfId="705" applyFill="1" applyAlignment="1"/>
    <xf numFmtId="2" fontId="12" fillId="7" borderId="5" xfId="401"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0" fontId="18" fillId="7" borderId="5" xfId="829" applyFont="1" applyFill="1" applyBorder="1" applyAlignment="1">
      <alignment horizontal="center" vertical="center"/>
    </xf>
    <xf numFmtId="0" fontId="18" fillId="0" borderId="5" xfId="829" applyFont="1" applyFill="1" applyBorder="1" applyAlignment="1">
      <alignment horizontal="center" vertical="center"/>
    </xf>
    <xf numFmtId="1" fontId="18" fillId="0" borderId="5" xfId="829" applyNumberFormat="1" applyFont="1" applyFill="1" applyBorder="1" applyAlignment="1">
      <alignment horizontal="center" vertical="center"/>
    </xf>
    <xf numFmtId="1" fontId="18" fillId="7" borderId="5" xfId="829" applyNumberFormat="1" applyFont="1" applyFill="1" applyBorder="1" applyAlignment="1">
      <alignment horizontal="center" vertical="center"/>
    </xf>
    <xf numFmtId="0" fontId="18" fillId="8" borderId="5" xfId="587" applyFont="1" applyFill="1" applyBorder="1" applyAlignment="1">
      <alignment horizont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10" fillId="9" borderId="9" xfId="587" applyFont="1" applyFill="1" applyBorder="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10" xfId="587" applyFont="1" applyFill="1" applyBorder="1">
      <alignment vertical="center"/>
    </xf>
    <xf numFmtId="0" fontId="10" fillId="9" borderId="0" xfId="587" applyFont="1" applyFill="1" applyBorder="1">
      <alignment vertical="center"/>
    </xf>
    <xf numFmtId="0" fontId="23" fillId="9" borderId="11" xfId="587" applyFont="1" applyFill="1" applyBorder="1">
      <alignment vertical="center"/>
    </xf>
    <xf numFmtId="0" fontId="18" fillId="0" borderId="0" xfId="587" applyFont="1">
      <alignment vertical="center"/>
    </xf>
    <xf numFmtId="0" fontId="16" fillId="9" borderId="10" xfId="587" applyFont="1" applyFill="1" applyBorder="1">
      <alignment vertical="center"/>
    </xf>
    <xf numFmtId="0" fontId="12" fillId="9" borderId="12" xfId="587" applyFont="1" applyFill="1" applyBorder="1">
      <alignment vertical="center"/>
    </xf>
    <xf numFmtId="0" fontId="23" fillId="9" borderId="1" xfId="587"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4"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4"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4"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40" applyFont="1" applyBorder="1" applyAlignment="1">
      <alignment vertical="center"/>
    </xf>
    <xf numFmtId="0" fontId="18" fillId="0" borderId="5" xfId="829" applyFont="1" applyFill="1" applyBorder="1" applyAlignment="1">
      <alignment horizontal="right" vertical="center"/>
    </xf>
    <xf numFmtId="0" fontId="18" fillId="0" borderId="5" xfId="640" applyFont="1" applyFill="1" applyBorder="1" applyAlignment="1">
      <alignment horizontal="right" vertical="center"/>
    </xf>
    <xf numFmtId="0" fontId="18" fillId="0" borderId="5" xfId="829" applyFont="1" applyFill="1" applyBorder="1" applyAlignment="1">
      <alignment horizontal="left" vertical="center"/>
    </xf>
    <xf numFmtId="0" fontId="24"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803" applyFont="1" applyFill="1" applyBorder="1" applyAlignment="1">
      <alignment horizontal="center" vertical="center"/>
    </xf>
    <xf numFmtId="0" fontId="18" fillId="0" borderId="12" xfId="803" applyFont="1" applyFill="1" applyBorder="1" applyAlignment="1">
      <alignment horizontal="left" vertical="center"/>
    </xf>
    <xf numFmtId="0" fontId="18" fillId="0" borderId="25" xfId="640" applyFont="1" applyBorder="1" applyAlignment="1">
      <alignment vertical="center"/>
    </xf>
    <xf numFmtId="0" fontId="18" fillId="0" borderId="0" xfId="640" applyFont="1" applyBorder="1" applyAlignment="1">
      <alignment vertical="center"/>
    </xf>
    <xf numFmtId="0" fontId="18" fillId="0" borderId="10"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40" applyFont="1" applyFill="1" applyBorder="1" applyAlignment="1">
      <alignment horizontal="right" vertical="center"/>
    </xf>
    <xf numFmtId="0" fontId="18" fillId="0" borderId="10"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40" applyFont="1" applyFill="1" applyBorder="1" applyAlignment="1">
      <alignment vertical="center"/>
    </xf>
    <xf numFmtId="0" fontId="18" fillId="0" borderId="36" xfId="640"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4"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10" xfId="803" applyFont="1" applyFill="1" applyBorder="1" applyAlignment="1">
      <alignment horizontal="left" vertical="center"/>
    </xf>
    <xf numFmtId="0" fontId="24"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3" fillId="0" borderId="23" xfId="803" applyNumberFormat="1" applyFont="1" applyFill="1" applyBorder="1" applyAlignment="1">
      <alignment horizontal="right" vertical="center"/>
    </xf>
    <xf numFmtId="3" fontId="23" fillId="0" borderId="23" xfId="0" applyNumberFormat="1" applyFont="1" applyFill="1" applyBorder="1" applyAlignment="1">
      <alignment horizontal="right" vertical="center"/>
    </xf>
    <xf numFmtId="0" fontId="24" fillId="0" borderId="5" xfId="0" applyFont="1" applyBorder="1" applyAlignment="1">
      <alignment vertical="center"/>
    </xf>
    <xf numFmtId="0" fontId="24" fillId="0" borderId="19" xfId="0" applyFont="1" applyBorder="1" applyAlignment="1">
      <alignment vertical="center"/>
    </xf>
    <xf numFmtId="0" fontId="18" fillId="0" borderId="19" xfId="803" applyFont="1" applyFill="1" applyBorder="1" applyAlignment="1">
      <alignment horizontal="center" vertical="center"/>
    </xf>
    <xf numFmtId="0" fontId="23" fillId="0" borderId="19" xfId="803" applyFont="1" applyFill="1" applyBorder="1" applyAlignment="1">
      <alignment horizontal="right" vertical="center"/>
    </xf>
    <xf numFmtId="0" fontId="23"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4"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4" fillId="0" borderId="16"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803" applyFont="1" applyFill="1" applyBorder="1" applyAlignment="1">
      <alignment vertical="center" wrapText="1"/>
    </xf>
    <xf numFmtId="0" fontId="23" fillId="0" borderId="33" xfId="803" applyFont="1" applyFill="1" applyBorder="1" applyAlignment="1">
      <alignment vertical="center" wrapText="1"/>
    </xf>
    <xf numFmtId="0" fontId="18" fillId="0" borderId="12" xfId="803" applyFont="1" applyFill="1" applyBorder="1" applyAlignment="1">
      <alignment vertical="center" wrapText="1"/>
    </xf>
    <xf numFmtId="0" fontId="18" fillId="0" borderId="37" xfId="803" applyFont="1" applyFill="1" applyBorder="1" applyAlignment="1">
      <alignment vertical="center" wrapText="1"/>
    </xf>
    <xf numFmtId="0" fontId="18" fillId="0" borderId="10"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1" xfId="0" applyNumberFormat="1" applyFont="1" applyBorder="1" applyAlignment="1">
      <alignment vertical="center"/>
    </xf>
    <xf numFmtId="0" fontId="18" fillId="0" borderId="12" xfId="803" applyNumberFormat="1" applyFont="1" applyFill="1" applyBorder="1" applyAlignment="1">
      <alignment horizontal="center" vertical="center"/>
    </xf>
    <xf numFmtId="0" fontId="18" fillId="0" borderId="12" xfId="803" applyNumberFormat="1" applyFont="1" applyFill="1" applyBorder="1" applyAlignment="1">
      <alignment horizontal="right" vertical="center"/>
    </xf>
    <xf numFmtId="0" fontId="18" fillId="0" borderId="12"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80"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3" fillId="0" borderId="26" xfId="803" applyFont="1" applyFill="1" applyBorder="1" applyAlignment="1">
      <alignment vertical="center" wrapText="1"/>
    </xf>
    <xf numFmtId="0" fontId="23"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78"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1"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4" fillId="0" borderId="15" xfId="0" applyNumberFormat="1" applyFont="1" applyBorder="1" applyAlignment="1">
      <alignment horizontal="left" vertical="center" wrapText="1"/>
    </xf>
    <xf numFmtId="195" fontId="18" fillId="0" borderId="29" xfId="17" applyNumberFormat="1" applyFont="1" applyBorder="1" applyAlignment="1">
      <alignment vertical="center" wrapText="1"/>
    </xf>
    <xf numFmtId="0" fontId="18" fillId="0" borderId="2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195" fontId="18" fillId="0" borderId="5" xfId="17" applyNumberFormat="1" applyFont="1" applyBorder="1" applyAlignment="1">
      <alignment vertical="center" wrapText="1"/>
    </xf>
    <xf numFmtId="0" fontId="18" fillId="0" borderId="29"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195" fontId="18" fillId="0" borderId="5" xfId="17"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center" vertical="center"/>
    </xf>
    <xf numFmtId="0" fontId="18" fillId="0" borderId="15" xfId="556" applyFont="1" applyBorder="1" applyAlignment="1">
      <alignment horizontal="center" vertical="center" wrapText="1"/>
    </xf>
    <xf numFmtId="0" fontId="18" fillId="0" borderId="30" xfId="0" applyFont="1" applyBorder="1" applyAlignment="1">
      <alignment horizontal="left" vertical="center"/>
    </xf>
    <xf numFmtId="0" fontId="35" fillId="0" borderId="24" xfId="0" applyFont="1" applyBorder="1" applyAlignment="1">
      <alignment horizontal="center" vertical="center"/>
    </xf>
    <xf numFmtId="0" fontId="18" fillId="0" borderId="25" xfId="556" applyFont="1" applyBorder="1" applyAlignment="1">
      <alignment horizontal="center" vertical="center" wrapText="1"/>
    </xf>
    <xf numFmtId="0" fontId="18" fillId="0" borderId="8" xfId="0" applyFont="1" applyBorder="1" applyAlignment="1">
      <alignment horizontal="left" vertical="center"/>
    </xf>
    <xf numFmtId="0" fontId="35" fillId="0" borderId="18" xfId="0" applyFont="1" applyBorder="1" applyAlignment="1">
      <alignment horizontal="center" vertical="center"/>
    </xf>
    <xf numFmtId="0" fontId="18" fillId="0" borderId="19" xfId="55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4" fillId="0" borderId="34" xfId="0" applyFont="1" applyBorder="1" applyAlignment="1">
      <alignment horizontal="center" vertical="center"/>
    </xf>
    <xf numFmtId="0" fontId="35" fillId="0" borderId="36" xfId="0" applyFont="1" applyBorder="1" applyAlignment="1">
      <alignment horizontal="left" vertical="center"/>
    </xf>
    <xf numFmtId="0" fontId="35" fillId="0" borderId="39" xfId="0" applyFont="1" applyBorder="1" applyAlignment="1">
      <alignment horizontal="left" vertical="center"/>
    </xf>
    <xf numFmtId="0" fontId="35"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803" applyFont="1" applyFill="1" applyBorder="1" applyAlignment="1">
      <alignment horizontal="center" vertical="center"/>
    </xf>
    <xf numFmtId="0" fontId="23" fillId="0" borderId="23" xfId="803" applyFont="1" applyFill="1" applyBorder="1" applyAlignment="1">
      <alignment horizontal="right" vertical="center"/>
    </xf>
    <xf numFmtId="0" fontId="23" fillId="0" borderId="23" xfId="803" applyFont="1" applyFill="1" applyBorder="1" applyAlignment="1">
      <alignment horizontal="left" vertical="center"/>
    </xf>
    <xf numFmtId="0" fontId="18" fillId="0" borderId="0" xfId="0" applyFont="1" applyBorder="1">
      <alignment vertical="center"/>
    </xf>
    <xf numFmtId="0" fontId="23"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40" applyFont="1" applyFill="1" applyBorder="1" applyAlignment="1">
      <alignment horizontal="center" vertical="center"/>
    </xf>
    <xf numFmtId="0" fontId="18" fillId="0" borderId="15" xfId="640" applyFont="1" applyBorder="1" applyAlignment="1">
      <alignment horizontal="center" vertical="center"/>
    </xf>
    <xf numFmtId="0" fontId="18" fillId="0" borderId="23" xfId="640"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40"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40" applyFont="1" applyFill="1" applyBorder="1" applyAlignment="1">
      <alignment horizontal="center" vertical="center"/>
    </xf>
    <xf numFmtId="0" fontId="18" fillId="0" borderId="25" xfId="640" applyFont="1" applyBorder="1" applyAlignment="1">
      <alignment horizontal="center" vertical="center"/>
    </xf>
    <xf numFmtId="0" fontId="18" fillId="0" borderId="5" xfId="640" applyFont="1" applyBorder="1" applyAlignment="1">
      <alignment vertical="center" wrapText="1"/>
    </xf>
    <xf numFmtId="0" fontId="18" fillId="0" borderId="0" xfId="640"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40" applyFont="1" applyBorder="1" applyAlignment="1">
      <alignment horizontal="left" vertical="center" wrapText="1"/>
    </xf>
    <xf numFmtId="0" fontId="18" fillId="0" borderId="5" xfId="829" applyFont="1" applyFill="1" applyBorder="1" applyAlignment="1">
      <alignment vertical="center"/>
    </xf>
    <xf numFmtId="0" fontId="18" fillId="0" borderId="29" xfId="640"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40" applyFont="1" applyBorder="1" applyAlignment="1">
      <alignment horizontal="left" vertical="center" wrapText="1"/>
    </xf>
    <xf numFmtId="3" fontId="18" fillId="0" borderId="5" xfId="640"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640" applyFont="1" applyFill="1" applyBorder="1" applyAlignment="1">
      <alignment vertical="center"/>
    </xf>
    <xf numFmtId="0" fontId="18" fillId="0" borderId="34" xfId="640" applyFont="1" applyFill="1" applyBorder="1" applyAlignment="1">
      <alignment vertical="center"/>
    </xf>
    <xf numFmtId="0" fontId="18" fillId="0" borderId="26" xfId="640" applyFont="1" applyFill="1" applyBorder="1" applyAlignment="1">
      <alignment vertical="center"/>
    </xf>
    <xf numFmtId="0" fontId="18" fillId="0" borderId="35" xfId="640" applyFont="1" applyFill="1" applyBorder="1" applyAlignment="1">
      <alignment vertical="center"/>
    </xf>
    <xf numFmtId="0" fontId="18" fillId="0" borderId="2" xfId="640" applyFont="1" applyFill="1" applyBorder="1" applyAlignment="1">
      <alignment vertical="center" wrapText="1"/>
    </xf>
    <xf numFmtId="0" fontId="18" fillId="0" borderId="12" xfId="640" applyFont="1" applyFill="1" applyBorder="1" applyAlignment="1">
      <alignment vertical="center" wrapText="1"/>
    </xf>
    <xf numFmtId="0" fontId="18" fillId="0" borderId="37" xfId="640" applyFont="1" applyFill="1" applyBorder="1" applyAlignment="1">
      <alignment vertical="center"/>
    </xf>
    <xf numFmtId="196" fontId="18" fillId="0" borderId="5" xfId="640" applyNumberFormat="1" applyFont="1" applyFill="1" applyBorder="1" applyAlignment="1">
      <alignment horizontal="right" vertical="center"/>
    </xf>
    <xf numFmtId="0" fontId="18" fillId="0" borderId="18" xfId="640" applyFont="1" applyFill="1" applyBorder="1" applyAlignment="1">
      <alignment horizontal="center" vertical="center"/>
    </xf>
    <xf numFmtId="0" fontId="18" fillId="0" borderId="19" xfId="640" applyFont="1" applyBorder="1" applyAlignment="1">
      <alignment horizontal="center" vertical="center"/>
    </xf>
    <xf numFmtId="0" fontId="18" fillId="0" borderId="42" xfId="640" applyFont="1" applyBorder="1" applyAlignment="1">
      <alignment horizontal="left" vertical="center" wrapText="1"/>
    </xf>
    <xf numFmtId="0" fontId="24" fillId="0" borderId="42" xfId="640" applyFont="1" applyBorder="1" applyAlignment="1">
      <alignment horizontal="left" vertical="center" wrapText="1"/>
    </xf>
    <xf numFmtId="3" fontId="18" fillId="0" borderId="19" xfId="640"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803" applyFont="1" applyFill="1" applyBorder="1" applyAlignment="1">
      <alignment horizontal="left" vertical="center"/>
    </xf>
    <xf numFmtId="195" fontId="18" fillId="0" borderId="23" xfId="17" applyNumberFormat="1" applyFont="1" applyFill="1" applyBorder="1" applyAlignment="1">
      <alignment horizontal="right" vertical="center"/>
    </xf>
    <xf numFmtId="0" fontId="24" fillId="0" borderId="5" xfId="0" applyFont="1" applyBorder="1" applyAlignment="1">
      <alignment horizontal="left" vertical="center"/>
    </xf>
    <xf numFmtId="195" fontId="18" fillId="0" borderId="5" xfId="17" applyNumberFormat="1" applyFont="1" applyFill="1" applyBorder="1" applyAlignment="1">
      <alignment horizontal="right" vertical="center"/>
    </xf>
    <xf numFmtId="0" fontId="24" fillId="0" borderId="6" xfId="0" applyFont="1" applyBorder="1" applyAlignment="1">
      <alignment horizontal="left" vertical="center"/>
    </xf>
    <xf numFmtId="195" fontId="18" fillId="0" borderId="6" xfId="17"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40" applyFont="1" applyFill="1" applyBorder="1" applyAlignment="1">
      <alignment vertical="center"/>
    </xf>
    <xf numFmtId="0" fontId="18" fillId="0" borderId="38" xfId="640" applyFont="1" applyFill="1" applyBorder="1" applyAlignment="1">
      <alignment vertical="center"/>
    </xf>
    <xf numFmtId="0" fontId="18" fillId="0" borderId="15" xfId="803" applyFont="1" applyFill="1" applyBorder="1" applyAlignment="1">
      <alignment horizontal="center" vertical="center"/>
    </xf>
    <xf numFmtId="0" fontId="24"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4"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4"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4"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4"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4" fillId="0" borderId="15" xfId="803" applyFont="1" applyFill="1" applyBorder="1" applyAlignment="1">
      <alignment horizontal="left" vertical="center" wrapText="1"/>
    </xf>
    <xf numFmtId="0" fontId="24" fillId="0" borderId="29" xfId="803" applyFont="1" applyFill="1" applyBorder="1" applyAlignment="1">
      <alignment horizontal="left" vertical="center" wrapText="1"/>
    </xf>
    <xf numFmtId="0" fontId="24" fillId="0" borderId="25" xfId="803" applyFont="1" applyFill="1" applyBorder="1" applyAlignment="1">
      <alignment horizontal="left" vertical="center" wrapText="1"/>
    </xf>
    <xf numFmtId="0" fontId="23" fillId="0" borderId="23" xfId="803" applyFont="1" applyFill="1" applyBorder="1" applyAlignment="1">
      <alignment horizontal="right" vertical="center" wrapText="1"/>
    </xf>
    <xf numFmtId="0" fontId="23" fillId="0" borderId="5" xfId="803"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4"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38" fillId="0" borderId="19" xfId="0" applyFont="1" applyBorder="1" applyAlignment="1">
      <alignment horizontal="center" vertical="center"/>
    </xf>
    <xf numFmtId="0" fontId="35" fillId="0" borderId="35" xfId="0" applyFont="1" applyBorder="1" applyAlignment="1">
      <alignment vertical="center"/>
    </xf>
    <xf numFmtId="0" fontId="18" fillId="0" borderId="2" xfId="803" applyFont="1" applyFill="1" applyBorder="1" applyAlignment="1">
      <alignment horizontal="left" vertical="center" wrapText="1"/>
    </xf>
    <xf numFmtId="0" fontId="24" fillId="0" borderId="10"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35" fillId="0" borderId="29" xfId="0" applyFont="1" applyBorder="1" applyAlignment="1">
      <alignment horizontal="left" vertical="center" wrapText="1"/>
    </xf>
    <xf numFmtId="0" fontId="35" fillId="0" borderId="29" xfId="0" applyFont="1" applyBorder="1" applyAlignment="1">
      <alignment horizontal="center" vertical="center" wrapText="1"/>
    </xf>
    <xf numFmtId="0" fontId="35"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35"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9"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2"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3" fillId="0" borderId="19" xfId="803"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39"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4" fillId="0" borderId="6" xfId="803" applyFont="1" applyFill="1" applyBorder="1" applyAlignment="1">
      <alignment horizontal="left" vertical="center"/>
    </xf>
    <xf numFmtId="0" fontId="24"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4" fillId="0" borderId="24" xfId="0" applyFont="1" applyFill="1" applyBorder="1" applyAlignment="1">
      <alignment horizontal="center" vertical="top"/>
    </xf>
    <xf numFmtId="0" fontId="18" fillId="0" borderId="6" xfId="0" applyFont="1" applyBorder="1">
      <alignment vertical="center"/>
    </xf>
    <xf numFmtId="0" fontId="24" fillId="0" borderId="6" xfId="0" applyFont="1" applyBorder="1">
      <alignment vertical="center"/>
    </xf>
    <xf numFmtId="9" fontId="18" fillId="0" borderId="6" xfId="25" applyFont="1" applyFill="1" applyBorder="1" applyAlignment="1">
      <alignment horizontal="right" vertical="center"/>
    </xf>
    <xf numFmtId="0" fontId="24" fillId="0" borderId="18" xfId="0" applyFont="1" applyFill="1" applyBorder="1" applyAlignment="1">
      <alignment horizontal="center" vertical="top"/>
    </xf>
    <xf numFmtId="0" fontId="23" fillId="0" borderId="26"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9"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39"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39"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2"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18" fillId="0" borderId="58" xfId="561" applyFont="1" applyBorder="1">
      <alignment vertical="center"/>
    </xf>
    <xf numFmtId="0" fontId="24" fillId="0" borderId="58" xfId="561"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61" applyFont="1" applyFill="1" applyBorder="1" applyAlignment="1">
      <alignment horizontal="right" vertical="center"/>
    </xf>
    <xf numFmtId="0" fontId="18" fillId="0" borderId="58" xfId="829" applyFont="1" applyFill="1" applyBorder="1" applyAlignment="1">
      <alignment horizontal="left" vertical="center"/>
    </xf>
    <xf numFmtId="0" fontId="40" fillId="0" borderId="0" xfId="0" applyFont="1">
      <alignment vertical="center"/>
    </xf>
    <xf numFmtId="43" fontId="18" fillId="7" borderId="5" xfId="17" applyFont="1" applyFill="1" applyBorder="1" applyAlignment="1">
      <alignment horizontal="left" vertical="center"/>
    </xf>
    <xf numFmtId="43" fontId="18" fillId="7" borderId="23" xfId="17" applyFont="1" applyFill="1" applyBorder="1" applyAlignment="1">
      <alignment horizontal="left" vertical="center"/>
    </xf>
    <xf numFmtId="43" fontId="18" fillId="7" borderId="22" xfId="17" applyFont="1" applyFill="1" applyBorder="1" applyAlignment="1">
      <alignment horizontal="left" vertical="center"/>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97"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97"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97"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97"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56" fillId="14" borderId="0" xfId="21" applyFont="1" applyFill="1" applyAlignment="1" applyProtection="1">
      <alignment horizontal="right" vertical="center"/>
    </xf>
    <xf numFmtId="0" fontId="0" fillId="14" borderId="0" xfId="0" applyFill="1" applyAlignment="1">
      <alignment vertical="center" wrapText="1"/>
    </xf>
    <xf numFmtId="0" fontId="41" fillId="14" borderId="0" xfId="0" applyFont="1" applyFill="1" applyAlignment="1">
      <alignment vertical="center"/>
    </xf>
    <xf numFmtId="0" fontId="41" fillId="14" borderId="0" xfId="0" applyFont="1" applyFill="1" applyAlignment="1">
      <alignment horizontal="righ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49" fontId="46"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40"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40"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1" fillId="0" borderId="70" xfId="0" applyNumberFormat="1" applyFont="1" applyFill="1" applyBorder="1" applyAlignment="1">
      <alignment horizontal="center" vertical="center"/>
    </xf>
    <xf numFmtId="0" fontId="41" fillId="0" borderId="69"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1" fillId="0" borderId="0" xfId="0" applyFont="1" applyFill="1" applyBorder="1" applyAlignment="1">
      <alignment horizontal="left" vertical="center"/>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51" fillId="13"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1"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640" applyFont="1" applyFill="1" applyBorder="1" applyAlignment="1">
      <alignment horizontal="center" vertical="center" wrapText="1"/>
    </xf>
    <xf numFmtId="0" fontId="6" fillId="13" borderId="26" xfId="553" applyFont="1" applyFill="1" applyBorder="1" applyAlignment="1">
      <alignment horizontal="center" vertical="center" wrapText="1"/>
    </xf>
    <xf numFmtId="0" fontId="6" fillId="13" borderId="41" xfId="553" applyFont="1" applyFill="1" applyBorder="1" applyAlignment="1">
      <alignment horizontal="center" vertical="center" wrapText="1"/>
    </xf>
    <xf numFmtId="0" fontId="6" fillId="13" borderId="27" xfId="553"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2" fillId="0" borderId="0" xfId="0" applyFont="1" applyFill="1" applyBorder="1" applyAlignment="1">
      <alignment vertical="center"/>
    </xf>
    <xf numFmtId="0" fontId="62"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13" borderId="26" xfId="553" applyFont="1" applyFill="1" applyBorder="1" applyAlignment="1">
      <alignment horizontal="center" vertical="center" wrapText="1"/>
    </xf>
    <xf numFmtId="0" fontId="41" fillId="13" borderId="41" xfId="553" applyFont="1" applyFill="1" applyBorder="1" applyAlignment="1">
      <alignment horizontal="center" vertical="center" wrapText="1"/>
    </xf>
    <xf numFmtId="0" fontId="41" fillId="13" borderId="27" xfId="553" applyFont="1" applyFill="1" applyBorder="1" applyAlignment="1">
      <alignment horizontal="center" vertical="center" wrapText="1"/>
    </xf>
    <xf numFmtId="0" fontId="41" fillId="0" borderId="5" xfId="640" applyFont="1" applyFill="1" applyBorder="1" applyAlignment="1">
      <alignment horizontal="center" vertical="center" wrapText="1"/>
    </xf>
    <xf numFmtId="0" fontId="41" fillId="13" borderId="5" xfId="553" applyFont="1" applyFill="1" applyBorder="1" applyAlignment="1">
      <alignment horizontal="center" vertical="center" wrapText="1"/>
    </xf>
    <xf numFmtId="0" fontId="6" fillId="0" borderId="0" xfId="0" applyFont="1" applyBorder="1">
      <alignment vertical="center"/>
    </xf>
    <xf numFmtId="0" fontId="41" fillId="13" borderId="69"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5" fillId="13" borderId="71"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3" fillId="13" borderId="26" xfId="0" applyNumberFormat="1" applyFont="1" applyFill="1" applyBorder="1" applyAlignment="1">
      <alignment horizontal="center" vertical="center" wrapText="1"/>
    </xf>
    <xf numFmtId="0" fontId="63" fillId="13" borderId="26" xfId="0" applyFont="1" applyFill="1" applyBorder="1" applyAlignment="1">
      <alignment horizontal="center" vertical="center" wrapText="1"/>
    </xf>
    <xf numFmtId="184"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4"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63" fillId="0" borderId="26" xfId="0" applyFont="1" applyFill="1" applyBorder="1" applyAlignment="1">
      <alignment horizontal="center" vertical="center" wrapText="1"/>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0" fillId="0" borderId="5" xfId="0" applyFont="1" applyBorder="1" applyAlignment="1">
      <alignment horizontal="center" vertical="center"/>
    </xf>
    <xf numFmtId="0" fontId="61"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5" fillId="13" borderId="0" xfId="0" applyFont="1" applyFill="1" applyBorder="1" applyAlignment="1">
      <alignment horizontal="center" vertical="center" wrapText="1"/>
    </xf>
    <xf numFmtId="0" fontId="66" fillId="0" borderId="62" xfId="0"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34"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7"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7" fillId="0" borderId="0" xfId="0" applyFont="1" applyFill="1" applyBorder="1" applyAlignment="1">
      <alignment vertical="center"/>
    </xf>
    <xf numFmtId="0" fontId="68" fillId="0" borderId="0" xfId="0" applyFont="1" applyFill="1" applyBorder="1" applyAlignment="1">
      <alignment vertical="center"/>
    </xf>
    <xf numFmtId="0" fontId="63"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13" borderId="5" xfId="0" applyFont="1" applyFill="1" applyBorder="1" applyAlignment="1">
      <alignment horizontal="center" vertical="center"/>
    </xf>
    <xf numFmtId="0" fontId="41" fillId="0" borderId="3" xfId="0" applyNumberFormat="1" applyFont="1" applyBorder="1" applyAlignment="1">
      <alignment horizontal="center" vertical="center"/>
    </xf>
    <xf numFmtId="0" fontId="41" fillId="0" borderId="26" xfId="0" applyFont="1" applyFill="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3"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51"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69"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98" applyFont="1" applyAlignment="1">
      <alignment vertical="center"/>
    </xf>
    <xf numFmtId="0" fontId="11" fillId="0" borderId="0" xfId="598" applyAlignment="1">
      <alignment vertical="center"/>
    </xf>
    <xf numFmtId="0" fontId="11" fillId="0" borderId="0" xfId="598" applyFill="1" applyAlignment="1">
      <alignment vertical="center"/>
    </xf>
    <xf numFmtId="0" fontId="26" fillId="3" borderId="0" xfId="598" applyFont="1" applyFill="1" applyBorder="1" applyAlignment="1">
      <alignment vertical="center"/>
    </xf>
    <xf numFmtId="0" fontId="70" fillId="3" borderId="0" xfId="598" applyFont="1" applyFill="1" applyAlignment="1">
      <alignment vertical="center"/>
    </xf>
    <xf numFmtId="0" fontId="26" fillId="3" borderId="0" xfId="598" applyFont="1" applyFill="1" applyBorder="1" applyAlignment="1">
      <alignment horizontal="center" vertical="center"/>
    </xf>
    <xf numFmtId="0" fontId="71" fillId="3" borderId="0" xfId="598" applyFont="1" applyFill="1" applyBorder="1" applyAlignment="1">
      <alignment vertical="center"/>
    </xf>
    <xf numFmtId="0" fontId="72" fillId="3" borderId="0" xfId="598" applyFont="1" applyFill="1" applyBorder="1" applyAlignment="1">
      <alignment vertical="center"/>
    </xf>
    <xf numFmtId="0" fontId="73" fillId="3" borderId="0" xfId="598" applyFont="1" applyFill="1" applyBorder="1" applyAlignment="1">
      <alignment vertical="center"/>
    </xf>
    <xf numFmtId="0" fontId="74" fillId="3" borderId="0" xfId="598" applyFont="1" applyFill="1" applyAlignment="1">
      <alignment vertical="center"/>
    </xf>
    <xf numFmtId="0" fontId="72" fillId="3" borderId="0" xfId="598" applyFont="1" applyFill="1" applyBorder="1" applyAlignment="1">
      <alignment horizontal="center" vertical="center"/>
    </xf>
    <xf numFmtId="0" fontId="75" fillId="3" borderId="0" xfId="598" applyFont="1" applyFill="1" applyBorder="1" applyAlignment="1">
      <alignment vertical="center"/>
    </xf>
    <xf numFmtId="0" fontId="76" fillId="3" borderId="0" xfId="598" applyFont="1" applyFill="1" applyAlignment="1">
      <alignment vertical="center"/>
    </xf>
    <xf numFmtId="0" fontId="46" fillId="3" borderId="0" xfId="598" applyFont="1" applyFill="1" applyBorder="1" applyAlignment="1">
      <alignment vertical="center"/>
    </xf>
    <xf numFmtId="0" fontId="72" fillId="3" borderId="0" xfId="21" applyFont="1" applyFill="1" applyBorder="1" applyAlignment="1" applyProtection="1">
      <alignment vertical="center"/>
    </xf>
    <xf numFmtId="0" fontId="77" fillId="3" borderId="0" xfId="598" applyFont="1" applyFill="1" applyAlignment="1">
      <alignment vertical="center"/>
    </xf>
    <xf numFmtId="0" fontId="78" fillId="3" borderId="0" xfId="21" applyFont="1" applyFill="1" applyAlignment="1" applyProtection="1">
      <alignment horizontal="center" vertical="center"/>
    </xf>
    <xf numFmtId="0" fontId="78" fillId="3" borderId="0" xfId="21" applyFont="1" applyFill="1" applyAlignment="1" applyProtection="1">
      <alignment horizontal="left" vertical="center"/>
    </xf>
    <xf numFmtId="0" fontId="46" fillId="3" borderId="0" xfId="598" applyFont="1" applyFill="1" applyAlignment="1">
      <alignment vertical="center"/>
    </xf>
    <xf numFmtId="0" fontId="79" fillId="3" borderId="0" xfId="598" applyFont="1" applyFill="1" applyAlignment="1">
      <alignment horizontal="center" vertical="center"/>
    </xf>
    <xf numFmtId="0" fontId="80" fillId="3" borderId="0" xfId="21" applyFont="1" applyFill="1" applyAlignment="1" applyProtection="1">
      <alignment horizontal="center" vertical="center"/>
    </xf>
    <xf numFmtId="0" fontId="81" fillId="3" borderId="0" xfId="0" applyFont="1" applyFill="1" applyAlignment="1">
      <alignment vertical="center"/>
    </xf>
    <xf numFmtId="0" fontId="46" fillId="0" borderId="0" xfId="598" applyFont="1" applyAlignment="1">
      <alignment horizontal="center" vertical="center"/>
    </xf>
    <xf numFmtId="0" fontId="11" fillId="3" borderId="0" xfId="598" applyFill="1" applyAlignment="1">
      <alignment vertical="center"/>
    </xf>
    <xf numFmtId="0" fontId="82" fillId="3" borderId="0" xfId="598" applyFont="1" applyFill="1" applyAlignment="1">
      <alignment horizontal="left" vertical="center"/>
    </xf>
    <xf numFmtId="0" fontId="83" fillId="3" borderId="0" xfId="598" applyFont="1" applyFill="1" applyAlignment="1">
      <alignment horizontal="left" vertical="center"/>
    </xf>
    <xf numFmtId="0" fontId="83" fillId="3" borderId="0" xfId="598" applyFont="1" applyFill="1" applyAlignment="1">
      <alignment vertical="center"/>
    </xf>
    <xf numFmtId="0" fontId="83" fillId="3" borderId="0" xfId="598" applyFont="1" applyFill="1" applyAlignment="1">
      <alignment horizontal="center" vertical="center" wrapText="1"/>
    </xf>
    <xf numFmtId="0" fontId="21" fillId="3" borderId="0" xfId="598" applyFont="1" applyFill="1" applyAlignment="1">
      <alignment vertical="center"/>
    </xf>
    <xf numFmtId="0" fontId="84" fillId="3" borderId="0" xfId="21" applyFont="1" applyFill="1" applyAlignment="1" applyProtection="1">
      <alignment horizontal="center" vertical="center"/>
    </xf>
    <xf numFmtId="0" fontId="13" fillId="3" borderId="0" xfId="598" applyFont="1" applyFill="1" applyAlignment="1">
      <alignment vertical="center"/>
    </xf>
    <xf numFmtId="0" fontId="79" fillId="3" borderId="0" xfId="598" applyFont="1" applyFill="1" applyAlignment="1">
      <alignment horizontal="left" vertical="center"/>
    </xf>
    <xf numFmtId="0" fontId="85" fillId="3" borderId="0" xfId="598" applyFont="1" applyFill="1" applyAlignment="1">
      <alignment vertical="center"/>
    </xf>
    <xf numFmtId="0" fontId="86" fillId="3" borderId="0" xfId="598" applyFont="1" applyFill="1" applyAlignment="1">
      <alignment vertical="center"/>
    </xf>
    <xf numFmtId="0" fontId="87" fillId="3" borderId="0" xfId="598" applyFont="1" applyFill="1" applyAlignment="1">
      <alignment vertical="center"/>
    </xf>
    <xf numFmtId="0" fontId="88" fillId="3" borderId="0" xfId="598" applyFont="1" applyFill="1" applyAlignment="1">
      <alignment vertical="center"/>
    </xf>
    <xf numFmtId="0" fontId="89" fillId="3" borderId="0" xfId="598" applyFont="1" applyFill="1" applyAlignment="1">
      <alignment horizontal="left" vertical="center"/>
    </xf>
    <xf numFmtId="0" fontId="89" fillId="3" borderId="0" xfId="598" applyFont="1" applyFill="1" applyAlignment="1">
      <alignment vertical="center"/>
    </xf>
    <xf numFmtId="0" fontId="90" fillId="3" borderId="0" xfId="598" applyFont="1" applyFill="1" applyAlignment="1">
      <alignment vertical="center"/>
    </xf>
    <xf numFmtId="0" fontId="89" fillId="3" borderId="0" xfId="598" applyFont="1" applyFill="1" applyAlignment="1" applyProtection="1">
      <alignment vertical="center"/>
      <protection locked="0"/>
    </xf>
    <xf numFmtId="0" fontId="90" fillId="3" borderId="0" xfId="670" applyFont="1" applyFill="1" applyAlignment="1">
      <alignment vertical="center"/>
    </xf>
    <xf numFmtId="0" fontId="91" fillId="3" borderId="0" xfId="598" applyFont="1" applyFill="1" applyAlignment="1">
      <alignment vertical="center"/>
    </xf>
    <xf numFmtId="0" fontId="90" fillId="3" borderId="0" xfId="598" applyFont="1" applyFill="1" applyAlignment="1">
      <alignment horizontal="left" vertical="center"/>
    </xf>
    <xf numFmtId="0" fontId="92" fillId="3" borderId="0" xfId="670" applyFont="1" applyFill="1" applyAlignment="1">
      <alignment vertical="center"/>
    </xf>
    <xf numFmtId="0" fontId="89" fillId="3" borderId="0" xfId="598" applyFont="1" applyFill="1" applyAlignment="1">
      <alignment horizontal="right" vertical="center"/>
    </xf>
    <xf numFmtId="0" fontId="92" fillId="3" borderId="0" xfId="598" applyFont="1" applyFill="1" applyAlignment="1">
      <alignment vertical="center"/>
    </xf>
    <xf numFmtId="0" fontId="93" fillId="3" borderId="0" xfId="598" applyFont="1" applyFill="1" applyAlignment="1">
      <alignment horizontal="left" vertical="center"/>
    </xf>
    <xf numFmtId="0" fontId="79" fillId="3" borderId="0" xfId="598" applyFont="1" applyFill="1" applyAlignment="1">
      <alignment horizontal="right" vertical="center"/>
    </xf>
    <xf numFmtId="0" fontId="93" fillId="3" borderId="0" xfId="598" applyFont="1" applyFill="1" applyAlignment="1">
      <alignment vertical="center"/>
    </xf>
    <xf numFmtId="0" fontId="79" fillId="3" borderId="0" xfId="598" applyFont="1" applyFill="1" applyAlignment="1">
      <alignment vertical="center"/>
    </xf>
    <xf numFmtId="0" fontId="94" fillId="3" borderId="0" xfId="598" applyFont="1" applyFill="1" applyAlignment="1">
      <alignment horizontal="left" vertical="center"/>
    </xf>
    <xf numFmtId="0" fontId="95" fillId="3" borderId="0" xfId="598" applyFont="1" applyFill="1" applyAlignment="1">
      <alignment vertical="center"/>
    </xf>
    <xf numFmtId="0" fontId="94" fillId="3" borderId="0" xfId="598" applyFont="1" applyFill="1" applyAlignment="1">
      <alignment horizontal="right" vertical="center"/>
    </xf>
    <xf numFmtId="0" fontId="92" fillId="3" borderId="0" xfId="598" applyFont="1" applyFill="1" applyAlignment="1">
      <alignment vertical="top"/>
    </xf>
    <xf numFmtId="0" fontId="94" fillId="3" borderId="0" xfId="598" applyFont="1" applyFill="1" applyAlignment="1">
      <alignment vertical="center"/>
    </xf>
    <xf numFmtId="0" fontId="96" fillId="3" borderId="0" xfId="598" applyFont="1" applyFill="1" applyAlignment="1">
      <alignment horizontal="left" vertical="center"/>
    </xf>
    <xf numFmtId="0" fontId="97" fillId="3" borderId="0" xfId="598" applyFont="1" applyFill="1" applyAlignment="1">
      <alignment vertical="center"/>
    </xf>
    <xf numFmtId="0" fontId="96" fillId="3" borderId="0" xfId="598" applyFont="1" applyFill="1" applyAlignment="1">
      <alignment vertical="center"/>
    </xf>
    <xf numFmtId="0" fontId="98" fillId="3" borderId="0" xfId="598" applyFont="1" applyFill="1" applyAlignment="1">
      <alignment vertical="center"/>
    </xf>
    <xf numFmtId="0" fontId="0" fillId="17" borderId="0" xfId="0" applyFill="1">
      <alignment vertical="center"/>
    </xf>
    <xf numFmtId="0" fontId="84"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1"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1" fillId="13" borderId="5" xfId="0" applyFont="1" applyFill="1" applyBorder="1" applyAlignment="1" quotePrefix="1">
      <alignment horizontal="center" vertical="center" wrapText="1"/>
    </xf>
    <xf numFmtId="0" fontId="41" fillId="0" borderId="5" xfId="0" applyFont="1" applyFill="1" applyBorder="1" applyAlignment="1" quotePrefix="1">
      <alignment horizontal="center" vertical="center"/>
    </xf>
    <xf numFmtId="0" fontId="41" fillId="0" borderId="6" xfId="0" applyFont="1" applyFill="1" applyBorder="1" applyAlignment="1" quotePrefix="1">
      <alignment horizontal="center" vertical="center" wrapText="1"/>
    </xf>
    <xf numFmtId="0" fontId="41" fillId="13" borderId="5" xfId="0" applyFont="1" applyFill="1" applyBorder="1" applyAlignment="1" quotePrefix="1">
      <alignment horizontal="center" vertical="center"/>
    </xf>
    <xf numFmtId="0" fontId="41"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S1-1 2" xfId="2"/>
    <cellStyle name="20% - 强调文字颜色 3" xfId="3" builtinId="38"/>
    <cellStyle name="常规 44" xfId="4"/>
    <cellStyle name="常规 39" xfId="5"/>
    <cellStyle name="60% - Accent2 4" xfId="6"/>
    <cellStyle name="货币" xfId="7" builtinId="4"/>
    <cellStyle name="常规 2 2 4" xfId="8"/>
    <cellStyle name="输入" xfId="9" builtinId="20"/>
    <cellStyle name="常规 3 14" xfId="10"/>
    <cellStyle name="Accent1 5" xfId="11"/>
    <cellStyle name="常规 3 4 3" xfId="12"/>
    <cellStyle name="千位分隔[0]" xfId="13" builtinId="6"/>
    <cellStyle name="Input 2" xfId="14"/>
    <cellStyle name="40% - 强调文字颜色 3" xfId="15" builtinId="39"/>
    <cellStyle name="常规 7 3" xfId="16"/>
    <cellStyle name="千位分隔" xfId="17" builtinId="3"/>
    <cellStyle name="差" xfId="18" builtinId="27"/>
    <cellStyle name="Accent6 4" xfId="19"/>
    <cellStyle name="60% - 强调文字颜色 3" xfId="20" builtinId="40"/>
    <cellStyle name="超链接" xfId="21" builtinId="8"/>
    <cellStyle name="常规 40" xfId="22"/>
    <cellStyle name="常规 35" xfId="23"/>
    <cellStyle name="20% - Accent2 2 2" xfId="24"/>
    <cellStyle name="百分比" xfId="25" builtinId="5"/>
    <cellStyle name="常规 4 7" xfId="26"/>
    <cellStyle name="?鹎%U龡&amp;H?_x0008_e_x0005_9_x0006__x0007__x0001__x0001_" xfId="27"/>
    <cellStyle name="常规 102" xfId="28"/>
    <cellStyle name="强调文字颜色 6 4" xfId="29"/>
    <cellStyle name="常规 9 2 2 2 2 2" xfId="30"/>
    <cellStyle name="常规 10 4 2" xfId="31"/>
    <cellStyle name="已访问的超链接" xfId="32" builtinId="9"/>
    <cellStyle name="Accent4 5" xfId="33"/>
    <cellStyle name="注释" xfId="34" builtinId="10"/>
    <cellStyle name="常规 6" xfId="35"/>
    <cellStyle name="60% - 强调文字颜色 2 3" xfId="36"/>
    <cellStyle name="常规 14 3 2" xfId="37"/>
    <cellStyle name="20% - Accent4 4" xfId="38"/>
    <cellStyle name="20% - 强调文字颜色 4 5" xfId="39"/>
    <cellStyle name="60% - 强调文字颜色 2" xfId="40" builtinId="36"/>
    <cellStyle name="Accent6 3" xfId="41"/>
    <cellStyle name="Entered" xfId="42"/>
    <cellStyle name="标题 4" xfId="43" builtinId="19"/>
    <cellStyle name="警告文本" xfId="44" builtinId="11"/>
    <cellStyle name="常规 6 5" xfId="45"/>
    <cellStyle name="标题" xfId="46" builtinId="15"/>
    <cellStyle name="Explanatory Text 3" xfId="47"/>
    <cellStyle name="常规 5 2" xfId="48"/>
    <cellStyle name="60% - 强调文字颜色 2 2 2"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输出 5" xfId="84"/>
    <cellStyle name="40% - Accent6 2 2" xfId="85"/>
    <cellStyle name="20% - 强调文字颜色 5" xfId="86" builtinId="46"/>
    <cellStyle name="常规 8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好 2" xfId="118"/>
    <cellStyle name="S1-6" xfId="119"/>
    <cellStyle name="20% - Accent1 4" xfId="120"/>
    <cellStyle name="20% - 强调文字颜色 1 5" xfId="121"/>
    <cellStyle name="20% - Accent2 2" xfId="122"/>
    <cellStyle name="20% - 强调文字颜色 2 3" xfId="123"/>
    <cellStyle name="S1-5" xfId="124"/>
    <cellStyle name="20% - Accent1 3" xfId="125"/>
    <cellStyle name="20% - 强调文字颜色 1 4" xfId="126"/>
    <cellStyle name="60% - 强调文字颜色 3 2 2" xfId="127"/>
    <cellStyle name="20% - Accent2" xfId="128"/>
    <cellStyle name="20% - Accent1 5" xfId="129"/>
    <cellStyle name="S1-4" xfId="130"/>
    <cellStyle name="20% - Accent1 2" xfId="131"/>
    <cellStyle name="20% - 强调文字颜色 1 3" xfId="132"/>
    <cellStyle name="常规 3 3 2 3" xfId="133"/>
    <cellStyle name="常规 10 2 2 2" xfId="134"/>
    <cellStyle name="常规 2 7 2" xfId="135"/>
    <cellStyle name="_Book1" xfId="136"/>
    <cellStyle name="强调文字颜色 2 2 2" xfId="137"/>
    <cellStyle name="20% - Accent1" xfId="138"/>
    <cellStyle name="20% - Accent1 2 2" xfId="139"/>
    <cellStyle name="常规 12 4" xfId="140"/>
    <cellStyle name="S1-4 2"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20% - Accent3 3" xfId="149"/>
    <cellStyle name="20% - 强调文字颜色 3 4" xfId="150"/>
    <cellStyle name="Heading 4" xfId="151"/>
    <cellStyle name="60% - 强调文字颜色 1 2" xfId="152"/>
    <cellStyle name="60% - 强调文字颜色 1 3" xfId="153"/>
    <cellStyle name="20% - Accent3 4" xfId="154"/>
    <cellStyle name="20% - 强调文字颜色 3 5" xfId="155"/>
    <cellStyle name="60% - 强调文字颜色 1 4" xfId="156"/>
    <cellStyle name="20% - Accent3 5" xfId="157"/>
    <cellStyle name="20% - Accent4" xfId="158"/>
    <cellStyle name="20% - Accent4 2" xfId="159"/>
    <cellStyle name="20% - 强调文字颜色 4 3" xfId="160"/>
    <cellStyle name="20% - Accent4 2 2" xfId="161"/>
    <cellStyle name="常规 5" xfId="162"/>
    <cellStyle name="60% - 强调文字颜色 2 2" xfId="163"/>
    <cellStyle name="20% - Accent4 3" xfId="164"/>
    <cellStyle name="20% - 强调文字颜色 4 4" xfId="165"/>
    <cellStyle name="常规 7" xfId="166"/>
    <cellStyle name="60% - 强调文字颜色 2 4" xfId="167"/>
    <cellStyle name="20% - Accent4 5" xfId="168"/>
    <cellStyle name="20% - Accent5" xfId="169"/>
    <cellStyle name="20% - Accent5 2" xfId="170"/>
    <cellStyle name="20% - 强调文字颜色 5 3" xfId="171"/>
    <cellStyle name="差 5" xfId="172"/>
    <cellStyle name="20% - Accent5 2 2" xfId="173"/>
    <cellStyle name="60% - 强调文字颜色 3 2" xfId="174"/>
    <cellStyle name="20% - Accent5 3" xfId="175"/>
    <cellStyle name="20% - 强调文字颜色 5 4" xfId="176"/>
    <cellStyle name="60% - 强调文字颜色 3 3" xfId="177"/>
    <cellStyle name="20% - Accent5 4" xfId="178"/>
    <cellStyle name="20% - 强调文字颜色 5 5" xfId="179"/>
    <cellStyle name="超链接 2 2" xfId="180"/>
    <cellStyle name="60% - 强调文字颜色 3 4" xfId="181"/>
    <cellStyle name="20% - Accent5 5" xfId="182"/>
    <cellStyle name="20% - Accent6" xfId="183"/>
    <cellStyle name="20% - Accent6 2" xfId="184"/>
    <cellStyle name="20% - 强调文字颜色 6 3" xfId="185"/>
    <cellStyle name="40% - 强调文字颜色 5 4" xfId="186"/>
    <cellStyle name="20% - Accent6 2 2" xfId="187"/>
    <cellStyle name="60% - 强调文字颜色 4 2" xfId="188"/>
    <cellStyle name="Neutral" xfId="189"/>
    <cellStyle name="20% - Accent6 3" xfId="190"/>
    <cellStyle name="20% - 强调文字颜色 6 4" xfId="191"/>
    <cellStyle name="60% - 强调文字颜色 4 3" xfId="192"/>
    <cellStyle name="20% - Accent6 4" xfId="193"/>
    <cellStyle name="20% - 强调文字颜色 6 5" xfId="194"/>
    <cellStyle name="40% - 强调文字颜色 5 2 2" xfId="195"/>
    <cellStyle name="超链接 3 2" xfId="196"/>
    <cellStyle name="60% - 强调文字颜色 4 4" xfId="197"/>
    <cellStyle name="20% - Accent6 5" xfId="198"/>
    <cellStyle name="40% - 强调文字颜色 5 2 3" xfId="199"/>
    <cellStyle name="常规 3 11 3" xfId="200"/>
    <cellStyle name="S1-3" xfId="201"/>
    <cellStyle name="20% - 强调文字颜色 1 2" xfId="202"/>
    <cellStyle name="常规 87 3" xfId="203"/>
    <cellStyle name="20% - 强调文字颜色 1 2 2" xfId="204"/>
    <cellStyle name="Bad 3" xfId="205"/>
    <cellStyle name="常规 11 4" xfId="206"/>
    <cellStyle name="Note" xfId="207"/>
    <cellStyle name="20% - 强调文字颜色 1 2 3" xfId="208"/>
    <cellStyle name="Bad 4" xfId="209"/>
    <cellStyle name="40% - 强调文字颜色 2 2"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40% - 强调文字颜色 4 4" xfId="230"/>
    <cellStyle name="20% - 强调文字颜色 6 2 2" xfId="231"/>
    <cellStyle name="40% - 强调文字颜色 4 5" xfId="232"/>
    <cellStyle name="20% - 强调文字颜色 6 2 3"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常规 12" xfId="262"/>
    <cellStyle name="40% - Accent3 2 2" xfId="263"/>
    <cellStyle name="Currency0"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60% - 强调文字颜色 1 5" xfId="283"/>
    <cellStyle name="40% - Accent5 2"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常规 8" xfId="294"/>
    <cellStyle name="60% - 强调文字颜色 2 5" xfId="295"/>
    <cellStyle name="40% - Accent6 2" xfId="296"/>
    <cellStyle name="40% - Accent6 3" xfId="297"/>
    <cellStyle name="40% - Accent6 4" xfId="298"/>
    <cellStyle name="常规 3 3 3 2" xfId="299"/>
    <cellStyle name="40% - Accent6 5" xfId="300"/>
    <cellStyle name="Good 5" xfId="301"/>
    <cellStyle name="常规 10 5" xfId="302"/>
    <cellStyle name="40% - 强调文字颜色 1 2" xfId="303"/>
    <cellStyle name="常规 10 5 2" xfId="304"/>
    <cellStyle name="40% - 强调文字颜色 1 2 2" xfId="305"/>
    <cellStyle name="40% - 强调文字颜色 1 2 3" xfId="306"/>
    <cellStyle name="Accent1" xfId="307"/>
    <cellStyle name="常规 9 2" xfId="308"/>
    <cellStyle name="40% - 强调文字颜色 1 3" xfId="309"/>
    <cellStyle name="常规 3 5 2 2" xfId="310"/>
    <cellStyle name="Accent2" xfId="311"/>
    <cellStyle name="常规 9 3" xfId="312"/>
    <cellStyle name="40% - 强调文字颜色 1 4" xfId="313"/>
    <cellStyle name="Accent3" xfId="314"/>
    <cellStyle name="常规 9 4" xfId="315"/>
    <cellStyle name="40% - 强调文字颜色 1 5" xfId="316"/>
    <cellStyle name="40% - 强调文字颜色 2 2 2" xfId="317"/>
    <cellStyle name="千位_laroux" xfId="318"/>
    <cellStyle name="40% - 强调文字颜色 2 2 3" xfId="319"/>
    <cellStyle name="Bad 5" xfId="320"/>
    <cellStyle name="40% - 强调文字颜色 2 3"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千位分隔 5" xfId="331"/>
    <cellStyle name="40% - 强调文字颜色 4 2 2" xfId="332"/>
    <cellStyle name="标题 4 4" xfId="333"/>
    <cellStyle name="检查单元格 2" xfId="334"/>
    <cellStyle name="Linked Cell"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适中 2 2" xfId="344"/>
    <cellStyle name="Check Cell 5" xfId="345"/>
    <cellStyle name="40% - 强调文字颜色 6 2" xfId="346"/>
    <cellStyle name="Accent2 5" xfId="347"/>
    <cellStyle name="40% - 强调文字颜色 6 2 2" xfId="348"/>
    <cellStyle name="Date" xfId="349"/>
    <cellStyle name="常规 2 2 4 2" xfId="350"/>
    <cellStyle name="货币 2" xfId="351"/>
    <cellStyle name="40% - 强调文字颜色 6 2 3"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2 2" xfId="364"/>
    <cellStyle name="常规 3 3 4 2" xfId="365"/>
    <cellStyle name="60% - Accent2" xfId="366"/>
    <cellStyle name="Title 2" xfId="367"/>
    <cellStyle name="常规 2 2 2" xfId="368"/>
    <cellStyle name="常规 42" xfId="369"/>
    <cellStyle name="常规 37" xfId="370"/>
    <cellStyle name="60% - Accent2 2" xfId="371"/>
    <cellStyle name="常规 2 2 3" xfId="372"/>
    <cellStyle name="常规 43" xfId="373"/>
    <cellStyle name="常规 38" xfId="374"/>
    <cellStyle name="60% - Accent2 3" xfId="375"/>
    <cellStyle name="常规 2 2 5" xfId="376"/>
    <cellStyle name="常规 50" xfId="377"/>
    <cellStyle name="常规 45" xfId="378"/>
    <cellStyle name="60% - Accent2 5" xfId="379"/>
    <cellStyle name="常规 2 9 2" xfId="380"/>
    <cellStyle name="常规 2 3" xfId="381"/>
    <cellStyle name="60% - Accent3" xfId="382"/>
    <cellStyle name="Title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60% - Accent4" xfId="396"/>
    <cellStyle name="Title 4" xfId="397"/>
    <cellStyle name="钎霖_laroux" xfId="398"/>
    <cellStyle name="常规 2 9 3" xfId="399"/>
    <cellStyle name="常规 2 4" xfId="400"/>
    <cellStyle name="Normal_Sheet1"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常规 2 5 3" xfId="414"/>
    <cellStyle name="60% - 强调文字颜色 5 2 2" xfId="415"/>
    <cellStyle name="60% - Accent5 3"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Heading 4 2" xfId="430"/>
    <cellStyle name="60% - 强调文字颜色 1 2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Header2" xfId="440"/>
    <cellStyle name="常规 3 5 3" xfId="441"/>
    <cellStyle name="60% - 强调文字颜色 6 2 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Accent3 3" xfId="457"/>
    <cellStyle name="Warning Text 5" xfId="458"/>
    <cellStyle name="Total"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 10 3" xfId="486"/>
    <cellStyle name="常规 20" xfId="487"/>
    <cellStyle name="Check Cell" xfId="488"/>
    <cellStyle name="常规 15"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常规 89 2" xfId="499"/>
    <cellStyle name="常规 13 3" xfId="500"/>
    <cellStyle name="Euro" xfId="501"/>
    <cellStyle name="常规 98" xfId="502"/>
    <cellStyle name="常规 13 3 2" xfId="503"/>
    <cellStyle name="Euro 2" xfId="504"/>
    <cellStyle name="标题 2 4"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Good" xfId="513"/>
    <cellStyle name="常规 10" xfId="514"/>
    <cellStyle name="Good 2" xfId="515"/>
    <cellStyle name="常规 10 2" xfId="516"/>
    <cellStyle name="Good 3" xfId="517"/>
    <cellStyle name="常规 10 3" xfId="518"/>
    <cellStyle name="常规 9 2 2 2 2" xfId="519"/>
    <cellStyle name="Good 4" xfId="520"/>
    <cellStyle name="常规 10 4" xfId="521"/>
    <cellStyle name="常规 3 11 2 2" xfId="522"/>
    <cellStyle name="S1-2 2" xfId="523"/>
    <cellStyle name="标题 2 2" xfId="524"/>
    <cellStyle name="常规 96" xfId="525"/>
    <cellStyle name="Grey" xfId="526"/>
    <cellStyle name="强调文字颜色 5 2 2" xfId="527"/>
    <cellStyle name="Header1" xfId="528"/>
    <cellStyle name="常规 3 2 4" xfId="529"/>
    <cellStyle name="Heading 1" xfId="530"/>
    <cellStyle name="Heading 1 2" xfId="531"/>
    <cellStyle name="Heading 1 3" xfId="532"/>
    <cellStyle name="Heading 1 4" xfId="533"/>
    <cellStyle name="S1-0" xfId="534"/>
    <cellStyle name="常规 3 7 2 2" xfId="535"/>
    <cellStyle name="Heading 1 5" xfId="536"/>
    <cellStyle name="S1-1" xfId="537"/>
    <cellStyle name="Heading 2 4" xfId="538"/>
    <cellStyle name="Heading 2 5" xfId="539"/>
    <cellStyle name="Heading 3 3" xfId="540"/>
    <cellStyle name="Input 6" xfId="541"/>
    <cellStyle name="Heading 3 5" xfId="542"/>
    <cellStyle name="Heading 4 3" xfId="543"/>
    <cellStyle name="Heading 4 4" xfId="544"/>
    <cellStyle name="Heading 4 5" xfId="545"/>
    <cellStyle name="Input [yellow]" xfId="546"/>
    <cellStyle name="检查单元格 2 2" xfId="547"/>
    <cellStyle name="Linked Cell 2" xfId="548"/>
    <cellStyle name="常规 108" xfId="549"/>
    <cellStyle name="常规 113" xfId="550"/>
    <cellStyle name="Linked Cell 3" xfId="551"/>
    <cellStyle name="常规 109" xfId="552"/>
    <cellStyle name="常规 114" xfId="553"/>
    <cellStyle name="常规 3 4 2 2" xfId="554"/>
    <cellStyle name="Linked Cell 4" xfId="555"/>
    <cellStyle name="常规 115" xfId="556"/>
    <cellStyle name="Normal 2" xfId="557"/>
    <cellStyle name="常规 3 4 2 3" xfId="558"/>
    <cellStyle name="Linked Cell 5" xfId="559"/>
    <cellStyle name="常规 10 3 2 2" xfId="560"/>
    <cellStyle name="常规 116" xfId="561"/>
    <cellStyle name="常规 6 3 2" xfId="562"/>
    <cellStyle name="Neutral 4" xfId="563"/>
    <cellStyle name="常规 6 3 3" xfId="564"/>
    <cellStyle name="Neutral 5" xfId="565"/>
    <cellStyle name="Normal_#10-Headcount" xfId="566"/>
    <cellStyle name="标题 5" xfId="567"/>
    <cellStyle name="Note 2" xfId="568"/>
    <cellStyle name="标题 6" xfId="569"/>
    <cellStyle name="Note 3" xfId="570"/>
    <cellStyle name="货币 3 2" xfId="571"/>
    <cellStyle name="常规 7 6" xfId="572"/>
    <cellStyle name="Output" xfId="573"/>
    <cellStyle name="强调文字颜色 3 3" xfId="574"/>
    <cellStyle name="常规 2 10" xfId="575"/>
    <cellStyle name="Output 2" xfId="576"/>
    <cellStyle name="强调文字颜色 3 4" xfId="577"/>
    <cellStyle name="常规 2 11" xfId="578"/>
    <cellStyle name="Output 3" xfId="579"/>
    <cellStyle name="强调文字颜色 3 5" xfId="580"/>
    <cellStyle name="常规 2 12" xfId="581"/>
    <cellStyle name="Output 4" xfId="582"/>
    <cellStyle name="常规 2 13" xfId="583"/>
    <cellStyle name="Output 5" xfId="584"/>
    <cellStyle name="Percent [2]" xfId="585"/>
    <cellStyle name="常规 15 3 2" xfId="586"/>
    <cellStyle name="常规 117" xfId="587"/>
    <cellStyle name="常规 3 7 3" xfId="588"/>
    <cellStyle name="RevList" xfId="589"/>
    <cellStyle name="常规 3 11 2" xfId="590"/>
    <cellStyle name="S1-2" xfId="591"/>
    <cellStyle name="常规 13 4" xfId="592"/>
    <cellStyle name="S1-5 2" xfId="593"/>
    <cellStyle name="常规 14 4" xfId="594"/>
    <cellStyle name="好 2 2" xfId="595"/>
    <cellStyle name="S1-6 2" xfId="596"/>
    <cellStyle name="常规 3 14 2" xfId="597"/>
    <cellStyle name="常规 2" xfId="598"/>
    <cellStyle name="常规 3 3 4" xfId="599"/>
    <cellStyle name="Title" xfId="600"/>
    <cellStyle name="Total 2" xfId="601"/>
    <cellStyle name="常规 87 2 2" xfId="602"/>
    <cellStyle name="常规 11 3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千位分隔 3" xfId="617"/>
    <cellStyle name="标题 4 2" xfId="618"/>
    <cellStyle name="千位分隔 4" xfId="619"/>
    <cellStyle name="标题 4 3" xfId="620"/>
    <cellStyle name="标题 7" xfId="621"/>
    <cellStyle name="差 2" xfId="622"/>
    <cellStyle name="差 2 2" xfId="623"/>
    <cellStyle name="差 3" xfId="624"/>
    <cellStyle name="差 4" xfId="625"/>
    <cellStyle name="强调文字颜色 4 4" xfId="626"/>
    <cellStyle name="常规 10 2 2" xfId="627"/>
    <cellStyle name="强调文字颜色 4 5" xfId="628"/>
    <cellStyle name="常规 10 2 3" xfId="629"/>
    <cellStyle name="强调文字颜色 5 4" xfId="630"/>
    <cellStyle name="常规 10 3 2" xfId="631"/>
    <cellStyle name="强调文字颜色 5 5" xfId="632"/>
    <cellStyle name="常规 10 3 3" xfId="633"/>
    <cellStyle name="常规 4 5" xfId="634"/>
    <cellStyle name="常规 100" xfId="635"/>
    <cellStyle name="常规 7 4" xfId="636"/>
    <cellStyle name="常规 4 5 2" xfId="637"/>
    <cellStyle name="常规 100 2" xfId="638"/>
    <cellStyle name="常规 4 6" xfId="639"/>
    <cellStyle name="常规 101" xfId="640"/>
    <cellStyle name="常规 103" xfId="641"/>
    <cellStyle name="常规 104" xfId="642"/>
    <cellStyle name="常规 105" xfId="643"/>
    <cellStyle name="常规 110" xfId="644"/>
    <cellStyle name="一般_2011 TSL VSL'S +JOIN VENTURE LONGTERM SCHEDULE-5codes 0907_KTH, CME, THI, THK and HPH" xfId="645"/>
    <cellStyle name="常规 107" xfId="646"/>
    <cellStyle name="常规 112" xfId="647"/>
    <cellStyle name="常规 11" xfId="648"/>
    <cellStyle name="常规 11 2" xfId="649"/>
    <cellStyle name="常规 118" xfId="650"/>
    <cellStyle name="常规 12 2" xfId="651"/>
    <cellStyle name="常规 88 2" xfId="652"/>
    <cellStyle name="常规 12 3"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21" xfId="662"/>
    <cellStyle name="常规 16" xfId="663"/>
    <cellStyle name="常规 22" xfId="664"/>
    <cellStyle name="常规 17" xfId="665"/>
    <cellStyle name="常规 23" xfId="666"/>
    <cellStyle name="常规 18" xfId="667"/>
    <cellStyle name="常规 24" xfId="668"/>
    <cellStyle name="常规 19" xfId="669"/>
    <cellStyle name="常规 2 12 2" xfId="670"/>
    <cellStyle name="常规 2 2 2 2" xfId="671"/>
    <cellStyle name="常规 2 2 2 3" xfId="672"/>
    <cellStyle name="常规 2 9 2 2" xfId="673"/>
    <cellStyle name="常规 2 3 2" xfId="674"/>
    <cellStyle name="常规 2 3 3" xfId="675"/>
    <cellStyle name="常规 2 3 3 2" xfId="676"/>
    <cellStyle name="常规 2 3 4" xfId="677"/>
    <cellStyle name="常规 2 3 5" xfId="678"/>
    <cellStyle name="常规 2 4 2" xfId="679"/>
    <cellStyle name="常规 2 4 2 2" xfId="680"/>
    <cellStyle name="好 3" xfId="681"/>
    <cellStyle name="常规 2 4 2 2 2"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输入 2" xfId="698"/>
    <cellStyle name="常规 2 8" xfId="699"/>
    <cellStyle name="输入 2 2" xfId="700"/>
    <cellStyle name="常规 2 8 2" xfId="701"/>
    <cellStyle name="常规 2 8 3" xfId="702"/>
    <cellStyle name="输入 3" xfId="703"/>
    <cellStyle name="常规 2 9" xfId="704"/>
    <cellStyle name="常规 2_全球运价 (1)" xfId="705"/>
    <cellStyle name="常规 30" xfId="706"/>
    <cellStyle name="常规 25" xfId="707"/>
    <cellStyle name="常规 32" xfId="708"/>
    <cellStyle name="常规 27" xfId="709"/>
    <cellStyle name="常规 33" xfId="710"/>
    <cellStyle name="常规 28" xfId="711"/>
    <cellStyle name="适中 3" xfId="712"/>
    <cellStyle name="常规 28 2 2" xfId="713"/>
    <cellStyle name="常规 28 3" xfId="714"/>
    <cellStyle name="常规 34" xfId="715"/>
    <cellStyle name="常规 29" xfId="716"/>
    <cellStyle name="常规 3" xfId="717"/>
    <cellStyle name="常规 3 10" xfId="718"/>
    <cellStyle name="常规 3 10 2" xfId="719"/>
    <cellStyle name="常规 3 10 2 2" xfId="720"/>
    <cellStyle name="常规 3 10 3" xfId="721"/>
    <cellStyle name="콤마 [0]_1202" xfId="722"/>
    <cellStyle name="常规 3 12 2" xfId="723"/>
    <cellStyle name="常规 3 12 2 2" xfId="724"/>
    <cellStyle name="输出 2 2" xfId="725"/>
    <cellStyle name="常规 3 12 3" xfId="726"/>
    <cellStyle name="常规 3 13 2" xfId="727"/>
    <cellStyle name="常规 3 15" xfId="728"/>
    <cellStyle name="常规 3 15 2" xfId="729"/>
    <cellStyle name="常规 3 16" xfId="730"/>
    <cellStyle name="常规 3 16 2" xfId="731"/>
    <cellStyle name="常规 3 17" xfId="732"/>
    <cellStyle name="常规 3 2" xfId="733"/>
    <cellStyle name="适中 4" xfId="734"/>
    <cellStyle name="常规 3 2 2" xfId="735"/>
    <cellStyle name="适中 5" xfId="736"/>
    <cellStyle name="常规 3 2 3" xfId="737"/>
    <cellStyle name="常规 3 2 3 2" xfId="738"/>
    <cellStyle name="常规 3 3" xfId="739"/>
    <cellStyle name="常规 3 3 2" xfId="740"/>
    <cellStyle name="常规 3 3 2 2 2" xfId="741"/>
    <cellStyle name="烹拳 [0]_97MBO" xfId="742"/>
    <cellStyle name="常规 3 3 3" xfId="743"/>
    <cellStyle name="常规 3 4" xfId="744"/>
    <cellStyle name="常规 3 4 2" xfId="745"/>
    <cellStyle name="常规 3 4 2 2 2" xfId="746"/>
    <cellStyle name="千位分隔[0] 2" xfId="747"/>
    <cellStyle name="常规 3 4 3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41" xfId="763"/>
    <cellStyle name="常规 36" xfId="764"/>
    <cellStyle name="常规 4" xfId="765"/>
    <cellStyle name="常规 4 2" xfId="766"/>
    <cellStyle name="常规 4 3" xfId="767"/>
    <cellStyle name="常规 4 4" xfId="768"/>
    <cellStyle name="常规 4 5 2 2" xfId="769"/>
    <cellStyle name="常规 7 5" xfId="770"/>
    <cellStyle name="常规 4 5 3" xfId="771"/>
    <cellStyle name="常规 8 4" xfId="772"/>
    <cellStyle name="常规 4 6 2" xfId="773"/>
    <cellStyle name="常规 51" xfId="774"/>
    <cellStyle name="常规 46" xfId="775"/>
    <cellStyle name="常规 52" xfId="776"/>
    <cellStyle name="常规 47" xfId="777"/>
    <cellStyle name="常规 53" xfId="778"/>
    <cellStyle name="常规 48" xfId="779"/>
    <cellStyle name="常规 54" xfId="780"/>
    <cellStyle name="常规 49" xfId="781"/>
    <cellStyle name="常规 5 3" xfId="782"/>
    <cellStyle name="常规 5 4" xfId="783"/>
    <cellStyle name="常规 5 4 2" xfId="784"/>
    <cellStyle name="常规 5 5" xfId="785"/>
    <cellStyle name="常规 5 6" xfId="786"/>
    <cellStyle name="常规 60" xfId="787"/>
    <cellStyle name="常规 55" xfId="788"/>
    <cellStyle name="常规 61" xfId="789"/>
    <cellStyle name="常规 56" xfId="790"/>
    <cellStyle name="常规 62" xfId="791"/>
    <cellStyle name="常规 57" xfId="792"/>
    <cellStyle name="注释 2" xfId="793"/>
    <cellStyle name="常规 6 2" xfId="794"/>
    <cellStyle name="注释 3" xfId="795"/>
    <cellStyle name="常规 6 3" xfId="796"/>
    <cellStyle name="常规 6 3 2 2" xfId="797"/>
    <cellStyle name="注释 4" xfId="798"/>
    <cellStyle name="常规 6 4" xfId="799"/>
    <cellStyle name="货币 2 2" xfId="800"/>
    <cellStyle name="常规 6 6" xfId="801"/>
    <cellStyle name="货币 2 3" xfId="802"/>
    <cellStyle name="常规 9 2 2" xfId="803"/>
    <cellStyle name="常规 6 7" xfId="804"/>
    <cellStyle name="警告文本 4" xfId="805"/>
    <cellStyle name="常规 74" xfId="806"/>
    <cellStyle name="常规 69" xfId="807"/>
    <cellStyle name="常规 7 2" xfId="808"/>
    <cellStyle name="千位分隔 2" xfId="809"/>
    <cellStyle name="常规 7 3 2" xfId="810"/>
    <cellStyle name="千位分隔 2 2" xfId="811"/>
    <cellStyle name="常规 7 3 2 2" xfId="812"/>
    <cellStyle name="常规 7 5 2" xfId="813"/>
    <cellStyle name="常规 7 7" xfId="814"/>
    <cellStyle name="常规 80" xfId="815"/>
    <cellStyle name="常规 75" xfId="816"/>
    <cellStyle name="常规 81" xfId="817"/>
    <cellStyle name="常规 76" xfId="818"/>
    <cellStyle name="常规 82" xfId="819"/>
    <cellStyle name="常规 77"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适中 2" xfId="853"/>
    <cellStyle name="计算 5" xfId="854"/>
    <cellStyle name="检查单元格 3" xfId="855"/>
    <cellStyle name="检查单元格 4" xfId="856"/>
    <cellStyle name="检查单元格 5" xfId="857"/>
    <cellStyle name="解释性文本 4" xfId="858"/>
    <cellStyle name="链接单元格 2" xfId="859"/>
    <cellStyle name="霓付 [0]_97MBO" xfId="860"/>
    <cellStyle name="强调文字颜色 3 2 2" xfId="861"/>
    <cellStyle name="霓付_97MBO"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2022-04-23</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2022-04-29</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4" customWidth="1"/>
    <col min="2" max="16384" width="9" style="804"/>
  </cols>
  <sheetData>
    <row r="1" spans="1:26">
      <c r="A1" s="1227"/>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row>
    <row r="2" spans="1:26">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row>
    <row r="3" spans="1:26">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row>
    <row r="4" spans="1:26">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row>
    <row r="5" spans="1:26">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row>
    <row r="6" spans="1:26">
      <c r="A6" s="1227"/>
      <c r="B6" s="1227"/>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row>
    <row r="7" spans="1:26">
      <c r="A7" s="1227"/>
      <c r="B7" s="1227"/>
      <c r="C7" s="1227"/>
      <c r="D7" s="1227"/>
      <c r="E7" s="1227"/>
      <c r="F7" s="1227"/>
      <c r="G7" s="1227"/>
      <c r="H7" s="1227"/>
      <c r="I7" s="1227"/>
      <c r="J7" s="1227"/>
      <c r="K7" s="1227"/>
      <c r="L7" s="1227"/>
      <c r="M7" s="1227"/>
      <c r="N7" s="1227"/>
      <c r="O7" s="1227"/>
      <c r="P7" s="1227"/>
      <c r="Q7" s="1227"/>
      <c r="R7" s="1227"/>
      <c r="S7" s="1227"/>
      <c r="T7" s="1227"/>
      <c r="U7" s="1227"/>
      <c r="V7" s="1227"/>
      <c r="W7" s="1227"/>
      <c r="X7" s="1227"/>
      <c r="Y7" s="1227"/>
      <c r="Z7" s="1227"/>
    </row>
    <row r="8" spans="1:26">
      <c r="A8" s="1227"/>
      <c r="B8" s="1227"/>
      <c r="C8" s="1227"/>
      <c r="D8" s="1227"/>
      <c r="E8" s="1227"/>
      <c r="F8" s="1227"/>
      <c r="G8" s="1227"/>
      <c r="H8" s="1227"/>
      <c r="I8" s="1227"/>
      <c r="J8" s="1227"/>
      <c r="K8" s="1227"/>
      <c r="L8" s="1227"/>
      <c r="M8" s="1227"/>
      <c r="N8" s="1227"/>
      <c r="O8" s="1227"/>
      <c r="P8" s="1227"/>
      <c r="Q8" s="1227"/>
      <c r="R8" s="1227"/>
      <c r="S8" s="1227"/>
      <c r="T8" s="1227"/>
      <c r="U8" s="1227"/>
      <c r="V8" s="1227"/>
      <c r="W8" s="1227"/>
      <c r="X8" s="1227"/>
      <c r="Y8" s="1227"/>
      <c r="Z8" s="1227"/>
    </row>
    <row r="9" spans="1:26">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row>
    <row r="10" spans="1:26">
      <c r="A10" s="12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27"/>
      <c r="Z10" s="1227"/>
    </row>
    <row r="11" spans="1:26">
      <c r="A11" s="1227"/>
      <c r="B11" s="1227"/>
      <c r="C11" s="1227"/>
      <c r="D11" s="1227"/>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row>
    <row r="12" spans="1:26">
      <c r="A12" s="1227"/>
      <c r="B12" s="1227"/>
      <c r="C12" s="122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row>
    <row r="13" spans="1:26">
      <c r="A13" s="1227"/>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row>
    <row r="14" spans="1:26">
      <c r="A14" s="1227"/>
      <c r="B14" s="1227"/>
      <c r="C14" s="1227"/>
      <c r="D14" s="1227"/>
      <c r="E14" s="1227"/>
      <c r="F14" s="1227"/>
      <c r="G14" s="1227"/>
      <c r="H14" s="1227"/>
      <c r="I14" s="1227"/>
      <c r="J14" s="1227"/>
      <c r="K14" s="1227"/>
      <c r="L14" s="1227"/>
      <c r="M14" s="1227"/>
      <c r="N14" s="1227"/>
      <c r="O14"/>
      <c r="P14" s="1227"/>
      <c r="Q14" s="1227"/>
      <c r="R14" s="1227"/>
      <c r="S14" s="1227"/>
      <c r="T14" s="1227"/>
      <c r="U14" s="1227"/>
      <c r="V14" s="1227"/>
      <c r="W14" s="1227"/>
      <c r="X14" s="1227"/>
      <c r="Y14" s="1227"/>
      <c r="Z14" s="1227"/>
    </row>
    <row r="15" spans="1:26">
      <c r="A15" s="1227"/>
      <c r="B15" s="1227"/>
      <c r="C15" s="1227"/>
      <c r="D15" s="1227"/>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row>
    <row r="16" spans="1:26">
      <c r="A16" s="1227"/>
      <c r="B16" s="1227"/>
      <c r="C16" s="122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row>
    <row r="17" spans="1:26">
      <c r="A17" s="1227"/>
      <c r="B17" s="1227"/>
      <c r="C17" s="122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row>
    <row r="18" spans="1:26">
      <c r="A18" s="1227"/>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row>
    <row r="19" spans="1:26">
      <c r="A19" s="1227"/>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row>
    <row r="20" spans="1:26">
      <c r="A20" s="1227"/>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row>
    <row r="21" spans="1:26">
      <c r="A21" s="1227"/>
      <c r="B21" s="1227"/>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row>
    <row r="22" spans="1:26">
      <c r="A22" s="1227"/>
      <c r="B22" s="1227"/>
      <c r="C22" s="122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row>
    <row r="23" spans="1:26">
      <c r="A23" s="1227"/>
      <c r="B23" s="1227"/>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row>
    <row r="24" spans="1:26">
      <c r="A24" s="1227"/>
      <c r="B24" s="1227"/>
      <c r="C24" s="122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row>
    <row r="25" spans="1:26">
      <c r="A25" s="1227"/>
      <c r="B25" s="1227"/>
      <c r="C25" s="1227"/>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row>
    <row r="26" spans="1:26">
      <c r="A26" s="1227"/>
      <c r="B26" s="122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row>
    <row r="27" spans="1:26">
      <c r="A27" s="1227"/>
      <c r="B27" s="1227"/>
      <c r="C27" s="1227"/>
      <c r="D27" s="1227"/>
      <c r="E27" s="1227"/>
      <c r="F27"/>
      <c r="G27" s="1227"/>
      <c r="H27" s="1227"/>
      <c r="I27" s="1227"/>
      <c r="J27" s="1227"/>
      <c r="K27" s="1227"/>
      <c r="L27" s="1227"/>
      <c r="M27" s="1227"/>
      <c r="N27" s="1227"/>
      <c r="O27" s="1227"/>
      <c r="P27" s="1227"/>
      <c r="Q27" s="1227"/>
      <c r="R27" s="1227"/>
      <c r="S27" s="1227"/>
      <c r="T27" s="1227"/>
      <c r="U27" s="1227"/>
      <c r="V27" s="1227"/>
      <c r="W27" s="1227"/>
      <c r="X27" s="1227"/>
      <c r="Y27" s="1227"/>
      <c r="Z27" s="1227"/>
    </row>
    <row r="28" spans="1:26">
      <c r="A28" s="1227"/>
      <c r="B28" s="1227"/>
      <c r="C28" s="1227"/>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row>
    <row r="29" spans="1:26">
      <c r="A29" s="1227"/>
      <c r="B29" s="1227"/>
      <c r="C29" s="1227"/>
      <c r="D29" s="1227"/>
      <c r="E29" s="1227"/>
      <c r="F29" s="1227"/>
      <c r="G29" s="1227"/>
      <c r="H29" s="1227"/>
      <c r="I29" s="1227"/>
      <c r="J29" s="1227"/>
      <c r="K29" s="1227"/>
      <c r="L29" s="1227"/>
      <c r="M29" s="1227"/>
      <c r="N29" s="1227"/>
      <c r="O29" s="1227"/>
      <c r="P29" s="1227"/>
      <c r="Q29" s="1227"/>
      <c r="R29" s="1227"/>
      <c r="S29" s="1227"/>
      <c r="T29" s="1227"/>
      <c r="U29" s="1227"/>
      <c r="V29" s="1227"/>
      <c r="W29" s="1227"/>
      <c r="X29" s="1227"/>
      <c r="Y29" s="1227"/>
      <c r="Z29" s="1227"/>
    </row>
    <row r="30" spans="1:26">
      <c r="A30" s="1227"/>
      <c r="B30" s="1227"/>
      <c r="C30" s="1227"/>
      <c r="D30" s="1227"/>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row>
    <row r="31" spans="1:26">
      <c r="A31" s="1227"/>
      <c r="B31" s="1227"/>
      <c r="C31" s="1227"/>
      <c r="D31" s="1227"/>
      <c r="E31" s="1227"/>
      <c r="F31" s="1227"/>
      <c r="G31" s="1227"/>
      <c r="H31" s="1227"/>
      <c r="I31" s="1227"/>
      <c r="J31" s="1227"/>
      <c r="K31" s="1227"/>
      <c r="L31" s="1227"/>
      <c r="M31" s="1227"/>
      <c r="N31" s="1227"/>
      <c r="O31" s="1227"/>
      <c r="P31" s="1227"/>
      <c r="Q31" s="1227"/>
      <c r="R31" s="1227"/>
      <c r="S31" s="1227"/>
      <c r="T31" s="1227"/>
      <c r="U31" s="1227"/>
      <c r="V31" s="1227"/>
      <c r="W31" s="1227"/>
      <c r="X31" s="1227"/>
      <c r="Y31" s="1227"/>
      <c r="Z31" s="1227"/>
    </row>
    <row r="32" spans="1:26">
      <c r="A32" s="1227"/>
      <c r="B32" s="1227"/>
      <c r="C32" s="1227"/>
      <c r="D32" s="1227"/>
      <c r="E32" s="1227"/>
      <c r="F32" s="1227"/>
      <c r="G32" s="1227"/>
      <c r="H32" s="1227"/>
      <c r="I32" s="1227"/>
      <c r="J32" s="1227"/>
      <c r="K32" s="1227"/>
      <c r="L32" s="1227"/>
      <c r="M32" s="1227"/>
      <c r="N32" s="1227"/>
      <c r="O32" s="1227"/>
      <c r="P32" s="1227"/>
      <c r="Q32" s="1227"/>
      <c r="R32" s="1227"/>
      <c r="S32" s="1227"/>
      <c r="T32" s="1227"/>
      <c r="U32" s="1227"/>
      <c r="V32" s="1227"/>
      <c r="W32" s="1227"/>
      <c r="X32" s="1227"/>
      <c r="Y32" s="1227"/>
      <c r="Z32" s="1227"/>
    </row>
    <row r="33" spans="1:26">
      <c r="A33" s="1227"/>
      <c r="B33" s="1227"/>
      <c r="C33" s="1227"/>
      <c r="D33" s="1227"/>
      <c r="E33" s="1227"/>
      <c r="F33" s="1227"/>
      <c r="G33" s="1227"/>
      <c r="H33" s="1227"/>
      <c r="I33" s="1227"/>
      <c r="J33" s="1227"/>
      <c r="K33" s="1227"/>
      <c r="L33" s="1227"/>
      <c r="M33" s="1227"/>
      <c r="N33" s="1227"/>
      <c r="O33" s="1227"/>
      <c r="P33" s="1227"/>
      <c r="Q33" s="1227"/>
      <c r="R33" s="1227"/>
      <c r="S33" s="1227"/>
      <c r="T33" s="1227"/>
      <c r="U33" s="1227"/>
      <c r="V33" s="1227"/>
      <c r="W33" s="1227"/>
      <c r="X33" s="1227"/>
      <c r="Y33" s="1227"/>
      <c r="Z33" s="1227"/>
    </row>
    <row r="34" spans="1:26">
      <c r="A34" s="1227"/>
      <c r="B34" s="1227"/>
      <c r="C34" s="1227"/>
      <c r="D34" s="1227"/>
      <c r="E34" s="1227"/>
      <c r="F34" s="1227"/>
      <c r="G34" s="1227"/>
      <c r="H34" s="1227"/>
      <c r="I34" s="1227"/>
      <c r="J34" s="1227"/>
      <c r="K34" s="1227"/>
      <c r="L34" s="1227"/>
      <c r="M34" s="1227"/>
      <c r="N34" s="1227"/>
      <c r="O34" s="1227"/>
      <c r="P34" s="1227"/>
      <c r="Q34" s="1227"/>
      <c r="R34" s="1227"/>
      <c r="S34" s="1227"/>
      <c r="T34" s="1227"/>
      <c r="U34" s="1227"/>
      <c r="V34" s="1227"/>
      <c r="W34" s="1227"/>
      <c r="X34" s="1227"/>
      <c r="Y34" s="1227"/>
      <c r="Z34" s="1227"/>
    </row>
    <row r="35" spans="1:26">
      <c r="A35" s="1227"/>
      <c r="B35" s="1227"/>
      <c r="C35" s="1227"/>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row>
    <row r="36" spans="1:26">
      <c r="A36" s="1227"/>
      <c r="B36" s="1227"/>
      <c r="C36" s="1227"/>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row>
    <row r="37" spans="1:26">
      <c r="A37" s="1227"/>
      <c r="B37" s="1227"/>
      <c r="C37" s="1227"/>
      <c r="D37" s="1227"/>
      <c r="E37" s="1227"/>
      <c r="F37" s="1227"/>
      <c r="G37" s="1227"/>
      <c r="H37" s="1227"/>
      <c r="I37" s="1227"/>
      <c r="J37" s="1227"/>
      <c r="K37" s="1227"/>
      <c r="L37" s="1227"/>
      <c r="M37" s="1227"/>
      <c r="N37" s="1227"/>
      <c r="O37" s="1227"/>
      <c r="P37" s="1227"/>
      <c r="Q37" s="1227"/>
      <c r="R37" s="1227"/>
      <c r="S37" s="1227"/>
      <c r="T37" s="1227"/>
      <c r="U37" s="1227"/>
      <c r="V37" s="1227"/>
      <c r="W37" s="1227"/>
      <c r="X37" s="1227"/>
      <c r="Y37" s="1227"/>
      <c r="Z37" s="1227"/>
    </row>
    <row r="38" spans="1:26">
      <c r="A38" s="1227"/>
      <c r="B38" s="1227"/>
      <c r="C38" s="1227"/>
      <c r="D38" s="1227"/>
      <c r="E38" s="1227"/>
      <c r="F38" s="1227"/>
      <c r="G38" s="1227"/>
      <c r="H38" s="1227"/>
      <c r="I38" s="1227"/>
      <c r="J38" s="1227"/>
      <c r="K38" s="1227"/>
      <c r="L38" s="1227"/>
      <c r="M38" s="1227"/>
      <c r="N38" s="1227"/>
      <c r="O38" s="1227"/>
      <c r="P38" s="1227"/>
      <c r="Q38" s="1227"/>
      <c r="R38" s="1227"/>
      <c r="S38" s="1227"/>
      <c r="T38" s="1227"/>
      <c r="U38" s="1227"/>
      <c r="V38" s="1227"/>
      <c r="W38" s="1227"/>
      <c r="X38" s="1227"/>
      <c r="Y38" s="1227"/>
      <c r="Z38" s="1227"/>
    </row>
    <row r="39" spans="1:26">
      <c r="A39" s="1227"/>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row>
    <row r="40" spans="1:26">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S9" sqref="S9"/>
    </sheetView>
  </sheetViews>
  <sheetFormatPr defaultColWidth="9" defaultRowHeight="15.6"/>
  <cols>
    <col min="1" max="10" width="8.62962962962963" style="1169" customWidth="1"/>
    <col min="11" max="14" width="9" style="1169"/>
    <col min="15" max="15" width="0.62962962962963" style="1170" customWidth="1"/>
    <col min="16" max="16" width="2.5" style="1170" customWidth="1"/>
    <col min="17" max="17" width="3.37962962962963" style="1170" customWidth="1"/>
    <col min="18" max="18" width="17.25" style="1170" customWidth="1"/>
    <col min="19" max="19" width="13.25" style="1170" customWidth="1"/>
    <col min="20" max="20" width="12.6296296296296" style="1170" customWidth="1"/>
    <col min="21" max="21" width="15.3796296296296" style="1169" customWidth="1"/>
    <col min="22" max="22" width="7" style="1169" customWidth="1"/>
    <col min="23" max="23" width="9" style="1169"/>
    <col min="24" max="24" width="14" style="1169" customWidth="1"/>
    <col min="25" max="25" width="8.75" style="1169" customWidth="1"/>
    <col min="26" max="26" width="4.75" style="1169" customWidth="1"/>
    <col min="27" max="27" width="9" style="1169" customWidth="1"/>
    <col min="28" max="16384" width="9" style="1169"/>
  </cols>
  <sheetData>
    <row r="1" ht="14.25" customHeight="1" spans="1:26">
      <c r="A1" s="1171"/>
      <c r="B1" s="1171"/>
      <c r="C1" s="1171"/>
      <c r="D1" s="1171"/>
      <c r="E1" s="1172"/>
      <c r="F1" s="1172"/>
      <c r="G1" s="1172"/>
      <c r="H1" s="1172"/>
      <c r="I1" s="1172"/>
      <c r="J1" s="1172"/>
      <c r="K1" s="1172"/>
      <c r="L1" s="1172"/>
      <c r="M1" s="1172"/>
      <c r="N1" s="1191"/>
      <c r="O1" s="1191"/>
      <c r="P1" s="1191"/>
      <c r="Q1" s="1200"/>
      <c r="R1" s="1200"/>
      <c r="S1" s="1200"/>
      <c r="T1" s="1200"/>
      <c r="U1" s="1200"/>
      <c r="V1" s="1200"/>
      <c r="W1" s="1200"/>
      <c r="X1" s="1200"/>
      <c r="Y1" s="1200"/>
      <c r="Z1" s="1200"/>
    </row>
    <row r="2" s="1168" customFormat="1" ht="22.5" customHeight="1" spans="1:26">
      <c r="A2" s="1173"/>
      <c r="B2" s="1173"/>
      <c r="C2" s="1173"/>
      <c r="D2" s="1173"/>
      <c r="E2" s="1174"/>
      <c r="F2" s="1174"/>
      <c r="G2" s="1174"/>
      <c r="H2" s="1174"/>
      <c r="I2" s="1174"/>
      <c r="J2" s="1174"/>
      <c r="K2" s="1174"/>
      <c r="L2" s="1174"/>
      <c r="M2" s="1174"/>
      <c r="N2" s="1180"/>
      <c r="O2" s="1186"/>
      <c r="P2" s="1186"/>
      <c r="Q2" s="1201"/>
      <c r="R2" s="1200"/>
      <c r="S2" s="1200"/>
      <c r="T2" s="1202"/>
      <c r="U2" s="1202"/>
      <c r="V2" s="1202"/>
      <c r="W2" s="1202"/>
      <c r="X2" s="1202"/>
      <c r="Y2" s="1202"/>
      <c r="Z2" s="1200"/>
    </row>
    <row r="3" s="1168" customFormat="1" ht="29.25" customHeight="1" spans="1:26">
      <c r="A3" s="1175"/>
      <c r="B3" s="1175"/>
      <c r="C3" s="1175"/>
      <c r="D3" s="1175"/>
      <c r="E3" s="1176"/>
      <c r="F3" s="1177"/>
      <c r="G3" s="1177"/>
      <c r="H3" s="1177"/>
      <c r="I3" s="1177"/>
      <c r="J3" s="1177"/>
      <c r="K3" s="1177"/>
      <c r="L3" s="1177"/>
      <c r="M3" s="1177"/>
      <c r="N3" s="1192" t="s">
        <v>0</v>
      </c>
      <c r="O3" s="1193"/>
      <c r="P3" s="1193"/>
      <c r="Q3" s="1193"/>
      <c r="R3" s="1193"/>
      <c r="S3" s="1193"/>
      <c r="T3" s="1193"/>
      <c r="U3" s="1193"/>
      <c r="V3" s="1193"/>
      <c r="W3" s="1193"/>
      <c r="X3" s="1203"/>
      <c r="Y3" s="1203"/>
      <c r="Z3" s="1200"/>
    </row>
    <row r="4" s="1168" customFormat="1" ht="30" customHeight="1" spans="1:26">
      <c r="A4" s="1178"/>
      <c r="B4" s="1178"/>
      <c r="C4" s="1178"/>
      <c r="D4" s="1178"/>
      <c r="E4" s="1179"/>
      <c r="F4" s="1180"/>
      <c r="G4" s="1180"/>
      <c r="H4" s="1180"/>
      <c r="I4" s="1180"/>
      <c r="J4" s="1180"/>
      <c r="K4" s="1180"/>
      <c r="L4" s="1180"/>
      <c r="M4" s="1180"/>
      <c r="N4" s="1180"/>
      <c r="O4" s="1186"/>
      <c r="P4" s="1186"/>
      <c r="Q4" s="1193"/>
      <c r="R4" s="1193"/>
      <c r="S4" s="1193"/>
      <c r="T4" s="1193"/>
      <c r="U4" s="1193"/>
      <c r="V4" s="1193"/>
      <c r="W4" s="1193"/>
      <c r="X4" s="1203"/>
      <c r="Y4" s="1203"/>
      <c r="Z4" s="1200"/>
    </row>
    <row r="5" s="1168" customFormat="1" ht="22.5" customHeight="1" spans="1:26">
      <c r="A5" s="1175"/>
      <c r="B5" s="1175"/>
      <c r="C5" s="1175"/>
      <c r="D5" s="1175"/>
      <c r="E5" s="1179"/>
      <c r="F5" s="1180"/>
      <c r="G5" s="1180"/>
      <c r="H5" s="1180"/>
      <c r="I5" s="1180"/>
      <c r="J5" s="1180"/>
      <c r="K5" s="1180"/>
      <c r="L5" s="1180"/>
      <c r="M5" s="1180"/>
      <c r="N5" s="1180"/>
      <c r="O5" s="1186"/>
      <c r="P5" s="1194"/>
      <c r="Q5" s="1194"/>
      <c r="R5" s="1204"/>
      <c r="S5" s="1205"/>
      <c r="T5" s="1205"/>
      <c r="U5" s="1206"/>
      <c r="V5" s="1206"/>
      <c r="W5" s="1206"/>
      <c r="X5" s="1203"/>
      <c r="Y5" s="1203"/>
      <c r="Z5" s="1200"/>
    </row>
    <row r="6" s="1168" customFormat="1" ht="22.5" customHeight="1" spans="1:26">
      <c r="A6" s="1175"/>
      <c r="B6" s="1175"/>
      <c r="C6" s="1175"/>
      <c r="D6" s="1175"/>
      <c r="E6" s="1179"/>
      <c r="F6" s="1180"/>
      <c r="G6" s="1180"/>
      <c r="H6" s="1180"/>
      <c r="I6" s="1180"/>
      <c r="J6" s="1180"/>
      <c r="K6" s="1180"/>
      <c r="L6" s="1180"/>
      <c r="M6" s="1180"/>
      <c r="N6" s="1180"/>
      <c r="O6" s="1186"/>
      <c r="P6" s="1194"/>
      <c r="Q6" s="1194"/>
      <c r="R6" s="1204"/>
      <c r="S6" s="1205"/>
      <c r="T6" s="1205"/>
      <c r="U6" s="1206"/>
      <c r="V6" s="1206"/>
      <c r="W6" s="1206"/>
      <c r="X6" s="1203"/>
      <c r="Y6" s="1203"/>
      <c r="Z6" s="1200"/>
    </row>
    <row r="7" s="1168" customFormat="1" ht="22.5" customHeight="1" spans="1:26">
      <c r="A7" s="1175"/>
      <c r="B7" s="1175"/>
      <c r="C7" s="1175"/>
      <c r="D7" s="1175"/>
      <c r="E7" s="1179"/>
      <c r="F7" s="1180"/>
      <c r="G7" s="1180"/>
      <c r="H7" s="1180"/>
      <c r="I7" s="1180"/>
      <c r="J7" s="1180"/>
      <c r="K7" s="1180"/>
      <c r="L7" s="1180"/>
      <c r="M7" s="1180"/>
      <c r="N7" s="1180"/>
      <c r="O7" s="1186"/>
      <c r="P7" s="1194"/>
      <c r="Q7" s="1194"/>
      <c r="R7" s="1204"/>
      <c r="S7" s="1205"/>
      <c r="T7" s="1205"/>
      <c r="U7" s="1206"/>
      <c r="V7" s="1206"/>
      <c r="W7" s="1206"/>
      <c r="X7" s="1203"/>
      <c r="Y7" s="1203"/>
      <c r="Z7" s="1200"/>
    </row>
    <row r="8" s="1168" customFormat="1" ht="20.25" customHeight="1" spans="1:26">
      <c r="A8" s="1175"/>
      <c r="B8" s="1175"/>
      <c r="C8" s="1175"/>
      <c r="D8" s="1175"/>
      <c r="E8" s="1181"/>
      <c r="F8" s="1180"/>
      <c r="G8" s="1180"/>
      <c r="H8" s="1180"/>
      <c r="I8" s="1180"/>
      <c r="J8" s="1180"/>
      <c r="K8" s="1180"/>
      <c r="L8" s="1180"/>
      <c r="M8" s="1180"/>
      <c r="N8" s="1180"/>
      <c r="O8" s="1186"/>
      <c r="P8" s="1194"/>
      <c r="Q8" s="1193"/>
      <c r="R8" s="1204"/>
      <c r="S8" s="1205"/>
      <c r="T8" s="1204"/>
      <c r="U8" s="1205"/>
      <c r="V8" s="1205"/>
      <c r="W8" s="1205"/>
      <c r="X8" s="1203"/>
      <c r="Y8" s="1203"/>
      <c r="Z8" s="1200"/>
    </row>
    <row r="9" s="1168" customFormat="1" ht="22.5" customHeight="1" spans="1:26">
      <c r="A9" s="1182"/>
      <c r="B9" s="1182"/>
      <c r="C9" s="1182"/>
      <c r="D9" s="1182"/>
      <c r="E9" s="1181"/>
      <c r="F9" s="1180"/>
      <c r="G9" s="1180"/>
      <c r="H9" s="1180"/>
      <c r="I9" s="1180"/>
      <c r="J9" s="1180"/>
      <c r="K9" s="1180"/>
      <c r="L9" s="1180"/>
      <c r="M9" s="1180"/>
      <c r="N9" s="1180"/>
      <c r="O9" s="1186"/>
      <c r="P9" s="1194"/>
      <c r="Q9" s="1193"/>
      <c r="R9" s="1204"/>
      <c r="S9" s="1207"/>
      <c r="T9" s="1205"/>
      <c r="U9" s="1205"/>
      <c r="V9" s="1205"/>
      <c r="W9" s="1206"/>
      <c r="X9" s="1200"/>
      <c r="Y9" s="1200"/>
      <c r="Z9" s="1200"/>
    </row>
    <row r="10" s="1168" customFormat="1" ht="22.5" customHeight="1" spans="1:26">
      <c r="A10" s="1183"/>
      <c r="B10" s="1183"/>
      <c r="C10" s="1183"/>
      <c r="D10" s="1183"/>
      <c r="E10" s="1183"/>
      <c r="F10" s="1183"/>
      <c r="G10" s="1183"/>
      <c r="H10" s="1183"/>
      <c r="I10" s="1183"/>
      <c r="J10" s="1183"/>
      <c r="K10" s="1183"/>
      <c r="L10" s="1183"/>
      <c r="M10" s="1183"/>
      <c r="N10" s="1183"/>
      <c r="O10" s="1183"/>
      <c r="P10" s="1194"/>
      <c r="Q10" s="1193"/>
      <c r="R10" s="1205"/>
      <c r="S10" s="1205"/>
      <c r="T10" s="1204"/>
      <c r="U10" s="1205"/>
      <c r="V10" s="1205"/>
      <c r="W10" s="1208"/>
      <c r="X10" s="1209"/>
      <c r="Y10" s="1209"/>
      <c r="Z10" s="1200"/>
    </row>
    <row r="11" s="1168" customFormat="1" ht="22.5" customHeight="1" spans="1:26">
      <c r="A11" s="1183"/>
      <c r="B11" s="1183"/>
      <c r="C11" s="1183"/>
      <c r="D11" s="1183"/>
      <c r="E11" s="1183"/>
      <c r="F11" s="1183"/>
      <c r="G11" s="1183"/>
      <c r="H11" s="1183"/>
      <c r="I11" s="1183"/>
      <c r="J11" s="1183"/>
      <c r="K11" s="1183"/>
      <c r="L11" s="1183"/>
      <c r="M11" s="1183"/>
      <c r="N11" s="1183"/>
      <c r="O11" s="1183"/>
      <c r="P11" s="1194"/>
      <c r="Q11" s="1194"/>
      <c r="R11" s="1204"/>
      <c r="S11" s="1206"/>
      <c r="T11" s="1210"/>
      <c r="U11" s="1205"/>
      <c r="V11" s="1205"/>
      <c r="W11" s="1208"/>
      <c r="X11" s="1209"/>
      <c r="Y11" s="1209"/>
      <c r="Z11" s="1200"/>
    </row>
    <row r="12" s="1168" customFormat="1" ht="22.5" customHeight="1" spans="1:26">
      <c r="A12" s="1184"/>
      <c r="B12" s="1184"/>
      <c r="C12" s="1184"/>
      <c r="D12" s="1184"/>
      <c r="E12" s="1184"/>
      <c r="F12" s="1184"/>
      <c r="G12" s="1184"/>
      <c r="H12" s="1184"/>
      <c r="I12" s="1184"/>
      <c r="J12" s="1184"/>
      <c r="K12" s="1186"/>
      <c r="L12" s="1186"/>
      <c r="M12" s="1186"/>
      <c r="N12" s="1186"/>
      <c r="O12" s="1186"/>
      <c r="P12" s="1194"/>
      <c r="Q12" s="1194"/>
      <c r="R12" s="1204"/>
      <c r="S12" s="1206"/>
      <c r="T12" s="1210"/>
      <c r="U12" s="1205"/>
      <c r="V12" s="1205"/>
      <c r="W12" s="1206"/>
      <c r="X12" s="1211"/>
      <c r="Y12" s="1213"/>
      <c r="Z12" s="1223"/>
    </row>
    <row r="13" s="1168" customFormat="1" ht="22.5" customHeight="1" spans="1:26">
      <c r="A13" s="1184"/>
      <c r="B13" s="1184"/>
      <c r="C13" s="1184"/>
      <c r="D13" s="1184"/>
      <c r="E13" s="1184"/>
      <c r="F13" s="1184"/>
      <c r="G13" s="1184"/>
      <c r="H13" s="1184"/>
      <c r="I13" s="1184"/>
      <c r="J13" s="1184"/>
      <c r="K13" s="1186"/>
      <c r="L13" s="1186"/>
      <c r="M13" s="1186"/>
      <c r="N13" s="1186"/>
      <c r="O13" s="1186"/>
      <c r="P13" s="1195"/>
      <c r="Q13" s="1194"/>
      <c r="R13" s="1204"/>
      <c r="S13" s="1206"/>
      <c r="T13" s="1210"/>
      <c r="U13" s="1210"/>
      <c r="V13" s="1205"/>
      <c r="W13" s="1206"/>
      <c r="X13" s="1211"/>
      <c r="Y13" s="1211"/>
      <c r="Z13" s="1224"/>
    </row>
    <row r="14" s="1168" customFormat="1" ht="23.1" customHeight="1" spans="1:26">
      <c r="A14" s="1184"/>
      <c r="B14" s="1184"/>
      <c r="C14" s="1184"/>
      <c r="D14" s="1184"/>
      <c r="E14" s="1184"/>
      <c r="F14" s="1184"/>
      <c r="G14" s="1184"/>
      <c r="H14" s="1184"/>
      <c r="I14" s="1184"/>
      <c r="J14" s="1184"/>
      <c r="K14" s="1186"/>
      <c r="L14" s="1186"/>
      <c r="M14" s="1186"/>
      <c r="N14" s="1186"/>
      <c r="O14" s="1186"/>
      <c r="P14" s="1194"/>
      <c r="Q14" s="1194"/>
      <c r="R14" s="1204"/>
      <c r="S14" s="1206"/>
      <c r="T14" s="1204"/>
      <c r="U14" s="1206"/>
      <c r="V14" s="1208"/>
      <c r="W14" s="1206"/>
      <c r="X14" s="1211"/>
      <c r="Y14" s="1213"/>
      <c r="Z14" s="1224"/>
    </row>
    <row r="15" s="1168" customFormat="1" ht="22.5" customHeight="1" spans="1:26">
      <c r="A15" s="1185"/>
      <c r="B15" s="1185"/>
      <c r="C15" s="1185"/>
      <c r="D15" s="1185"/>
      <c r="E15" s="1185"/>
      <c r="F15" s="1184"/>
      <c r="G15" s="1184"/>
      <c r="H15" s="1184"/>
      <c r="I15" s="1184"/>
      <c r="J15" s="1184"/>
      <c r="K15" s="1186"/>
      <c r="L15" s="1186"/>
      <c r="M15" s="1186"/>
      <c r="N15" s="1186"/>
      <c r="O15" s="1196"/>
      <c r="P15" s="1196"/>
      <c r="Q15" s="1194"/>
      <c r="R15" s="1204"/>
      <c r="S15" s="1206"/>
      <c r="T15" s="1204"/>
      <c r="U15" s="1206"/>
      <c r="V15" s="1212"/>
      <c r="W15" s="1208"/>
      <c r="X15" s="1211"/>
      <c r="Y15" s="1213"/>
      <c r="Z15" s="1224"/>
    </row>
    <row r="16" s="1168" customFormat="1" ht="23.1" customHeight="1" spans="1:26">
      <c r="A16" s="1184"/>
      <c r="B16" s="1184"/>
      <c r="C16" s="1184"/>
      <c r="D16" s="1184"/>
      <c r="E16" s="1184"/>
      <c r="F16" s="1184"/>
      <c r="G16" s="1184"/>
      <c r="H16" s="1184"/>
      <c r="I16" s="1184"/>
      <c r="J16" s="1184"/>
      <c r="K16" s="1186"/>
      <c r="L16" s="1186"/>
      <c r="M16" s="1186"/>
      <c r="N16" s="1186"/>
      <c r="O16" s="1186"/>
      <c r="P16" s="1186"/>
      <c r="Q16" s="1194"/>
      <c r="R16" s="1193"/>
      <c r="S16" s="1213"/>
      <c r="T16" s="1213"/>
      <c r="U16" s="1214"/>
      <c r="V16" s="1215"/>
      <c r="W16" s="1213"/>
      <c r="X16" s="1211"/>
      <c r="Y16" s="1213"/>
      <c r="Z16" s="1225"/>
    </row>
    <row r="17" s="1168" customFormat="1" ht="23.1" customHeight="1" spans="1:26">
      <c r="A17" s="1184"/>
      <c r="B17" s="1184"/>
      <c r="C17" s="1184"/>
      <c r="D17" s="1184"/>
      <c r="E17" s="1184"/>
      <c r="F17" s="1184"/>
      <c r="G17" s="1184"/>
      <c r="H17" s="1184"/>
      <c r="I17" s="1184"/>
      <c r="J17" s="1184"/>
      <c r="K17" s="1186"/>
      <c r="L17" s="1186"/>
      <c r="M17" s="1186"/>
      <c r="N17" s="1186"/>
      <c r="O17" s="1186"/>
      <c r="P17" s="1186"/>
      <c r="Q17" s="1194"/>
      <c r="R17" s="1194"/>
      <c r="S17" s="1213"/>
      <c r="T17" s="1213"/>
      <c r="U17" s="1209"/>
      <c r="V17" s="1215"/>
      <c r="W17" s="1213"/>
      <c r="X17" s="1211"/>
      <c r="Y17" s="1213"/>
      <c r="Z17" s="1225"/>
    </row>
    <row r="18" s="1168" customFormat="1" ht="23.1" customHeight="1" spans="1:26">
      <c r="A18" s="1184"/>
      <c r="B18" s="1184"/>
      <c r="C18" s="1184"/>
      <c r="D18" s="1184"/>
      <c r="E18" s="1184"/>
      <c r="F18" s="1184"/>
      <c r="G18" s="1184"/>
      <c r="H18" s="1184"/>
      <c r="I18" s="1184"/>
      <c r="J18" s="1184"/>
      <c r="K18" s="1186"/>
      <c r="L18" s="1186"/>
      <c r="M18" s="1186"/>
      <c r="N18" s="1186"/>
      <c r="O18" s="1186"/>
      <c r="P18" s="1186"/>
      <c r="Q18" s="1216"/>
      <c r="R18" s="1214"/>
      <c r="S18" s="1213"/>
      <c r="T18" s="1217"/>
      <c r="U18" s="1216"/>
      <c r="V18" s="1215"/>
      <c r="W18" s="1218"/>
      <c r="X18" s="1211"/>
      <c r="Y18" s="1213"/>
      <c r="Z18" s="1225"/>
    </row>
    <row r="19" s="1168" customFormat="1" ht="23.1" customHeight="1" spans="1:26">
      <c r="A19" s="1184"/>
      <c r="B19" s="1184"/>
      <c r="C19" s="1184"/>
      <c r="D19" s="1184"/>
      <c r="E19" s="1184"/>
      <c r="F19" s="1184"/>
      <c r="G19" s="1184"/>
      <c r="H19" s="1184"/>
      <c r="I19" s="1184"/>
      <c r="J19" s="1184"/>
      <c r="K19" s="1186"/>
      <c r="L19" s="1186"/>
      <c r="M19" s="1186"/>
      <c r="N19" s="1186"/>
      <c r="O19" s="1186"/>
      <c r="P19" s="1186"/>
      <c r="Q19" s="1216"/>
      <c r="R19" s="1209"/>
      <c r="S19" s="1209"/>
      <c r="T19" s="1214"/>
      <c r="U19" s="1214"/>
      <c r="V19" s="1215"/>
      <c r="W19" s="1218"/>
      <c r="X19" s="1211"/>
      <c r="Y19" s="1213"/>
      <c r="Z19" s="1225"/>
    </row>
    <row r="20" ht="20.25" customHeight="1" spans="1:26">
      <c r="A20" s="1186"/>
      <c r="B20" s="1186"/>
      <c r="C20" s="1186"/>
      <c r="D20" s="1186"/>
      <c r="E20" s="1186"/>
      <c r="F20" s="1186"/>
      <c r="G20" s="1186"/>
      <c r="H20" s="1186"/>
      <c r="I20" s="1186"/>
      <c r="J20" s="1186"/>
      <c r="K20" s="1191"/>
      <c r="L20" s="1191"/>
      <c r="M20" s="1191"/>
      <c r="N20" s="1191"/>
      <c r="O20" s="1191"/>
      <c r="P20" s="1191"/>
      <c r="Q20" s="1216"/>
      <c r="R20" s="1209"/>
      <c r="S20" s="1209"/>
      <c r="T20" s="1219"/>
      <c r="U20" s="1209"/>
      <c r="V20" s="1215"/>
      <c r="W20" s="1213"/>
      <c r="X20" s="1220"/>
      <c r="Y20" s="1213"/>
      <c r="Z20" s="1225"/>
    </row>
    <row r="21" ht="21.75" customHeight="1" spans="1:26">
      <c r="A21" s="1186"/>
      <c r="B21" s="1186"/>
      <c r="C21" s="1186"/>
      <c r="D21" s="1186"/>
      <c r="E21" s="1186"/>
      <c r="F21" s="1186"/>
      <c r="G21" s="1186"/>
      <c r="H21" s="1186"/>
      <c r="I21" s="1186"/>
      <c r="J21" s="1186"/>
      <c r="K21" s="1191"/>
      <c r="L21" s="1191"/>
      <c r="M21" s="1191"/>
      <c r="N21" s="1191"/>
      <c r="O21" s="1191"/>
      <c r="P21" s="1191"/>
      <c r="Q21" s="1216"/>
      <c r="R21" s="1209"/>
      <c r="S21" s="1209"/>
      <c r="T21" s="1214"/>
      <c r="U21" s="1214"/>
      <c r="V21" s="1221"/>
      <c r="W21" s="1213"/>
      <c r="X21" s="1213"/>
      <c r="Y21" s="1213"/>
      <c r="Z21" s="1225"/>
    </row>
    <row r="22" ht="21.75" customHeight="1" spans="1:26">
      <c r="A22" s="1186"/>
      <c r="B22" s="1186"/>
      <c r="C22" s="1186"/>
      <c r="D22" s="1186"/>
      <c r="E22" s="1186"/>
      <c r="F22" s="1186"/>
      <c r="G22" s="1186"/>
      <c r="H22" s="1186"/>
      <c r="I22" s="1186"/>
      <c r="J22" s="1186"/>
      <c r="K22" s="1191"/>
      <c r="L22" s="1191"/>
      <c r="M22" s="1191"/>
      <c r="N22" s="1191"/>
      <c r="O22" s="1191"/>
      <c r="P22" s="1191"/>
      <c r="Q22" s="1216"/>
      <c r="R22" s="1216"/>
      <c r="S22" s="1219"/>
      <c r="T22" s="1214"/>
      <c r="U22" s="1214"/>
      <c r="V22" s="1221"/>
      <c r="W22" s="1213"/>
      <c r="X22" s="1213"/>
      <c r="Y22" s="1213"/>
      <c r="Z22" s="1225"/>
    </row>
    <row r="23" ht="21.75" customHeight="1" spans="1:26">
      <c r="A23" s="1186"/>
      <c r="B23" s="1186"/>
      <c r="C23" s="1186"/>
      <c r="D23" s="1186"/>
      <c r="E23" s="1186"/>
      <c r="F23" s="1186"/>
      <c r="G23" s="1186"/>
      <c r="H23" s="1186"/>
      <c r="I23" s="1186"/>
      <c r="J23" s="1186"/>
      <c r="K23" s="1191"/>
      <c r="L23" s="1191"/>
      <c r="M23" s="1191"/>
      <c r="N23" s="1191"/>
      <c r="O23" s="1191"/>
      <c r="P23" s="1191"/>
      <c r="Q23" s="1216"/>
      <c r="R23" s="1216"/>
      <c r="S23" s="1214"/>
      <c r="T23" s="1214"/>
      <c r="U23" s="1214"/>
      <c r="V23" s="1221"/>
      <c r="W23" s="1214"/>
      <c r="X23" s="1213"/>
      <c r="Y23" s="1213"/>
      <c r="Z23" s="1225"/>
    </row>
    <row r="24" ht="21.75" customHeight="1" spans="1:26">
      <c r="A24" s="1186"/>
      <c r="B24" s="1186"/>
      <c r="C24" s="1186"/>
      <c r="D24" s="1186"/>
      <c r="E24" s="1187"/>
      <c r="F24" s="1188" t="s">
        <v>1</v>
      </c>
      <c r="G24" s="1187"/>
      <c r="H24" s="1187"/>
      <c r="I24" s="1228" t="s">
        <v>2</v>
      </c>
      <c r="J24" s="1187"/>
      <c r="K24" s="1187"/>
      <c r="L24" s="1197" t="s">
        <v>3</v>
      </c>
      <c r="M24" s="1198"/>
      <c r="N24" s="1191"/>
      <c r="O24" s="1199"/>
      <c r="P24" s="1199"/>
      <c r="Q24" s="1209"/>
      <c r="R24" s="1216"/>
      <c r="S24" s="1214"/>
      <c r="T24" s="1214"/>
      <c r="U24" s="1214"/>
      <c r="V24" s="1214"/>
      <c r="W24" s="1214"/>
      <c r="X24" s="1213"/>
      <c r="Y24" s="1213"/>
      <c r="Z24" s="1217"/>
    </row>
    <row r="25" ht="21.75" customHeight="1" spans="1:26">
      <c r="A25" s="1186"/>
      <c r="B25" s="1186"/>
      <c r="C25" s="1186"/>
      <c r="D25" s="1186"/>
      <c r="E25" s="1187"/>
      <c r="F25" s="1188" t="s">
        <v>4</v>
      </c>
      <c r="G25" s="1187"/>
      <c r="H25" s="1187"/>
      <c r="I25" s="1188" t="s">
        <v>5</v>
      </c>
      <c r="J25" s="1187"/>
      <c r="K25" s="1187"/>
      <c r="L25" s="1188" t="s">
        <v>6</v>
      </c>
      <c r="M25" s="1198"/>
      <c r="N25" s="1191"/>
      <c r="O25" s="1199"/>
      <c r="P25" s="1199"/>
      <c r="Q25" s="1216"/>
      <c r="R25" s="1216"/>
      <c r="S25" s="1214"/>
      <c r="T25" s="1214"/>
      <c r="U25" s="1214"/>
      <c r="V25" s="1214"/>
      <c r="W25" s="1213"/>
      <c r="X25" s="1213"/>
      <c r="Y25" s="1213"/>
      <c r="Z25" s="1217"/>
    </row>
    <row r="26" ht="21.75" customHeight="1" spans="1:26">
      <c r="A26" s="1186"/>
      <c r="B26" s="1186"/>
      <c r="C26" s="1186"/>
      <c r="D26" s="1186"/>
      <c r="E26" s="1187"/>
      <c r="F26" s="1188"/>
      <c r="G26" s="1187"/>
      <c r="H26" s="1187"/>
      <c r="I26" s="1188"/>
      <c r="J26" s="1187"/>
      <c r="K26" s="1187"/>
      <c r="L26" s="1188"/>
      <c r="M26" s="1198"/>
      <c r="N26" s="1191"/>
      <c r="O26" s="1199"/>
      <c r="P26" s="1199"/>
      <c r="Q26" s="1216"/>
      <c r="R26" s="1214"/>
      <c r="S26" s="1214"/>
      <c r="T26" s="1214"/>
      <c r="U26" s="1214"/>
      <c r="V26" s="1221"/>
      <c r="W26" s="1213"/>
      <c r="X26" s="1213"/>
      <c r="Y26" s="1213"/>
      <c r="Z26" s="1217"/>
    </row>
    <row r="27" ht="21.75" customHeight="1" spans="1:26">
      <c r="A27" s="1186"/>
      <c r="B27" s="1186"/>
      <c r="C27" s="1186"/>
      <c r="D27" s="1186"/>
      <c r="E27" s="1186"/>
      <c r="F27" s="1186"/>
      <c r="G27" s="1186"/>
      <c r="H27" s="1186"/>
      <c r="I27" s="1186"/>
      <c r="J27" s="1186"/>
      <c r="K27" s="1191"/>
      <c r="L27" s="1191"/>
      <c r="M27" s="1191"/>
      <c r="N27" s="1191"/>
      <c r="O27" s="1199"/>
      <c r="P27" s="1199"/>
      <c r="Q27" s="1217"/>
      <c r="R27" s="1214"/>
      <c r="S27" s="1211"/>
      <c r="T27" s="1213"/>
      <c r="U27" s="1213"/>
      <c r="V27" s="1221"/>
      <c r="W27" s="1213"/>
      <c r="X27" s="1213"/>
      <c r="Y27" s="1213"/>
      <c r="Z27" s="1200"/>
    </row>
    <row r="28" ht="21.75" customHeight="1" spans="1:26">
      <c r="A28" s="1189"/>
      <c r="B28" s="1189"/>
      <c r="C28" s="1189"/>
      <c r="D28" s="1189"/>
      <c r="E28" s="1189"/>
      <c r="F28" s="1189"/>
      <c r="G28" s="1189"/>
      <c r="H28" s="1189"/>
      <c r="I28" s="1189"/>
      <c r="J28" s="1189"/>
      <c r="K28" s="1189"/>
      <c r="L28" s="1189"/>
      <c r="M28" s="1189"/>
      <c r="N28" s="1191"/>
      <c r="O28" s="1191"/>
      <c r="P28" s="1191"/>
      <c r="Q28" s="1217"/>
      <c r="R28" s="1213"/>
      <c r="S28" s="1211"/>
      <c r="T28" s="1213"/>
      <c r="U28" s="1222"/>
      <c r="V28" s="1213"/>
      <c r="W28" s="1213"/>
      <c r="X28" s="1213"/>
      <c r="Y28" s="1226"/>
      <c r="Z28" s="1200"/>
    </row>
    <row r="29" ht="14.25" customHeight="1" spans="1:20">
      <c r="A29" s="1190"/>
      <c r="B29" s="1190"/>
      <c r="C29" s="1190"/>
      <c r="D29" s="1190"/>
      <c r="E29" s="1190"/>
      <c r="F29" s="1190"/>
      <c r="G29" s="1190"/>
      <c r="H29" s="1190"/>
      <c r="I29" s="1190"/>
      <c r="J29" s="1190"/>
      <c r="K29" s="1190"/>
      <c r="L29" s="1190"/>
      <c r="O29" s="1169"/>
      <c r="P29" s="1169"/>
      <c r="Q29" s="1169"/>
      <c r="R29" s="1169"/>
      <c r="S29" s="1169"/>
      <c r="T29" s="1169"/>
    </row>
    <row r="30" ht="14.25" customHeight="1" spans="1:20">
      <c r="A30" s="1190"/>
      <c r="B30" s="1190"/>
      <c r="C30" s="1190"/>
      <c r="D30" s="1190"/>
      <c r="E30" s="1190"/>
      <c r="F30" s="1190"/>
      <c r="G30" s="1190"/>
      <c r="H30" s="1190"/>
      <c r="I30" s="1190"/>
      <c r="J30" s="1190"/>
      <c r="K30" s="1190"/>
      <c r="L30" s="1190"/>
      <c r="O30" s="1169"/>
      <c r="P30" s="1169"/>
      <c r="Q30" s="1169"/>
      <c r="R30" s="1169"/>
      <c r="S30" s="1169"/>
      <c r="T30" s="1169"/>
    </row>
    <row r="31" spans="1:20">
      <c r="A31" s="1168"/>
      <c r="B31" s="1168"/>
      <c r="C31" s="1168"/>
      <c r="D31" s="1168"/>
      <c r="E31" s="1168"/>
      <c r="F31" s="1168"/>
      <c r="G31" s="1168"/>
      <c r="H31" s="1168"/>
      <c r="I31" s="1168"/>
      <c r="J31" s="1168"/>
      <c r="O31" s="1169"/>
      <c r="P31" s="1169"/>
      <c r="Q31" s="1169"/>
      <c r="R31" s="1169"/>
      <c r="S31" s="1169"/>
      <c r="T31" s="1169"/>
    </row>
    <row r="32" spans="1:20">
      <c r="A32" s="1168"/>
      <c r="B32" s="1168"/>
      <c r="C32" s="1168"/>
      <c r="D32" s="1168"/>
      <c r="E32" s="1168"/>
      <c r="F32" s="1168"/>
      <c r="G32" s="1168"/>
      <c r="H32" s="1168"/>
      <c r="I32" s="1168"/>
      <c r="J32" s="1168"/>
      <c r="O32" s="1169"/>
      <c r="P32" s="1169"/>
      <c r="Q32" s="1169"/>
      <c r="R32" s="1169"/>
      <c r="S32" s="1169"/>
      <c r="T32" s="1169"/>
    </row>
    <row r="33" spans="1:20">
      <c r="A33" s="1168"/>
      <c r="B33" s="1168"/>
      <c r="C33" s="1168"/>
      <c r="D33" s="1168"/>
      <c r="E33" s="1168"/>
      <c r="F33" s="1168"/>
      <c r="G33" s="1168"/>
      <c r="H33" s="1168"/>
      <c r="I33" s="1168"/>
      <c r="J33" s="1168"/>
      <c r="O33" s="1169"/>
      <c r="P33" s="1169"/>
      <c r="Q33" s="1169"/>
      <c r="R33" s="1169"/>
      <c r="S33" s="1169"/>
      <c r="T33" s="1169"/>
    </row>
    <row r="34" spans="1:20">
      <c r="A34" s="1168"/>
      <c r="B34" s="1168"/>
      <c r="C34" s="1168"/>
      <c r="D34" s="1168"/>
      <c r="E34" s="1168"/>
      <c r="F34" s="1168"/>
      <c r="G34" s="1168"/>
      <c r="H34" s="1168"/>
      <c r="I34" s="1168"/>
      <c r="J34" s="1168"/>
      <c r="O34" s="1169"/>
      <c r="P34" s="1169"/>
      <c r="Q34" s="1169"/>
      <c r="R34" s="1169"/>
      <c r="S34" s="1169"/>
      <c r="T34" s="1169"/>
    </row>
    <row r="35" spans="1:20">
      <c r="A35" s="1168"/>
      <c r="B35" s="1168"/>
      <c r="C35" s="1168"/>
      <c r="D35" s="1168"/>
      <c r="E35" s="1168"/>
      <c r="F35" s="1168"/>
      <c r="G35" s="1168"/>
      <c r="H35" s="1168"/>
      <c r="I35" s="1168"/>
      <c r="J35" s="1168"/>
      <c r="Q35" s="1169"/>
      <c r="R35" s="1169"/>
      <c r="S35" s="1169"/>
      <c r="T35" s="1169"/>
    </row>
    <row r="36" spans="1:20">
      <c r="A36" s="1168"/>
      <c r="B36" s="1168"/>
      <c r="C36" s="1168"/>
      <c r="D36" s="1168"/>
      <c r="E36" s="1168"/>
      <c r="F36" s="1168"/>
      <c r="G36" s="1168"/>
      <c r="H36" s="1168"/>
      <c r="I36" s="1168"/>
      <c r="J36" s="1168"/>
      <c r="Q36" s="1169"/>
      <c r="R36" s="1169"/>
      <c r="S36" s="1169"/>
      <c r="T36" s="1169"/>
    </row>
    <row r="37" spans="1:20">
      <c r="A37" s="1168"/>
      <c r="B37" s="1168"/>
      <c r="C37" s="1168"/>
      <c r="D37" s="1168"/>
      <c r="E37" s="1168"/>
      <c r="F37" s="1168"/>
      <c r="G37" s="1168"/>
      <c r="H37" s="1168"/>
      <c r="I37" s="1168"/>
      <c r="J37" s="1168"/>
      <c r="Q37" s="1169"/>
      <c r="R37" s="1169"/>
      <c r="S37" s="1169"/>
      <c r="T37" s="1169"/>
    </row>
    <row r="38" spans="1:20">
      <c r="A38" s="1168"/>
      <c r="B38" s="1168"/>
      <c r="C38" s="1168"/>
      <c r="D38" s="1168"/>
      <c r="E38" s="1168"/>
      <c r="F38" s="1168"/>
      <c r="G38" s="1168"/>
      <c r="H38" s="1168"/>
      <c r="I38" s="1168"/>
      <c r="J38" s="1168"/>
      <c r="Q38" s="1169"/>
      <c r="R38" s="1169"/>
      <c r="S38" s="1169"/>
      <c r="T38" s="1169"/>
    </row>
    <row r="39" spans="1:20">
      <c r="A39" s="1168"/>
      <c r="B39" s="1168"/>
      <c r="C39" s="1168"/>
      <c r="D39" s="1168"/>
      <c r="E39" s="1168"/>
      <c r="F39" s="1168"/>
      <c r="G39" s="1168"/>
      <c r="H39" s="1168"/>
      <c r="I39" s="1168"/>
      <c r="J39" s="1168"/>
      <c r="Q39" s="1169"/>
      <c r="R39" s="1169"/>
      <c r="S39" s="1169"/>
      <c r="T39" s="1169"/>
    </row>
    <row r="40" spans="1:20">
      <c r="A40" s="1168"/>
      <c r="B40" s="1168"/>
      <c r="C40" s="1168"/>
      <c r="D40" s="1168"/>
      <c r="E40" s="1168"/>
      <c r="F40" s="1168"/>
      <c r="G40" s="1168"/>
      <c r="H40" s="1168"/>
      <c r="I40" s="1168"/>
      <c r="J40" s="1168"/>
      <c r="Q40" s="1169"/>
      <c r="R40" s="1169"/>
      <c r="S40" s="1169"/>
      <c r="T40" s="1169"/>
    </row>
    <row r="41" spans="1:20">
      <c r="A41" s="1168"/>
      <c r="B41" s="1168"/>
      <c r="C41" s="1168"/>
      <c r="D41" s="1168"/>
      <c r="E41" s="1168"/>
      <c r="F41" s="1168"/>
      <c r="G41" s="1168"/>
      <c r="H41" s="1168"/>
      <c r="I41" s="1168"/>
      <c r="J41" s="1168"/>
      <c r="Q41" s="1169"/>
      <c r="R41" s="1169"/>
      <c r="S41" s="1169"/>
      <c r="T41" s="1169"/>
    </row>
    <row r="42" spans="1:20">
      <c r="A42" s="1168"/>
      <c r="B42" s="1168"/>
      <c r="C42" s="1168"/>
      <c r="D42" s="1168"/>
      <c r="E42" s="1168"/>
      <c r="F42" s="1168"/>
      <c r="G42" s="1168"/>
      <c r="H42" s="1168"/>
      <c r="I42" s="1168"/>
      <c r="J42" s="1168"/>
      <c r="Q42" s="1169"/>
      <c r="R42" s="1169"/>
      <c r="S42" s="1169"/>
      <c r="T42" s="1169"/>
    </row>
    <row r="43" spans="17:20">
      <c r="Q43" s="1169"/>
      <c r="R43" s="1169"/>
      <c r="S43" s="1169"/>
      <c r="T43" s="1169"/>
    </row>
    <row r="44" spans="17:20">
      <c r="Q44" s="1169"/>
      <c r="R44" s="1169"/>
      <c r="S44" s="1169"/>
      <c r="T44" s="1169"/>
    </row>
    <row r="45" spans="17:20">
      <c r="Q45" s="1169"/>
      <c r="R45" s="1169"/>
      <c r="S45" s="1169"/>
      <c r="T45" s="1169"/>
    </row>
    <row r="46" spans="17:20">
      <c r="Q46" s="1169"/>
      <c r="R46" s="1169"/>
      <c r="S46" s="1169"/>
      <c r="T46" s="1169"/>
    </row>
    <row r="47" spans="17:20">
      <c r="Q47" s="1169"/>
      <c r="R47" s="1169"/>
      <c r="S47" s="1169"/>
      <c r="T47" s="1169"/>
    </row>
    <row r="48" spans="17:20">
      <c r="Q48" s="1169"/>
      <c r="R48" s="1169"/>
      <c r="S48" s="1169"/>
      <c r="T48" s="1169"/>
    </row>
    <row r="49" spans="17:20">
      <c r="Q49" s="1169"/>
      <c r="R49" s="1169"/>
      <c r="S49" s="1169"/>
      <c r="T49" s="1169"/>
    </row>
    <row r="50" spans="17:20">
      <c r="Q50" s="1169"/>
      <c r="R50" s="1169"/>
      <c r="S50" s="1169"/>
      <c r="T50" s="1169"/>
    </row>
    <row r="51" spans="17:20">
      <c r="Q51" s="1169"/>
      <c r="R51" s="1169"/>
      <c r="S51" s="1169"/>
      <c r="T51" s="1169"/>
    </row>
    <row r="52" spans="17:20">
      <c r="Q52" s="1169"/>
      <c r="R52" s="1169"/>
      <c r="S52" s="1169"/>
      <c r="T52" s="1169"/>
    </row>
    <row r="53" spans="17:20">
      <c r="Q53" s="1169"/>
      <c r="R53" s="1169"/>
      <c r="S53" s="1169"/>
      <c r="T53" s="1169"/>
    </row>
    <row r="54" spans="17:20">
      <c r="Q54" s="1169"/>
      <c r="R54" s="1169"/>
      <c r="S54" s="1169"/>
      <c r="T54" s="1169"/>
    </row>
    <row r="55" spans="17:19">
      <c r="Q55" s="1169"/>
      <c r="R55" s="1169"/>
      <c r="S55" s="1169"/>
    </row>
    <row r="56" spans="17:19">
      <c r="Q56" s="1169"/>
      <c r="R56" s="1169"/>
      <c r="S56" s="1169"/>
    </row>
    <row r="57" spans="17:20">
      <c r="Q57" s="1169"/>
      <c r="R57" s="1169"/>
      <c r="S57" s="1169"/>
      <c r="T57" s="1169"/>
    </row>
    <row r="58" spans="17:20">
      <c r="Q58" s="1169"/>
      <c r="R58" s="1169"/>
      <c r="S58" s="1169"/>
      <c r="T58" s="1169"/>
    </row>
    <row r="59" spans="17:20">
      <c r="Q59" s="1169"/>
      <c r="R59" s="1169"/>
      <c r="S59" s="1169"/>
      <c r="T59" s="1169"/>
    </row>
    <row r="60" spans="17:19">
      <c r="Q60" s="1169"/>
      <c r="R60" s="1169"/>
      <c r="S60" s="1169"/>
    </row>
    <row r="61" spans="17:19">
      <c r="Q61" s="1169"/>
      <c r="R61" s="1169"/>
      <c r="S61" s="1169"/>
    </row>
    <row r="62" spans="17:19">
      <c r="Q62" s="1169"/>
      <c r="R62" s="1169"/>
      <c r="S62" s="1169"/>
    </row>
    <row r="63" spans="17:19">
      <c r="Q63" s="1169"/>
      <c r="R63" s="1169"/>
      <c r="S63" s="1169"/>
    </row>
    <row r="64" spans="17:19">
      <c r="Q64" s="1169"/>
      <c r="R64" s="1169"/>
      <c r="S64" s="1169"/>
    </row>
    <row r="65" spans="18:19">
      <c r="R65" s="1169"/>
      <c r="S65" s="1169"/>
    </row>
    <row r="66" spans="18:19">
      <c r="R66" s="1169"/>
      <c r="S66" s="1169"/>
    </row>
    <row r="67" spans="17:19">
      <c r="Q67" s="1169"/>
      <c r="R67" s="1169"/>
      <c r="S67" s="1169"/>
    </row>
    <row r="68" spans="17:19">
      <c r="Q68" s="1190"/>
      <c r="R68" s="1169"/>
      <c r="S68" s="1169"/>
    </row>
    <row r="69" spans="17:19">
      <c r="Q69" s="1190"/>
      <c r="R69" s="1169"/>
      <c r="S69" s="1169"/>
    </row>
    <row r="70" spans="17:19">
      <c r="Q70" s="1190"/>
      <c r="R70" s="1169"/>
      <c r="S70" s="1169"/>
    </row>
    <row r="71" spans="17:18">
      <c r="Q71" s="1190"/>
      <c r="R71" s="1169"/>
    </row>
    <row r="72" spans="18:18">
      <c r="R72" s="1169"/>
    </row>
    <row r="73" spans="19:19">
      <c r="S73" s="1169"/>
    </row>
    <row r="74" spans="19:19">
      <c r="S74" s="1169"/>
    </row>
    <row r="75" spans="18:19">
      <c r="R75" s="1169"/>
      <c r="S75" s="1169"/>
    </row>
    <row r="76" spans="18:19">
      <c r="R76" s="1169"/>
      <c r="S76" s="1169"/>
    </row>
    <row r="77" spans="18:18">
      <c r="R77" s="1169"/>
    </row>
    <row r="78" spans="18:18">
      <c r="R78" s="1169"/>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314" workbookViewId="0">
      <selection activeCell="C329" sqref="C329:D329"/>
    </sheetView>
  </sheetViews>
  <sheetFormatPr defaultColWidth="9" defaultRowHeight="14.4"/>
  <cols>
    <col min="1" max="1" width="40" customWidth="1"/>
    <col min="2" max="2" width="25.8796296296296" style="825" customWidth="1"/>
    <col min="3" max="4" width="5.62962962962963" style="825" customWidth="1"/>
    <col min="5" max="5" width="22.25" style="825" customWidth="1"/>
    <col min="6" max="6" width="63.3796296296296" customWidth="1"/>
    <col min="7" max="7" width="14.3796296296296" customWidth="1"/>
    <col min="8" max="8" width="8.75" customWidth="1"/>
    <col min="9" max="9" width="6.87962962962963" style="826" hidden="1" customWidth="1"/>
    <col min="10" max="10" width="21.8796296296296" style="827" hidden="1" customWidth="1"/>
    <col min="11" max="12" width="7.12962962962963" style="827" hidden="1" customWidth="1"/>
    <col min="13" max="13" width="12.25" style="822" hidden="1" customWidth="1"/>
    <col min="14" max="14" width="11.5" style="798" hidden="1" customWidth="1"/>
    <col min="15" max="15" width="9" style="798" hidden="1" customWidth="1"/>
    <col min="16" max="16" width="9" style="778" hidden="1" customWidth="1"/>
    <col min="17" max="17" width="9" style="798" hidden="1" customWidth="1"/>
    <col min="18" max="19" width="9" hidden="1" customWidth="1"/>
    <col min="20" max="23" width="9" customWidth="1"/>
  </cols>
  <sheetData>
    <row r="1" ht="13.5" hidden="1" customHeight="1" spans="1:10">
      <c r="A1" s="828"/>
      <c r="B1" s="829"/>
      <c r="C1" s="829"/>
      <c r="D1" s="829"/>
      <c r="E1" s="829"/>
      <c r="F1" s="828"/>
      <c r="G1" s="828"/>
      <c r="H1" s="828"/>
      <c r="J1" s="924"/>
    </row>
    <row r="2" spans="1:12">
      <c r="A2" s="830"/>
      <c r="B2" s="829"/>
      <c r="C2" s="829"/>
      <c r="D2" s="829"/>
      <c r="E2" s="829"/>
      <c r="F2" s="831"/>
      <c r="G2" s="831"/>
      <c r="H2" s="831"/>
      <c r="I2" s="925"/>
      <c r="J2" s="926"/>
      <c r="K2" s="926"/>
      <c r="L2" s="926"/>
    </row>
    <row r="3" spans="1:12">
      <c r="A3" s="828"/>
      <c r="B3" s="829"/>
      <c r="C3" s="829"/>
      <c r="D3" s="829"/>
      <c r="E3" s="829"/>
      <c r="F3" s="831"/>
      <c r="G3" s="831"/>
      <c r="H3" s="831"/>
      <c r="I3" s="925"/>
      <c r="J3" s="926"/>
      <c r="K3" s="926"/>
      <c r="L3" s="926"/>
    </row>
    <row r="4" spans="1:12">
      <c r="A4" s="828"/>
      <c r="B4" s="829"/>
      <c r="C4" s="829"/>
      <c r="D4" s="829"/>
      <c r="E4" s="829"/>
      <c r="F4" s="831"/>
      <c r="G4" s="831"/>
      <c r="H4" s="831"/>
      <c r="I4" s="925"/>
      <c r="J4" s="926"/>
      <c r="K4" s="926"/>
      <c r="L4" s="926"/>
    </row>
    <row r="5" ht="15" customHeight="1" spans="1:12">
      <c r="A5" s="828"/>
      <c r="B5" s="829"/>
      <c r="C5" s="829"/>
      <c r="D5" s="829"/>
      <c r="E5" s="829"/>
      <c r="F5" s="832" t="s">
        <v>7</v>
      </c>
      <c r="G5" s="832"/>
      <c r="H5" s="832"/>
      <c r="I5" s="927"/>
      <c r="J5" s="928"/>
      <c r="K5" s="928"/>
      <c r="L5" s="928"/>
    </row>
    <row r="6" ht="72" spans="1:12">
      <c r="A6" s="833" t="s">
        <v>8</v>
      </c>
      <c r="B6" s="829"/>
      <c r="C6" s="829"/>
      <c r="D6" s="829"/>
      <c r="E6" s="834"/>
      <c r="F6" s="835" t="s">
        <v>9</v>
      </c>
      <c r="G6" s="835"/>
      <c r="H6" s="835"/>
      <c r="I6" s="929"/>
      <c r="J6" s="929"/>
      <c r="K6" s="929"/>
      <c r="L6" s="929"/>
    </row>
    <row r="7" ht="8.25" customHeight="1" spans="1:8">
      <c r="A7" s="828"/>
      <c r="B7" s="829"/>
      <c r="C7" s="829"/>
      <c r="D7" s="829"/>
      <c r="E7" s="829"/>
      <c r="F7" s="828"/>
      <c r="G7" s="828"/>
      <c r="H7" s="828"/>
    </row>
    <row r="8" ht="19.5" customHeight="1" spans="1:18">
      <c r="A8" s="836"/>
      <c r="B8" s="837"/>
      <c r="C8" s="837"/>
      <c r="D8" s="837"/>
      <c r="E8" s="837" t="s">
        <v>10</v>
      </c>
      <c r="F8" s="837"/>
      <c r="G8" s="837"/>
      <c r="H8" s="838"/>
      <c r="I8" s="930" t="s">
        <v>11</v>
      </c>
      <c r="J8" s="931" t="s">
        <v>12</v>
      </c>
      <c r="K8" s="861" t="s">
        <v>13</v>
      </c>
      <c r="L8" s="861" t="s">
        <v>14</v>
      </c>
      <c r="M8" s="822" t="s">
        <v>15</v>
      </c>
      <c r="N8" s="822" t="s">
        <v>16</v>
      </c>
      <c r="O8" s="822" t="s">
        <v>17</v>
      </c>
      <c r="P8" s="822" t="s">
        <v>18</v>
      </c>
      <c r="Q8" s="822" t="s">
        <v>19</v>
      </c>
      <c r="R8" s="935"/>
    </row>
    <row r="9" ht="19.5" customHeight="1" spans="1:10">
      <c r="A9" s="839" t="s">
        <v>20</v>
      </c>
      <c r="B9" s="840" t="s">
        <v>21</v>
      </c>
      <c r="C9" s="840" t="s">
        <v>22</v>
      </c>
      <c r="D9" s="841"/>
      <c r="E9" s="840"/>
      <c r="F9" s="842" t="s">
        <v>23</v>
      </c>
      <c r="G9" s="842" t="s">
        <v>24</v>
      </c>
      <c r="H9" s="843" t="s">
        <v>25</v>
      </c>
      <c r="I9" s="930" t="s">
        <v>11</v>
      </c>
      <c r="J9" s="861"/>
    </row>
    <row r="10" s="795" customFormat="1" ht="19.5" customHeight="1" spans="1:17">
      <c r="A10" s="844" t="s">
        <v>26</v>
      </c>
      <c r="B10" s="845" t="s">
        <v>27</v>
      </c>
      <c r="C10" s="845" t="s">
        <v>28</v>
      </c>
      <c r="D10" s="846"/>
      <c r="E10" s="847"/>
      <c r="F10" s="848" t="s">
        <v>29</v>
      </c>
      <c r="G10" s="1229" t="s">
        <v>30</v>
      </c>
      <c r="H10" s="849">
        <v>3</v>
      </c>
      <c r="I10" s="930" t="s">
        <v>11</v>
      </c>
      <c r="J10" s="861"/>
      <c r="K10" s="861"/>
      <c r="L10" s="861"/>
      <c r="M10" s="816"/>
      <c r="N10" s="798"/>
      <c r="O10" s="798"/>
      <c r="Q10" s="798"/>
    </row>
    <row r="11" s="795" customFormat="1" ht="19.5" customHeight="1" spans="1:17">
      <c r="A11" s="844" t="s">
        <v>31</v>
      </c>
      <c r="B11" s="845" t="s">
        <v>27</v>
      </c>
      <c r="C11" s="845" t="s">
        <v>32</v>
      </c>
      <c r="D11" s="846"/>
      <c r="E11" s="847"/>
      <c r="F11" s="848" t="s">
        <v>33</v>
      </c>
      <c r="G11" s="1229" t="s">
        <v>30</v>
      </c>
      <c r="H11" s="849">
        <v>3</v>
      </c>
      <c r="I11" s="930" t="s">
        <v>11</v>
      </c>
      <c r="J11" s="861"/>
      <c r="K11" s="861"/>
      <c r="L11" s="861"/>
      <c r="M11" s="816"/>
      <c r="N11" s="798"/>
      <c r="O11" s="798"/>
      <c r="Q11" s="798"/>
    </row>
    <row r="12" s="795" customFormat="1" ht="19.5" customHeight="1" spans="1:17">
      <c r="A12" s="844" t="s">
        <v>34</v>
      </c>
      <c r="B12" s="845" t="s">
        <v>27</v>
      </c>
      <c r="C12" s="845" t="s">
        <v>35</v>
      </c>
      <c r="D12" s="846"/>
      <c r="E12" s="847"/>
      <c r="F12" s="848" t="s">
        <v>36</v>
      </c>
      <c r="G12" s="1229" t="s">
        <v>30</v>
      </c>
      <c r="H12" s="849">
        <v>3</v>
      </c>
      <c r="I12" s="930" t="s">
        <v>11</v>
      </c>
      <c r="J12" s="861"/>
      <c r="K12" s="861"/>
      <c r="L12" s="861"/>
      <c r="M12" s="816"/>
      <c r="N12" s="798"/>
      <c r="O12" s="798"/>
      <c r="Q12" s="798"/>
    </row>
    <row r="13" s="795" customFormat="1" ht="19.5" customHeight="1" spans="1:17">
      <c r="A13" s="844" t="s">
        <v>37</v>
      </c>
      <c r="B13" s="845" t="s">
        <v>27</v>
      </c>
      <c r="C13" s="845" t="s">
        <v>35</v>
      </c>
      <c r="D13" s="846"/>
      <c r="E13" s="847"/>
      <c r="F13" s="848" t="s">
        <v>38</v>
      </c>
      <c r="G13" s="1229" t="s">
        <v>30</v>
      </c>
      <c r="H13" s="849">
        <v>3</v>
      </c>
      <c r="I13" s="930" t="s">
        <v>11</v>
      </c>
      <c r="J13" s="861"/>
      <c r="K13" s="861"/>
      <c r="L13" s="861"/>
      <c r="M13" s="816"/>
      <c r="N13" s="798"/>
      <c r="O13" s="798"/>
      <c r="Q13" s="798"/>
    </row>
    <row r="14" s="795" customFormat="1" ht="19.5" customHeight="1" spans="1:17">
      <c r="A14" s="844" t="s">
        <v>39</v>
      </c>
      <c r="B14" s="845" t="s">
        <v>27</v>
      </c>
      <c r="C14" s="845" t="s">
        <v>35</v>
      </c>
      <c r="D14" s="846"/>
      <c r="E14" s="847"/>
      <c r="F14" s="850" t="s">
        <v>40</v>
      </c>
      <c r="G14" s="1229" t="s">
        <v>30</v>
      </c>
      <c r="H14" s="849">
        <v>3</v>
      </c>
      <c r="I14" s="930" t="s">
        <v>11</v>
      </c>
      <c r="J14" s="861"/>
      <c r="K14" s="861"/>
      <c r="L14" s="861"/>
      <c r="M14" s="816"/>
      <c r="N14" s="798"/>
      <c r="O14" s="798"/>
      <c r="Q14" s="798"/>
    </row>
    <row r="15" s="795" customFormat="1" ht="19.5" customHeight="1" spans="1:17">
      <c r="A15" s="844" t="s">
        <v>41</v>
      </c>
      <c r="B15" s="845" t="s">
        <v>27</v>
      </c>
      <c r="C15" s="845" t="s">
        <v>35</v>
      </c>
      <c r="D15" s="846"/>
      <c r="E15" s="847"/>
      <c r="F15" s="850" t="s">
        <v>40</v>
      </c>
      <c r="G15" s="1229" t="s">
        <v>30</v>
      </c>
      <c r="H15" s="849">
        <v>3</v>
      </c>
      <c r="I15" s="930" t="s">
        <v>11</v>
      </c>
      <c r="J15" s="861"/>
      <c r="K15" s="861"/>
      <c r="L15" s="861"/>
      <c r="M15" s="816"/>
      <c r="N15" s="798"/>
      <c r="O15" s="798"/>
      <c r="Q15" s="798"/>
    </row>
    <row r="16" s="795" customFormat="1" ht="19.5" customHeight="1" spans="1:17">
      <c r="A16" s="844" t="s">
        <v>42</v>
      </c>
      <c r="B16" s="845" t="s">
        <v>27</v>
      </c>
      <c r="C16" s="845" t="s">
        <v>32</v>
      </c>
      <c r="D16" s="846"/>
      <c r="E16" s="847"/>
      <c r="F16" s="848" t="s">
        <v>33</v>
      </c>
      <c r="G16" s="1229" t="s">
        <v>30</v>
      </c>
      <c r="H16" s="849" t="s">
        <v>43</v>
      </c>
      <c r="I16" s="930" t="s">
        <v>11</v>
      </c>
      <c r="J16" s="861"/>
      <c r="K16" s="861"/>
      <c r="L16" s="861"/>
      <c r="M16" s="816"/>
      <c r="N16" s="798"/>
      <c r="O16" s="798"/>
      <c r="Q16" s="798"/>
    </row>
    <row r="17" s="796" customFormat="1" ht="19.5" customHeight="1" spans="1:17">
      <c r="A17" s="851" t="s">
        <v>44</v>
      </c>
      <c r="B17" s="852"/>
      <c r="C17" s="852"/>
      <c r="D17" s="852"/>
      <c r="E17" s="852"/>
      <c r="F17" s="852"/>
      <c r="G17" s="852"/>
      <c r="H17" s="853"/>
      <c r="I17" s="930" t="s">
        <v>11</v>
      </c>
      <c r="J17" s="861"/>
      <c r="K17" s="861"/>
      <c r="L17" s="861"/>
      <c r="M17" s="800"/>
      <c r="N17" s="798"/>
      <c r="O17" s="798"/>
      <c r="Q17" s="798"/>
    </row>
    <row r="18" s="795" customFormat="1" ht="19.5" customHeight="1" spans="1:17">
      <c r="A18" s="844" t="s">
        <v>45</v>
      </c>
      <c r="B18" s="845" t="s">
        <v>46</v>
      </c>
      <c r="C18" s="845" t="s">
        <v>32</v>
      </c>
      <c r="D18" s="846"/>
      <c r="E18" s="847"/>
      <c r="F18" s="848" t="s">
        <v>33</v>
      </c>
      <c r="G18" s="854" t="s">
        <v>47</v>
      </c>
      <c r="H18" s="849">
        <v>5</v>
      </c>
      <c r="I18" s="930" t="s">
        <v>11</v>
      </c>
      <c r="J18" s="861"/>
      <c r="K18" s="861"/>
      <c r="L18" s="861"/>
      <c r="M18" s="798"/>
      <c r="N18" s="798"/>
      <c r="O18" s="798"/>
      <c r="Q18" s="798"/>
    </row>
    <row r="19" s="795" customFormat="1" ht="19.5" customHeight="1" spans="1:17">
      <c r="A19" s="844" t="s">
        <v>48</v>
      </c>
      <c r="B19" s="845" t="s">
        <v>49</v>
      </c>
      <c r="C19" s="845" t="s">
        <v>50</v>
      </c>
      <c r="D19" s="846"/>
      <c r="E19" s="847"/>
      <c r="F19" s="848" t="s">
        <v>51</v>
      </c>
      <c r="G19" s="1229" t="s">
        <v>30</v>
      </c>
      <c r="H19" s="849" t="s">
        <v>52</v>
      </c>
      <c r="I19" s="930"/>
      <c r="J19" s="861"/>
      <c r="K19" s="861"/>
      <c r="L19" s="861"/>
      <c r="M19" s="816"/>
      <c r="N19" s="798"/>
      <c r="O19" s="798"/>
      <c r="Q19" s="798"/>
    </row>
    <row r="20" s="795" customFormat="1" ht="19.5" customHeight="1" spans="1:17">
      <c r="A20" s="855" t="s">
        <v>53</v>
      </c>
      <c r="B20" s="856"/>
      <c r="C20" s="856"/>
      <c r="D20" s="856"/>
      <c r="E20" s="856"/>
      <c r="F20" s="856"/>
      <c r="G20" s="856"/>
      <c r="H20" s="857"/>
      <c r="I20" s="930" t="s">
        <v>11</v>
      </c>
      <c r="J20" s="861"/>
      <c r="K20" s="861"/>
      <c r="L20" s="861"/>
      <c r="M20" s="798"/>
      <c r="N20" s="798"/>
      <c r="O20" s="798"/>
      <c r="Q20" s="798"/>
    </row>
    <row r="21" s="795" customFormat="1" ht="19.5" customHeight="1" spans="1:17">
      <c r="A21" s="858" t="s">
        <v>54</v>
      </c>
      <c r="B21" s="813"/>
      <c r="C21" s="813"/>
      <c r="D21" s="813"/>
      <c r="E21" s="813"/>
      <c r="F21" s="813"/>
      <c r="G21" s="813"/>
      <c r="H21" s="859"/>
      <c r="I21" s="930" t="s">
        <v>11</v>
      </c>
      <c r="J21" s="861"/>
      <c r="K21" s="861"/>
      <c r="L21" s="861"/>
      <c r="M21" s="798"/>
      <c r="N21" s="798"/>
      <c r="O21" s="798"/>
      <c r="Q21" s="798"/>
    </row>
    <row r="22" s="795" customFormat="1" ht="19.5" customHeight="1" spans="1:17">
      <c r="A22" s="858" t="s">
        <v>55</v>
      </c>
      <c r="B22" s="813"/>
      <c r="C22" s="813"/>
      <c r="D22" s="813"/>
      <c r="E22" s="813"/>
      <c r="F22" s="813"/>
      <c r="G22" s="813"/>
      <c r="H22" s="859"/>
      <c r="I22" s="930" t="s">
        <v>11</v>
      </c>
      <c r="J22" s="861"/>
      <c r="K22" s="861"/>
      <c r="L22" s="861"/>
      <c r="M22" s="798"/>
      <c r="N22" s="798"/>
      <c r="O22" s="798"/>
      <c r="Q22" s="798"/>
    </row>
    <row r="23" s="795" customFormat="1" ht="19.5" customHeight="1" spans="1:17">
      <c r="A23" s="860" t="s">
        <v>56</v>
      </c>
      <c r="B23" s="861"/>
      <c r="C23" s="861"/>
      <c r="D23" s="861"/>
      <c r="E23" s="861"/>
      <c r="F23" s="861"/>
      <c r="G23" s="862"/>
      <c r="H23" s="863"/>
      <c r="I23" s="930" t="s">
        <v>11</v>
      </c>
      <c r="J23" s="861"/>
      <c r="K23" s="861"/>
      <c r="L23" s="861"/>
      <c r="M23" s="798"/>
      <c r="N23" s="798"/>
      <c r="O23" s="798"/>
      <c r="Q23" s="798"/>
    </row>
    <row r="24" s="795" customFormat="1" ht="19.5" customHeight="1" spans="1:17">
      <c r="A24" s="864" t="s">
        <v>57</v>
      </c>
      <c r="B24" s="865"/>
      <c r="C24" s="865"/>
      <c r="D24" s="865"/>
      <c r="E24" s="865"/>
      <c r="F24" s="865"/>
      <c r="G24" s="865"/>
      <c r="H24" s="866"/>
      <c r="I24" s="930" t="s">
        <v>11</v>
      </c>
      <c r="J24" s="861"/>
      <c r="K24" s="861"/>
      <c r="L24" s="861"/>
      <c r="M24" s="798"/>
      <c r="N24" s="798"/>
      <c r="O24" s="798"/>
      <c r="Q24" s="798"/>
    </row>
    <row r="25" s="796" customFormat="1" ht="19.5" customHeight="1" spans="1:17">
      <c r="A25" s="867" t="s">
        <v>58</v>
      </c>
      <c r="B25" s="868"/>
      <c r="C25" s="868"/>
      <c r="D25" s="868"/>
      <c r="E25" s="868"/>
      <c r="F25" s="868"/>
      <c r="G25" s="868"/>
      <c r="H25" s="869"/>
      <c r="I25" s="930" t="s">
        <v>11</v>
      </c>
      <c r="J25" s="861"/>
      <c r="K25" s="861"/>
      <c r="L25" s="861"/>
      <c r="M25" s="800"/>
      <c r="N25" s="798"/>
      <c r="O25" s="798"/>
      <c r="Q25" s="798"/>
    </row>
    <row r="26" s="797" customFormat="1" ht="19.5" customHeight="1" spans="1:17">
      <c r="A26" s="870"/>
      <c r="B26" s="871"/>
      <c r="C26" s="871"/>
      <c r="D26" s="871"/>
      <c r="E26" s="871"/>
      <c r="F26" s="871"/>
      <c r="G26" s="872"/>
      <c r="H26" s="873"/>
      <c r="I26" s="930" t="s">
        <v>11</v>
      </c>
      <c r="J26" s="861"/>
      <c r="K26" s="861"/>
      <c r="L26" s="861"/>
      <c r="M26" s="802"/>
      <c r="N26" s="798"/>
      <c r="O26" s="798"/>
      <c r="Q26" s="798"/>
    </row>
    <row r="27" ht="19.5" customHeight="1" spans="1:18">
      <c r="A27" s="839" t="s">
        <v>59</v>
      </c>
      <c r="B27" s="840" t="s">
        <v>21</v>
      </c>
      <c r="C27" s="840" t="s">
        <v>22</v>
      </c>
      <c r="D27" s="840"/>
      <c r="E27" s="840"/>
      <c r="F27" s="842" t="s">
        <v>23</v>
      </c>
      <c r="G27" s="842" t="s">
        <v>24</v>
      </c>
      <c r="H27" s="843" t="s">
        <v>25</v>
      </c>
      <c r="I27" s="930" t="s">
        <v>11</v>
      </c>
      <c r="J27" s="931" t="s">
        <v>12</v>
      </c>
      <c r="K27" s="861" t="s">
        <v>13</v>
      </c>
      <c r="L27" s="861" t="s">
        <v>14</v>
      </c>
      <c r="M27" s="822" t="s">
        <v>15</v>
      </c>
      <c r="N27" s="822" t="s">
        <v>16</v>
      </c>
      <c r="O27" s="822" t="s">
        <v>17</v>
      </c>
      <c r="P27" s="822" t="s">
        <v>18</v>
      </c>
      <c r="Q27" s="822" t="s">
        <v>19</v>
      </c>
      <c r="R27" s="935"/>
    </row>
    <row r="28" s="795" customFormat="1" ht="19.5" customHeight="1" spans="1:17">
      <c r="A28" s="874" t="s">
        <v>60</v>
      </c>
      <c r="B28" s="875" t="s">
        <v>61</v>
      </c>
      <c r="C28" s="876" t="s">
        <v>62</v>
      </c>
      <c r="D28" s="877"/>
      <c r="E28" s="878"/>
      <c r="F28" s="850" t="s">
        <v>63</v>
      </c>
      <c r="G28" s="1229" t="s">
        <v>30</v>
      </c>
      <c r="H28" s="849">
        <v>3</v>
      </c>
      <c r="I28" s="932" t="e">
        <f t="shared" ref="I28:I31" si="0">IF(J28="","",IF(J28="SYSTEM PRICE","",IF(B28=J28,"-","check")))</f>
        <v>#DIV/0!</v>
      </c>
      <c r="J28" s="861" t="e">
        <f>"USD "&amp;IF(K28&lt;0,"( "&amp;-K28&amp;" )",K28)&amp;" / "&amp;IF(L28&lt;0,"( "&amp;-L28&amp;" )",L28)</f>
        <v>#DIV/0!</v>
      </c>
      <c r="K28" s="861" t="e">
        <f>LOOKUP(1,0/($M28&amp;$N28&amp;$O28&amp;$P28&amp;$Q28=全球运价!$B$7:$B$7&amp;全球运价!$C$7:$C$7&amp;全球运价!$S$7:$S$7&amp;全球运价!$L$7:$L$7&amp;全球运价!$P$7:$P$7),全球运价!D$7:D$7)</f>
        <v>#DIV/0!</v>
      </c>
      <c r="L28" s="861" t="e">
        <f>LOOKUP(1,0/($M28&amp;$N28&amp;$O28&amp;$P28&amp;$Q28=全球运价!$B$7:$B$7&amp;全球运价!$C$7:$C$7&amp;全球运价!$S$7:$S$7&amp;全球运价!$L$7:$L$7&amp;全球运价!$P$7:$P$7),全球运价!E$7:E$7)</f>
        <v>#DIV/0!</v>
      </c>
      <c r="M28" s="933" t="s">
        <v>64</v>
      </c>
      <c r="N28" s="798" t="s">
        <v>64</v>
      </c>
      <c r="O28" s="798" t="s">
        <v>65</v>
      </c>
      <c r="P28" s="795" t="s">
        <v>66</v>
      </c>
      <c r="Q28" s="798" t="s">
        <v>67</v>
      </c>
    </row>
    <row r="29" s="795" customFormat="1" ht="19.5" customHeight="1" spans="1:17">
      <c r="A29" s="874" t="s">
        <v>68</v>
      </c>
      <c r="B29" s="875" t="s">
        <v>69</v>
      </c>
      <c r="C29" s="876" t="s">
        <v>62</v>
      </c>
      <c r="D29" s="877"/>
      <c r="E29" s="878"/>
      <c r="F29" s="850" t="s">
        <v>63</v>
      </c>
      <c r="G29" s="1229" t="s">
        <v>30</v>
      </c>
      <c r="H29" s="849">
        <v>3</v>
      </c>
      <c r="I29" s="932" t="e">
        <f t="shared" si="0"/>
        <v>#DIV/0!</v>
      </c>
      <c r="J29" s="861" t="e">
        <f t="shared" ref="J29:J31" si="1">"USD "&amp;IF(K29&lt;0,"( "&amp;-K29&amp;" )",K29)&amp;" / "&amp;IF(L29&lt;0,"( "&amp;-L29&amp;" )",L29)</f>
        <v>#DIV/0!</v>
      </c>
      <c r="K29" s="861" t="e">
        <f>LOOKUP(1,0/($M29&amp;$N29&amp;$O29&amp;$P29&amp;$Q29=全球运价!$B$7:$B$7&amp;全球运价!$C$7:$C$7&amp;全球运价!$S$7:$S$7&amp;全球运价!$L$7:$L$7&amp;全球运价!$P$7:$P$7),全球运价!D$7:D$7)</f>
        <v>#DIV/0!</v>
      </c>
      <c r="L29" s="861" t="e">
        <f>LOOKUP(1,0/($M29&amp;$N29&amp;$O29&amp;$P29&amp;$Q29=全球运价!$B$7:$B$7&amp;全球运价!$C$7:$C$7&amp;全球运价!$S$7:$S$7&amp;全球运价!$L$7:$L$7&amp;全球运价!$P$7:$P$7),全球运价!E$7:E$7)</f>
        <v>#DIV/0!</v>
      </c>
      <c r="M29" s="933" t="s">
        <v>64</v>
      </c>
      <c r="N29" s="798" t="s">
        <v>64</v>
      </c>
      <c r="O29" s="798" t="s">
        <v>65</v>
      </c>
      <c r="P29" s="795" t="s">
        <v>66</v>
      </c>
      <c r="Q29" s="798" t="s">
        <v>70</v>
      </c>
    </row>
    <row r="30" s="795" customFormat="1" ht="19.5" customHeight="1" spans="1:17">
      <c r="A30" s="874" t="s">
        <v>71</v>
      </c>
      <c r="B30" s="875" t="s">
        <v>72</v>
      </c>
      <c r="C30" s="876" t="s">
        <v>73</v>
      </c>
      <c r="D30" s="877"/>
      <c r="E30" s="878"/>
      <c r="F30" s="850" t="s">
        <v>74</v>
      </c>
      <c r="G30" s="1229" t="s">
        <v>30</v>
      </c>
      <c r="H30" s="849">
        <v>2</v>
      </c>
      <c r="I30" s="932" t="e">
        <f t="shared" si="0"/>
        <v>#DIV/0!</v>
      </c>
      <c r="J30" s="861" t="e">
        <f t="shared" si="1"/>
        <v>#DIV/0!</v>
      </c>
      <c r="K30" s="861" t="e">
        <f>LOOKUP(1,0/($M30&amp;$N30&amp;$O30&amp;$P30&amp;$Q30=全球运价!$B$7:$B$7&amp;全球运价!$C$7:$C$7&amp;全球运价!$S$7:$S$7&amp;全球运价!$L$7:$L$7&amp;全球运价!$P$7:$P$7),全球运价!D$7:D$7)</f>
        <v>#DIV/0!</v>
      </c>
      <c r="L30" s="861" t="e">
        <f>LOOKUP(1,0/($M30&amp;$N30&amp;$O30&amp;$P30&amp;$Q30=全球运价!$B$7:$B$7&amp;全球运价!$C$7:$C$7&amp;全球运价!$S$7:$S$7&amp;全球运价!$L$7:$L$7&amp;全球运价!$P$7:$P$7),全球运价!E$7:E$7)</f>
        <v>#DIV/0!</v>
      </c>
      <c r="M30" s="933" t="s">
        <v>75</v>
      </c>
      <c r="N30" s="798" t="s">
        <v>75</v>
      </c>
      <c r="O30" s="798" t="s">
        <v>65</v>
      </c>
      <c r="P30" s="795" t="s">
        <v>66</v>
      </c>
      <c r="Q30" s="798" t="s">
        <v>67</v>
      </c>
    </row>
    <row r="31" s="795" customFormat="1" ht="19.5" customHeight="1" spans="1:17">
      <c r="A31" s="874" t="s">
        <v>76</v>
      </c>
      <c r="B31" s="875" t="s">
        <v>77</v>
      </c>
      <c r="C31" s="876" t="s">
        <v>73</v>
      </c>
      <c r="D31" s="877"/>
      <c r="E31" s="878"/>
      <c r="F31" s="850" t="s">
        <v>74</v>
      </c>
      <c r="G31" s="1229" t="s">
        <v>30</v>
      </c>
      <c r="H31" s="849">
        <v>2</v>
      </c>
      <c r="I31" s="932" t="e">
        <f t="shared" si="0"/>
        <v>#DIV/0!</v>
      </c>
      <c r="J31" s="861" t="e">
        <f t="shared" si="1"/>
        <v>#DIV/0!</v>
      </c>
      <c r="K31" s="861" t="e">
        <f>LOOKUP(1,0/($M31&amp;$N31&amp;$O31&amp;$P31&amp;$Q31=全球运价!$B$7:$B$7&amp;全球运价!$C$7:$C$7&amp;全球运价!$S$7:$S$7&amp;全球运价!$L$7:$L$7&amp;全球运价!$P$7:$P$7),全球运价!D$7:D$7)</f>
        <v>#DIV/0!</v>
      </c>
      <c r="L31" s="861" t="e">
        <f>LOOKUP(1,0/($M31&amp;$N31&amp;$O31&amp;$P31&amp;$Q31=全球运价!$B$7:$B$7&amp;全球运价!$C$7:$C$7&amp;全球运价!$S$7:$S$7&amp;全球运价!$L$7:$L$7&amp;全球运价!$P$7:$P$7),全球运价!E$7:E$7)</f>
        <v>#DIV/0!</v>
      </c>
      <c r="M31" s="933" t="s">
        <v>75</v>
      </c>
      <c r="N31" s="798" t="s">
        <v>75</v>
      </c>
      <c r="O31" s="798" t="s">
        <v>65</v>
      </c>
      <c r="P31" s="795" t="s">
        <v>66</v>
      </c>
      <c r="Q31" s="798" t="s">
        <v>70</v>
      </c>
    </row>
    <row r="32" s="795" customFormat="1" ht="19.5" customHeight="1" spans="1:17">
      <c r="A32" s="879" t="s">
        <v>78</v>
      </c>
      <c r="B32" s="880"/>
      <c r="C32" s="880"/>
      <c r="D32" s="880"/>
      <c r="E32" s="880"/>
      <c r="F32" s="880"/>
      <c r="G32" s="880"/>
      <c r="H32" s="881"/>
      <c r="I32" s="930"/>
      <c r="J32" s="861"/>
      <c r="K32" s="861"/>
      <c r="L32" s="861"/>
      <c r="M32" s="933"/>
      <c r="N32" s="798"/>
      <c r="O32" s="798"/>
      <c r="Q32" s="798"/>
    </row>
    <row r="33" s="795" customFormat="1" ht="19.5" customHeight="1" spans="1:17">
      <c r="A33" s="882" t="s">
        <v>79</v>
      </c>
      <c r="B33" s="883"/>
      <c r="C33" s="883"/>
      <c r="D33" s="883"/>
      <c r="E33" s="883"/>
      <c r="F33" s="883"/>
      <c r="G33" s="883"/>
      <c r="H33" s="884"/>
      <c r="I33" s="932" t="str">
        <f t="shared" ref="I33:I64" si="2">IF(J33="","",IF(J33="SYSTEM PRICE","",IF(B33=J33,"-","check")))</f>
        <v/>
      </c>
      <c r="J33" s="861"/>
      <c r="K33" s="861"/>
      <c r="L33" s="861"/>
      <c r="M33" s="798"/>
      <c r="N33" s="798"/>
      <c r="O33" s="798"/>
      <c r="Q33" s="798"/>
    </row>
    <row r="34" s="795" customFormat="1" ht="19.5" customHeight="1" spans="1:17">
      <c r="A34" s="858" t="s">
        <v>80</v>
      </c>
      <c r="B34" s="813"/>
      <c r="C34" s="813"/>
      <c r="D34" s="813"/>
      <c r="E34" s="813"/>
      <c r="F34" s="813"/>
      <c r="G34" s="813"/>
      <c r="H34" s="859"/>
      <c r="I34" s="932" t="str">
        <f t="shared" si="2"/>
        <v/>
      </c>
      <c r="J34" s="861"/>
      <c r="K34" s="861"/>
      <c r="L34" s="861"/>
      <c r="M34" s="798"/>
      <c r="N34" s="798"/>
      <c r="O34" s="798"/>
      <c r="Q34" s="798"/>
    </row>
    <row r="35" s="795" customFormat="1" ht="19.5" customHeight="1" spans="1:17">
      <c r="A35" s="860" t="s">
        <v>81</v>
      </c>
      <c r="B35" s="816"/>
      <c r="C35" s="816"/>
      <c r="D35" s="816"/>
      <c r="E35" s="816"/>
      <c r="F35" s="816"/>
      <c r="G35" s="816"/>
      <c r="H35" s="885"/>
      <c r="I35" s="932" t="str">
        <f t="shared" si="2"/>
        <v/>
      </c>
      <c r="J35" s="861"/>
      <c r="K35" s="861"/>
      <c r="L35" s="861"/>
      <c r="M35" s="798"/>
      <c r="N35" s="798"/>
      <c r="O35" s="798"/>
      <c r="Q35" s="798"/>
    </row>
    <row r="36" s="795" customFormat="1" ht="19.5" customHeight="1" spans="1:17">
      <c r="A36" s="864" t="s">
        <v>82</v>
      </c>
      <c r="B36" s="865"/>
      <c r="C36" s="865"/>
      <c r="D36" s="865"/>
      <c r="E36" s="865"/>
      <c r="F36" s="865"/>
      <c r="G36" s="865"/>
      <c r="H36" s="866"/>
      <c r="I36" s="932" t="str">
        <f t="shared" si="2"/>
        <v/>
      </c>
      <c r="J36" s="861"/>
      <c r="K36" s="861"/>
      <c r="L36" s="861"/>
      <c r="M36" s="798"/>
      <c r="N36" s="798"/>
      <c r="O36" s="798"/>
      <c r="Q36" s="798"/>
    </row>
    <row r="37" s="797" customFormat="1" ht="19.5" customHeight="1" spans="1:17">
      <c r="A37" s="886" t="s">
        <v>83</v>
      </c>
      <c r="B37" s="887"/>
      <c r="C37" s="887"/>
      <c r="D37" s="887"/>
      <c r="E37" s="887"/>
      <c r="F37" s="887"/>
      <c r="G37" s="887"/>
      <c r="H37" s="888"/>
      <c r="I37" s="932" t="str">
        <f t="shared" si="2"/>
        <v/>
      </c>
      <c r="J37" s="861"/>
      <c r="K37" s="861"/>
      <c r="L37" s="861"/>
      <c r="M37" s="802"/>
      <c r="N37" s="798"/>
      <c r="O37" s="798"/>
      <c r="Q37" s="798"/>
    </row>
    <row r="38" s="797" customFormat="1" ht="19.5" customHeight="1" spans="1:17">
      <c r="A38" s="889" t="s">
        <v>84</v>
      </c>
      <c r="B38" s="890"/>
      <c r="C38" s="890"/>
      <c r="D38" s="890"/>
      <c r="E38" s="890"/>
      <c r="F38" s="890"/>
      <c r="G38" s="891"/>
      <c r="H38" s="892"/>
      <c r="I38" s="932" t="str">
        <f t="shared" si="2"/>
        <v/>
      </c>
      <c r="J38" s="861"/>
      <c r="K38" s="861"/>
      <c r="L38" s="861"/>
      <c r="M38" s="802"/>
      <c r="N38" s="798"/>
      <c r="O38" s="798"/>
      <c r="Q38" s="798"/>
    </row>
    <row r="39" s="797" customFormat="1" ht="19.5" customHeight="1" spans="1:17">
      <c r="A39" s="893"/>
      <c r="B39" s="894"/>
      <c r="C39" s="894"/>
      <c r="D39" s="894"/>
      <c r="E39" s="894"/>
      <c r="F39" s="894"/>
      <c r="G39" s="887"/>
      <c r="H39" s="895"/>
      <c r="I39" s="932" t="str">
        <f t="shared" si="2"/>
        <v/>
      </c>
      <c r="J39" s="861"/>
      <c r="K39" s="861"/>
      <c r="L39" s="861"/>
      <c r="M39" s="802"/>
      <c r="N39" s="798"/>
      <c r="O39" s="798"/>
      <c r="Q39" s="798"/>
    </row>
    <row r="40" ht="19.5" customHeight="1" spans="1:18">
      <c r="A40" s="839" t="s">
        <v>85</v>
      </c>
      <c r="B40" s="840" t="s">
        <v>21</v>
      </c>
      <c r="C40" s="840" t="s">
        <v>22</v>
      </c>
      <c r="D40" s="840"/>
      <c r="E40" s="840"/>
      <c r="F40" s="842" t="s">
        <v>23</v>
      </c>
      <c r="G40" s="842" t="s">
        <v>24</v>
      </c>
      <c r="H40" s="843" t="s">
        <v>25</v>
      </c>
      <c r="I40" s="932" t="str">
        <f t="shared" si="2"/>
        <v/>
      </c>
      <c r="J40" s="931" t="s">
        <v>12</v>
      </c>
      <c r="K40" s="861" t="s">
        <v>13</v>
      </c>
      <c r="L40" s="861" t="s">
        <v>14</v>
      </c>
      <c r="M40" s="822" t="s">
        <v>15</v>
      </c>
      <c r="N40" s="822" t="s">
        <v>16</v>
      </c>
      <c r="O40" s="822" t="s">
        <v>17</v>
      </c>
      <c r="P40" s="822" t="s">
        <v>18</v>
      </c>
      <c r="Q40" s="822" t="s">
        <v>19</v>
      </c>
      <c r="R40" s="935"/>
    </row>
    <row r="41" s="795" customFormat="1" ht="19.5" customHeight="1" spans="1:17">
      <c r="A41" s="874" t="s">
        <v>86</v>
      </c>
      <c r="B41" s="875" t="s">
        <v>87</v>
      </c>
      <c r="C41" s="875" t="s">
        <v>88</v>
      </c>
      <c r="D41" s="896"/>
      <c r="E41" s="897"/>
      <c r="F41" s="850" t="s">
        <v>89</v>
      </c>
      <c r="G41" s="1229" t="s">
        <v>30</v>
      </c>
      <c r="H41" s="849">
        <v>3</v>
      </c>
      <c r="I41" s="932" t="e">
        <f t="shared" si="2"/>
        <v>#DIV/0!</v>
      </c>
      <c r="J41" s="861" t="e">
        <f t="shared" ref="J41:J43" si="3">"USD "&amp;IF(K41&lt;0,"( "&amp;-K41&amp;" )",K41)&amp;" / "&amp;IF(L41&lt;0,"( "&amp;-L41&amp;" )",L41)</f>
        <v>#DIV/0!</v>
      </c>
      <c r="K41" s="861" t="e">
        <f>LOOKUP(1,0/($M41&amp;$N41&amp;$O41&amp;$P41&amp;$Q41=全球运价!$B$7:$B$7&amp;全球运价!$C$7:$C$7&amp;全球运价!$S$7:$S$7&amp;全球运价!$L$7:$L$7&amp;全球运价!$P$7:$P$7),全球运价!D$7:D$7)</f>
        <v>#DIV/0!</v>
      </c>
      <c r="L41" s="861" t="e">
        <f>LOOKUP(1,0/($M41&amp;$N41&amp;$O41&amp;$P41&amp;$Q41=全球运价!$B$7:$B$7&amp;全球运价!$C$7:$C$7&amp;全球运价!$S$7:$S$7&amp;全球运价!$L$7:$L$7&amp;全球运价!$P$7:$P$7),全球运价!E$7:E$7)</f>
        <v>#DIV/0!</v>
      </c>
      <c r="M41" s="934" t="s">
        <v>90</v>
      </c>
      <c r="N41" s="798" t="s">
        <v>90</v>
      </c>
      <c r="O41" s="798" t="s">
        <v>65</v>
      </c>
      <c r="P41" s="795" t="s">
        <v>66</v>
      </c>
      <c r="Q41" s="798" t="s">
        <v>91</v>
      </c>
    </row>
    <row r="42" s="795" customFormat="1" ht="19.5" customHeight="1" spans="1:17">
      <c r="A42" s="874" t="s">
        <v>92</v>
      </c>
      <c r="B42" s="875" t="s">
        <v>93</v>
      </c>
      <c r="C42" s="875" t="s">
        <v>88</v>
      </c>
      <c r="D42" s="896"/>
      <c r="E42" s="897"/>
      <c r="F42" s="850" t="s">
        <v>94</v>
      </c>
      <c r="G42" s="1229" t="s">
        <v>30</v>
      </c>
      <c r="H42" s="849" t="s">
        <v>95</v>
      </c>
      <c r="I42" s="932" t="e">
        <f t="shared" si="2"/>
        <v>#DIV/0!</v>
      </c>
      <c r="J42" s="861" t="e">
        <f t="shared" si="3"/>
        <v>#DIV/0!</v>
      </c>
      <c r="K42" s="861" t="e">
        <f>LOOKUP(1,0/($M42&amp;$N42&amp;$O42&amp;$P42&amp;$Q42=全球运价!$B$7:$B$7&amp;全球运价!$C$7:$C$7&amp;全球运价!$S$7:$S$7&amp;全球运价!$L$7:$L$7&amp;全球运价!$P$7:$P$7),全球运价!D$7:D$7)</f>
        <v>#DIV/0!</v>
      </c>
      <c r="L42" s="861" t="e">
        <f>LOOKUP(1,0/($M42&amp;$N42&amp;$O42&amp;$P42&amp;$Q42=全球运价!$B$7:$B$7&amp;全球运价!$C$7:$C$7&amp;全球运价!$S$7:$S$7&amp;全球运价!$L$7:$L$7&amp;全球运价!$P$7:$P$7),全球运价!E$7:E$7)</f>
        <v>#DIV/0!</v>
      </c>
      <c r="M42" s="934" t="s">
        <v>96</v>
      </c>
      <c r="N42" s="798" t="s">
        <v>96</v>
      </c>
      <c r="O42" s="798" t="s">
        <v>65</v>
      </c>
      <c r="P42" s="795" t="s">
        <v>66</v>
      </c>
      <c r="Q42" s="798" t="s">
        <v>91</v>
      </c>
    </row>
    <row r="43" s="795" customFormat="1" ht="19.5" customHeight="1" spans="1:17">
      <c r="A43" s="898" t="s">
        <v>97</v>
      </c>
      <c r="B43" s="875" t="s">
        <v>87</v>
      </c>
      <c r="C43" s="850" t="s">
        <v>88</v>
      </c>
      <c r="D43" s="850"/>
      <c r="E43" s="850"/>
      <c r="F43" s="850" t="s">
        <v>94</v>
      </c>
      <c r="G43" s="1229" t="s">
        <v>30</v>
      </c>
      <c r="H43" s="849">
        <v>3</v>
      </c>
      <c r="I43" s="932" t="e">
        <f t="shared" si="2"/>
        <v>#DIV/0!</v>
      </c>
      <c r="J43" s="861" t="e">
        <f t="shared" si="3"/>
        <v>#DIV/0!</v>
      </c>
      <c r="K43" s="861" t="e">
        <f>LOOKUP(1,0/($M43&amp;$N43&amp;$O43&amp;$P43&amp;$Q43=全球运价!$B$7:$B$7&amp;全球运价!$C$7:$C$7&amp;全球运价!$S$7:$S$7&amp;全球运价!$L$7:$L$7&amp;全球运价!$P$7:$P$7),全球运价!D$7:D$7)</f>
        <v>#DIV/0!</v>
      </c>
      <c r="L43" s="861" t="e">
        <f>LOOKUP(1,0/($M43&amp;$N43&amp;$O43&amp;$P43&amp;$Q43=全球运价!$B$7:$B$7&amp;全球运价!$C$7:$C$7&amp;全球运价!$S$7:$S$7&amp;全球运价!$L$7:$L$7&amp;全球运价!$P$7:$P$7),全球运价!E$7:E$7)</f>
        <v>#DIV/0!</v>
      </c>
      <c r="M43" s="934" t="s">
        <v>98</v>
      </c>
      <c r="N43" s="798" t="s">
        <v>98</v>
      </c>
      <c r="O43" s="798" t="s">
        <v>65</v>
      </c>
      <c r="P43" s="795" t="s">
        <v>66</v>
      </c>
      <c r="Q43" s="798" t="s">
        <v>91</v>
      </c>
    </row>
    <row r="44" s="795" customFormat="1" ht="19.5" customHeight="1" spans="1:17">
      <c r="A44" s="899" t="s">
        <v>99</v>
      </c>
      <c r="B44" s="900"/>
      <c r="C44" s="900"/>
      <c r="D44" s="900"/>
      <c r="E44" s="900"/>
      <c r="F44" s="900"/>
      <c r="G44" s="900"/>
      <c r="H44" s="901"/>
      <c r="I44" s="932" t="str">
        <f t="shared" si="2"/>
        <v/>
      </c>
      <c r="J44" s="861"/>
      <c r="K44" s="861"/>
      <c r="L44" s="861"/>
      <c r="M44" s="798"/>
      <c r="N44" s="798"/>
      <c r="O44" s="798"/>
      <c r="Q44" s="798"/>
    </row>
    <row r="45" s="795" customFormat="1" ht="19.5" customHeight="1" spans="1:17">
      <c r="A45" s="858" t="s">
        <v>100</v>
      </c>
      <c r="B45" s="813"/>
      <c r="C45" s="813"/>
      <c r="D45" s="813"/>
      <c r="E45" s="813"/>
      <c r="F45" s="813"/>
      <c r="G45" s="813"/>
      <c r="H45" s="859"/>
      <c r="I45" s="932" t="str">
        <f t="shared" si="2"/>
        <v/>
      </c>
      <c r="J45" s="861"/>
      <c r="K45" s="861"/>
      <c r="L45" s="861"/>
      <c r="M45" s="798"/>
      <c r="N45" s="798"/>
      <c r="O45" s="798"/>
      <c r="Q45" s="798"/>
    </row>
    <row r="46" s="795" customFormat="1" ht="19.5" customHeight="1" spans="1:17">
      <c r="A46" s="902" t="s">
        <v>101</v>
      </c>
      <c r="B46" s="903"/>
      <c r="C46" s="903"/>
      <c r="D46" s="903"/>
      <c r="E46" s="903"/>
      <c r="F46" s="903"/>
      <c r="G46" s="903"/>
      <c r="H46" s="904"/>
      <c r="I46" s="932" t="str">
        <f t="shared" si="2"/>
        <v/>
      </c>
      <c r="J46" s="861"/>
      <c r="K46" s="861"/>
      <c r="L46" s="861"/>
      <c r="M46" s="798"/>
      <c r="N46" s="798"/>
      <c r="O46" s="798"/>
      <c r="Q46" s="798"/>
    </row>
    <row r="47" s="797" customFormat="1" ht="19.5" customHeight="1" spans="1:17">
      <c r="A47" s="893"/>
      <c r="B47" s="894"/>
      <c r="C47" s="894"/>
      <c r="D47" s="894"/>
      <c r="E47" s="894"/>
      <c r="F47" s="894"/>
      <c r="G47" s="887"/>
      <c r="H47" s="895"/>
      <c r="I47" s="932" t="str">
        <f t="shared" si="2"/>
        <v/>
      </c>
      <c r="J47" s="861"/>
      <c r="K47" s="861"/>
      <c r="L47" s="861"/>
      <c r="M47" s="802"/>
      <c r="N47" s="798"/>
      <c r="O47" s="798"/>
      <c r="Q47" s="798"/>
    </row>
    <row r="48" ht="19.5" customHeight="1" spans="1:18">
      <c r="A48" s="905" t="s">
        <v>102</v>
      </c>
      <c r="B48" s="906" t="s">
        <v>21</v>
      </c>
      <c r="C48" s="906" t="s">
        <v>22</v>
      </c>
      <c r="D48" s="906"/>
      <c r="E48" s="906"/>
      <c r="F48" s="907" t="s">
        <v>23</v>
      </c>
      <c r="G48" s="907" t="s">
        <v>24</v>
      </c>
      <c r="H48" s="908" t="s">
        <v>25</v>
      </c>
      <c r="I48" s="932" t="str">
        <f t="shared" si="2"/>
        <v/>
      </c>
      <c r="J48" s="931" t="s">
        <v>12</v>
      </c>
      <c r="K48" s="861" t="s">
        <v>13</v>
      </c>
      <c r="L48" s="861" t="s">
        <v>14</v>
      </c>
      <c r="M48" s="822" t="s">
        <v>15</v>
      </c>
      <c r="N48" s="822" t="s">
        <v>16</v>
      </c>
      <c r="O48" s="822" t="s">
        <v>17</v>
      </c>
      <c r="P48" s="822" t="s">
        <v>18</v>
      </c>
      <c r="Q48" s="822" t="s">
        <v>19</v>
      </c>
      <c r="R48" s="935"/>
    </row>
    <row r="49" s="795" customFormat="1" ht="19.5" customHeight="1" spans="1:17">
      <c r="A49" s="909" t="s">
        <v>103</v>
      </c>
      <c r="B49" s="875" t="s">
        <v>104</v>
      </c>
      <c r="C49" s="875" t="s">
        <v>73</v>
      </c>
      <c r="D49" s="896"/>
      <c r="E49" s="897"/>
      <c r="F49" s="910" t="s">
        <v>105</v>
      </c>
      <c r="G49" s="1229" t="s">
        <v>30</v>
      </c>
      <c r="H49" s="911">
        <v>2</v>
      </c>
      <c r="I49" s="932" t="e">
        <f t="shared" si="2"/>
        <v>#DIV/0!</v>
      </c>
      <c r="J49" s="861" t="e">
        <f t="shared" ref="J49:J53" si="4">"USD "&amp;IF(K49&lt;0,"( "&amp;-K49&amp;" )",K49)&amp;" / "&amp;IF(L49&lt;0,"( "&amp;-L49&amp;" )",L49)</f>
        <v>#DIV/0!</v>
      </c>
      <c r="K49" s="861" t="e">
        <f>LOOKUP(1,0/($M49&amp;$N49&amp;$O49&amp;$P49&amp;$Q49=全球运价!$B$7:$B$7&amp;全球运价!$C$7:$C$7&amp;全球运价!$S$7:$S$7&amp;全球运价!$L$7:$L$7&amp;全球运价!$P$7:$P$7),全球运价!D$7:D$7)</f>
        <v>#DIV/0!</v>
      </c>
      <c r="L49" s="861" t="e">
        <f>LOOKUP(1,0/($M49&amp;$N49&amp;$O49&amp;$P49&amp;$Q49=全球运价!$B$7:$B$7&amp;全球运价!$C$7:$C$7&amp;全球运价!$S$7:$S$7&amp;全球运价!$L$7:$L$7&amp;全球运价!$P$7:$P$7),全球运价!E$7:E$7)</f>
        <v>#DIV/0!</v>
      </c>
      <c r="M49" s="816" t="s">
        <v>106</v>
      </c>
      <c r="N49" s="798" t="s">
        <v>106</v>
      </c>
      <c r="O49" s="798" t="s">
        <v>65</v>
      </c>
      <c r="P49" s="795" t="s">
        <v>107</v>
      </c>
      <c r="Q49" s="798" t="s">
        <v>70</v>
      </c>
    </row>
    <row r="50" s="795" customFormat="1" ht="19.5" customHeight="1" spans="1:17">
      <c r="A50" s="909" t="s">
        <v>108</v>
      </c>
      <c r="B50" s="875" t="s">
        <v>109</v>
      </c>
      <c r="C50" s="875" t="s">
        <v>73</v>
      </c>
      <c r="D50" s="896"/>
      <c r="E50" s="897"/>
      <c r="F50" s="910" t="s">
        <v>105</v>
      </c>
      <c r="G50" s="1229" t="s">
        <v>30</v>
      </c>
      <c r="H50" s="911">
        <v>2</v>
      </c>
      <c r="I50" s="932" t="e">
        <f t="shared" si="2"/>
        <v>#DIV/0!</v>
      </c>
      <c r="J50" s="861" t="e">
        <f t="shared" si="4"/>
        <v>#DIV/0!</v>
      </c>
      <c r="K50" s="861" t="e">
        <f>LOOKUP(1,0/($M50&amp;$N50&amp;$O50&amp;$P50&amp;$Q50=全球运价!$B$7:$B$7&amp;全球运价!$C$7:$C$7&amp;全球运价!$S$7:$S$7&amp;全球运价!$L$7:$L$7&amp;全球运价!$P$7:$P$7),全球运价!D$7:D$7)</f>
        <v>#DIV/0!</v>
      </c>
      <c r="L50" s="861" t="e">
        <f>LOOKUP(1,0/($M50&amp;$N50&amp;$O50&amp;$P50&amp;$Q50=全球运价!$B$7:$B$7&amp;全球运价!$C$7:$C$7&amp;全球运价!$S$7:$S$7&amp;全球运价!$L$7:$L$7&amp;全球运价!$P$7:$P$7),全球运价!E$7:E$7)</f>
        <v>#DIV/0!</v>
      </c>
      <c r="M50" s="816" t="s">
        <v>106</v>
      </c>
      <c r="N50" s="798" t="s">
        <v>106</v>
      </c>
      <c r="O50" s="798" t="s">
        <v>65</v>
      </c>
      <c r="P50" s="795" t="s">
        <v>107</v>
      </c>
      <c r="Q50" s="798" t="s">
        <v>110</v>
      </c>
    </row>
    <row r="51" s="795" customFormat="1" ht="19.5" customHeight="1" spans="1:17">
      <c r="A51" s="909" t="s">
        <v>111</v>
      </c>
      <c r="B51" s="875" t="s">
        <v>112</v>
      </c>
      <c r="C51" s="875" t="s">
        <v>73</v>
      </c>
      <c r="D51" s="896"/>
      <c r="E51" s="897"/>
      <c r="F51" s="910" t="s">
        <v>105</v>
      </c>
      <c r="G51" s="1229" t="s">
        <v>30</v>
      </c>
      <c r="H51" s="911">
        <v>2</v>
      </c>
      <c r="I51" s="932" t="e">
        <f t="shared" si="2"/>
        <v>#DIV/0!</v>
      </c>
      <c r="J51" s="861" t="e">
        <f t="shared" si="4"/>
        <v>#DIV/0!</v>
      </c>
      <c r="K51" s="861" t="e">
        <f>LOOKUP(1,0/($M51&amp;$N51&amp;$O51&amp;$P51&amp;$Q51=全球运价!$B$7:$B$7&amp;全球运价!$C$7:$C$7&amp;全球运价!$S$7:$S$7&amp;全球运价!$L$7:$L$7&amp;全球运价!$P$7:$P$7),全球运价!D$7:D$7)</f>
        <v>#DIV/0!</v>
      </c>
      <c r="L51" s="861" t="e">
        <f>LOOKUP(1,0/($M51&amp;$N51&amp;$O51&amp;$P51&amp;$Q51=全球运价!$B$7:$B$7&amp;全球运价!$C$7:$C$7&amp;全球运价!$S$7:$S$7&amp;全球运价!$L$7:$L$7&amp;全球运价!$P$7:$P$7),全球运价!E$7:E$7)</f>
        <v>#DIV/0!</v>
      </c>
      <c r="M51" s="816" t="s">
        <v>106</v>
      </c>
      <c r="N51" s="798" t="s">
        <v>106</v>
      </c>
      <c r="O51" s="798" t="s">
        <v>65</v>
      </c>
      <c r="P51" s="795" t="s">
        <v>107</v>
      </c>
      <c r="Q51" s="798" t="s">
        <v>113</v>
      </c>
    </row>
    <row r="52" s="795" customFormat="1" ht="19.5" customHeight="1" spans="1:17">
      <c r="A52" s="909" t="s">
        <v>114</v>
      </c>
      <c r="B52" s="875" t="s">
        <v>115</v>
      </c>
      <c r="C52" s="875" t="s">
        <v>73</v>
      </c>
      <c r="D52" s="896"/>
      <c r="E52" s="897"/>
      <c r="F52" s="910" t="s">
        <v>105</v>
      </c>
      <c r="G52" s="1229" t="s">
        <v>30</v>
      </c>
      <c r="H52" s="911">
        <v>2</v>
      </c>
      <c r="I52" s="932" t="e">
        <f t="shared" si="2"/>
        <v>#DIV/0!</v>
      </c>
      <c r="J52" s="861" t="e">
        <f t="shared" si="4"/>
        <v>#DIV/0!</v>
      </c>
      <c r="K52" s="861" t="e">
        <f>LOOKUP(1,0/($M52&amp;$N52&amp;$O52&amp;$P52&amp;$Q52=全球运价!$B$7:$B$7&amp;全球运价!$C$7:$C$7&amp;全球运价!$S$7:$S$7&amp;全球运价!$L$7:$L$7&amp;全球运价!$P$7:$P$7),全球运价!D$7:D$7)</f>
        <v>#DIV/0!</v>
      </c>
      <c r="L52" s="861" t="e">
        <f>LOOKUP(1,0/($M52&amp;$N52&amp;$O52&amp;$P52&amp;$Q52=全球运价!$B$7:$B$7&amp;全球运价!$C$7:$C$7&amp;全球运价!$S$7:$S$7&amp;全球运价!$L$7:$L$7&amp;全球运价!$P$7:$P$7),全球运价!E$7:E$7)</f>
        <v>#DIV/0!</v>
      </c>
      <c r="M52" s="816" t="s">
        <v>106</v>
      </c>
      <c r="N52" s="798" t="s">
        <v>106</v>
      </c>
      <c r="O52" s="798" t="s">
        <v>65</v>
      </c>
      <c r="P52" s="795" t="s">
        <v>107</v>
      </c>
      <c r="Q52" s="798" t="s">
        <v>116</v>
      </c>
    </row>
    <row r="53" s="795" customFormat="1" ht="19.5" customHeight="1" spans="1:17">
      <c r="A53" s="909" t="s">
        <v>117</v>
      </c>
      <c r="B53" s="875" t="s">
        <v>118</v>
      </c>
      <c r="C53" s="875" t="s">
        <v>73</v>
      </c>
      <c r="D53" s="896"/>
      <c r="E53" s="897"/>
      <c r="F53" s="910" t="s">
        <v>105</v>
      </c>
      <c r="G53" s="1229" t="s">
        <v>30</v>
      </c>
      <c r="H53" s="911">
        <v>2</v>
      </c>
      <c r="I53" s="932" t="e">
        <f t="shared" si="2"/>
        <v>#DIV/0!</v>
      </c>
      <c r="J53" s="861" t="e">
        <f t="shared" si="4"/>
        <v>#DIV/0!</v>
      </c>
      <c r="K53" s="861" t="e">
        <f>LOOKUP(1,0/($M53&amp;$N53&amp;$O53&amp;$P53&amp;$Q53=全球运价!$B$7:$B$7&amp;全球运价!$C$7:$C$7&amp;全球运价!$S$7:$S$7&amp;全球运价!$L$7:$L$7&amp;全球运价!$P$7:$P$7),全球运价!D$7:D$7)</f>
        <v>#DIV/0!</v>
      </c>
      <c r="L53" s="861" t="e">
        <f>LOOKUP(1,0/($M53&amp;$N53&amp;$O53&amp;$P53&amp;$Q53=全球运价!$B$7:$B$7&amp;全球运价!$C$7:$C$7&amp;全球运价!$S$7:$S$7&amp;全球运价!$L$7:$L$7&amp;全球运价!$P$7:$P$7),全球运价!E$7:E$7)</f>
        <v>#DIV/0!</v>
      </c>
      <c r="M53" s="816" t="s">
        <v>106</v>
      </c>
      <c r="N53" s="798" t="s">
        <v>106</v>
      </c>
      <c r="O53" s="798" t="s">
        <v>65</v>
      </c>
      <c r="P53" s="795" t="s">
        <v>107</v>
      </c>
      <c r="Q53" s="798" t="s">
        <v>119</v>
      </c>
    </row>
    <row r="54" s="796" customFormat="1" ht="19.5" customHeight="1" spans="1:17">
      <c r="A54" s="912" t="s">
        <v>120</v>
      </c>
      <c r="B54" s="913"/>
      <c r="C54" s="913"/>
      <c r="D54" s="913"/>
      <c r="E54" s="913"/>
      <c r="F54" s="913"/>
      <c r="G54" s="913"/>
      <c r="H54" s="914"/>
      <c r="I54" s="932" t="str">
        <f t="shared" si="2"/>
        <v/>
      </c>
      <c r="J54" s="861"/>
      <c r="K54" s="861"/>
      <c r="L54" s="861"/>
      <c r="M54" s="800"/>
      <c r="N54" s="798"/>
      <c r="O54" s="798"/>
      <c r="Q54" s="798"/>
    </row>
    <row r="55" s="795" customFormat="1" ht="19.5" customHeight="1" spans="1:17">
      <c r="A55" s="909" t="s">
        <v>121</v>
      </c>
      <c r="B55" s="875" t="s">
        <v>122</v>
      </c>
      <c r="C55" s="875" t="s">
        <v>73</v>
      </c>
      <c r="D55" s="896"/>
      <c r="E55" s="897"/>
      <c r="F55" s="910" t="s">
        <v>105</v>
      </c>
      <c r="G55" s="1229" t="s">
        <v>30</v>
      </c>
      <c r="H55" s="911">
        <v>2</v>
      </c>
      <c r="I55" s="932" t="e">
        <f t="shared" si="2"/>
        <v>#DIV/0!</v>
      </c>
      <c r="J55" s="861" t="e">
        <f t="shared" ref="J55:J59" si="5">"USD "&amp;IF(K55&lt;0,"( "&amp;-K55&amp;" )",K55)&amp;" / "&amp;IF(L55&lt;0,"( "&amp;-L55&amp;" )",L55)</f>
        <v>#DIV/0!</v>
      </c>
      <c r="K55" s="861" t="e">
        <f>LOOKUP(1,0/($M55&amp;$N55&amp;$O55&amp;$P55&amp;$Q55=全球运价!$B$7:$B$7&amp;全球运价!$C$7:$C$7&amp;全球运价!$S$7:$S$7&amp;全球运价!$L$7:$L$7&amp;全球运价!$P$7:$P$7),全球运价!D$7:D$7)</f>
        <v>#DIV/0!</v>
      </c>
      <c r="L55" s="861" t="e">
        <f>LOOKUP(1,0/($M55&amp;$N55&amp;$O55&amp;$P55&amp;$Q55=全球运价!$B$7:$B$7&amp;全球运价!$C$7:$C$7&amp;全球运价!$S$7:$S$7&amp;全球运价!$L$7:$L$7&amp;全球运价!$P$7:$P$7),全球运价!E$7:E$7)</f>
        <v>#DIV/0!</v>
      </c>
      <c r="M55" s="816" t="s">
        <v>106</v>
      </c>
      <c r="N55" s="798" t="s">
        <v>106</v>
      </c>
      <c r="O55" s="798" t="s">
        <v>65</v>
      </c>
      <c r="P55" s="795" t="s">
        <v>123</v>
      </c>
      <c r="Q55" s="798" t="s">
        <v>70</v>
      </c>
    </row>
    <row r="56" s="795" customFormat="1" ht="19.5" customHeight="1" spans="1:17">
      <c r="A56" s="909" t="s">
        <v>124</v>
      </c>
      <c r="B56" s="875" t="s">
        <v>125</v>
      </c>
      <c r="C56" s="875" t="s">
        <v>73</v>
      </c>
      <c r="D56" s="896"/>
      <c r="E56" s="897"/>
      <c r="F56" s="910" t="s">
        <v>105</v>
      </c>
      <c r="G56" s="1229" t="s">
        <v>30</v>
      </c>
      <c r="H56" s="911">
        <v>2</v>
      </c>
      <c r="I56" s="932" t="e">
        <f t="shared" si="2"/>
        <v>#DIV/0!</v>
      </c>
      <c r="J56" s="861" t="e">
        <f t="shared" si="5"/>
        <v>#DIV/0!</v>
      </c>
      <c r="K56" s="861" t="e">
        <f>LOOKUP(1,0/($M56&amp;$N56&amp;$O56&amp;$P56&amp;$Q56=全球运价!$B$7:$B$7&amp;全球运价!$C$7:$C$7&amp;全球运价!$S$7:$S$7&amp;全球运价!$L$7:$L$7&amp;全球运价!$P$7:$P$7),全球运价!D$7:D$7)</f>
        <v>#DIV/0!</v>
      </c>
      <c r="L56" s="861" t="e">
        <f>LOOKUP(1,0/($M56&amp;$N56&amp;$O56&amp;$P56&amp;$Q56=全球运价!$B$7:$B$7&amp;全球运价!$C$7:$C$7&amp;全球运价!$S$7:$S$7&amp;全球运价!$L$7:$L$7&amp;全球运价!$P$7:$P$7),全球运价!E$7:E$7)</f>
        <v>#DIV/0!</v>
      </c>
      <c r="M56" s="816" t="s">
        <v>106</v>
      </c>
      <c r="N56" s="798" t="s">
        <v>106</v>
      </c>
      <c r="O56" s="798" t="s">
        <v>65</v>
      </c>
      <c r="P56" s="795" t="s">
        <v>123</v>
      </c>
      <c r="Q56" s="798" t="s">
        <v>110</v>
      </c>
    </row>
    <row r="57" s="795" customFormat="1" ht="19.5" customHeight="1" spans="1:17">
      <c r="A57" s="909" t="s">
        <v>126</v>
      </c>
      <c r="B57" s="875" t="s">
        <v>127</v>
      </c>
      <c r="C57" s="875" t="s">
        <v>73</v>
      </c>
      <c r="D57" s="896"/>
      <c r="E57" s="897"/>
      <c r="F57" s="910" t="s">
        <v>105</v>
      </c>
      <c r="G57" s="1229" t="s">
        <v>30</v>
      </c>
      <c r="H57" s="911">
        <v>2</v>
      </c>
      <c r="I57" s="932" t="e">
        <f t="shared" si="2"/>
        <v>#DIV/0!</v>
      </c>
      <c r="J57" s="861" t="e">
        <f t="shared" si="5"/>
        <v>#DIV/0!</v>
      </c>
      <c r="K57" s="861" t="e">
        <f>LOOKUP(1,0/($M57&amp;$N57&amp;$O57&amp;$P57&amp;$Q57=全球运价!$B$7:$B$7&amp;全球运价!$C$7:$C$7&amp;全球运价!$S$7:$S$7&amp;全球运价!$L$7:$L$7&amp;全球运价!$P$7:$P$7),全球运价!D$7:D$7)</f>
        <v>#DIV/0!</v>
      </c>
      <c r="L57" s="861" t="e">
        <f>LOOKUP(1,0/($M57&amp;$N57&amp;$O57&amp;$P57&amp;$Q57=全球运价!$B$7:$B$7&amp;全球运价!$C$7:$C$7&amp;全球运价!$S$7:$S$7&amp;全球运价!$L$7:$L$7&amp;全球运价!$P$7:$P$7),全球运价!E$7:E$7)</f>
        <v>#DIV/0!</v>
      </c>
      <c r="M57" s="816" t="s">
        <v>106</v>
      </c>
      <c r="N57" s="798" t="s">
        <v>106</v>
      </c>
      <c r="O57" s="798" t="s">
        <v>65</v>
      </c>
      <c r="P57" s="795" t="s">
        <v>123</v>
      </c>
      <c r="Q57" s="798" t="s">
        <v>113</v>
      </c>
    </row>
    <row r="58" s="795" customFormat="1" ht="19.5" customHeight="1" spans="1:17">
      <c r="A58" s="909" t="s">
        <v>128</v>
      </c>
      <c r="B58" s="875" t="s">
        <v>129</v>
      </c>
      <c r="C58" s="875" t="s">
        <v>73</v>
      </c>
      <c r="D58" s="896"/>
      <c r="E58" s="897"/>
      <c r="F58" s="910" t="s">
        <v>105</v>
      </c>
      <c r="G58" s="1229" t="s">
        <v>30</v>
      </c>
      <c r="H58" s="911">
        <v>2</v>
      </c>
      <c r="I58" s="932" t="e">
        <f t="shared" si="2"/>
        <v>#DIV/0!</v>
      </c>
      <c r="J58" s="861" t="e">
        <f t="shared" si="5"/>
        <v>#DIV/0!</v>
      </c>
      <c r="K58" s="861" t="e">
        <f>LOOKUP(1,0/($M58&amp;$N58&amp;$O58&amp;$P58&amp;$Q58=全球运价!$B$7:$B$7&amp;全球运价!$C$7:$C$7&amp;全球运价!$S$7:$S$7&amp;全球运价!$L$7:$L$7&amp;全球运价!$P$7:$P$7),全球运价!D$7:D$7)</f>
        <v>#DIV/0!</v>
      </c>
      <c r="L58" s="861" t="e">
        <f>LOOKUP(1,0/($M58&amp;$N58&amp;$O58&amp;$P58&amp;$Q58=全球运价!$B$7:$B$7&amp;全球运价!$C$7:$C$7&amp;全球运价!$S$7:$S$7&amp;全球运价!$L$7:$L$7&amp;全球运价!$P$7:$P$7),全球运价!E$7:E$7)</f>
        <v>#DIV/0!</v>
      </c>
      <c r="M58" s="816" t="s">
        <v>106</v>
      </c>
      <c r="N58" s="798" t="s">
        <v>106</v>
      </c>
      <c r="O58" s="798" t="s">
        <v>65</v>
      </c>
      <c r="P58" s="795" t="s">
        <v>123</v>
      </c>
      <c r="Q58" s="798" t="s">
        <v>116</v>
      </c>
    </row>
    <row r="59" s="795" customFormat="1" ht="19.5" customHeight="1" spans="1:17">
      <c r="A59" s="909" t="s">
        <v>130</v>
      </c>
      <c r="B59" s="875" t="s">
        <v>131</v>
      </c>
      <c r="C59" s="875" t="s">
        <v>73</v>
      </c>
      <c r="D59" s="896"/>
      <c r="E59" s="897"/>
      <c r="F59" s="910" t="s">
        <v>105</v>
      </c>
      <c r="G59" s="1229" t="s">
        <v>30</v>
      </c>
      <c r="H59" s="911">
        <v>2</v>
      </c>
      <c r="I59" s="932" t="e">
        <f t="shared" si="2"/>
        <v>#DIV/0!</v>
      </c>
      <c r="J59" s="861" t="e">
        <f t="shared" si="5"/>
        <v>#DIV/0!</v>
      </c>
      <c r="K59" s="861" t="e">
        <f>LOOKUP(1,0/($M59&amp;$N59&amp;$O59&amp;$P59&amp;$Q59=全球运价!$B$7:$B$7&amp;全球运价!$C$7:$C$7&amp;全球运价!$S$7:$S$7&amp;全球运价!$L$7:$L$7&amp;全球运价!$P$7:$P$7),全球运价!D$7:D$7)</f>
        <v>#DIV/0!</v>
      </c>
      <c r="L59" s="861" t="e">
        <f>LOOKUP(1,0/($M59&amp;$N59&amp;$O59&amp;$P59&amp;$Q59=全球运价!$B$7:$B$7&amp;全球运价!$C$7:$C$7&amp;全球运价!$S$7:$S$7&amp;全球运价!$L$7:$L$7&amp;全球运价!$P$7:$P$7),全球运价!E$7:E$7)</f>
        <v>#DIV/0!</v>
      </c>
      <c r="M59" s="816" t="s">
        <v>106</v>
      </c>
      <c r="N59" s="798" t="s">
        <v>106</v>
      </c>
      <c r="O59" s="798" t="s">
        <v>65</v>
      </c>
      <c r="P59" s="795" t="s">
        <v>123</v>
      </c>
      <c r="Q59" s="798" t="s">
        <v>119</v>
      </c>
    </row>
    <row r="60" s="796" customFormat="1" ht="19.5" customHeight="1" spans="1:17">
      <c r="A60" s="915" t="s">
        <v>132</v>
      </c>
      <c r="B60" s="916"/>
      <c r="C60" s="916"/>
      <c r="D60" s="916"/>
      <c r="E60" s="916"/>
      <c r="F60" s="916"/>
      <c r="G60" s="916"/>
      <c r="H60" s="917"/>
      <c r="I60" s="932" t="str">
        <f t="shared" si="2"/>
        <v/>
      </c>
      <c r="J60" s="861"/>
      <c r="K60" s="861"/>
      <c r="L60" s="861"/>
      <c r="M60" s="800"/>
      <c r="N60" s="798"/>
      <c r="O60" s="798"/>
      <c r="Q60" s="798"/>
    </row>
    <row r="61" s="798" customFormat="1" ht="19.5" customHeight="1" spans="1:17">
      <c r="A61" s="918" t="s">
        <v>133</v>
      </c>
      <c r="B61" s="919" t="s">
        <v>134</v>
      </c>
      <c r="C61" s="919" t="s">
        <v>135</v>
      </c>
      <c r="D61" s="920"/>
      <c r="E61" s="921"/>
      <c r="F61" s="850" t="s">
        <v>136</v>
      </c>
      <c r="G61" s="1229" t="s">
        <v>30</v>
      </c>
      <c r="H61" s="922">
        <v>10</v>
      </c>
      <c r="I61" s="932" t="e">
        <f t="shared" si="2"/>
        <v>#DIV/0!</v>
      </c>
      <c r="J61" s="861" t="e">
        <f t="shared" ref="J61:J64" si="6">"USD "&amp;IF(K61&lt;0,"( "&amp;-K61&amp;" )",K61)&amp;" / "&amp;IF(L61&lt;0,"( "&amp;-L61&amp;" )",L61)</f>
        <v>#DIV/0!</v>
      </c>
      <c r="K61" s="861" t="e">
        <f>LOOKUP(1,0/($M61&amp;$N61&amp;$O61&amp;$P61&amp;$Q61=全球运价!$B$7:$B$7&amp;全球运价!$C$7:$C$7&amp;全球运价!$S$7:$S$7&amp;全球运价!$L$7:$L$7&amp;全球运价!$P$7:$P$7),全球运价!D$7:D$7)</f>
        <v>#DIV/0!</v>
      </c>
      <c r="L61" s="861" t="e">
        <f>LOOKUP(1,0/($M61&amp;$N61&amp;$O61&amp;$P61&amp;$Q61=全球运价!$B$7:$B$7&amp;全球运价!$C$7:$C$7&amp;全球运价!$S$7:$S$7&amp;全球运价!$L$7:$L$7&amp;全球运价!$P$7:$P$7),全球运价!E$7:E$7)</f>
        <v>#DIV/0!</v>
      </c>
      <c r="M61" s="933" t="s">
        <v>137</v>
      </c>
      <c r="N61" s="798" t="s">
        <v>137</v>
      </c>
      <c r="O61" s="798" t="s">
        <v>65</v>
      </c>
      <c r="P61" s="795" t="s">
        <v>66</v>
      </c>
      <c r="Q61" s="798" t="s">
        <v>91</v>
      </c>
    </row>
    <row r="62" s="795" customFormat="1" ht="19.5" customHeight="1" spans="1:17">
      <c r="A62" s="874" t="s">
        <v>138</v>
      </c>
      <c r="B62" s="876" t="s">
        <v>139</v>
      </c>
      <c r="C62" s="875" t="s">
        <v>140</v>
      </c>
      <c r="D62" s="896"/>
      <c r="E62" s="897"/>
      <c r="F62" s="923" t="s">
        <v>105</v>
      </c>
      <c r="G62" s="850" t="s">
        <v>141</v>
      </c>
      <c r="H62" s="911">
        <v>25</v>
      </c>
      <c r="I62" s="932" t="e">
        <f t="shared" si="2"/>
        <v>#DIV/0!</v>
      </c>
      <c r="J62" s="861" t="e">
        <f t="shared" si="6"/>
        <v>#DIV/0!</v>
      </c>
      <c r="K62" s="861" t="e">
        <f>LOOKUP(1,0/($M62&amp;$N62&amp;$O62&amp;$P62&amp;$Q62=全球运价!$B$7:$B$7&amp;全球运价!$C$7:$C$7&amp;全球运价!$S$7:$S$7&amp;全球运价!$L$7:$L$7&amp;全球运价!$P$7:$P$7),全球运价!D$7:D$7)</f>
        <v>#DIV/0!</v>
      </c>
      <c r="L62" s="861" t="e">
        <f>LOOKUP(1,0/($M62&amp;$N62&amp;$O62&amp;$P62&amp;$Q62=全球运价!$B$7:$B$7&amp;全球运价!$C$7:$C$7&amp;全球运价!$S$7:$S$7&amp;全球运价!$L$7:$L$7&amp;全球运价!$P$7:$P$7),全球运价!E$7:E$7)</f>
        <v>#DIV/0!</v>
      </c>
      <c r="M62" s="933" t="s">
        <v>142</v>
      </c>
      <c r="N62" s="798" t="s">
        <v>106</v>
      </c>
      <c r="O62" s="798" t="s">
        <v>65</v>
      </c>
      <c r="P62" s="795" t="s">
        <v>66</v>
      </c>
      <c r="Q62" s="798" t="s">
        <v>91</v>
      </c>
    </row>
    <row r="63" s="795" customFormat="1" ht="19.5" customHeight="1" spans="1:17">
      <c r="A63" s="874" t="s">
        <v>143</v>
      </c>
      <c r="B63" s="876" t="s">
        <v>144</v>
      </c>
      <c r="C63" s="875" t="s">
        <v>140</v>
      </c>
      <c r="D63" s="896"/>
      <c r="E63" s="897"/>
      <c r="F63" s="923" t="s">
        <v>105</v>
      </c>
      <c r="G63" s="850" t="s">
        <v>141</v>
      </c>
      <c r="H63" s="911">
        <v>8</v>
      </c>
      <c r="I63" s="932" t="e">
        <f t="shared" si="2"/>
        <v>#DIV/0!</v>
      </c>
      <c r="J63" s="861" t="e">
        <f t="shared" si="6"/>
        <v>#DIV/0!</v>
      </c>
      <c r="K63" s="861" t="e">
        <f>LOOKUP(1,0/($M63&amp;$N63&amp;$O63&amp;$P63&amp;$Q63=全球运价!$B$7:$B$7&amp;全球运价!$C$7:$C$7&amp;全球运价!$S$7:$S$7&amp;全球运价!$L$7:$L$7&amp;全球运价!$P$7:$P$7),全球运价!D$7:D$7)</f>
        <v>#DIV/0!</v>
      </c>
      <c r="L63" s="861" t="e">
        <f>LOOKUP(1,0/($M63&amp;$N63&amp;$O63&amp;$P63&amp;$Q63=全球运价!$B$7:$B$7&amp;全球运价!$C$7:$C$7&amp;全球运价!$S$7:$S$7&amp;全球运价!$L$7:$L$7&amp;全球运价!$P$7:$P$7),全球运价!E$7:E$7)</f>
        <v>#DIV/0!</v>
      </c>
      <c r="M63" s="933" t="s">
        <v>145</v>
      </c>
      <c r="N63" s="798" t="s">
        <v>106</v>
      </c>
      <c r="O63" s="798" t="s">
        <v>65</v>
      </c>
      <c r="P63" s="795" t="s">
        <v>66</v>
      </c>
      <c r="Q63" s="798" t="s">
        <v>91</v>
      </c>
    </row>
    <row r="64" s="795" customFormat="1" ht="19.5" customHeight="1" spans="1:17">
      <c r="A64" s="874" t="s">
        <v>146</v>
      </c>
      <c r="B64" s="876" t="s">
        <v>147</v>
      </c>
      <c r="C64" s="875" t="s">
        <v>140</v>
      </c>
      <c r="D64" s="896"/>
      <c r="E64" s="897"/>
      <c r="F64" s="923" t="s">
        <v>105</v>
      </c>
      <c r="G64" s="850" t="s">
        <v>141</v>
      </c>
      <c r="H64" s="911">
        <v>25</v>
      </c>
      <c r="I64" s="932" t="e">
        <f t="shared" si="2"/>
        <v>#DIV/0!</v>
      </c>
      <c r="J64" s="861" t="e">
        <f t="shared" si="6"/>
        <v>#DIV/0!</v>
      </c>
      <c r="K64" s="861" t="e">
        <f>LOOKUP(1,0/($M64&amp;$N64&amp;$O64&amp;$P64&amp;$Q64=全球运价!$B$7:$B$7&amp;全球运价!$C$7:$C$7&amp;全球运价!$S$7:$S$7&amp;全球运价!$L$7:$L$7&amp;全球运价!$P$7:$P$7),全球运价!D$7:D$7)</f>
        <v>#DIV/0!</v>
      </c>
      <c r="L64" s="861" t="e">
        <f>LOOKUP(1,0/($M64&amp;$N64&amp;$O64&amp;$P64&amp;$Q64=全球运价!$B$7:$B$7&amp;全球运价!$C$7:$C$7&amp;全球运价!$S$7:$S$7&amp;全球运价!$L$7:$L$7&amp;全球运价!$P$7:$P$7),全球运价!E$7:E$7)</f>
        <v>#DIV/0!</v>
      </c>
      <c r="M64" s="933" t="s">
        <v>148</v>
      </c>
      <c r="N64" s="798" t="s">
        <v>106</v>
      </c>
      <c r="O64" s="798" t="s">
        <v>65</v>
      </c>
      <c r="P64" s="795" t="s">
        <v>66</v>
      </c>
      <c r="Q64" s="798" t="s">
        <v>91</v>
      </c>
    </row>
    <row r="65" s="795" customFormat="1" ht="19.5" customHeight="1" spans="1:17">
      <c r="A65" s="860" t="s">
        <v>149</v>
      </c>
      <c r="B65" s="816"/>
      <c r="C65" s="816"/>
      <c r="D65" s="816"/>
      <c r="E65" s="816"/>
      <c r="F65" s="816"/>
      <c r="G65" s="816"/>
      <c r="H65" s="885"/>
      <c r="I65" s="932" t="str">
        <f t="shared" ref="I65:I82" si="7">IF(J65="","",IF(J65="SYSTEM PRICE","",IF(B65=J65,"-","check")))</f>
        <v/>
      </c>
      <c r="J65" s="861"/>
      <c r="K65" s="861"/>
      <c r="L65" s="861"/>
      <c r="M65" s="798"/>
      <c r="N65" s="798"/>
      <c r="O65" s="798"/>
      <c r="Q65" s="798"/>
    </row>
    <row r="66" s="795" customFormat="1" ht="19.5" customHeight="1" spans="1:17">
      <c r="A66" s="858" t="s">
        <v>150</v>
      </c>
      <c r="B66" s="813"/>
      <c r="C66" s="813"/>
      <c r="D66" s="813"/>
      <c r="E66" s="813"/>
      <c r="F66" s="813"/>
      <c r="G66" s="813"/>
      <c r="H66" s="859"/>
      <c r="I66" s="932" t="str">
        <f t="shared" si="7"/>
        <v/>
      </c>
      <c r="J66" s="861"/>
      <c r="K66" s="861"/>
      <c r="L66" s="861"/>
      <c r="M66" s="798"/>
      <c r="N66" s="798"/>
      <c r="O66" s="798"/>
      <c r="Q66" s="798"/>
    </row>
    <row r="67" s="795" customFormat="1" ht="19.5" customHeight="1" spans="1:17">
      <c r="A67" s="936" t="s">
        <v>151</v>
      </c>
      <c r="B67" s="937"/>
      <c r="C67" s="937"/>
      <c r="D67" s="937"/>
      <c r="E67" s="937"/>
      <c r="F67" s="937"/>
      <c r="G67" s="937"/>
      <c r="H67" s="938"/>
      <c r="I67" s="932"/>
      <c r="J67" s="861"/>
      <c r="K67" s="861"/>
      <c r="L67" s="861"/>
      <c r="M67" s="798"/>
      <c r="N67" s="798"/>
      <c r="O67" s="798"/>
      <c r="Q67" s="798"/>
    </row>
    <row r="68" s="796" customFormat="1" ht="19.5" customHeight="1" spans="1:17">
      <c r="A68" s="889" t="s">
        <v>152</v>
      </c>
      <c r="B68" s="890"/>
      <c r="C68" s="890"/>
      <c r="D68" s="890"/>
      <c r="E68" s="890"/>
      <c r="F68" s="890"/>
      <c r="G68" s="891"/>
      <c r="H68" s="892"/>
      <c r="I68" s="932" t="str">
        <f t="shared" si="7"/>
        <v/>
      </c>
      <c r="J68" s="861"/>
      <c r="K68" s="861"/>
      <c r="L68" s="861"/>
      <c r="M68" s="800"/>
      <c r="N68" s="798"/>
      <c r="O68" s="798"/>
      <c r="Q68" s="798"/>
    </row>
    <row r="69" s="797" customFormat="1" ht="19.5" customHeight="1" spans="1:17">
      <c r="A69" s="939"/>
      <c r="B69" s="940"/>
      <c r="C69" s="940"/>
      <c r="D69" s="940"/>
      <c r="E69" s="940"/>
      <c r="F69" s="940"/>
      <c r="G69" s="940"/>
      <c r="H69" s="941"/>
      <c r="I69" s="932" t="str">
        <f t="shared" si="7"/>
        <v/>
      </c>
      <c r="J69" s="861"/>
      <c r="K69" s="861"/>
      <c r="L69" s="861"/>
      <c r="M69" s="802"/>
      <c r="N69" s="798"/>
      <c r="O69" s="798"/>
      <c r="Q69" s="798"/>
    </row>
    <row r="70" ht="19.5" customHeight="1" spans="1:18">
      <c r="A70" s="839" t="s">
        <v>153</v>
      </c>
      <c r="B70" s="840" t="s">
        <v>21</v>
      </c>
      <c r="C70" s="840" t="s">
        <v>22</v>
      </c>
      <c r="D70" s="840"/>
      <c r="E70" s="840"/>
      <c r="F70" s="842" t="s">
        <v>23</v>
      </c>
      <c r="G70" s="842" t="s">
        <v>24</v>
      </c>
      <c r="H70" s="843" t="s">
        <v>25</v>
      </c>
      <c r="I70" s="932" t="str">
        <f t="shared" si="7"/>
        <v/>
      </c>
      <c r="J70" s="931" t="s">
        <v>12</v>
      </c>
      <c r="K70" s="861" t="s">
        <v>13</v>
      </c>
      <c r="L70" s="861" t="s">
        <v>14</v>
      </c>
      <c r="M70" s="822" t="s">
        <v>15</v>
      </c>
      <c r="N70" s="822" t="s">
        <v>16</v>
      </c>
      <c r="O70" s="822" t="s">
        <v>17</v>
      </c>
      <c r="P70" s="822" t="s">
        <v>18</v>
      </c>
      <c r="Q70" s="822" t="s">
        <v>19</v>
      </c>
      <c r="R70" s="935"/>
    </row>
    <row r="71" s="798" customFormat="1" ht="19.5" customHeight="1" spans="1:17">
      <c r="A71" s="942" t="s">
        <v>154</v>
      </c>
      <c r="B71" s="875" t="s">
        <v>155</v>
      </c>
      <c r="C71" s="919" t="s">
        <v>88</v>
      </c>
      <c r="D71" s="920"/>
      <c r="E71" s="921"/>
      <c r="F71" s="943" t="s">
        <v>156</v>
      </c>
      <c r="G71" s="1230" t="s">
        <v>30</v>
      </c>
      <c r="H71" s="945" t="s">
        <v>157</v>
      </c>
      <c r="I71" s="932" t="e">
        <f t="shared" si="7"/>
        <v>#DIV/0!</v>
      </c>
      <c r="J71" s="861" t="e">
        <f t="shared" ref="J71:J82" si="8">"USD "&amp;IF(K71&lt;0,"( "&amp;-K71&amp;" )",K71)&amp;" / "&amp;IF(L71&lt;0,"( "&amp;-L71&amp;" )",L71)</f>
        <v>#DIV/0!</v>
      </c>
      <c r="K71" s="861" t="e">
        <f>LOOKUP(1,0/($M71&amp;$N71&amp;$O71&amp;$P71&amp;$Q71=全球运价!$B$7:$B$7&amp;全球运价!$C$7:$C$7&amp;全球运价!$S$7:$S$7&amp;全球运价!$L$7:$L$7&amp;全球运价!$P$7:$P$7),全球运价!D$7:D$7)</f>
        <v>#DIV/0!</v>
      </c>
      <c r="L71" s="861" t="e">
        <f>LOOKUP(1,0/($M71&amp;$N71&amp;$O71&amp;$P71&amp;$Q71=全球运价!$B$7:$B$7&amp;全球运价!$C$7:$C$7&amp;全球运价!$S$7:$S$7&amp;全球运价!$L$7:$L$7&amp;全球运价!$P$7:$P$7),全球运价!E$7:E$7)</f>
        <v>#DIV/0!</v>
      </c>
      <c r="M71" s="816" t="s">
        <v>158</v>
      </c>
      <c r="N71" s="798" t="s">
        <v>158</v>
      </c>
      <c r="O71" s="798" t="s">
        <v>65</v>
      </c>
      <c r="P71" s="795" t="s">
        <v>107</v>
      </c>
      <c r="Q71" s="798" t="s">
        <v>67</v>
      </c>
    </row>
    <row r="72" s="798" customFormat="1" ht="19.5" customHeight="1" spans="1:17">
      <c r="A72" s="942" t="s">
        <v>159</v>
      </c>
      <c r="B72" s="875" t="s">
        <v>160</v>
      </c>
      <c r="C72" s="919" t="s">
        <v>88</v>
      </c>
      <c r="D72" s="920"/>
      <c r="E72" s="921"/>
      <c r="F72" s="943" t="s">
        <v>156</v>
      </c>
      <c r="G72" s="1230" t="s">
        <v>30</v>
      </c>
      <c r="H72" s="945" t="s">
        <v>157</v>
      </c>
      <c r="I72" s="932" t="e">
        <f t="shared" si="7"/>
        <v>#DIV/0!</v>
      </c>
      <c r="J72" s="861" t="e">
        <f t="shared" si="8"/>
        <v>#DIV/0!</v>
      </c>
      <c r="K72" s="861" t="e">
        <f>LOOKUP(1,0/($M72&amp;$N72&amp;$O72&amp;$P72&amp;$Q72=全球运价!$B$7:$B$7&amp;全球运价!$C$7:$C$7&amp;全球运价!$S$7:$S$7&amp;全球运价!$L$7:$L$7&amp;全球运价!$P$7:$P$7),全球运价!D$7:D$7)</f>
        <v>#DIV/0!</v>
      </c>
      <c r="L72" s="861" t="e">
        <f>LOOKUP(1,0/($M72&amp;$N72&amp;$O72&amp;$P72&amp;$Q72=全球运价!$B$7:$B$7&amp;全球运价!$C$7:$C$7&amp;全球运价!$S$7:$S$7&amp;全球运价!$L$7:$L$7&amp;全球运价!$P$7:$P$7),全球运价!E$7:E$7)</f>
        <v>#DIV/0!</v>
      </c>
      <c r="M72" s="816" t="s">
        <v>158</v>
      </c>
      <c r="N72" s="798" t="s">
        <v>158</v>
      </c>
      <c r="O72" s="798" t="s">
        <v>65</v>
      </c>
      <c r="P72" s="795" t="s">
        <v>123</v>
      </c>
      <c r="Q72" s="798" t="s">
        <v>67</v>
      </c>
    </row>
    <row r="73" s="798" customFormat="1" ht="19.5" customHeight="1" spans="1:17">
      <c r="A73" s="942" t="s">
        <v>161</v>
      </c>
      <c r="B73" s="875" t="s">
        <v>155</v>
      </c>
      <c r="C73" s="919" t="s">
        <v>162</v>
      </c>
      <c r="D73" s="920"/>
      <c r="E73" s="921"/>
      <c r="F73" s="943" t="s">
        <v>156</v>
      </c>
      <c r="G73" s="1230" t="s">
        <v>30</v>
      </c>
      <c r="H73" s="945" t="s">
        <v>157</v>
      </c>
      <c r="I73" s="932" t="e">
        <f t="shared" si="7"/>
        <v>#DIV/0!</v>
      </c>
      <c r="J73" s="861" t="e">
        <f t="shared" si="8"/>
        <v>#DIV/0!</v>
      </c>
      <c r="K73" s="861" t="e">
        <f>LOOKUP(1,0/($M73&amp;$N73&amp;$O73&amp;$P73&amp;$Q73=全球运价!$B$7:$B$7&amp;全球运价!$C$7:$C$7&amp;全球运价!$S$7:$S$7&amp;全球运价!$L$7:$L$7&amp;全球运价!$P$7:$P$7),全球运价!D$7:D$7)</f>
        <v>#DIV/0!</v>
      </c>
      <c r="L73" s="861" t="e">
        <f>LOOKUP(1,0/($M73&amp;$N73&amp;$O73&amp;$P73&amp;$Q73=全球运价!$B$7:$B$7&amp;全球运价!$C$7:$C$7&amp;全球运价!$S$7:$S$7&amp;全球运价!$L$7:$L$7&amp;全球运价!$P$7:$P$7),全球运价!E$7:E$7)</f>
        <v>#DIV/0!</v>
      </c>
      <c r="M73" s="816" t="s">
        <v>163</v>
      </c>
      <c r="N73" s="798" t="s">
        <v>163</v>
      </c>
      <c r="O73" s="798" t="s">
        <v>65</v>
      </c>
      <c r="P73" s="795" t="s">
        <v>107</v>
      </c>
      <c r="Q73" s="798" t="s">
        <v>67</v>
      </c>
    </row>
    <row r="74" s="798" customFormat="1" ht="19.5" customHeight="1" spans="1:17">
      <c r="A74" s="942" t="s">
        <v>164</v>
      </c>
      <c r="B74" s="875" t="s">
        <v>160</v>
      </c>
      <c r="C74" s="919" t="s">
        <v>162</v>
      </c>
      <c r="D74" s="920"/>
      <c r="E74" s="921"/>
      <c r="F74" s="943" t="s">
        <v>156</v>
      </c>
      <c r="G74" s="1230" t="s">
        <v>30</v>
      </c>
      <c r="H74" s="945" t="s">
        <v>157</v>
      </c>
      <c r="I74" s="932" t="e">
        <f t="shared" si="7"/>
        <v>#DIV/0!</v>
      </c>
      <c r="J74" s="861" t="e">
        <f t="shared" si="8"/>
        <v>#DIV/0!</v>
      </c>
      <c r="K74" s="861" t="e">
        <f>LOOKUP(1,0/($M74&amp;$N74&amp;$O74&amp;$P74&amp;$Q74=全球运价!$B$7:$B$7&amp;全球运价!$C$7:$C$7&amp;全球运价!$S$7:$S$7&amp;全球运价!$L$7:$L$7&amp;全球运价!$P$7:$P$7),全球运价!D$7:D$7)</f>
        <v>#DIV/0!</v>
      </c>
      <c r="L74" s="861" t="e">
        <f>LOOKUP(1,0/($M74&amp;$N74&amp;$O74&amp;$P74&amp;$Q74=全球运价!$B$7:$B$7&amp;全球运价!$C$7:$C$7&amp;全球运价!$S$7:$S$7&amp;全球运价!$L$7:$L$7&amp;全球运价!$P$7:$P$7),全球运价!E$7:E$7)</f>
        <v>#DIV/0!</v>
      </c>
      <c r="M74" s="816" t="s">
        <v>163</v>
      </c>
      <c r="N74" s="798" t="s">
        <v>163</v>
      </c>
      <c r="O74" s="798" t="s">
        <v>65</v>
      </c>
      <c r="P74" s="795" t="s">
        <v>123</v>
      </c>
      <c r="Q74" s="798" t="s">
        <v>67</v>
      </c>
    </row>
    <row r="75" s="798" customFormat="1" ht="19.5" customHeight="1" spans="1:17">
      <c r="A75" s="942" t="s">
        <v>165</v>
      </c>
      <c r="B75" s="875" t="s">
        <v>155</v>
      </c>
      <c r="C75" s="919" t="s">
        <v>50</v>
      </c>
      <c r="D75" s="920"/>
      <c r="E75" s="921"/>
      <c r="F75" s="943" t="s">
        <v>156</v>
      </c>
      <c r="G75" s="1231" t="s">
        <v>30</v>
      </c>
      <c r="H75" s="945" t="s">
        <v>166</v>
      </c>
      <c r="I75" s="932" t="e">
        <f t="shared" si="7"/>
        <v>#DIV/0!</v>
      </c>
      <c r="J75" s="861" t="e">
        <f t="shared" si="8"/>
        <v>#DIV/0!</v>
      </c>
      <c r="K75" s="861" t="e">
        <f>LOOKUP(1,0/($M75&amp;$N75&amp;$O75&amp;$P75&amp;$Q75=全球运价!$B$7:$B$7&amp;全球运价!$C$7:$C$7&amp;全球运价!$S$7:$S$7&amp;全球运价!$L$7:$L$7&amp;全球运价!$P$7:$P$7),全球运价!D$7:D$7)</f>
        <v>#DIV/0!</v>
      </c>
      <c r="L75" s="861" t="e">
        <f>LOOKUP(1,0/($M75&amp;$N75&amp;$O75&amp;$P75&amp;$Q75=全球运价!$B$7:$B$7&amp;全球运价!$C$7:$C$7&amp;全球运价!$S$7:$S$7&amp;全球运价!$L$7:$L$7&amp;全球运价!$P$7:$P$7),全球运价!E$7:E$7)</f>
        <v>#DIV/0!</v>
      </c>
      <c r="M75" s="816" t="s">
        <v>167</v>
      </c>
      <c r="N75" s="798" t="s">
        <v>167</v>
      </c>
      <c r="O75" s="798" t="s">
        <v>65</v>
      </c>
      <c r="P75" s="795" t="s">
        <v>107</v>
      </c>
      <c r="Q75" s="798" t="s">
        <v>67</v>
      </c>
    </row>
    <row r="76" s="798" customFormat="1" ht="19.5" customHeight="1" spans="1:17">
      <c r="A76" s="942" t="s">
        <v>168</v>
      </c>
      <c r="B76" s="875" t="s">
        <v>160</v>
      </c>
      <c r="C76" s="919" t="s">
        <v>50</v>
      </c>
      <c r="D76" s="920"/>
      <c r="E76" s="921"/>
      <c r="F76" s="943" t="s">
        <v>156</v>
      </c>
      <c r="G76" s="1231" t="s">
        <v>30</v>
      </c>
      <c r="H76" s="945" t="s">
        <v>166</v>
      </c>
      <c r="I76" s="932" t="e">
        <f t="shared" si="7"/>
        <v>#DIV/0!</v>
      </c>
      <c r="J76" s="861" t="e">
        <f t="shared" si="8"/>
        <v>#DIV/0!</v>
      </c>
      <c r="K76" s="861" t="e">
        <f>LOOKUP(1,0/($M76&amp;$N76&amp;$O76&amp;$P76&amp;$Q76=全球运价!$B$7:$B$7&amp;全球运价!$C$7:$C$7&amp;全球运价!$S$7:$S$7&amp;全球运价!$L$7:$L$7&amp;全球运价!$P$7:$P$7),全球运价!D$7:D$7)</f>
        <v>#DIV/0!</v>
      </c>
      <c r="L76" s="861" t="e">
        <f>LOOKUP(1,0/($M76&amp;$N76&amp;$O76&amp;$P76&amp;$Q76=全球运价!$B$7:$B$7&amp;全球运价!$C$7:$C$7&amp;全球运价!$S$7:$S$7&amp;全球运价!$L$7:$L$7&amp;全球运价!$P$7:$P$7),全球运价!E$7:E$7)</f>
        <v>#DIV/0!</v>
      </c>
      <c r="M76" s="816" t="s">
        <v>167</v>
      </c>
      <c r="N76" s="798" t="s">
        <v>167</v>
      </c>
      <c r="O76" s="798" t="s">
        <v>65</v>
      </c>
      <c r="P76" s="795" t="s">
        <v>123</v>
      </c>
      <c r="Q76" s="798" t="s">
        <v>67</v>
      </c>
    </row>
    <row r="77" s="798" customFormat="1" ht="19.5" customHeight="1" spans="1:17">
      <c r="A77" s="942" t="s">
        <v>169</v>
      </c>
      <c r="B77" s="875" t="s">
        <v>170</v>
      </c>
      <c r="C77" s="919" t="s">
        <v>171</v>
      </c>
      <c r="D77" s="920"/>
      <c r="E77" s="921"/>
      <c r="F77" s="943" t="s">
        <v>172</v>
      </c>
      <c r="G77" s="1230" t="s">
        <v>30</v>
      </c>
      <c r="H77" s="922">
        <v>33</v>
      </c>
      <c r="I77" s="932" t="e">
        <f t="shared" si="7"/>
        <v>#DIV/0!</v>
      </c>
      <c r="J77" s="861" t="e">
        <f t="shared" si="8"/>
        <v>#DIV/0!</v>
      </c>
      <c r="K77" s="861" t="e">
        <f>LOOKUP(1,0/($M77&amp;$N77&amp;$O77&amp;$P77&amp;$Q77=全球运价!$B$7:$B$7&amp;全球运价!$C$7:$C$7&amp;全球运价!$S$7:$S$7&amp;全球运价!$L$7:$L$7&amp;全球运价!$P$7:$P$7),全球运价!D$7:D$7)</f>
        <v>#DIV/0!</v>
      </c>
      <c r="L77" s="861" t="e">
        <f>LOOKUP(1,0/($M77&amp;$N77&amp;$O77&amp;$P77&amp;$Q77=全球运价!$B$7:$B$7&amp;全球运价!$C$7:$C$7&amp;全球运价!$S$7:$S$7&amp;全球运价!$L$7:$L$7&amp;全球运价!$P$7:$P$7),全球运价!E$7:E$7)</f>
        <v>#DIV/0!</v>
      </c>
      <c r="M77" s="798" t="s">
        <v>173</v>
      </c>
      <c r="N77" s="798" t="s">
        <v>173</v>
      </c>
      <c r="O77" s="798" t="s">
        <v>65</v>
      </c>
      <c r="P77" s="795" t="s">
        <v>107</v>
      </c>
      <c r="Q77" s="798" t="s">
        <v>91</v>
      </c>
    </row>
    <row r="78" s="798" customFormat="1" ht="19.5" customHeight="1" spans="1:17">
      <c r="A78" s="942" t="s">
        <v>174</v>
      </c>
      <c r="B78" s="875" t="s">
        <v>175</v>
      </c>
      <c r="C78" s="919" t="s">
        <v>171</v>
      </c>
      <c r="D78" s="920"/>
      <c r="E78" s="921"/>
      <c r="F78" s="943" t="s">
        <v>172</v>
      </c>
      <c r="G78" s="1230" t="s">
        <v>30</v>
      </c>
      <c r="H78" s="922">
        <v>33</v>
      </c>
      <c r="I78" s="932" t="e">
        <f t="shared" si="7"/>
        <v>#DIV/0!</v>
      </c>
      <c r="J78" s="861" t="e">
        <f t="shared" si="8"/>
        <v>#DIV/0!</v>
      </c>
      <c r="K78" s="861" t="e">
        <f>LOOKUP(1,0/($M78&amp;$N78&amp;$O78&amp;$P78&amp;$Q78=全球运价!$B$7:$B$7&amp;全球运价!$C$7:$C$7&amp;全球运价!$S$7:$S$7&amp;全球运价!$L$7:$L$7&amp;全球运价!$P$7:$P$7),全球运价!D$7:D$7)</f>
        <v>#DIV/0!</v>
      </c>
      <c r="L78" s="861" t="e">
        <f>LOOKUP(1,0/($M78&amp;$N78&amp;$O78&amp;$P78&amp;$Q78=全球运价!$B$7:$B$7&amp;全球运价!$C$7:$C$7&amp;全球运价!$S$7:$S$7&amp;全球运价!$L$7:$L$7&amp;全球运价!$P$7:$P$7),全球运价!E$7:E$7)</f>
        <v>#DIV/0!</v>
      </c>
      <c r="M78" s="798" t="s">
        <v>173</v>
      </c>
      <c r="N78" s="798" t="s">
        <v>173</v>
      </c>
      <c r="O78" s="798" t="s">
        <v>65</v>
      </c>
      <c r="P78" s="795" t="s">
        <v>123</v>
      </c>
      <c r="Q78" s="798" t="s">
        <v>91</v>
      </c>
    </row>
    <row r="79" s="798" customFormat="1" ht="19.5" customHeight="1" spans="1:17">
      <c r="A79" s="942" t="s">
        <v>176</v>
      </c>
      <c r="B79" s="875" t="s">
        <v>177</v>
      </c>
      <c r="C79" s="919" t="s">
        <v>178</v>
      </c>
      <c r="D79" s="920"/>
      <c r="E79" s="921"/>
      <c r="F79" s="943" t="s">
        <v>179</v>
      </c>
      <c r="G79" s="1230" t="s">
        <v>30</v>
      </c>
      <c r="H79" s="946">
        <v>25</v>
      </c>
      <c r="I79" s="932" t="e">
        <f t="shared" si="7"/>
        <v>#DIV/0!</v>
      </c>
      <c r="J79" s="861" t="e">
        <f t="shared" si="8"/>
        <v>#DIV/0!</v>
      </c>
      <c r="K79" s="861" t="e">
        <f>LOOKUP(1,0/($M79&amp;$N79&amp;$O79&amp;$P79&amp;$Q79=全球运价!$B$7:$B$7&amp;全球运价!$C$7:$C$7&amp;全球运价!$S$7:$S$7&amp;全球运价!$L$7:$L$7&amp;全球运价!$P$7:$P$7),全球运价!D$7:D$7)</f>
        <v>#DIV/0!</v>
      </c>
      <c r="L79" s="861" t="e">
        <f>LOOKUP(1,0/($M79&amp;$N79&amp;$O79&amp;$P79&amp;$Q79=全球运价!$B$7:$B$7&amp;全球运价!$C$7:$C$7&amp;全球运价!$S$7:$S$7&amp;全球运价!$L$7:$L$7&amp;全球运价!$P$7:$P$7),全球运价!E$7:E$7)</f>
        <v>#DIV/0!</v>
      </c>
      <c r="M79" s="816" t="s">
        <v>180</v>
      </c>
      <c r="N79" s="798" t="s">
        <v>180</v>
      </c>
      <c r="O79" s="798" t="s">
        <v>65</v>
      </c>
      <c r="P79" s="795" t="s">
        <v>107</v>
      </c>
      <c r="Q79" s="798" t="s">
        <v>91</v>
      </c>
    </row>
    <row r="80" s="798" customFormat="1" ht="19.5" customHeight="1" spans="1:17">
      <c r="A80" s="947" t="s">
        <v>181</v>
      </c>
      <c r="B80" s="875" t="s">
        <v>182</v>
      </c>
      <c r="C80" s="919" t="s">
        <v>178</v>
      </c>
      <c r="D80" s="920"/>
      <c r="E80" s="921"/>
      <c r="F80" s="944" t="s">
        <v>179</v>
      </c>
      <c r="G80" s="1230" t="s">
        <v>30</v>
      </c>
      <c r="H80" s="948">
        <v>25</v>
      </c>
      <c r="I80" s="932" t="e">
        <f t="shared" si="7"/>
        <v>#DIV/0!</v>
      </c>
      <c r="J80" s="861" t="e">
        <f t="shared" si="8"/>
        <v>#DIV/0!</v>
      </c>
      <c r="K80" s="861" t="e">
        <f>LOOKUP(1,0/($M80&amp;$N80&amp;$O80&amp;$P80&amp;$Q80=全球运价!$B$7:$B$7&amp;全球运价!$C$7:$C$7&amp;全球运价!$S$7:$S$7&amp;全球运价!$L$7:$L$7&amp;全球运价!$P$7:$P$7),全球运价!D$7:D$7)</f>
        <v>#DIV/0!</v>
      </c>
      <c r="L80" s="861" t="e">
        <f>LOOKUP(1,0/($M80&amp;$N80&amp;$O80&amp;$P80&amp;$Q80=全球运价!$B$7:$B$7&amp;全球运价!$C$7:$C$7&amp;全球运价!$S$7:$S$7&amp;全球运价!$L$7:$L$7&amp;全球运价!$P$7:$P$7),全球运价!E$7:E$7)</f>
        <v>#DIV/0!</v>
      </c>
      <c r="M80" s="816" t="s">
        <v>180</v>
      </c>
      <c r="N80" s="798" t="s">
        <v>180</v>
      </c>
      <c r="O80" s="798" t="s">
        <v>65</v>
      </c>
      <c r="P80" s="795" t="s">
        <v>123</v>
      </c>
      <c r="Q80" s="798" t="s">
        <v>91</v>
      </c>
    </row>
    <row r="81" s="798" customFormat="1" ht="19.5" customHeight="1" spans="1:17">
      <c r="A81" s="949" t="s">
        <v>183</v>
      </c>
      <c r="B81" s="875" t="s">
        <v>177</v>
      </c>
      <c r="C81" s="919" t="s">
        <v>178</v>
      </c>
      <c r="D81" s="920"/>
      <c r="E81" s="921"/>
      <c r="F81" s="944" t="s">
        <v>179</v>
      </c>
      <c r="G81" s="1230" t="s">
        <v>180</v>
      </c>
      <c r="H81" s="948">
        <v>25</v>
      </c>
      <c r="I81" s="932" t="e">
        <f t="shared" si="7"/>
        <v>#DIV/0!</v>
      </c>
      <c r="J81" s="861" t="e">
        <f t="shared" si="8"/>
        <v>#DIV/0!</v>
      </c>
      <c r="K81" s="861" t="e">
        <f>LOOKUP(1,0/($M81&amp;$N81&amp;$O81&amp;$P81&amp;$Q81=全球运价!$B$7:$B$7&amp;全球运价!$C$7:$C$7&amp;全球运价!$S$7:$S$7&amp;全球运价!$L$7:$L$7&amp;全球运价!$P$7:$P$7),全球运价!D$7:D$7)</f>
        <v>#DIV/0!</v>
      </c>
      <c r="L81" s="861" t="e">
        <f>LOOKUP(1,0/($M81&amp;$N81&amp;$O81&amp;$P81&amp;$Q81=全球运价!$B$7:$B$7&amp;全球运价!$C$7:$C$7&amp;全球运价!$S$7:$S$7&amp;全球运价!$L$7:$L$7&amp;全球运价!$P$7:$P$7),全球运价!E$7:E$7)</f>
        <v>#DIV/0!</v>
      </c>
      <c r="M81" s="979" t="s">
        <v>184</v>
      </c>
      <c r="N81" s="798" t="s">
        <v>180</v>
      </c>
      <c r="O81" s="798" t="s">
        <v>65</v>
      </c>
      <c r="P81" s="795" t="s">
        <v>107</v>
      </c>
      <c r="Q81" s="798" t="s">
        <v>91</v>
      </c>
    </row>
    <row r="82" s="798" customFormat="1" ht="19.5" customHeight="1" spans="1:17">
      <c r="A82" s="950" t="s">
        <v>185</v>
      </c>
      <c r="B82" s="875" t="s">
        <v>182</v>
      </c>
      <c r="C82" s="919" t="s">
        <v>178</v>
      </c>
      <c r="D82" s="920"/>
      <c r="E82" s="921"/>
      <c r="F82" s="944" t="s">
        <v>179</v>
      </c>
      <c r="G82" s="1230" t="s">
        <v>180</v>
      </c>
      <c r="H82" s="946">
        <v>25</v>
      </c>
      <c r="I82" s="932" t="e">
        <f t="shared" si="7"/>
        <v>#DIV/0!</v>
      </c>
      <c r="J82" s="861" t="e">
        <f t="shared" si="8"/>
        <v>#DIV/0!</v>
      </c>
      <c r="K82" s="861" t="e">
        <f>LOOKUP(1,0/($M82&amp;$N82&amp;$O82&amp;$P82&amp;$Q82=全球运价!$B$7:$B$7&amp;全球运价!$C$7:$C$7&amp;全球运价!$S$7:$S$7&amp;全球运价!$L$7:$L$7&amp;全球运价!$P$7:$P$7),全球运价!D$7:D$7)</f>
        <v>#DIV/0!</v>
      </c>
      <c r="L82" s="861" t="e">
        <f>LOOKUP(1,0/($M82&amp;$N82&amp;$O82&amp;$P82&amp;$Q82=全球运价!$B$7:$B$7&amp;全球运价!$C$7:$C$7&amp;全球运价!$S$7:$S$7&amp;全球运价!$L$7:$L$7&amp;全球运价!$P$7:$P$7),全球运价!E$7:E$7)</f>
        <v>#DIV/0!</v>
      </c>
      <c r="M82" s="979" t="s">
        <v>184</v>
      </c>
      <c r="N82" s="798" t="s">
        <v>180</v>
      </c>
      <c r="O82" s="798" t="s">
        <v>65</v>
      </c>
      <c r="P82" s="795" t="s">
        <v>123</v>
      </c>
      <c r="Q82" s="798" t="s">
        <v>91</v>
      </c>
    </row>
    <row r="83" s="798" customFormat="1" ht="19.5" customHeight="1" spans="1:12">
      <c r="A83" s="879" t="s">
        <v>186</v>
      </c>
      <c r="B83" s="880"/>
      <c r="C83" s="880"/>
      <c r="D83" s="880"/>
      <c r="E83" s="880"/>
      <c r="F83" s="880"/>
      <c r="G83" s="880"/>
      <c r="H83" s="881"/>
      <c r="I83" s="932"/>
      <c r="J83" s="861"/>
      <c r="K83" s="861"/>
      <c r="L83" s="861"/>
    </row>
    <row r="84" s="798" customFormat="1" ht="19.5" customHeight="1" spans="1:12">
      <c r="A84" s="951" t="s">
        <v>187</v>
      </c>
      <c r="B84" s="951"/>
      <c r="C84" s="951"/>
      <c r="D84" s="951"/>
      <c r="E84" s="951"/>
      <c r="F84" s="951"/>
      <c r="G84" s="951"/>
      <c r="H84" s="952"/>
      <c r="I84" s="932" t="str">
        <f t="shared" ref="I84:I141" si="9">IF(J84="","",IF(J84="SYSTEM PRICE","",IF(B84=J84,"-","check")))</f>
        <v/>
      </c>
      <c r="J84" s="861"/>
      <c r="K84" s="861"/>
      <c r="L84" s="861"/>
    </row>
    <row r="85" s="798" customFormat="1" ht="19.5" customHeight="1" spans="1:12">
      <c r="A85" s="951" t="s">
        <v>188</v>
      </c>
      <c r="B85" s="951"/>
      <c r="C85" s="951"/>
      <c r="D85" s="951"/>
      <c r="E85" s="951"/>
      <c r="F85" s="951"/>
      <c r="G85" s="951"/>
      <c r="H85" s="952"/>
      <c r="I85" s="932" t="str">
        <f t="shared" si="9"/>
        <v/>
      </c>
      <c r="J85" s="861"/>
      <c r="K85" s="861"/>
      <c r="L85" s="861"/>
    </row>
    <row r="86" s="799" customFormat="1" ht="19.5" customHeight="1" spans="1:17">
      <c r="A86" s="953" t="s">
        <v>189</v>
      </c>
      <c r="B86" s="954"/>
      <c r="C86" s="954"/>
      <c r="D86" s="954"/>
      <c r="E86" s="954"/>
      <c r="F86" s="954"/>
      <c r="G86" s="954"/>
      <c r="H86" s="955"/>
      <c r="I86" s="932" t="str">
        <f t="shared" si="9"/>
        <v/>
      </c>
      <c r="J86" s="861"/>
      <c r="K86" s="861"/>
      <c r="L86" s="861"/>
      <c r="M86" s="798"/>
      <c r="N86" s="798"/>
      <c r="O86" s="798"/>
      <c r="Q86" s="798"/>
    </row>
    <row r="87" s="797" customFormat="1" ht="19.5" customHeight="1" spans="1:17">
      <c r="A87" s="893"/>
      <c r="B87" s="894"/>
      <c r="C87" s="894"/>
      <c r="D87" s="894"/>
      <c r="E87" s="894"/>
      <c r="F87" s="894"/>
      <c r="G87" s="887"/>
      <c r="H87" s="895"/>
      <c r="I87" s="932" t="str">
        <f t="shared" si="9"/>
        <v/>
      </c>
      <c r="J87" s="861"/>
      <c r="K87" s="861"/>
      <c r="L87" s="861"/>
      <c r="M87" s="802"/>
      <c r="N87" s="798"/>
      <c r="O87" s="798"/>
      <c r="Q87" s="798"/>
    </row>
    <row r="88" ht="19.5" customHeight="1" spans="1:18">
      <c r="A88" s="839" t="s">
        <v>190</v>
      </c>
      <c r="B88" s="840" t="s">
        <v>21</v>
      </c>
      <c r="C88" s="840" t="s">
        <v>22</v>
      </c>
      <c r="D88" s="840"/>
      <c r="E88" s="840"/>
      <c r="F88" s="842" t="s">
        <v>23</v>
      </c>
      <c r="G88" s="842" t="s">
        <v>24</v>
      </c>
      <c r="H88" s="843" t="s">
        <v>25</v>
      </c>
      <c r="I88" s="932" t="str">
        <f t="shared" si="9"/>
        <v/>
      </c>
      <c r="J88" s="931" t="s">
        <v>12</v>
      </c>
      <c r="K88" s="861" t="s">
        <v>13</v>
      </c>
      <c r="L88" s="861" t="s">
        <v>14</v>
      </c>
      <c r="M88" s="822" t="s">
        <v>15</v>
      </c>
      <c r="N88" s="822" t="s">
        <v>16</v>
      </c>
      <c r="O88" s="822" t="s">
        <v>17</v>
      </c>
      <c r="P88" s="822" t="s">
        <v>18</v>
      </c>
      <c r="Q88" s="822" t="s">
        <v>19</v>
      </c>
      <c r="R88" s="935"/>
    </row>
    <row r="89" s="798" customFormat="1" ht="19.5" customHeight="1" spans="1:17">
      <c r="A89" s="956" t="s">
        <v>191</v>
      </c>
      <c r="B89" s="875" t="s">
        <v>192</v>
      </c>
      <c r="C89" s="919" t="s">
        <v>50</v>
      </c>
      <c r="D89" s="920"/>
      <c r="E89" s="921"/>
      <c r="F89" s="943" t="s">
        <v>172</v>
      </c>
      <c r="G89" s="1230" t="s">
        <v>30</v>
      </c>
      <c r="H89" s="946">
        <v>25</v>
      </c>
      <c r="I89" s="932" t="e">
        <f t="shared" si="9"/>
        <v>#DIV/0!</v>
      </c>
      <c r="J89" s="861" t="e">
        <f t="shared" ref="J89:J95" si="10">"USD "&amp;IF(K89&lt;0,"( "&amp;-K89&amp;" )",K89)&amp;" / "&amp;IF(L89&lt;0,"( "&amp;-L89&amp;" )",L89)</f>
        <v>#DIV/0!</v>
      </c>
      <c r="K89" s="861" t="e">
        <f>LOOKUP(1,0/($M89&amp;$N89&amp;$O89&amp;$P89&amp;$Q89=全球运价!$B$7:$B$7&amp;全球运价!$C$7:$C$7&amp;全球运价!$S$7:$S$7&amp;全球运价!$L$7:$L$7&amp;全球运价!$P$7:$P$7),全球运价!D$7:D$7)</f>
        <v>#DIV/0!</v>
      </c>
      <c r="L89" s="861" t="e">
        <f>LOOKUP(1,0/($M89&amp;$N89&amp;$O89&amp;$P89&amp;$Q89=全球运价!$B$7:$B$7&amp;全球运价!$C$7:$C$7&amp;全球运价!$S$7:$S$7&amp;全球运价!$L$7:$L$7&amp;全球运价!$P$7:$P$7),全球运价!E$7:E$7)</f>
        <v>#DIV/0!</v>
      </c>
      <c r="M89" s="979" t="s">
        <v>193</v>
      </c>
      <c r="N89" s="798" t="s">
        <v>193</v>
      </c>
      <c r="O89" s="798" t="s">
        <v>65</v>
      </c>
      <c r="P89" s="798" t="s">
        <v>66</v>
      </c>
      <c r="Q89" s="798" t="s">
        <v>91</v>
      </c>
    </row>
    <row r="90" s="798" customFormat="1" ht="19.5" customHeight="1" spans="1:13">
      <c r="A90" s="956" t="s">
        <v>194</v>
      </c>
      <c r="B90" s="875" t="s">
        <v>195</v>
      </c>
      <c r="C90" s="919" t="s">
        <v>50</v>
      </c>
      <c r="D90" s="920"/>
      <c r="E90" s="921"/>
      <c r="F90" s="943" t="s">
        <v>172</v>
      </c>
      <c r="G90" s="1230" t="s">
        <v>30</v>
      </c>
      <c r="H90" s="946">
        <v>25</v>
      </c>
      <c r="I90" s="932"/>
      <c r="J90" s="861"/>
      <c r="K90" s="861"/>
      <c r="L90" s="861"/>
      <c r="M90" s="979"/>
    </row>
    <row r="91" s="798" customFormat="1" ht="19.5" customHeight="1" spans="1:13">
      <c r="A91" s="956" t="s">
        <v>196</v>
      </c>
      <c r="B91" s="875" t="s">
        <v>197</v>
      </c>
      <c r="C91" s="919" t="s">
        <v>50</v>
      </c>
      <c r="D91" s="920"/>
      <c r="E91" s="921"/>
      <c r="F91" s="943" t="s">
        <v>172</v>
      </c>
      <c r="G91" s="944" t="s">
        <v>193</v>
      </c>
      <c r="H91" s="946">
        <v>45</v>
      </c>
      <c r="I91" s="932"/>
      <c r="J91" s="861"/>
      <c r="K91" s="861"/>
      <c r="L91" s="861"/>
      <c r="M91" s="979"/>
    </row>
    <row r="92" s="798" customFormat="1" ht="19.5" customHeight="1" spans="1:17">
      <c r="A92" s="942" t="s">
        <v>198</v>
      </c>
      <c r="B92" s="875" t="s">
        <v>199</v>
      </c>
      <c r="C92" s="919" t="s">
        <v>50</v>
      </c>
      <c r="D92" s="920"/>
      <c r="E92" s="921"/>
      <c r="F92" s="943" t="s">
        <v>172</v>
      </c>
      <c r="G92" s="944" t="s">
        <v>193</v>
      </c>
      <c r="H92" s="946">
        <v>35</v>
      </c>
      <c r="I92" s="932" t="e">
        <f t="shared" si="9"/>
        <v>#DIV/0!</v>
      </c>
      <c r="J92" s="861" t="e">
        <f t="shared" si="10"/>
        <v>#DIV/0!</v>
      </c>
      <c r="K92" s="861" t="e">
        <f>LOOKUP(1,0/($M92&amp;$N92&amp;$O92&amp;$P92&amp;$Q92=全球运价!$B$7:$B$7&amp;全球运价!$C$7:$C$7&amp;全球运价!$S$7:$S$7&amp;全球运价!$L$7:$L$7&amp;全球运价!$P$7:$P$7),全球运价!D$7:D$7)</f>
        <v>#DIV/0!</v>
      </c>
      <c r="L92" s="861" t="e">
        <f>LOOKUP(1,0/($M92&amp;$N92&amp;$O92&amp;$P92&amp;$Q92=全球运价!$B$7:$B$7&amp;全球运价!$C$7:$C$7&amp;全球运价!$S$7:$S$7&amp;全球运价!$L$7:$L$7&amp;全球运价!$P$7:$P$7),全球运价!E$7:E$7)</f>
        <v>#DIV/0!</v>
      </c>
      <c r="M92" s="816" t="s">
        <v>200</v>
      </c>
      <c r="N92" s="798" t="s">
        <v>193</v>
      </c>
      <c r="O92" s="798" t="s">
        <v>65</v>
      </c>
      <c r="P92" s="798" t="s">
        <v>66</v>
      </c>
      <c r="Q92" s="798" t="s">
        <v>91</v>
      </c>
    </row>
    <row r="93" s="798" customFormat="1" ht="19.5" customHeight="1" spans="1:17">
      <c r="A93" s="956" t="s">
        <v>201</v>
      </c>
      <c r="B93" s="875" t="s">
        <v>202</v>
      </c>
      <c r="C93" s="919" t="s">
        <v>50</v>
      </c>
      <c r="D93" s="920"/>
      <c r="E93" s="921"/>
      <c r="F93" s="943" t="s">
        <v>172</v>
      </c>
      <c r="G93" s="944" t="s">
        <v>193</v>
      </c>
      <c r="H93" s="946">
        <v>28</v>
      </c>
      <c r="I93" s="932" t="e">
        <f t="shared" si="9"/>
        <v>#DIV/0!</v>
      </c>
      <c r="J93" s="861" t="e">
        <f t="shared" si="10"/>
        <v>#DIV/0!</v>
      </c>
      <c r="K93" s="861" t="e">
        <f>LOOKUP(1,0/($M93&amp;$N93&amp;$O93&amp;$P93&amp;$Q93=全球运价!$B$7:$B$7&amp;全球运价!$C$7:$C$7&amp;全球运价!$S$7:$S$7&amp;全球运价!$L$7:$L$7&amp;全球运价!$P$7:$P$7),全球运价!D$7:D$7)</f>
        <v>#DIV/0!</v>
      </c>
      <c r="L93" s="861" t="e">
        <f>LOOKUP(1,0/($M93&amp;$N93&amp;$O93&amp;$P93&amp;$Q93=全球运价!$B$7:$B$7&amp;全球运价!$C$7:$C$7&amp;全球运价!$S$7:$S$7&amp;全球运价!$L$7:$L$7&amp;全球运价!$P$7:$P$7),全球运价!E$7:E$7)</f>
        <v>#DIV/0!</v>
      </c>
      <c r="M93" s="979" t="s">
        <v>203</v>
      </c>
      <c r="N93" s="798" t="s">
        <v>193</v>
      </c>
      <c r="O93" s="798" t="s">
        <v>65</v>
      </c>
      <c r="P93" s="798" t="s">
        <v>66</v>
      </c>
      <c r="Q93" s="798" t="s">
        <v>91</v>
      </c>
    </row>
    <row r="94" s="798" customFormat="1" ht="19.5" customHeight="1" spans="1:17">
      <c r="A94" s="949" t="s">
        <v>204</v>
      </c>
      <c r="B94" s="875" t="s">
        <v>202</v>
      </c>
      <c r="C94" s="919" t="s">
        <v>50</v>
      </c>
      <c r="D94" s="920"/>
      <c r="E94" s="921"/>
      <c r="F94" s="943" t="s">
        <v>172</v>
      </c>
      <c r="G94" s="957" t="s">
        <v>193</v>
      </c>
      <c r="H94" s="948">
        <v>28</v>
      </c>
      <c r="I94" s="932" t="e">
        <f t="shared" si="9"/>
        <v>#DIV/0!</v>
      </c>
      <c r="J94" s="861" t="e">
        <f t="shared" si="10"/>
        <v>#DIV/0!</v>
      </c>
      <c r="K94" s="861" t="e">
        <f>LOOKUP(1,0/($M94&amp;$N94&amp;$O94&amp;$P94&amp;$Q94=全球运价!$B$7:$B$7&amp;全球运价!$C$7:$C$7&amp;全球运价!$S$7:$S$7&amp;全球运价!$L$7:$L$7&amp;全球运价!$P$7:$P$7),全球运价!D$7:D$7)</f>
        <v>#DIV/0!</v>
      </c>
      <c r="L94" s="861" t="e">
        <f>LOOKUP(1,0/($M94&amp;$N94&amp;$O94&amp;$P94&amp;$Q94=全球运价!$B$7:$B$7&amp;全球运价!$C$7:$C$7&amp;全球运价!$S$7:$S$7&amp;全球运价!$L$7:$L$7&amp;全球运价!$P$7:$P$7),全球运价!E$7:E$7)</f>
        <v>#DIV/0!</v>
      </c>
      <c r="M94" s="979" t="s">
        <v>205</v>
      </c>
      <c r="N94" s="798" t="s">
        <v>193</v>
      </c>
      <c r="O94" s="798" t="s">
        <v>65</v>
      </c>
      <c r="P94" s="798" t="s">
        <v>66</v>
      </c>
      <c r="Q94" s="798" t="s">
        <v>91</v>
      </c>
    </row>
    <row r="95" s="798" customFormat="1" ht="19.5" customHeight="1" spans="1:17">
      <c r="A95" s="956" t="s">
        <v>206</v>
      </c>
      <c r="B95" s="875" t="s">
        <v>207</v>
      </c>
      <c r="C95" s="919" t="s">
        <v>50</v>
      </c>
      <c r="D95" s="920"/>
      <c r="E95" s="921"/>
      <c r="F95" s="943" t="s">
        <v>172</v>
      </c>
      <c r="G95" s="944" t="s">
        <v>193</v>
      </c>
      <c r="H95" s="946">
        <v>28</v>
      </c>
      <c r="I95" s="932" t="e">
        <f t="shared" si="9"/>
        <v>#DIV/0!</v>
      </c>
      <c r="J95" s="861" t="e">
        <f t="shared" si="10"/>
        <v>#DIV/0!</v>
      </c>
      <c r="K95" s="861" t="e">
        <f>LOOKUP(1,0/($M95&amp;$N95&amp;$O95&amp;$P95&amp;$Q95=全球运价!$B$7:$B$7&amp;全球运价!$C$7:$C$7&amp;全球运价!$S$7:$S$7&amp;全球运价!$L$7:$L$7&amp;全球运价!$P$7:$P$7),全球运价!D$7:D$7)</f>
        <v>#DIV/0!</v>
      </c>
      <c r="L95" s="861" t="e">
        <f>LOOKUP(1,0/($M95&amp;$N95&amp;$O95&amp;$P95&amp;$Q95=全球运价!$B$7:$B$7&amp;全球运价!$C$7:$C$7&amp;全球运价!$S$7:$S$7&amp;全球运价!$L$7:$L$7&amp;全球运价!$P$7:$P$7),全球运价!E$7:E$7)</f>
        <v>#DIV/0!</v>
      </c>
      <c r="M95" s="979" t="s">
        <v>208</v>
      </c>
      <c r="N95" s="798" t="s">
        <v>193</v>
      </c>
      <c r="O95" s="798" t="s">
        <v>65</v>
      </c>
      <c r="P95" s="798" t="s">
        <v>66</v>
      </c>
      <c r="Q95" s="798" t="s">
        <v>91</v>
      </c>
    </row>
    <row r="96" s="798" customFormat="1" ht="19.5" customHeight="1" spans="1:12">
      <c r="A96" s="879" t="s">
        <v>186</v>
      </c>
      <c r="B96" s="880"/>
      <c r="C96" s="880"/>
      <c r="D96" s="880"/>
      <c r="E96" s="880"/>
      <c r="F96" s="880"/>
      <c r="G96" s="880"/>
      <c r="H96" s="881"/>
      <c r="I96" s="932"/>
      <c r="J96" s="861"/>
      <c r="K96" s="861"/>
      <c r="L96" s="861"/>
    </row>
    <row r="97" s="798" customFormat="1" ht="24.75" customHeight="1" spans="1:12">
      <c r="A97" s="958" t="s">
        <v>187</v>
      </c>
      <c r="B97" s="958"/>
      <c r="C97" s="958"/>
      <c r="D97" s="958"/>
      <c r="E97" s="958"/>
      <c r="F97" s="958"/>
      <c r="G97" s="958"/>
      <c r="H97" s="959"/>
      <c r="I97" s="932" t="str">
        <f t="shared" si="9"/>
        <v/>
      </c>
      <c r="J97" s="861"/>
      <c r="K97" s="861"/>
      <c r="L97" s="861"/>
    </row>
    <row r="98" s="799" customFormat="1" ht="19.5" customHeight="1" spans="1:17">
      <c r="A98" s="867" t="s">
        <v>189</v>
      </c>
      <c r="B98" s="960"/>
      <c r="C98" s="960"/>
      <c r="D98" s="960"/>
      <c r="E98" s="960"/>
      <c r="F98" s="960"/>
      <c r="G98" s="960"/>
      <c r="H98" s="961"/>
      <c r="I98" s="932" t="str">
        <f t="shared" si="9"/>
        <v/>
      </c>
      <c r="J98" s="861"/>
      <c r="K98" s="861"/>
      <c r="L98" s="861"/>
      <c r="M98" s="798"/>
      <c r="N98" s="798"/>
      <c r="O98" s="798"/>
      <c r="Q98" s="798"/>
    </row>
    <row r="99" s="797" customFormat="1" ht="19.5" customHeight="1" spans="1:17">
      <c r="A99" s="893"/>
      <c r="B99" s="894"/>
      <c r="C99" s="894"/>
      <c r="D99" s="894"/>
      <c r="E99" s="894"/>
      <c r="F99" s="894"/>
      <c r="G99" s="887"/>
      <c r="H99" s="895"/>
      <c r="I99" s="932" t="str">
        <f t="shared" si="9"/>
        <v/>
      </c>
      <c r="J99" s="861"/>
      <c r="K99" s="861"/>
      <c r="L99" s="861"/>
      <c r="M99" s="802"/>
      <c r="N99" s="798"/>
      <c r="O99" s="798"/>
      <c r="Q99" s="798"/>
    </row>
    <row r="100" ht="19.5" customHeight="1" spans="1:18">
      <c r="A100" s="839" t="s">
        <v>209</v>
      </c>
      <c r="B100" s="840" t="s">
        <v>21</v>
      </c>
      <c r="C100" s="962" t="s">
        <v>210</v>
      </c>
      <c r="D100" s="962"/>
      <c r="E100" s="840" t="s">
        <v>22</v>
      </c>
      <c r="F100" s="842" t="s">
        <v>23</v>
      </c>
      <c r="G100" s="842" t="s">
        <v>24</v>
      </c>
      <c r="H100" s="843" t="s">
        <v>25</v>
      </c>
      <c r="I100" s="932" t="str">
        <f t="shared" si="9"/>
        <v/>
      </c>
      <c r="J100" s="861" t="s">
        <v>12</v>
      </c>
      <c r="K100" s="861" t="s">
        <v>13</v>
      </c>
      <c r="L100" s="861" t="s">
        <v>14</v>
      </c>
      <c r="M100" s="822" t="s">
        <v>15</v>
      </c>
      <c r="N100" s="822" t="s">
        <v>16</v>
      </c>
      <c r="O100" s="822" t="s">
        <v>17</v>
      </c>
      <c r="P100" s="822" t="s">
        <v>18</v>
      </c>
      <c r="Q100" s="822" t="s">
        <v>19</v>
      </c>
      <c r="R100" s="935"/>
    </row>
    <row r="101" s="798" customFormat="1" ht="19.5" customHeight="1" spans="1:17">
      <c r="A101" s="942" t="s">
        <v>211</v>
      </c>
      <c r="B101" s="875" t="s">
        <v>212</v>
      </c>
      <c r="C101" s="919">
        <v>0</v>
      </c>
      <c r="D101" s="921"/>
      <c r="E101" s="875" t="s">
        <v>171</v>
      </c>
      <c r="F101" s="850" t="s">
        <v>213</v>
      </c>
      <c r="G101" s="1232" t="s">
        <v>30</v>
      </c>
      <c r="H101" s="946">
        <v>25</v>
      </c>
      <c r="I101" s="932" t="e">
        <f t="shared" si="9"/>
        <v>#DIV/0!</v>
      </c>
      <c r="J101" s="861" t="e">
        <f t="shared" ref="J101:J118" si="11">"USD "&amp;IF(K101&lt;0,"( "&amp;-K101&amp;" )",K101)&amp;" / "&amp;IF(L101&lt;0,"( "&amp;-L101&amp;" )",L101)</f>
        <v>#DIV/0!</v>
      </c>
      <c r="K101" s="861" t="e">
        <f>LOOKUP(1,0/($M101&amp;$N101&amp;$O101&amp;$P101&amp;$Q101=全球运价!$B$7:$B$7&amp;全球运价!$C$7:$C$7&amp;全球运价!$S$7:$S$7&amp;全球运价!$L$7:$L$7&amp;全球运价!$P$7:$P$7),全球运价!D$7:D$7)</f>
        <v>#DIV/0!</v>
      </c>
      <c r="L101" s="861" t="e">
        <f>LOOKUP(1,0/($M101&amp;$N101&amp;$O101&amp;$P101&amp;$Q101=全球运价!$B$7:$B$7&amp;全球运价!$C$7:$C$7&amp;全球运价!$S$7:$S$7&amp;全球运价!$L$7:$L$7&amp;全球运价!$P$7:$P$7),全球运价!E$7:E$7)</f>
        <v>#DIV/0!</v>
      </c>
      <c r="M101" s="816" t="s">
        <v>214</v>
      </c>
      <c r="N101" s="798" t="s">
        <v>214</v>
      </c>
      <c r="O101" s="798" t="s">
        <v>65</v>
      </c>
      <c r="P101" s="798" t="s">
        <v>66</v>
      </c>
      <c r="Q101" s="798" t="s">
        <v>91</v>
      </c>
    </row>
    <row r="102" s="798" customFormat="1" ht="19.5" customHeight="1" spans="1:17">
      <c r="A102" s="942" t="s">
        <v>215</v>
      </c>
      <c r="B102" s="875" t="s">
        <v>216</v>
      </c>
      <c r="C102" s="919">
        <v>0</v>
      </c>
      <c r="D102" s="921"/>
      <c r="E102" s="875" t="s">
        <v>171</v>
      </c>
      <c r="F102" s="850" t="s">
        <v>213</v>
      </c>
      <c r="G102" s="1233" t="s">
        <v>30</v>
      </c>
      <c r="H102" s="946" t="s">
        <v>217</v>
      </c>
      <c r="I102" s="932" t="e">
        <f t="shared" si="9"/>
        <v>#DIV/0!</v>
      </c>
      <c r="J102" s="861" t="e">
        <f t="shared" si="11"/>
        <v>#DIV/0!</v>
      </c>
      <c r="K102" s="861" t="e">
        <f>LOOKUP(1,0/($M102&amp;$N102&amp;$O102&amp;$P102&amp;$Q102=全球运价!$B$7:$B$7&amp;全球运价!$C$7:$C$7&amp;全球运价!$S$7:$S$7&amp;全球运价!$L$7:$L$7&amp;全球运价!$P$7:$P$7),全球运价!D$7:D$7)</f>
        <v>#DIV/0!</v>
      </c>
      <c r="L102" s="861" t="e">
        <f>LOOKUP(1,0/($M102&amp;$N102&amp;$O102&amp;$P102&amp;$Q102=全球运价!$B$7:$B$7&amp;全球运价!$C$7:$C$7&amp;全球运价!$S$7:$S$7&amp;全球运价!$L$7:$L$7&amp;全球运价!$P$7:$P$7),全球运价!E$7:E$7)</f>
        <v>#DIV/0!</v>
      </c>
      <c r="M102" s="979" t="s">
        <v>218</v>
      </c>
      <c r="N102" s="798" t="s">
        <v>218</v>
      </c>
      <c r="O102" s="798" t="s">
        <v>65</v>
      </c>
      <c r="P102" s="798" t="s">
        <v>66</v>
      </c>
      <c r="Q102" s="798" t="s">
        <v>91</v>
      </c>
    </row>
    <row r="103" s="798" customFormat="1" ht="19.5" customHeight="1" spans="1:17">
      <c r="A103" s="942" t="s">
        <v>219</v>
      </c>
      <c r="B103" s="875" t="s">
        <v>220</v>
      </c>
      <c r="C103" s="919" t="s">
        <v>221</v>
      </c>
      <c r="D103" s="921"/>
      <c r="E103" s="875" t="s">
        <v>171</v>
      </c>
      <c r="F103" s="850" t="s">
        <v>213</v>
      </c>
      <c r="G103" s="1233" t="s">
        <v>30</v>
      </c>
      <c r="H103" s="946" t="s">
        <v>217</v>
      </c>
      <c r="I103" s="932" t="e">
        <f t="shared" si="9"/>
        <v>#DIV/0!</v>
      </c>
      <c r="J103" s="861" t="e">
        <f t="shared" si="11"/>
        <v>#DIV/0!</v>
      </c>
      <c r="K103" s="861" t="e">
        <f>LOOKUP(1,0/($M103&amp;$N103&amp;$O103&amp;$P103&amp;$Q103=全球运价!$B$7:$B$7&amp;全球运价!$C$7:$C$7&amp;全球运价!$S$7:$S$7&amp;全球运价!$L$7:$L$7&amp;全球运价!$P$7:$P$7),全球运价!D$7:D$7)</f>
        <v>#DIV/0!</v>
      </c>
      <c r="L103" s="861" t="e">
        <f>LOOKUP(1,0/($M103&amp;$N103&amp;$O103&amp;$P103&amp;$Q103=全球运价!$B$7:$B$7&amp;全球运价!$C$7:$C$7&amp;全球运价!$S$7:$S$7&amp;全球运价!$L$7:$L$7&amp;全球运价!$P$7:$P$7),全球运价!E$7:E$7)</f>
        <v>#DIV/0!</v>
      </c>
      <c r="M103" s="979" t="s">
        <v>218</v>
      </c>
      <c r="N103" s="798" t="s">
        <v>218</v>
      </c>
      <c r="O103" s="798" t="s">
        <v>222</v>
      </c>
      <c r="P103" s="798" t="s">
        <v>66</v>
      </c>
      <c r="Q103" s="798" t="s">
        <v>91</v>
      </c>
    </row>
    <row r="104" s="798" customFormat="1" ht="19.5" customHeight="1" spans="1:17">
      <c r="A104" s="956" t="s">
        <v>223</v>
      </c>
      <c r="B104" s="875" t="s">
        <v>224</v>
      </c>
      <c r="C104" s="919">
        <v>0</v>
      </c>
      <c r="D104" s="921"/>
      <c r="E104" s="875" t="s">
        <v>171</v>
      </c>
      <c r="F104" s="850" t="s">
        <v>213</v>
      </c>
      <c r="G104" s="963" t="s">
        <v>218</v>
      </c>
      <c r="H104" s="946">
        <v>25</v>
      </c>
      <c r="I104" s="932" t="e">
        <f t="shared" si="9"/>
        <v>#DIV/0!</v>
      </c>
      <c r="J104" s="861" t="e">
        <f t="shared" si="11"/>
        <v>#DIV/0!</v>
      </c>
      <c r="K104" s="861" t="e">
        <f>LOOKUP(1,0/($M104&amp;$N104&amp;$O104&amp;$P104&amp;$Q104=全球运价!$B$7:$B$7&amp;全球运价!$C$7:$C$7&amp;全球运价!$S$7:$S$7&amp;全球运价!$L$7:$L$7&amp;全球运价!$P$7:$P$7),全球运价!D$7:D$7)</f>
        <v>#DIV/0!</v>
      </c>
      <c r="L104" s="861" t="e">
        <f>LOOKUP(1,0/($M104&amp;$N104&amp;$O104&amp;$P104&amp;$Q104=全球运价!$B$7:$B$7&amp;全球运价!$C$7:$C$7&amp;全球运价!$S$7:$S$7&amp;全球运价!$L$7:$L$7&amp;全球运价!$P$7:$P$7),全球运价!E$7:E$7)</f>
        <v>#DIV/0!</v>
      </c>
      <c r="M104" s="979" t="s">
        <v>225</v>
      </c>
      <c r="N104" s="798" t="s">
        <v>218</v>
      </c>
      <c r="O104" s="798" t="s">
        <v>65</v>
      </c>
      <c r="P104" s="798" t="s">
        <v>66</v>
      </c>
      <c r="Q104" s="798" t="s">
        <v>91</v>
      </c>
    </row>
    <row r="105" s="798" customFormat="1" ht="19.5" customHeight="1" spans="1:17">
      <c r="A105" s="956" t="s">
        <v>226</v>
      </c>
      <c r="B105" s="875" t="s">
        <v>227</v>
      </c>
      <c r="C105" s="919" t="s">
        <v>221</v>
      </c>
      <c r="D105" s="921"/>
      <c r="E105" s="875" t="s">
        <v>171</v>
      </c>
      <c r="F105" s="850" t="s">
        <v>213</v>
      </c>
      <c r="G105" s="963" t="s">
        <v>218</v>
      </c>
      <c r="H105" s="946">
        <v>25</v>
      </c>
      <c r="I105" s="932" t="e">
        <f t="shared" si="9"/>
        <v>#DIV/0!</v>
      </c>
      <c r="J105" s="861" t="e">
        <f t="shared" si="11"/>
        <v>#DIV/0!</v>
      </c>
      <c r="K105" s="861" t="e">
        <f>LOOKUP(1,0/($M105&amp;$N105&amp;$O105&amp;$P105&amp;$Q105=全球运价!$B$7:$B$7&amp;全球运价!$C$7:$C$7&amp;全球运价!$S$7:$S$7&amp;全球运价!$L$7:$L$7&amp;全球运价!$P$7:$P$7),全球运价!D$7:D$7)</f>
        <v>#DIV/0!</v>
      </c>
      <c r="L105" s="861" t="e">
        <f>LOOKUP(1,0/($M105&amp;$N105&amp;$O105&amp;$P105&amp;$Q105=全球运价!$B$7:$B$7&amp;全球运价!$C$7:$C$7&amp;全球运价!$S$7:$S$7&amp;全球运价!$L$7:$L$7&amp;全球运价!$P$7:$P$7),全球运价!E$7:E$7)</f>
        <v>#DIV/0!</v>
      </c>
      <c r="M105" s="979" t="s">
        <v>225</v>
      </c>
      <c r="N105" s="798" t="s">
        <v>218</v>
      </c>
      <c r="O105" s="798" t="s">
        <v>222</v>
      </c>
      <c r="P105" s="798" t="s">
        <v>66</v>
      </c>
      <c r="Q105" s="798" t="s">
        <v>91</v>
      </c>
    </row>
    <row r="106" s="798" customFormat="1" ht="19.5" customHeight="1" spans="1:17">
      <c r="A106" s="956" t="s">
        <v>228</v>
      </c>
      <c r="B106" s="875" t="s">
        <v>229</v>
      </c>
      <c r="C106" s="919">
        <v>0</v>
      </c>
      <c r="D106" s="921"/>
      <c r="E106" s="875" t="s">
        <v>171</v>
      </c>
      <c r="F106" s="850" t="s">
        <v>213</v>
      </c>
      <c r="G106" s="963" t="s">
        <v>218</v>
      </c>
      <c r="H106" s="946">
        <v>28</v>
      </c>
      <c r="I106" s="932" t="e">
        <f t="shared" si="9"/>
        <v>#DIV/0!</v>
      </c>
      <c r="J106" s="861" t="e">
        <f t="shared" si="11"/>
        <v>#DIV/0!</v>
      </c>
      <c r="K106" s="861" t="e">
        <f>LOOKUP(1,0/($M106&amp;$N106&amp;$O106&amp;$P106&amp;$Q106=全球运价!$B$7:$B$7&amp;全球运价!$C$7:$C$7&amp;全球运价!$S$7:$S$7&amp;全球运价!$L$7:$L$7&amp;全球运价!$P$7:$P$7),全球运价!D$7:D$7)</f>
        <v>#DIV/0!</v>
      </c>
      <c r="L106" s="861" t="e">
        <f>LOOKUP(1,0/($M106&amp;$N106&amp;$O106&amp;$P106&amp;$Q106=全球运价!$B$7:$B$7&amp;全球运价!$C$7:$C$7&amp;全球运价!$S$7:$S$7&amp;全球运价!$L$7:$L$7&amp;全球运价!$P$7:$P$7),全球运价!E$7:E$7)</f>
        <v>#DIV/0!</v>
      </c>
      <c r="M106" s="979" t="s">
        <v>230</v>
      </c>
      <c r="N106" s="798" t="s">
        <v>218</v>
      </c>
      <c r="O106" s="798" t="s">
        <v>65</v>
      </c>
      <c r="P106" s="798" t="s">
        <v>66</v>
      </c>
      <c r="Q106" s="798" t="s">
        <v>91</v>
      </c>
    </row>
    <row r="107" s="798" customFormat="1" ht="19.5" customHeight="1" spans="1:17">
      <c r="A107" s="956" t="s">
        <v>231</v>
      </c>
      <c r="B107" s="875" t="s">
        <v>232</v>
      </c>
      <c r="C107" s="919" t="s">
        <v>221</v>
      </c>
      <c r="D107" s="921"/>
      <c r="E107" s="875" t="s">
        <v>171</v>
      </c>
      <c r="F107" s="850" t="s">
        <v>213</v>
      </c>
      <c r="G107" s="963" t="s">
        <v>218</v>
      </c>
      <c r="H107" s="946">
        <v>28</v>
      </c>
      <c r="I107" s="932" t="e">
        <f t="shared" si="9"/>
        <v>#DIV/0!</v>
      </c>
      <c r="J107" s="861" t="e">
        <f t="shared" si="11"/>
        <v>#DIV/0!</v>
      </c>
      <c r="K107" s="861" t="e">
        <f>LOOKUP(1,0/($M107&amp;$N107&amp;$O107&amp;$P107&amp;$Q107=全球运价!$B$7:$B$7&amp;全球运价!$C$7:$C$7&amp;全球运价!$S$7:$S$7&amp;全球运价!$L$7:$L$7&amp;全球运价!$P$7:$P$7),全球运价!D$7:D$7)</f>
        <v>#DIV/0!</v>
      </c>
      <c r="L107" s="861" t="e">
        <f>LOOKUP(1,0/($M107&amp;$N107&amp;$O107&amp;$P107&amp;$Q107=全球运价!$B$7:$B$7&amp;全球运价!$C$7:$C$7&amp;全球运价!$S$7:$S$7&amp;全球运价!$L$7:$L$7&amp;全球运价!$P$7:$P$7),全球运价!E$7:E$7)</f>
        <v>#DIV/0!</v>
      </c>
      <c r="M107" s="979" t="s">
        <v>230</v>
      </c>
      <c r="N107" s="798" t="s">
        <v>218</v>
      </c>
      <c r="O107" s="798" t="s">
        <v>222</v>
      </c>
      <c r="P107" s="798" t="s">
        <v>66</v>
      </c>
      <c r="Q107" s="798" t="s">
        <v>91</v>
      </c>
    </row>
    <row r="108" s="798" customFormat="1" ht="19.5" customHeight="1" spans="1:17">
      <c r="A108" s="942" t="s">
        <v>233</v>
      </c>
      <c r="B108" s="875" t="s">
        <v>234</v>
      </c>
      <c r="C108" s="919">
        <v>0</v>
      </c>
      <c r="D108" s="921"/>
      <c r="E108" s="875" t="s">
        <v>171</v>
      </c>
      <c r="F108" s="850" t="s">
        <v>213</v>
      </c>
      <c r="G108" s="963" t="s">
        <v>218</v>
      </c>
      <c r="H108" s="946">
        <v>60</v>
      </c>
      <c r="I108" s="932" t="e">
        <f t="shared" si="9"/>
        <v>#DIV/0!</v>
      </c>
      <c r="J108" s="861" t="e">
        <f t="shared" si="11"/>
        <v>#DIV/0!</v>
      </c>
      <c r="K108" s="861" t="e">
        <f>LOOKUP(1,0/($M108&amp;$N108&amp;$O108&amp;$P108&amp;$Q108=全球运价!$B$7:$B$7&amp;全球运价!$C$7:$C$7&amp;全球运价!$S$7:$S$7&amp;全球运价!$L$7:$L$7&amp;全球运价!$P$7:$P$7),全球运价!D$7:D$7)</f>
        <v>#DIV/0!</v>
      </c>
      <c r="L108" s="861" t="e">
        <f>LOOKUP(1,0/($M108&amp;$N108&amp;$O108&amp;$P108&amp;$Q108=全球运价!$B$7:$B$7&amp;全球运价!$C$7:$C$7&amp;全球运价!$S$7:$S$7&amp;全球运价!$L$7:$L$7&amp;全球运价!$P$7:$P$7),全球运价!E$7:E$7)</f>
        <v>#DIV/0!</v>
      </c>
      <c r="M108" s="816" t="s">
        <v>235</v>
      </c>
      <c r="N108" s="798" t="s">
        <v>218</v>
      </c>
      <c r="O108" s="798" t="s">
        <v>65</v>
      </c>
      <c r="P108" s="798" t="s">
        <v>66</v>
      </c>
      <c r="Q108" s="798" t="s">
        <v>91</v>
      </c>
    </row>
    <row r="109" s="798" customFormat="1" ht="19.5" customHeight="1" spans="1:17">
      <c r="A109" s="942" t="s">
        <v>236</v>
      </c>
      <c r="B109" s="875" t="s">
        <v>237</v>
      </c>
      <c r="C109" s="919">
        <v>0</v>
      </c>
      <c r="D109" s="921"/>
      <c r="E109" s="875" t="s">
        <v>171</v>
      </c>
      <c r="F109" s="850" t="s">
        <v>213</v>
      </c>
      <c r="G109" s="963" t="s">
        <v>218</v>
      </c>
      <c r="H109" s="946">
        <v>60</v>
      </c>
      <c r="I109" s="932" t="e">
        <f t="shared" si="9"/>
        <v>#DIV/0!</v>
      </c>
      <c r="J109" s="861" t="e">
        <f t="shared" si="11"/>
        <v>#DIV/0!</v>
      </c>
      <c r="K109" s="861" t="e">
        <f>LOOKUP(1,0/($M109&amp;$N109&amp;$O109&amp;$P109&amp;$Q109=全球运价!$B$7:$B$7&amp;全球运价!$C$7:$C$7&amp;全球运价!$S$7:$S$7&amp;全球运价!$L$7:$L$7&amp;全球运价!$P$7:$P$7),全球运价!D$7:D$7)</f>
        <v>#DIV/0!</v>
      </c>
      <c r="L109" s="861" t="e">
        <f>LOOKUP(1,0/($M109&amp;$N109&amp;$O109&amp;$P109&amp;$Q109=全球运价!$B$7:$B$7&amp;全球运价!$C$7:$C$7&amp;全球运价!$S$7:$S$7&amp;全球运价!$L$7:$L$7&amp;全球运价!$P$7:$P$7),全球运价!E$7:E$7)</f>
        <v>#DIV/0!</v>
      </c>
      <c r="M109" s="816" t="s">
        <v>238</v>
      </c>
      <c r="N109" s="798" t="s">
        <v>218</v>
      </c>
      <c r="O109" s="798" t="s">
        <v>65</v>
      </c>
      <c r="P109" s="798" t="s">
        <v>66</v>
      </c>
      <c r="Q109" s="798" t="s">
        <v>91</v>
      </c>
    </row>
    <row r="110" s="798" customFormat="1" ht="19.5" customHeight="1" spans="1:17">
      <c r="A110" s="942" t="s">
        <v>239</v>
      </c>
      <c r="B110" s="875" t="s">
        <v>234</v>
      </c>
      <c r="C110" s="919">
        <v>0</v>
      </c>
      <c r="D110" s="921"/>
      <c r="E110" s="875" t="s">
        <v>171</v>
      </c>
      <c r="F110" s="850" t="s">
        <v>213</v>
      </c>
      <c r="G110" s="963" t="s">
        <v>218</v>
      </c>
      <c r="H110" s="946">
        <v>60</v>
      </c>
      <c r="I110" s="932" t="e">
        <f t="shared" si="9"/>
        <v>#DIV/0!</v>
      </c>
      <c r="J110" s="861" t="e">
        <f t="shared" si="11"/>
        <v>#DIV/0!</v>
      </c>
      <c r="K110" s="861" t="e">
        <f>LOOKUP(1,0/($M110&amp;$N110&amp;$O110&amp;$P110&amp;$Q110=全球运价!$B$7:$B$7&amp;全球运价!$C$7:$C$7&amp;全球运价!$S$7:$S$7&amp;全球运价!$L$7:$L$7&amp;全球运价!$P$7:$P$7),全球运价!D$7:D$7)</f>
        <v>#DIV/0!</v>
      </c>
      <c r="L110" s="861" t="e">
        <f>LOOKUP(1,0/($M110&amp;$N110&amp;$O110&amp;$P110&amp;$Q110=全球运价!$B$7:$B$7&amp;全球运价!$C$7:$C$7&amp;全球运价!$S$7:$S$7&amp;全球运价!$L$7:$L$7&amp;全球运价!$P$7:$P$7),全球运价!E$7:E$7)</f>
        <v>#DIV/0!</v>
      </c>
      <c r="M110" s="816" t="s">
        <v>240</v>
      </c>
      <c r="N110" s="798" t="s">
        <v>218</v>
      </c>
      <c r="O110" s="798" t="s">
        <v>65</v>
      </c>
      <c r="P110" s="798" t="s">
        <v>66</v>
      </c>
      <c r="Q110" s="798" t="s">
        <v>91</v>
      </c>
    </row>
    <row r="111" s="798" customFormat="1" ht="19.5" customHeight="1" spans="1:17">
      <c r="A111" s="956" t="s">
        <v>241</v>
      </c>
      <c r="B111" s="875" t="s">
        <v>242</v>
      </c>
      <c r="C111" s="919">
        <v>0</v>
      </c>
      <c r="D111" s="921"/>
      <c r="E111" s="875" t="s">
        <v>243</v>
      </c>
      <c r="F111" s="14" t="s">
        <v>244</v>
      </c>
      <c r="G111" s="1233" t="s">
        <v>30</v>
      </c>
      <c r="H111" s="946">
        <v>45</v>
      </c>
      <c r="I111" s="932" t="e">
        <f t="shared" si="9"/>
        <v>#DIV/0!</v>
      </c>
      <c r="J111" s="861" t="e">
        <f t="shared" si="11"/>
        <v>#DIV/0!</v>
      </c>
      <c r="K111" s="861" t="e">
        <f>LOOKUP(1,0/($M111&amp;$N111&amp;$O111&amp;$P111&amp;$Q111=全球运价!$B$7:$B$7&amp;全球运价!$C$7:$C$7&amp;全球运价!$S$7:$S$7&amp;全球运价!$L$7:$L$7&amp;全球运价!$P$7:$P$7),全球运价!D$7:D$7)</f>
        <v>#DIV/0!</v>
      </c>
      <c r="L111" s="861" t="e">
        <f>LOOKUP(1,0/($M111&amp;$N111&amp;$O111&amp;$P111&amp;$Q111=全球运价!$B$7:$B$7&amp;全球运价!$C$7:$C$7&amp;全球运价!$S$7:$S$7&amp;全球运价!$L$7:$L$7&amp;全球运价!$P$7:$P$7),全球运价!E$7:E$7)</f>
        <v>#DIV/0!</v>
      </c>
      <c r="M111" s="816" t="s">
        <v>245</v>
      </c>
      <c r="N111" s="798" t="s">
        <v>245</v>
      </c>
      <c r="O111" s="798" t="s">
        <v>65</v>
      </c>
      <c r="P111" s="798" t="s">
        <v>66</v>
      </c>
      <c r="Q111" s="798" t="s">
        <v>91</v>
      </c>
    </row>
    <row r="112" s="798" customFormat="1" ht="19.5" customHeight="1" spans="1:17">
      <c r="A112" s="956" t="s">
        <v>246</v>
      </c>
      <c r="B112" s="875" t="s">
        <v>247</v>
      </c>
      <c r="C112" s="964">
        <v>0</v>
      </c>
      <c r="D112" s="965"/>
      <c r="E112" s="875" t="s">
        <v>243</v>
      </c>
      <c r="F112" s="14" t="s">
        <v>244</v>
      </c>
      <c r="G112" s="1233" t="s">
        <v>30</v>
      </c>
      <c r="H112" s="946">
        <v>45</v>
      </c>
      <c r="I112" s="932" t="e">
        <f t="shared" si="9"/>
        <v>#DIV/0!</v>
      </c>
      <c r="J112" s="861" t="e">
        <f t="shared" si="11"/>
        <v>#DIV/0!</v>
      </c>
      <c r="K112" s="861" t="e">
        <f>LOOKUP(1,0/($M112&amp;$N112&amp;$O112&amp;$P112&amp;$Q112=全球运价!$B$7:$B$7&amp;全球运价!$C$7:$C$7&amp;全球运价!$S$7:$S$7&amp;全球运价!$L$7:$L$7&amp;全球运价!$P$7:$P$7),全球运价!D$7:D$7)</f>
        <v>#DIV/0!</v>
      </c>
      <c r="L112" s="861" t="e">
        <f>LOOKUP(1,0/($M112&amp;$N112&amp;$O112&amp;$P112&amp;$Q112=全球运价!$B$7:$B$7&amp;全球运价!$C$7:$C$7&amp;全球运价!$S$7:$S$7&amp;全球运价!$L$7:$L$7&amp;全球运价!$P$7:$P$7),全球运价!E$7:E$7)</f>
        <v>#DIV/0!</v>
      </c>
      <c r="M112" s="816" t="s">
        <v>248</v>
      </c>
      <c r="N112" s="798" t="s">
        <v>248</v>
      </c>
      <c r="O112" s="798" t="s">
        <v>65</v>
      </c>
      <c r="P112" s="798" t="s">
        <v>66</v>
      </c>
      <c r="Q112" s="798" t="s">
        <v>91</v>
      </c>
    </row>
    <row r="113" s="798" customFormat="1" ht="19.5" customHeight="1" spans="1:17">
      <c r="A113" s="956" t="s">
        <v>249</v>
      </c>
      <c r="B113" s="875" t="s">
        <v>247</v>
      </c>
      <c r="C113" s="964">
        <v>0</v>
      </c>
      <c r="D113" s="965"/>
      <c r="E113" s="875" t="s">
        <v>243</v>
      </c>
      <c r="F113" s="14" t="s">
        <v>244</v>
      </c>
      <c r="G113" s="1233" t="s">
        <v>30</v>
      </c>
      <c r="H113" s="946">
        <v>45</v>
      </c>
      <c r="I113" s="932" t="e">
        <f t="shared" si="9"/>
        <v>#DIV/0!</v>
      </c>
      <c r="J113" s="861" t="e">
        <f t="shared" si="11"/>
        <v>#DIV/0!</v>
      </c>
      <c r="K113" s="861" t="e">
        <f>LOOKUP(1,0/($M113&amp;$N113&amp;$O113&amp;$P113&amp;$Q113=全球运价!$B$7:$B$7&amp;全球运价!$C$7:$C$7&amp;全球运价!$S$7:$S$7&amp;全球运价!$L$7:$L$7&amp;全球运价!$P$7:$P$7),全球运价!D$7:D$7)</f>
        <v>#DIV/0!</v>
      </c>
      <c r="L113" s="861" t="e">
        <f>LOOKUP(1,0/($M113&amp;$N113&amp;$O113&amp;$P113&amp;$Q113=全球运价!$B$7:$B$7&amp;全球运价!$C$7:$C$7&amp;全球运价!$S$7:$S$7&amp;全球运价!$L$7:$L$7&amp;全球运价!$P$7:$P$7),全球运价!E$7:E$7)</f>
        <v>#DIV/0!</v>
      </c>
      <c r="M113" s="979" t="s">
        <v>250</v>
      </c>
      <c r="N113" s="798" t="s">
        <v>250</v>
      </c>
      <c r="O113" s="798" t="s">
        <v>65</v>
      </c>
      <c r="P113" s="798" t="s">
        <v>66</v>
      </c>
      <c r="Q113" s="798" t="s">
        <v>91</v>
      </c>
    </row>
    <row r="114" s="798" customFormat="1" ht="19.5" customHeight="1" spans="1:17">
      <c r="A114" s="956" t="s">
        <v>251</v>
      </c>
      <c r="B114" s="875" t="s">
        <v>252</v>
      </c>
      <c r="C114" s="964">
        <v>0</v>
      </c>
      <c r="D114" s="965"/>
      <c r="E114" s="875" t="s">
        <v>243</v>
      </c>
      <c r="F114" s="14" t="s">
        <v>244</v>
      </c>
      <c r="G114" s="1233" t="s">
        <v>30</v>
      </c>
      <c r="H114" s="946">
        <v>45</v>
      </c>
      <c r="I114" s="932" t="e">
        <f t="shared" si="9"/>
        <v>#DIV/0!</v>
      </c>
      <c r="J114" s="861" t="e">
        <f t="shared" si="11"/>
        <v>#DIV/0!</v>
      </c>
      <c r="K114" s="861" t="e">
        <f>LOOKUP(1,0/($M114&amp;$N114&amp;$O114&amp;$P114&amp;$Q114=全球运价!$B$7:$B$7&amp;全球运价!$C$7:$C$7&amp;全球运价!$S$7:$S$7&amp;全球运价!$L$7:$L$7&amp;全球运价!$P$7:$P$7),全球运价!D$7:D$7)</f>
        <v>#DIV/0!</v>
      </c>
      <c r="L114" s="861" t="e">
        <f>LOOKUP(1,0/($M114&amp;$N114&amp;$O114&amp;$P114&amp;$Q114=全球运价!$B$7:$B$7&amp;全球运价!$C$7:$C$7&amp;全球运价!$S$7:$S$7&amp;全球运价!$L$7:$L$7&amp;全球运价!$P$7:$P$7),全球运价!E$7:E$7)</f>
        <v>#DIV/0!</v>
      </c>
      <c r="M114" s="979" t="s">
        <v>253</v>
      </c>
      <c r="N114" s="798" t="s">
        <v>253</v>
      </c>
      <c r="O114" s="798" t="s">
        <v>65</v>
      </c>
      <c r="P114" s="798" t="s">
        <v>66</v>
      </c>
      <c r="Q114" s="798" t="s">
        <v>91</v>
      </c>
    </row>
    <row r="115" s="798" customFormat="1" ht="19.5" customHeight="1" spans="1:17">
      <c r="A115" s="956" t="s">
        <v>254</v>
      </c>
      <c r="B115" s="943" t="s">
        <v>255</v>
      </c>
      <c r="C115" s="854"/>
      <c r="D115" s="854"/>
      <c r="E115" s="875" t="s">
        <v>50</v>
      </c>
      <c r="F115" s="944" t="s">
        <v>172</v>
      </c>
      <c r="G115" s="1233" t="s">
        <v>30</v>
      </c>
      <c r="H115" s="966" t="s">
        <v>256</v>
      </c>
      <c r="I115" s="932" t="e">
        <f t="shared" si="9"/>
        <v>#DIV/0!</v>
      </c>
      <c r="J115" s="861" t="e">
        <f t="shared" si="11"/>
        <v>#DIV/0!</v>
      </c>
      <c r="K115" s="861" t="e">
        <f>LOOKUP(1,0/($M115&amp;$N115&amp;$O115&amp;$P115&amp;$Q115=全球运价!$B$7:$B$7&amp;全球运价!$C$7:$C$7&amp;全球运价!$S$7:$S$7&amp;全球运价!$L$7:$L$7&amp;全球运价!$P$7:$P$7),全球运价!D$7:D$7)</f>
        <v>#DIV/0!</v>
      </c>
      <c r="L115" s="861" t="e">
        <f>LOOKUP(1,0/($M115&amp;$N115&amp;$O115&amp;$P115&amp;$Q115=全球运价!$B$7:$B$7&amp;全球运价!$C$7:$C$7&amp;全球运价!$S$7:$S$7&amp;全球运价!$L$7:$L$7&amp;全球运价!$P$7:$P$7),全球运价!E$7:E$7)</f>
        <v>#DIV/0!</v>
      </c>
      <c r="M115" s="979" t="s">
        <v>257</v>
      </c>
      <c r="N115" s="798" t="s">
        <v>257</v>
      </c>
      <c r="O115" s="798" t="s">
        <v>65</v>
      </c>
      <c r="P115" s="798" t="s">
        <v>66</v>
      </c>
      <c r="Q115" s="798" t="s">
        <v>91</v>
      </c>
    </row>
    <row r="116" s="798" customFormat="1" ht="19.5" customHeight="1" spans="1:17">
      <c r="A116" s="956" t="s">
        <v>258</v>
      </c>
      <c r="B116" s="875" t="s">
        <v>259</v>
      </c>
      <c r="C116" s="964">
        <v>0</v>
      </c>
      <c r="D116" s="965"/>
      <c r="E116" s="875" t="s">
        <v>50</v>
      </c>
      <c r="F116" s="944" t="s">
        <v>172</v>
      </c>
      <c r="G116" s="963" t="s">
        <v>257</v>
      </c>
      <c r="H116" s="946" t="s">
        <v>260</v>
      </c>
      <c r="I116" s="932" t="e">
        <f t="shared" si="9"/>
        <v>#DIV/0!</v>
      </c>
      <c r="J116" s="861" t="e">
        <f t="shared" si="11"/>
        <v>#DIV/0!</v>
      </c>
      <c r="K116" s="861" t="e">
        <f>LOOKUP(1,0/($M116&amp;$N116&amp;$O116&amp;$P116&amp;$Q116=全球运价!$B$7:$B$7&amp;全球运价!$C$7:$C$7&amp;全球运价!$S$7:$S$7&amp;全球运价!$L$7:$L$7&amp;全球运价!$P$7:$P$7),全球运价!D$7:D$7)</f>
        <v>#DIV/0!</v>
      </c>
      <c r="L116" s="861" t="e">
        <f>LOOKUP(1,0/($M116&amp;$N116&amp;$O116&amp;$P116&amp;$Q116=全球运价!$B$7:$B$7&amp;全球运价!$C$7:$C$7&amp;全球运价!$S$7:$S$7&amp;全球运价!$L$7:$L$7&amp;全球运价!$P$7:$P$7),全球运价!E$7:E$7)</f>
        <v>#DIV/0!</v>
      </c>
      <c r="M116" s="979" t="s">
        <v>261</v>
      </c>
      <c r="N116" s="798" t="s">
        <v>257</v>
      </c>
      <c r="O116" s="798" t="s">
        <v>65</v>
      </c>
      <c r="P116" s="798" t="s">
        <v>66</v>
      </c>
      <c r="Q116" s="798" t="s">
        <v>91</v>
      </c>
    </row>
    <row r="117" s="798" customFormat="1" ht="19.5" customHeight="1" spans="1:17">
      <c r="A117" s="950" t="s">
        <v>262</v>
      </c>
      <c r="B117" s="943" t="s">
        <v>263</v>
      </c>
      <c r="C117" s="845"/>
      <c r="D117" s="847"/>
      <c r="E117" s="875" t="s">
        <v>50</v>
      </c>
      <c r="F117" s="944" t="s">
        <v>172</v>
      </c>
      <c r="G117" s="963" t="s">
        <v>257</v>
      </c>
      <c r="H117" s="946">
        <v>25</v>
      </c>
      <c r="I117" s="932" t="e">
        <f t="shared" si="9"/>
        <v>#DIV/0!</v>
      </c>
      <c r="J117" s="861" t="e">
        <f t="shared" si="11"/>
        <v>#DIV/0!</v>
      </c>
      <c r="K117" s="861" t="e">
        <f>LOOKUP(1,0/($M117&amp;$N117&amp;$O117&amp;$P117&amp;$Q117=全球运价!$B$7:$B$7&amp;全球运价!$C$7:$C$7&amp;全球运价!$S$7:$S$7&amp;全球运价!$L$7:$L$7&amp;全球运价!$P$7:$P$7),全球运价!D$7:D$7)</f>
        <v>#DIV/0!</v>
      </c>
      <c r="L117" s="861" t="e">
        <f>LOOKUP(1,0/($M117&amp;$N117&amp;$O117&amp;$P117&amp;$Q117=全球运价!$B$7:$B$7&amp;全球运价!$C$7:$C$7&amp;全球运价!$S$7:$S$7&amp;全球运价!$L$7:$L$7&amp;全球运价!$P$7:$P$7),全球运价!E$7:E$7)</f>
        <v>#DIV/0!</v>
      </c>
      <c r="M117" s="979" t="s">
        <v>264</v>
      </c>
      <c r="N117" s="798" t="s">
        <v>257</v>
      </c>
      <c r="O117" s="798" t="s">
        <v>65</v>
      </c>
      <c r="P117" s="798" t="s">
        <v>66</v>
      </c>
      <c r="Q117" s="798" t="s">
        <v>91</v>
      </c>
    </row>
    <row r="118" s="798" customFormat="1" ht="19.5" customHeight="1" spans="1:17">
      <c r="A118" s="950" t="s">
        <v>265</v>
      </c>
      <c r="B118" s="875" t="s">
        <v>266</v>
      </c>
      <c r="C118" s="854"/>
      <c r="D118" s="854"/>
      <c r="E118" s="875" t="s">
        <v>50</v>
      </c>
      <c r="F118" s="944" t="s">
        <v>172</v>
      </c>
      <c r="G118" s="963" t="s">
        <v>257</v>
      </c>
      <c r="H118" s="946">
        <v>22</v>
      </c>
      <c r="I118" s="932" t="e">
        <f t="shared" si="9"/>
        <v>#DIV/0!</v>
      </c>
      <c r="J118" s="861" t="e">
        <f t="shared" si="11"/>
        <v>#DIV/0!</v>
      </c>
      <c r="K118" s="861" t="e">
        <f>LOOKUP(1,0/($M118&amp;$N118&amp;$O118&amp;$P118&amp;$Q118=全球运价!$B$7:$B$7&amp;全球运价!$C$7:$C$7&amp;全球运价!$S$7:$S$7&amp;全球运价!$L$7:$L$7&amp;全球运价!$P$7:$P$7),全球运价!D$7:D$7)</f>
        <v>#DIV/0!</v>
      </c>
      <c r="L118" s="861" t="e">
        <f>LOOKUP(1,0/($M118&amp;$N118&amp;$O118&amp;$P118&amp;$Q118=全球运价!$B$7:$B$7&amp;全球运价!$C$7:$C$7&amp;全球运价!$S$7:$S$7&amp;全球运价!$L$7:$L$7&amp;全球运价!$P$7:$P$7),全球运价!E$7:E$7)</f>
        <v>#DIV/0!</v>
      </c>
      <c r="M118" s="979" t="s">
        <v>267</v>
      </c>
      <c r="N118" s="798" t="s">
        <v>257</v>
      </c>
      <c r="O118" s="798" t="s">
        <v>65</v>
      </c>
      <c r="P118" s="798" t="s">
        <v>66</v>
      </c>
      <c r="Q118" s="798" t="s">
        <v>91</v>
      </c>
    </row>
    <row r="119" s="798" customFormat="1" ht="19.5" customHeight="1" spans="1:17">
      <c r="A119" s="967" t="s">
        <v>262</v>
      </c>
      <c r="B119" s="943" t="s">
        <v>268</v>
      </c>
      <c r="C119" s="845"/>
      <c r="D119" s="847"/>
      <c r="E119" s="875" t="s">
        <v>50</v>
      </c>
      <c r="F119" s="943" t="s">
        <v>269</v>
      </c>
      <c r="G119" s="850" t="s">
        <v>30</v>
      </c>
      <c r="H119" s="922">
        <v>30</v>
      </c>
      <c r="I119" s="932" t="e">
        <f t="shared" ref="I119" si="12">IF(J119="","",IF(J119="SYSTEM PRICE","",IF(B119=J119,"-","check")))</f>
        <v>#DIV/0!</v>
      </c>
      <c r="J119" s="861" t="e">
        <f t="shared" ref="J119" si="13">"USD "&amp;IF(K119&lt;0,"( "&amp;-K119&amp;" )",K119)&amp;" / "&amp;IF(L119&lt;0,"( "&amp;-L119&amp;" )",L119)</f>
        <v>#DIV/0!</v>
      </c>
      <c r="K119" s="861" t="e">
        <f>LOOKUP(1,0/($M119&amp;$N119&amp;$O119&amp;$P119&amp;$Q119=全球运价!$B$7:$B$7&amp;全球运价!$C$7:$C$7&amp;全球运价!$S$7:$S$7&amp;全球运价!$L$7:$L$7&amp;全球运价!$P$7:$P$7),全球运价!D$7:D$7)</f>
        <v>#DIV/0!</v>
      </c>
      <c r="L119" s="861" t="e">
        <f>LOOKUP(1,0/($M119&amp;$N119&amp;$O119&amp;$P119&amp;$Q119=全球运价!$B$7:$B$7&amp;全球运价!$C$7:$C$7&amp;全球运价!$S$7:$S$7&amp;全球运价!$L$7:$L$7&amp;全球运价!$P$7:$P$7),全球运价!E$7:E$7)</f>
        <v>#DIV/0!</v>
      </c>
      <c r="M119" s="979" t="s">
        <v>264</v>
      </c>
      <c r="N119" s="798" t="s">
        <v>264</v>
      </c>
      <c r="O119" s="798" t="s">
        <v>65</v>
      </c>
      <c r="P119" s="798" t="s">
        <v>66</v>
      </c>
      <c r="Q119" s="798" t="s">
        <v>91</v>
      </c>
    </row>
    <row r="120" s="798" customFormat="1" ht="19.5" customHeight="1" spans="1:12">
      <c r="A120" s="879" t="s">
        <v>186</v>
      </c>
      <c r="B120" s="880"/>
      <c r="C120" s="880"/>
      <c r="D120" s="880"/>
      <c r="E120" s="880"/>
      <c r="F120" s="880"/>
      <c r="G120" s="880"/>
      <c r="H120" s="881"/>
      <c r="I120" s="932"/>
      <c r="J120" s="861"/>
      <c r="K120" s="861"/>
      <c r="L120" s="861"/>
    </row>
    <row r="121" s="800" customFormat="1" ht="19.5" customHeight="1" spans="1:17">
      <c r="A121" s="968" t="s">
        <v>270</v>
      </c>
      <c r="B121" s="969"/>
      <c r="C121" s="969"/>
      <c r="D121" s="969"/>
      <c r="E121" s="969"/>
      <c r="F121" s="969"/>
      <c r="G121" s="969"/>
      <c r="H121" s="970"/>
      <c r="I121" s="932" t="str">
        <f t="shared" si="9"/>
        <v/>
      </c>
      <c r="J121" s="861"/>
      <c r="K121" s="861"/>
      <c r="L121" s="861"/>
      <c r="N121" s="798"/>
      <c r="O121" s="798"/>
      <c r="Q121" s="798"/>
    </row>
    <row r="122" s="800" customFormat="1" ht="19.5" customHeight="1" spans="1:17">
      <c r="A122" s="971" t="s">
        <v>271</v>
      </c>
      <c r="B122" s="891"/>
      <c r="C122" s="891"/>
      <c r="D122" s="891"/>
      <c r="E122" s="972"/>
      <c r="F122" s="891"/>
      <c r="G122" s="891"/>
      <c r="H122" s="973"/>
      <c r="I122" s="932" t="str">
        <f t="shared" si="9"/>
        <v/>
      </c>
      <c r="J122" s="861"/>
      <c r="K122" s="861"/>
      <c r="L122" s="861"/>
      <c r="N122" s="798"/>
      <c r="O122" s="798"/>
      <c r="Q122" s="798"/>
    </row>
    <row r="123" s="797" customFormat="1" ht="19.5" customHeight="1" spans="1:17">
      <c r="A123" s="893"/>
      <c r="B123" s="894"/>
      <c r="C123" s="894"/>
      <c r="D123" s="894"/>
      <c r="E123" s="894"/>
      <c r="F123" s="894"/>
      <c r="G123" s="887"/>
      <c r="H123" s="895"/>
      <c r="I123" s="932" t="str">
        <f t="shared" si="9"/>
        <v/>
      </c>
      <c r="J123" s="861"/>
      <c r="K123" s="861"/>
      <c r="L123" s="861"/>
      <c r="M123" s="802"/>
      <c r="N123" s="798"/>
      <c r="O123" s="798"/>
      <c r="Q123" s="798"/>
    </row>
    <row r="124" ht="19.5" customHeight="1" spans="1:18">
      <c r="A124" s="839" t="s">
        <v>272</v>
      </c>
      <c r="B124" s="840" t="s">
        <v>21</v>
      </c>
      <c r="C124" s="840" t="s">
        <v>22</v>
      </c>
      <c r="D124" s="840"/>
      <c r="E124" s="840"/>
      <c r="F124" s="842" t="s">
        <v>23</v>
      </c>
      <c r="G124" s="842" t="s">
        <v>24</v>
      </c>
      <c r="H124" s="843" t="s">
        <v>25</v>
      </c>
      <c r="I124" s="932" t="str">
        <f t="shared" si="9"/>
        <v/>
      </c>
      <c r="J124" s="931" t="s">
        <v>12</v>
      </c>
      <c r="K124" s="861" t="s">
        <v>13</v>
      </c>
      <c r="L124" s="861" t="s">
        <v>14</v>
      </c>
      <c r="M124" s="822" t="s">
        <v>15</v>
      </c>
      <c r="N124" s="822" t="s">
        <v>16</v>
      </c>
      <c r="O124" s="822" t="s">
        <v>17</v>
      </c>
      <c r="P124" s="822" t="s">
        <v>18</v>
      </c>
      <c r="Q124" s="822" t="s">
        <v>19</v>
      </c>
      <c r="R124" s="935"/>
    </row>
    <row r="125" s="798" customFormat="1" ht="19.5" customHeight="1" spans="1:17">
      <c r="A125" s="974" t="s">
        <v>273</v>
      </c>
      <c r="B125" s="919" t="s">
        <v>274</v>
      </c>
      <c r="C125" s="919" t="s">
        <v>275</v>
      </c>
      <c r="D125" s="920"/>
      <c r="E125" s="921"/>
      <c r="F125" s="943" t="s">
        <v>276</v>
      </c>
      <c r="G125" s="1231" t="s">
        <v>30</v>
      </c>
      <c r="H125" s="945" t="s">
        <v>277</v>
      </c>
      <c r="I125" s="932" t="e">
        <f t="shared" si="9"/>
        <v>#DIV/0!</v>
      </c>
      <c r="J125" s="861" t="e">
        <f t="shared" ref="J125:J127" si="14">"USD "&amp;IF(K125&lt;0,"( "&amp;-K125&amp;" )",K125)&amp;" / "&amp;IF(L125&lt;0,"( "&amp;-L125&amp;" )",L125)</f>
        <v>#DIV/0!</v>
      </c>
      <c r="K125" s="861" t="e">
        <f>LOOKUP(1,0/($M125&amp;$N125&amp;$O125&amp;$P125&amp;$Q125=全球运价!$B$7:$B$7&amp;全球运价!$C$7:$C$7&amp;全球运价!$S$7:$S$7&amp;全球运价!$L$7:$L$7&amp;全球运价!$P$7:$P$7),全球运价!D$7:D$7)</f>
        <v>#DIV/0!</v>
      </c>
      <c r="L125" s="861" t="e">
        <f>LOOKUP(1,0/($M125&amp;$N125&amp;$O125&amp;$P125&amp;$Q125=全球运价!$B$7:$B$7&amp;全球运价!$C$7:$C$7&amp;全球运价!$S$7:$S$7&amp;全球运价!$L$7:$L$7&amp;全球运价!$P$7:$P$7),全球运价!E$7:E$7)</f>
        <v>#DIV/0!</v>
      </c>
      <c r="M125" s="798" t="s">
        <v>278</v>
      </c>
      <c r="N125" s="798" t="s">
        <v>278</v>
      </c>
      <c r="O125" s="798" t="s">
        <v>65</v>
      </c>
      <c r="P125" s="798" t="s">
        <v>66</v>
      </c>
      <c r="Q125" s="798" t="s">
        <v>91</v>
      </c>
    </row>
    <row r="126" s="798" customFormat="1" ht="19.5" customHeight="1" spans="1:17">
      <c r="A126" s="974" t="s">
        <v>279</v>
      </c>
      <c r="B126" s="919" t="s">
        <v>280</v>
      </c>
      <c r="C126" s="964" t="s">
        <v>281</v>
      </c>
      <c r="D126" s="975"/>
      <c r="E126" s="965"/>
      <c r="F126" s="944" t="s">
        <v>282</v>
      </c>
      <c r="G126" s="1230" t="s">
        <v>283</v>
      </c>
      <c r="H126" s="966" t="s">
        <v>284</v>
      </c>
      <c r="I126" s="932" t="e">
        <f t="shared" si="9"/>
        <v>#DIV/0!</v>
      </c>
      <c r="J126" s="861" t="e">
        <f t="shared" si="14"/>
        <v>#DIV/0!</v>
      </c>
      <c r="K126" s="861" t="e">
        <f>LOOKUP(1,0/($M126&amp;$N126&amp;$O126&amp;$P126&amp;$Q126=全球运价!$B$7:$B$7&amp;全球运价!$C$7:$C$7&amp;全球运价!$S$7:$S$7&amp;全球运价!$L$7:$L$7&amp;全球运价!$P$7:$P$7),全球运价!D$7:D$7)</f>
        <v>#DIV/0!</v>
      </c>
      <c r="L126" s="861" t="e">
        <f>LOOKUP(1,0/($M126&amp;$N126&amp;$O126&amp;$P126&amp;$Q126=全球运价!$B$7:$B$7&amp;全球运价!$C$7:$C$7&amp;全球运价!$S$7:$S$7&amp;全球运价!$L$7:$L$7&amp;全球运价!$P$7:$P$7),全球运价!E$7:E$7)</f>
        <v>#DIV/0!</v>
      </c>
      <c r="M126" s="798" t="s">
        <v>285</v>
      </c>
      <c r="N126" s="798" t="s">
        <v>285</v>
      </c>
      <c r="O126" s="798" t="s">
        <v>65</v>
      </c>
      <c r="P126" s="798" t="s">
        <v>66</v>
      </c>
      <c r="Q126" s="798" t="s">
        <v>91</v>
      </c>
    </row>
    <row r="127" s="798" customFormat="1" ht="19.5" customHeight="1" spans="1:17">
      <c r="A127" s="974" t="s">
        <v>286</v>
      </c>
      <c r="B127" s="919" t="s">
        <v>280</v>
      </c>
      <c r="C127" s="964" t="s">
        <v>281</v>
      </c>
      <c r="D127" s="975"/>
      <c r="E127" s="965"/>
      <c r="F127" s="944" t="s">
        <v>282</v>
      </c>
      <c r="G127" s="1230" t="s">
        <v>283</v>
      </c>
      <c r="H127" s="966" t="s">
        <v>284</v>
      </c>
      <c r="I127" s="932" t="e">
        <f t="shared" si="9"/>
        <v>#DIV/0!</v>
      </c>
      <c r="J127" s="861" t="e">
        <f t="shared" si="14"/>
        <v>#DIV/0!</v>
      </c>
      <c r="K127" s="861" t="e">
        <f>LOOKUP(1,0/($M127&amp;$N127&amp;$O127&amp;$P127&amp;$Q127=全球运价!$B$7:$B$7&amp;全球运价!$C$7:$C$7&amp;全球运价!$S$7:$S$7&amp;全球运价!$L$7:$L$7&amp;全球运价!$P$7:$P$7),全球运价!D$7:D$7)</f>
        <v>#DIV/0!</v>
      </c>
      <c r="L127" s="861" t="e">
        <f>LOOKUP(1,0/($M127&amp;$N127&amp;$O127&amp;$P127&amp;$Q127=全球运价!$B$7:$B$7&amp;全球运价!$C$7:$C$7&amp;全球运价!$S$7:$S$7&amp;全球运价!$L$7:$L$7&amp;全球运价!$P$7:$P$7),全球运价!E$7:E$7)</f>
        <v>#DIV/0!</v>
      </c>
      <c r="M127" s="812" t="s">
        <v>287</v>
      </c>
      <c r="N127" s="798" t="s">
        <v>287</v>
      </c>
      <c r="O127" s="798" t="s">
        <v>65</v>
      </c>
      <c r="P127" s="798" t="s">
        <v>66</v>
      </c>
      <c r="Q127" s="798" t="s">
        <v>91</v>
      </c>
    </row>
    <row r="128" s="800" customFormat="1" ht="19.5" customHeight="1" spans="1:17">
      <c r="A128" s="976" t="s">
        <v>288</v>
      </c>
      <c r="B128" s="977"/>
      <c r="C128" s="977"/>
      <c r="D128" s="977"/>
      <c r="E128" s="977"/>
      <c r="F128" s="977"/>
      <c r="G128" s="977"/>
      <c r="H128" s="978"/>
      <c r="I128" s="932" t="str">
        <f t="shared" si="9"/>
        <v/>
      </c>
      <c r="J128" s="861"/>
      <c r="K128" s="861"/>
      <c r="L128" s="861"/>
      <c r="N128" s="798"/>
      <c r="O128" s="798"/>
      <c r="Q128" s="798"/>
    </row>
    <row r="129" s="798" customFormat="1" ht="19.5" customHeight="1" spans="1:12">
      <c r="A129" s="902" t="s">
        <v>289</v>
      </c>
      <c r="B129" s="903"/>
      <c r="C129" s="903"/>
      <c r="D129" s="903"/>
      <c r="E129" s="903"/>
      <c r="F129" s="903"/>
      <c r="G129" s="903"/>
      <c r="H129" s="904"/>
      <c r="I129" s="932" t="str">
        <f t="shared" si="9"/>
        <v/>
      </c>
      <c r="J129" s="861"/>
      <c r="K129" s="861"/>
      <c r="L129" s="861"/>
    </row>
    <row r="130" s="798" customFormat="1" ht="19.5" customHeight="1" spans="1:12">
      <c r="A130" s="980"/>
      <c r="B130" s="981"/>
      <c r="C130" s="981"/>
      <c r="D130" s="981"/>
      <c r="E130" s="981"/>
      <c r="F130" s="981"/>
      <c r="G130" s="981"/>
      <c r="H130" s="982"/>
      <c r="I130" s="932" t="str">
        <f t="shared" si="9"/>
        <v/>
      </c>
      <c r="J130" s="861"/>
      <c r="K130" s="861"/>
      <c r="L130" s="861"/>
    </row>
    <row r="131" ht="19.5" customHeight="1" spans="1:18">
      <c r="A131" s="839" t="s">
        <v>290</v>
      </c>
      <c r="B131" s="840" t="s">
        <v>21</v>
      </c>
      <c r="C131" s="840" t="s">
        <v>22</v>
      </c>
      <c r="D131" s="840"/>
      <c r="E131" s="840"/>
      <c r="F131" s="842" t="s">
        <v>23</v>
      </c>
      <c r="G131" s="842" t="s">
        <v>24</v>
      </c>
      <c r="H131" s="843" t="s">
        <v>25</v>
      </c>
      <c r="I131" s="932" t="str">
        <f t="shared" si="9"/>
        <v/>
      </c>
      <c r="J131" s="931" t="s">
        <v>12</v>
      </c>
      <c r="K131" s="1009" t="s">
        <v>13</v>
      </c>
      <c r="L131" s="861" t="s">
        <v>14</v>
      </c>
      <c r="M131" s="822" t="s">
        <v>15</v>
      </c>
      <c r="N131" s="822" t="s">
        <v>16</v>
      </c>
      <c r="O131" s="822" t="s">
        <v>17</v>
      </c>
      <c r="P131" s="822" t="s">
        <v>18</v>
      </c>
      <c r="Q131" s="822" t="s">
        <v>19</v>
      </c>
      <c r="R131" s="935" t="s">
        <v>23</v>
      </c>
    </row>
    <row r="132" s="801" customFormat="1" ht="19.5" customHeight="1" spans="1:18">
      <c r="A132" s="983" t="s">
        <v>291</v>
      </c>
      <c r="B132" s="875" t="s">
        <v>292</v>
      </c>
      <c r="C132" s="875" t="s">
        <v>293</v>
      </c>
      <c r="D132" s="896"/>
      <c r="E132" s="897"/>
      <c r="F132" s="850" t="s">
        <v>294</v>
      </c>
      <c r="G132" s="1230" t="s">
        <v>30</v>
      </c>
      <c r="H132" s="922" t="s">
        <v>295</v>
      </c>
      <c r="I132" s="932" t="e">
        <f t="shared" si="9"/>
        <v>#DIV/0!</v>
      </c>
      <c r="J132" s="861" t="e">
        <f t="shared" ref="J132:J133" si="15">"USD "&amp;IF(K132&lt;0,"( "&amp;-K132&amp;" )",K132)&amp;" / "&amp;IF(L132&lt;0,"( "&amp;-L132&amp;" )",L132)</f>
        <v>#DIV/0!</v>
      </c>
      <c r="K132" s="861" t="e">
        <f>LOOKUP(1,0/($M132&amp;$N132&amp;$O132&amp;$P132&amp;$Q132&amp;$R132=全球运价!$B$7:$B$7&amp;全球运价!$C$7:$C$7&amp;全球运价!$S$7:$S$7&amp;全球运价!$L$7:$L$7&amp;全球运价!$P$7:$P$7&amp;全球运价!$J$7:$J$7),全球运价!D$7:D$7)</f>
        <v>#DIV/0!</v>
      </c>
      <c r="L132" s="861" t="e">
        <f>LOOKUP(1,0/($M132&amp;$N132&amp;$O132&amp;$P132&amp;$Q132&amp;$R132=全球运价!$B$7:$B$7&amp;全球运价!$C$7:$C$7&amp;全球运价!$S$7:$S$7&amp;全球运价!$L$7:$L$7&amp;全球运价!$P$7:$P$7&amp;全球运价!$J$7:$J$7),全球运价!E$7:E$7)</f>
        <v>#DIV/0!</v>
      </c>
      <c r="M132" s="1010" t="s">
        <v>296</v>
      </c>
      <c r="N132" s="798" t="s">
        <v>296</v>
      </c>
      <c r="O132" s="798" t="s">
        <v>65</v>
      </c>
      <c r="P132" s="798" t="s">
        <v>107</v>
      </c>
      <c r="Q132" s="798" t="s">
        <v>297</v>
      </c>
      <c r="R132" s="785" t="s">
        <v>298</v>
      </c>
    </row>
    <row r="133" s="801" customFormat="1" ht="19.5" customHeight="1" spans="1:18">
      <c r="A133" s="983" t="s">
        <v>299</v>
      </c>
      <c r="B133" s="875" t="s">
        <v>300</v>
      </c>
      <c r="C133" s="875" t="s">
        <v>293</v>
      </c>
      <c r="D133" s="896"/>
      <c r="E133" s="897"/>
      <c r="F133" s="850" t="s">
        <v>294</v>
      </c>
      <c r="G133" s="1230" t="s">
        <v>30</v>
      </c>
      <c r="H133" s="922" t="s">
        <v>295</v>
      </c>
      <c r="I133" s="932" t="e">
        <f t="shared" si="9"/>
        <v>#DIV/0!</v>
      </c>
      <c r="J133" s="861" t="e">
        <f t="shared" si="15"/>
        <v>#DIV/0!</v>
      </c>
      <c r="K133" s="861" t="e">
        <f>LOOKUP(1,0/($M133&amp;$N133&amp;$O133&amp;$P133&amp;$Q133&amp;$R133=全球运价!$B$7:$B$7&amp;全球运价!$C$7:$C$7&amp;全球运价!$S$7:$S$7&amp;全球运价!$L$7:$L$7&amp;全球运价!$P$7:$P$7&amp;全球运价!$J$7:$J$7),全球运价!D$7:D$7)</f>
        <v>#DIV/0!</v>
      </c>
      <c r="L133" s="861" t="e">
        <f>LOOKUP(1,0/($M133&amp;$N133&amp;$O133&amp;$P133&amp;$Q133&amp;$R133=全球运价!$B$7:$B$7&amp;全球运价!$C$7:$C$7&amp;全球运价!$S$7:$S$7&amp;全球运价!$L$7:$L$7&amp;全球运价!$P$7:$P$7&amp;全球运价!$J$7:$J$7),全球运价!E$7:E$7)</f>
        <v>#DIV/0!</v>
      </c>
      <c r="M133" s="1010" t="s">
        <v>296</v>
      </c>
      <c r="N133" s="798" t="s">
        <v>296</v>
      </c>
      <c r="O133" s="798" t="s">
        <v>65</v>
      </c>
      <c r="P133" s="798" t="s">
        <v>123</v>
      </c>
      <c r="Q133" s="798" t="s">
        <v>91</v>
      </c>
      <c r="R133" s="785" t="s">
        <v>298</v>
      </c>
    </row>
    <row r="134" s="795" customFormat="1" ht="19.5" customHeight="1" spans="1:17">
      <c r="A134" s="858" t="s">
        <v>288</v>
      </c>
      <c r="B134" s="813"/>
      <c r="C134" s="813"/>
      <c r="D134" s="813"/>
      <c r="E134" s="813"/>
      <c r="F134" s="813"/>
      <c r="G134" s="813"/>
      <c r="H134" s="859"/>
      <c r="I134" s="932" t="str">
        <f t="shared" si="9"/>
        <v/>
      </c>
      <c r="J134" s="861"/>
      <c r="K134" s="861"/>
      <c r="L134" s="861"/>
      <c r="M134" s="798"/>
      <c r="N134" s="798"/>
      <c r="O134" s="798"/>
      <c r="Q134" s="798"/>
    </row>
    <row r="135" s="795" customFormat="1" ht="19.5" customHeight="1" spans="1:17">
      <c r="A135" s="858" t="s">
        <v>301</v>
      </c>
      <c r="B135" s="813"/>
      <c r="C135" s="813"/>
      <c r="D135" s="813"/>
      <c r="E135" s="813"/>
      <c r="F135" s="813"/>
      <c r="G135" s="813"/>
      <c r="H135" s="859"/>
      <c r="I135" s="932" t="str">
        <f t="shared" si="9"/>
        <v/>
      </c>
      <c r="J135" s="861"/>
      <c r="K135" s="861"/>
      <c r="L135" s="861"/>
      <c r="M135" s="798"/>
      <c r="N135" s="798"/>
      <c r="O135" s="798"/>
      <c r="Q135" s="798"/>
    </row>
    <row r="136" s="800" customFormat="1" ht="19.5" customHeight="1" spans="1:17">
      <c r="A136" s="984" t="s">
        <v>302</v>
      </c>
      <c r="B136" s="985"/>
      <c r="C136" s="985"/>
      <c r="D136" s="985"/>
      <c r="E136" s="985"/>
      <c r="F136" s="985"/>
      <c r="G136" s="985"/>
      <c r="H136" s="986"/>
      <c r="I136" s="932" t="str">
        <f t="shared" si="9"/>
        <v/>
      </c>
      <c r="J136" s="861"/>
      <c r="K136" s="861"/>
      <c r="L136" s="861"/>
      <c r="N136" s="798"/>
      <c r="O136" s="798"/>
      <c r="Q136" s="798"/>
    </row>
    <row r="137" s="798" customFormat="1" ht="19.5" customHeight="1" spans="1:12">
      <c r="A137" s="980"/>
      <c r="B137" s="981"/>
      <c r="C137" s="981"/>
      <c r="D137" s="981"/>
      <c r="E137" s="981"/>
      <c r="F137" s="981"/>
      <c r="G137" s="981"/>
      <c r="H137" s="982"/>
      <c r="I137" s="932" t="str">
        <f t="shared" si="9"/>
        <v/>
      </c>
      <c r="J137" s="861"/>
      <c r="K137" s="861"/>
      <c r="L137" s="861"/>
    </row>
    <row r="138" ht="19.5" customHeight="1" spans="1:18">
      <c r="A138" s="839" t="s">
        <v>290</v>
      </c>
      <c r="B138" s="840" t="s">
        <v>21</v>
      </c>
      <c r="C138" s="840" t="s">
        <v>22</v>
      </c>
      <c r="D138" s="840"/>
      <c r="E138" s="840"/>
      <c r="F138" s="842" t="s">
        <v>23</v>
      </c>
      <c r="G138" s="842" t="s">
        <v>24</v>
      </c>
      <c r="H138" s="843" t="s">
        <v>25</v>
      </c>
      <c r="I138" s="932" t="str">
        <f t="shared" si="9"/>
        <v/>
      </c>
      <c r="J138" s="931" t="s">
        <v>12</v>
      </c>
      <c r="K138" s="861" t="s">
        <v>13</v>
      </c>
      <c r="L138" s="861" t="s">
        <v>14</v>
      </c>
      <c r="M138" s="822" t="s">
        <v>15</v>
      </c>
      <c r="N138" s="822" t="s">
        <v>16</v>
      </c>
      <c r="O138" s="822" t="s">
        <v>17</v>
      </c>
      <c r="P138" s="822" t="s">
        <v>18</v>
      </c>
      <c r="Q138" s="822" t="s">
        <v>19</v>
      </c>
      <c r="R138" s="935" t="s">
        <v>23</v>
      </c>
    </row>
    <row r="139" s="802" customFormat="1" ht="19.5" customHeight="1" spans="1:18">
      <c r="A139" s="956" t="s">
        <v>291</v>
      </c>
      <c r="B139" s="987" t="s">
        <v>303</v>
      </c>
      <c r="C139" s="964" t="s">
        <v>304</v>
      </c>
      <c r="D139" s="975"/>
      <c r="E139" s="965"/>
      <c r="F139" s="944" t="s">
        <v>305</v>
      </c>
      <c r="G139" s="1230" t="s">
        <v>30</v>
      </c>
      <c r="H139" s="946">
        <v>11</v>
      </c>
      <c r="I139" s="932" t="e">
        <f t="shared" si="9"/>
        <v>#DIV/0!</v>
      </c>
      <c r="J139" s="861" t="e">
        <f t="shared" ref="J139:J140" si="16">"USD "&amp;IF(K139&lt;0,"( "&amp;-K139&amp;" )",K139)&amp;" / "&amp;IF(L139&lt;0,"( "&amp;-L139&amp;" )",L139)</f>
        <v>#DIV/0!</v>
      </c>
      <c r="K139" s="861" t="e">
        <f>LOOKUP(1,0/($M139&amp;$N139&amp;$O139&amp;$P139&amp;$Q139&amp;$R139=全球运价!$B$7:$B$7&amp;全球运价!$C$7:$C$7&amp;全球运价!$S$7:$S$7&amp;全球运价!$L$7:$L$7&amp;全球运价!$P$7:$P$7&amp;全球运价!$J$7:$J$7),全球运价!D$7:D$7)</f>
        <v>#DIV/0!</v>
      </c>
      <c r="L139" s="861" t="e">
        <f>LOOKUP(1,0/($M139&amp;$N139&amp;$O139&amp;$P139&amp;$Q139&amp;$R139=全球运价!$B$7:$B$7&amp;全球运价!$C$7:$C$7&amp;全球运价!$S$7:$S$7&amp;全球运价!$L$7:$L$7&amp;全球运价!$P$7:$P$7&amp;全球运价!$J$7:$J$7),全球运价!E$7:E$7)</f>
        <v>#DIV/0!</v>
      </c>
      <c r="M139" s="1010" t="s">
        <v>296</v>
      </c>
      <c r="N139" s="798" t="s">
        <v>296</v>
      </c>
      <c r="O139" s="798" t="s">
        <v>65</v>
      </c>
      <c r="P139" s="798" t="s">
        <v>107</v>
      </c>
      <c r="Q139" s="798" t="s">
        <v>91</v>
      </c>
      <c r="R139" s="802" t="s">
        <v>306</v>
      </c>
    </row>
    <row r="140" s="802" customFormat="1" ht="19.5" customHeight="1" spans="1:18">
      <c r="A140" s="956" t="s">
        <v>299</v>
      </c>
      <c r="B140" s="987" t="s">
        <v>307</v>
      </c>
      <c r="C140" s="944" t="s">
        <v>304</v>
      </c>
      <c r="D140" s="944"/>
      <c r="E140" s="944"/>
      <c r="F140" s="944" t="s">
        <v>305</v>
      </c>
      <c r="G140" s="1230" t="s">
        <v>30</v>
      </c>
      <c r="H140" s="946">
        <v>11</v>
      </c>
      <c r="I140" s="932" t="e">
        <f t="shared" si="9"/>
        <v>#DIV/0!</v>
      </c>
      <c r="J140" s="861" t="e">
        <f t="shared" si="16"/>
        <v>#DIV/0!</v>
      </c>
      <c r="K140" s="861" t="e">
        <f>LOOKUP(1,0/($M140&amp;$N140&amp;$O140&amp;$P140&amp;$Q140&amp;$R140=全球运价!$B$7:$B$7&amp;全球运价!$C$7:$C$7&amp;全球运价!$S$7:$S$7&amp;全球运价!$L$7:$L$7&amp;全球运价!$P$7:$P$7&amp;全球运价!$J$7:$J$7),全球运价!D$7:D$7)</f>
        <v>#DIV/0!</v>
      </c>
      <c r="L140" s="861" t="e">
        <f>LOOKUP(1,0/($M140&amp;$N140&amp;$O140&amp;$P140&amp;$Q140&amp;$R140=全球运价!$B$7:$B$7&amp;全球运价!$C$7:$C$7&amp;全球运价!$S$7:$S$7&amp;全球运价!$L$7:$L$7&amp;全球运价!$P$7:$P$7&amp;全球运价!$J$7:$J$7),全球运价!E$7:E$7)</f>
        <v>#DIV/0!</v>
      </c>
      <c r="M140" s="1010" t="s">
        <v>296</v>
      </c>
      <c r="N140" s="798" t="s">
        <v>296</v>
      </c>
      <c r="O140" s="798" t="s">
        <v>65</v>
      </c>
      <c r="P140" s="798" t="s">
        <v>123</v>
      </c>
      <c r="Q140" s="798" t="s">
        <v>91</v>
      </c>
      <c r="R140" s="802" t="s">
        <v>306</v>
      </c>
    </row>
    <row r="141" s="98" customFormat="1" ht="19.5" customHeight="1" spans="1:17">
      <c r="A141" s="988" t="s">
        <v>308</v>
      </c>
      <c r="B141" s="989"/>
      <c r="C141" s="989"/>
      <c r="D141" s="989"/>
      <c r="E141" s="989"/>
      <c r="F141" s="989"/>
      <c r="G141" s="989"/>
      <c r="H141" s="990"/>
      <c r="I141" s="932" t="str">
        <f t="shared" si="9"/>
        <v/>
      </c>
      <c r="J141" s="861"/>
      <c r="K141" s="861"/>
      <c r="L141" s="861"/>
      <c r="M141" s="1011"/>
      <c r="N141" s="798"/>
      <c r="O141" s="798"/>
      <c r="P141" s="1012"/>
      <c r="Q141" s="798"/>
    </row>
    <row r="142" s="795" customFormat="1" ht="18.75" customHeight="1" spans="1:17">
      <c r="A142" s="991" t="s">
        <v>288</v>
      </c>
      <c r="B142" s="937"/>
      <c r="C142" s="937"/>
      <c r="D142" s="937"/>
      <c r="E142" s="937"/>
      <c r="F142" s="937"/>
      <c r="G142" s="937"/>
      <c r="H142" s="992"/>
      <c r="I142" s="932" t="str">
        <f t="shared" ref="I142:I206" si="17">IF(J142="","",IF(J142="SYSTEM PRICE","",IF(B142=J142,"-","check")))</f>
        <v/>
      </c>
      <c r="J142" s="861"/>
      <c r="K142" s="861"/>
      <c r="L142" s="861"/>
      <c r="M142" s="798"/>
      <c r="N142" s="798"/>
      <c r="O142" s="798"/>
      <c r="Q142" s="798"/>
    </row>
    <row r="143" s="800" customFormat="1" ht="19.5" customHeight="1" spans="1:19">
      <c r="A143" s="984" t="s">
        <v>309</v>
      </c>
      <c r="B143" s="985"/>
      <c r="C143" s="985"/>
      <c r="D143" s="985"/>
      <c r="E143" s="985"/>
      <c r="F143" s="985"/>
      <c r="G143" s="985"/>
      <c r="H143" s="986"/>
      <c r="I143" s="932" t="str">
        <f t="shared" si="17"/>
        <v/>
      </c>
      <c r="J143" s="861"/>
      <c r="K143" s="861"/>
      <c r="L143" s="861"/>
      <c r="N143" s="798"/>
      <c r="O143" s="798"/>
      <c r="Q143" s="798"/>
      <c r="R143" s="798"/>
      <c r="S143" s="798"/>
    </row>
    <row r="144" s="798" customFormat="1" ht="19.5" customHeight="1" spans="1:12">
      <c r="A144" s="993"/>
      <c r="B144" s="994"/>
      <c r="C144" s="994"/>
      <c r="D144" s="994"/>
      <c r="E144" s="994"/>
      <c r="F144" s="994"/>
      <c r="G144" s="994"/>
      <c r="H144" s="995"/>
      <c r="I144" s="932" t="str">
        <f t="shared" si="17"/>
        <v/>
      </c>
      <c r="J144" s="861"/>
      <c r="K144" s="861"/>
      <c r="L144" s="861"/>
    </row>
    <row r="145" s="803" customFormat="1" ht="19.5" customHeight="1" spans="1:19">
      <c r="A145" s="839" t="s">
        <v>310</v>
      </c>
      <c r="B145" s="840" t="s">
        <v>21</v>
      </c>
      <c r="C145" s="840" t="s">
        <v>22</v>
      </c>
      <c r="D145" s="840"/>
      <c r="E145" s="840"/>
      <c r="F145" s="842" t="s">
        <v>23</v>
      </c>
      <c r="G145" s="842" t="s">
        <v>24</v>
      </c>
      <c r="H145" s="843" t="s">
        <v>25</v>
      </c>
      <c r="I145" s="932" t="str">
        <f t="shared" si="17"/>
        <v/>
      </c>
      <c r="J145" s="931" t="s">
        <v>12</v>
      </c>
      <c r="K145" s="861" t="s">
        <v>13</v>
      </c>
      <c r="L145" s="861" t="s">
        <v>14</v>
      </c>
      <c r="M145" s="822" t="s">
        <v>15</v>
      </c>
      <c r="N145" s="822" t="s">
        <v>16</v>
      </c>
      <c r="O145" s="822" t="s">
        <v>17</v>
      </c>
      <c r="P145" s="822" t="s">
        <v>18</v>
      </c>
      <c r="Q145" s="822" t="s">
        <v>19</v>
      </c>
      <c r="R145" s="935"/>
      <c r="S145" s="798"/>
    </row>
    <row r="146" s="803" customFormat="1" ht="19.5" customHeight="1" spans="1:19">
      <c r="A146" s="996" t="s">
        <v>311</v>
      </c>
      <c r="B146" s="850" t="s">
        <v>312</v>
      </c>
      <c r="C146" s="964" t="s">
        <v>162</v>
      </c>
      <c r="D146" s="975"/>
      <c r="E146" s="965"/>
      <c r="F146" s="944" t="s">
        <v>313</v>
      </c>
      <c r="G146" s="1230" t="s">
        <v>30</v>
      </c>
      <c r="H146" s="945" t="s">
        <v>314</v>
      </c>
      <c r="I146" s="932" t="e">
        <f t="shared" si="17"/>
        <v>#DIV/0!</v>
      </c>
      <c r="J146" s="861" t="e">
        <f t="shared" ref="J146:J153" si="18">"USD "&amp;IF(K146&lt;0,"( "&amp;-K146&amp;" )",K146)&amp;" / "&amp;IF(L146&lt;0,"( "&amp;-L146&amp;" )",L146)</f>
        <v>#DIV/0!</v>
      </c>
      <c r="K146" s="861" t="e">
        <f>LOOKUP(1,0/($M146&amp;$N146&amp;$O146&amp;$P146&amp;$Q146=全球运价!$B$7:$B$7&amp;全球运价!$C$7:$C$7&amp;全球运价!$S$7:$S$7&amp;全球运价!$L$7:$L$7&amp;全球运价!$P$7:$P$7),全球运价!D$7:D$7)</f>
        <v>#DIV/0!</v>
      </c>
      <c r="L146" s="861" t="e">
        <f>LOOKUP(1,0/($M146&amp;$N146&amp;$O146&amp;$P146&amp;$Q146=全球运价!$B$7:$B$7&amp;全球运价!$C$7:$C$7&amp;全球运价!$S$7:$S$7&amp;全球运价!$L$7:$L$7&amp;全球运价!$P$7:$P$7),全球运价!E$7:E$7)</f>
        <v>#DIV/0!</v>
      </c>
      <c r="M146" s="798" t="s">
        <v>315</v>
      </c>
      <c r="N146" s="798" t="s">
        <v>315</v>
      </c>
      <c r="O146" s="798" t="s">
        <v>65</v>
      </c>
      <c r="P146" s="798" t="s">
        <v>123</v>
      </c>
      <c r="Q146" s="798" t="s">
        <v>91</v>
      </c>
      <c r="R146" s="798"/>
      <c r="S146" s="798"/>
    </row>
    <row r="147" s="803" customFormat="1" ht="19.5" customHeight="1" spans="1:19">
      <c r="A147" s="996" t="s">
        <v>316</v>
      </c>
      <c r="B147" s="850" t="s">
        <v>317</v>
      </c>
      <c r="C147" s="964" t="s">
        <v>162</v>
      </c>
      <c r="D147" s="975"/>
      <c r="E147" s="965"/>
      <c r="F147" s="944" t="s">
        <v>313</v>
      </c>
      <c r="G147" s="1230" t="s">
        <v>30</v>
      </c>
      <c r="H147" s="945" t="s">
        <v>314</v>
      </c>
      <c r="I147" s="932" t="e">
        <f t="shared" si="17"/>
        <v>#DIV/0!</v>
      </c>
      <c r="J147" s="861" t="e">
        <f t="shared" si="18"/>
        <v>#DIV/0!</v>
      </c>
      <c r="K147" s="861" t="e">
        <f>LOOKUP(1,0/($M147&amp;$N147&amp;$O147&amp;$P147&amp;$Q147=全球运价!$B$7:$B$7&amp;全球运价!$C$7:$C$7&amp;全球运价!$S$7:$S$7&amp;全球运价!$L$7:$L$7&amp;全球运价!$P$7:$P$7),全球运价!D$7:D$7)</f>
        <v>#DIV/0!</v>
      </c>
      <c r="L147" s="861" t="e">
        <f>LOOKUP(1,0/($M147&amp;$N147&amp;$O147&amp;$P147&amp;$Q147=全球运价!$B$7:$B$7&amp;全球运价!$C$7:$C$7&amp;全球运价!$S$7:$S$7&amp;全球运价!$L$7:$L$7&amp;全球运价!$P$7:$P$7),全球运价!E$7:E$7)</f>
        <v>#DIV/0!</v>
      </c>
      <c r="M147" s="798" t="s">
        <v>315</v>
      </c>
      <c r="N147" s="798" t="s">
        <v>315</v>
      </c>
      <c r="O147" s="798" t="s">
        <v>65</v>
      </c>
      <c r="P147" s="798" t="s">
        <v>107</v>
      </c>
      <c r="Q147" s="798" t="s">
        <v>297</v>
      </c>
      <c r="R147" s="798"/>
      <c r="S147" s="798"/>
    </row>
    <row r="148" s="803" customFormat="1" ht="19.5" customHeight="1" spans="1:19">
      <c r="A148" s="996" t="s">
        <v>318</v>
      </c>
      <c r="B148" s="850" t="s">
        <v>317</v>
      </c>
      <c r="C148" s="964" t="s">
        <v>162</v>
      </c>
      <c r="D148" s="975"/>
      <c r="E148" s="965"/>
      <c r="F148" s="944" t="s">
        <v>313</v>
      </c>
      <c r="G148" s="944" t="s">
        <v>319</v>
      </c>
      <c r="H148" s="945" t="s">
        <v>314</v>
      </c>
      <c r="I148" s="932" t="e">
        <f t="shared" si="17"/>
        <v>#DIV/0!</v>
      </c>
      <c r="J148" s="861" t="e">
        <f t="shared" si="18"/>
        <v>#DIV/0!</v>
      </c>
      <c r="K148" s="861" t="e">
        <f>LOOKUP(1,0/($M148&amp;$N148&amp;$O148&amp;$P148&amp;$Q148=全球运价!$B$7:$B$7&amp;全球运价!$C$7:$C$7&amp;全球运价!$S$7:$S$7&amp;全球运价!$L$7:$L$7&amp;全球运价!$P$7:$P$7),全球运价!D$7:D$7)</f>
        <v>#DIV/0!</v>
      </c>
      <c r="L148" s="861" t="e">
        <f>LOOKUP(1,0/($M148&amp;$N148&amp;$O148&amp;$P148&amp;$Q148=全球运价!$B$7:$B$7&amp;全球运价!$C$7:$C$7&amp;全球运价!$S$7:$S$7&amp;全球运价!$L$7:$L$7&amp;全球运价!$P$7:$P$7),全球运价!E$7:E$7)</f>
        <v>#DIV/0!</v>
      </c>
      <c r="M148" s="798" t="s">
        <v>320</v>
      </c>
      <c r="N148" s="798" t="s">
        <v>315</v>
      </c>
      <c r="O148" s="798" t="s">
        <v>65</v>
      </c>
      <c r="P148" s="798" t="s">
        <v>66</v>
      </c>
      <c r="Q148" s="798" t="s">
        <v>91</v>
      </c>
      <c r="R148" s="798"/>
      <c r="S148" s="798"/>
    </row>
    <row r="149" s="803" customFormat="1" ht="19.5" customHeight="1" spans="1:19">
      <c r="A149" s="956" t="s">
        <v>321</v>
      </c>
      <c r="B149" s="850" t="s">
        <v>317</v>
      </c>
      <c r="C149" s="964" t="s">
        <v>162</v>
      </c>
      <c r="D149" s="975"/>
      <c r="E149" s="965"/>
      <c r="F149" s="944" t="s">
        <v>313</v>
      </c>
      <c r="G149" s="944" t="s">
        <v>319</v>
      </c>
      <c r="H149" s="945" t="s">
        <v>314</v>
      </c>
      <c r="I149" s="932" t="e">
        <f t="shared" si="17"/>
        <v>#DIV/0!</v>
      </c>
      <c r="J149" s="861" t="e">
        <f t="shared" si="18"/>
        <v>#DIV/0!</v>
      </c>
      <c r="K149" s="861" t="e">
        <f>LOOKUP(1,0/($M149&amp;$N149&amp;$O149&amp;$P149&amp;$Q149=全球运价!$B$7:$B$7&amp;全球运价!$C$7:$C$7&amp;全球运价!$S$7:$S$7&amp;全球运价!$L$7:$L$7&amp;全球运价!$P$7:$P$7),全球运价!D$7:D$7)</f>
        <v>#DIV/0!</v>
      </c>
      <c r="L149" s="861" t="e">
        <f>LOOKUP(1,0/($M149&amp;$N149&amp;$O149&amp;$P149&amp;$Q149=全球运价!$B$7:$B$7&amp;全球运价!$C$7:$C$7&amp;全球运价!$S$7:$S$7&amp;全球运价!$L$7:$L$7&amp;全球运价!$P$7:$P$7),全球运价!E$7:E$7)</f>
        <v>#DIV/0!</v>
      </c>
      <c r="M149" s="798" t="s">
        <v>322</v>
      </c>
      <c r="N149" s="798" t="s">
        <v>315</v>
      </c>
      <c r="O149" s="798" t="s">
        <v>65</v>
      </c>
      <c r="P149" s="798" t="s">
        <v>66</v>
      </c>
      <c r="Q149" s="798" t="s">
        <v>91</v>
      </c>
      <c r="R149" s="798"/>
      <c r="S149" s="798"/>
    </row>
    <row r="150" s="800" customFormat="1" ht="19.5" customHeight="1" spans="1:19">
      <c r="A150" s="956" t="s">
        <v>323</v>
      </c>
      <c r="B150" s="850" t="s">
        <v>317</v>
      </c>
      <c r="C150" s="964" t="s">
        <v>162</v>
      </c>
      <c r="D150" s="975"/>
      <c r="E150" s="965"/>
      <c r="F150" s="944" t="s">
        <v>313</v>
      </c>
      <c r="G150" s="944" t="s">
        <v>319</v>
      </c>
      <c r="H150" s="945" t="s">
        <v>314</v>
      </c>
      <c r="I150" s="932" t="e">
        <f t="shared" si="17"/>
        <v>#DIV/0!</v>
      </c>
      <c r="J150" s="861" t="e">
        <f t="shared" si="18"/>
        <v>#DIV/0!</v>
      </c>
      <c r="K150" s="861" t="e">
        <f>LOOKUP(1,0/($M150&amp;$N150&amp;$O150&amp;$P150&amp;$Q150=全球运价!$B$7:$B$7&amp;全球运价!$C$7:$C$7&amp;全球运价!$S$7:$S$7&amp;全球运价!$L$7:$L$7&amp;全球运价!$P$7:$P$7),全球运价!D$7:D$7)</f>
        <v>#DIV/0!</v>
      </c>
      <c r="L150" s="861" t="e">
        <f>LOOKUP(1,0/($M150&amp;$N150&amp;$O150&amp;$P150&amp;$Q150=全球运价!$B$7:$B$7&amp;全球运价!$C$7:$C$7&amp;全球运价!$S$7:$S$7&amp;全球运价!$L$7:$L$7&amp;全球运价!$P$7:$P$7),全球运价!E$7:E$7)</f>
        <v>#DIV/0!</v>
      </c>
      <c r="M150" s="798" t="s">
        <v>324</v>
      </c>
      <c r="N150" s="798" t="s">
        <v>315</v>
      </c>
      <c r="O150" s="798" t="s">
        <v>65</v>
      </c>
      <c r="P150" s="798" t="s">
        <v>66</v>
      </c>
      <c r="Q150" s="798" t="s">
        <v>91</v>
      </c>
      <c r="R150" s="798"/>
      <c r="S150" s="798"/>
    </row>
    <row r="151" s="800" customFormat="1" ht="19.5" customHeight="1" spans="1:19">
      <c r="A151" s="996" t="s">
        <v>325</v>
      </c>
      <c r="B151" s="850" t="s">
        <v>326</v>
      </c>
      <c r="C151" s="964" t="s">
        <v>162</v>
      </c>
      <c r="D151" s="975"/>
      <c r="E151" s="965"/>
      <c r="F151" s="944" t="s">
        <v>313</v>
      </c>
      <c r="G151" s="944" t="s">
        <v>319</v>
      </c>
      <c r="H151" s="945" t="s">
        <v>314</v>
      </c>
      <c r="I151" s="932" t="e">
        <f t="shared" si="17"/>
        <v>#DIV/0!</v>
      </c>
      <c r="J151" s="861" t="e">
        <f t="shared" si="18"/>
        <v>#DIV/0!</v>
      </c>
      <c r="K151" s="861" t="e">
        <f>LOOKUP(1,0/($M151&amp;$N151&amp;$O151&amp;$P151&amp;$Q151=全球运价!$B$7:$B$7&amp;全球运价!$C$7:$C$7&amp;全球运价!$S$7:$S$7&amp;全球运价!$L$7:$L$7&amp;全球运价!$P$7:$P$7),全球运价!D$7:D$7)</f>
        <v>#DIV/0!</v>
      </c>
      <c r="L151" s="861" t="e">
        <f>LOOKUP(1,0/($M151&amp;$N151&amp;$O151&amp;$P151&amp;$Q151=全球运价!$B$7:$B$7&amp;全球运价!$C$7:$C$7&amp;全球运价!$S$7:$S$7&amp;全球运价!$L$7:$L$7&amp;全球运价!$P$7:$P$7),全球运价!E$7:E$7)</f>
        <v>#DIV/0!</v>
      </c>
      <c r="M151" s="812" t="s">
        <v>327</v>
      </c>
      <c r="N151" s="798" t="s">
        <v>315</v>
      </c>
      <c r="O151" s="798" t="s">
        <v>65</v>
      </c>
      <c r="P151" s="798" t="s">
        <v>66</v>
      </c>
      <c r="Q151" s="798" t="s">
        <v>91</v>
      </c>
      <c r="R151" s="798"/>
      <c r="S151" s="798"/>
    </row>
    <row r="152" s="800" customFormat="1" ht="19.5" customHeight="1" spans="1:21">
      <c r="A152" s="996" t="s">
        <v>328</v>
      </c>
      <c r="B152" s="850" t="s">
        <v>326</v>
      </c>
      <c r="C152" s="964" t="s">
        <v>162</v>
      </c>
      <c r="D152" s="975"/>
      <c r="E152" s="965"/>
      <c r="F152" s="944" t="s">
        <v>313</v>
      </c>
      <c r="G152" s="944" t="s">
        <v>319</v>
      </c>
      <c r="H152" s="945" t="s">
        <v>314</v>
      </c>
      <c r="I152" s="932" t="e">
        <f t="shared" si="17"/>
        <v>#DIV/0!</v>
      </c>
      <c r="J152" s="861" t="e">
        <f t="shared" si="18"/>
        <v>#DIV/0!</v>
      </c>
      <c r="K152" s="861" t="e">
        <f>LOOKUP(1,0/($M152&amp;$N152&amp;$O152&amp;$P152&amp;$Q152=全球运价!$B$7:$B$7&amp;全球运价!$C$7:$C$7&amp;全球运价!$S$7:$S$7&amp;全球运价!$L$7:$L$7&amp;全球运价!$P$7:$P$7),全球运价!D$7:D$7)</f>
        <v>#DIV/0!</v>
      </c>
      <c r="L152" s="861" t="e">
        <f>LOOKUP(1,0/($M152&amp;$N152&amp;$O152&amp;$P152&amp;$Q152=全球运价!$B$7:$B$7&amp;全球运价!$C$7:$C$7&amp;全球运价!$S$7:$S$7&amp;全球运价!$L$7:$L$7&amp;全球运价!$P$7:$P$7),全球运价!E$7:E$7)</f>
        <v>#DIV/0!</v>
      </c>
      <c r="M152" s="812" t="s">
        <v>329</v>
      </c>
      <c r="N152" s="798" t="s">
        <v>315</v>
      </c>
      <c r="O152" s="798" t="s">
        <v>65</v>
      </c>
      <c r="P152" s="798" t="s">
        <v>66</v>
      </c>
      <c r="Q152" s="798" t="s">
        <v>91</v>
      </c>
      <c r="R152" s="798"/>
      <c r="S152" s="798"/>
      <c r="U152" s="850" t="s">
        <v>317</v>
      </c>
    </row>
    <row r="153" s="800" customFormat="1" ht="19.5" customHeight="1" spans="1:19">
      <c r="A153" s="996" t="s">
        <v>330</v>
      </c>
      <c r="B153" s="850" t="s">
        <v>326</v>
      </c>
      <c r="C153" s="964" t="s">
        <v>162</v>
      </c>
      <c r="D153" s="975"/>
      <c r="E153" s="965"/>
      <c r="F153" s="944" t="s">
        <v>313</v>
      </c>
      <c r="G153" s="944" t="s">
        <v>319</v>
      </c>
      <c r="H153" s="945" t="s">
        <v>314</v>
      </c>
      <c r="I153" s="932" t="e">
        <f t="shared" si="17"/>
        <v>#DIV/0!</v>
      </c>
      <c r="J153" s="861" t="e">
        <f t="shared" si="18"/>
        <v>#DIV/0!</v>
      </c>
      <c r="K153" s="861" t="e">
        <f>LOOKUP(1,0/($M153&amp;$N153&amp;$O153&amp;$P153&amp;$Q153=全球运价!$B$7:$B$7&amp;全球运价!$C$7:$C$7&amp;全球运价!$S$7:$S$7&amp;全球运价!$L$7:$L$7&amp;全球运价!$P$7:$P$7),全球运价!D$7:D$7)</f>
        <v>#DIV/0!</v>
      </c>
      <c r="L153" s="861" t="e">
        <f>LOOKUP(1,0/($M153&amp;$N153&amp;$O153&amp;$P153&amp;$Q153=全球运价!$B$7:$B$7&amp;全球运价!$C$7:$C$7&amp;全球运价!$S$7:$S$7&amp;全球运价!$L$7:$L$7&amp;全球运价!$P$7:$P$7),全球运价!E$7:E$7)</f>
        <v>#DIV/0!</v>
      </c>
      <c r="M153" s="812" t="s">
        <v>331</v>
      </c>
      <c r="N153" s="798" t="s">
        <v>315</v>
      </c>
      <c r="O153" s="798" t="s">
        <v>65</v>
      </c>
      <c r="P153" s="798" t="s">
        <v>66</v>
      </c>
      <c r="Q153" s="798" t="s">
        <v>91</v>
      </c>
      <c r="R153" s="798"/>
      <c r="S153" s="798"/>
    </row>
    <row r="154" s="795" customFormat="1" ht="19.5" customHeight="1" spans="1:17">
      <c r="A154" s="858" t="s">
        <v>288</v>
      </c>
      <c r="B154" s="813"/>
      <c r="C154" s="813"/>
      <c r="D154" s="813"/>
      <c r="E154" s="813"/>
      <c r="F154" s="813"/>
      <c r="G154" s="813"/>
      <c r="H154" s="859"/>
      <c r="I154" s="932" t="str">
        <f t="shared" si="17"/>
        <v/>
      </c>
      <c r="J154" s="861"/>
      <c r="K154" s="861"/>
      <c r="L154" s="861"/>
      <c r="M154" s="798"/>
      <c r="N154" s="798"/>
      <c r="O154" s="798"/>
      <c r="Q154" s="798"/>
    </row>
    <row r="155" s="800" customFormat="1" ht="19.5" customHeight="1" spans="1:20">
      <c r="A155" s="860" t="s">
        <v>332</v>
      </c>
      <c r="B155" s="997"/>
      <c r="C155" s="997"/>
      <c r="D155" s="997"/>
      <c r="E155" s="997"/>
      <c r="F155" s="998"/>
      <c r="G155" s="998"/>
      <c r="H155" s="999"/>
      <c r="I155" s="932" t="str">
        <f t="shared" si="17"/>
        <v/>
      </c>
      <c r="J155" s="861"/>
      <c r="K155" s="861"/>
      <c r="L155" s="861"/>
      <c r="N155" s="798"/>
      <c r="O155" s="798"/>
      <c r="Q155" s="798"/>
      <c r="R155" s="798"/>
      <c r="S155" s="798"/>
      <c r="T155" s="798"/>
    </row>
    <row r="156" s="800" customFormat="1" ht="19.5" customHeight="1" spans="1:20">
      <c r="A156" s="902" t="s">
        <v>333</v>
      </c>
      <c r="B156" s="903"/>
      <c r="C156" s="903"/>
      <c r="D156" s="903"/>
      <c r="E156" s="903"/>
      <c r="F156" s="903"/>
      <c r="G156" s="903"/>
      <c r="H156" s="904"/>
      <c r="I156" s="932" t="str">
        <f t="shared" si="17"/>
        <v/>
      </c>
      <c r="J156" s="861"/>
      <c r="K156" s="861"/>
      <c r="L156" s="861"/>
      <c r="M156" s="798"/>
      <c r="N156" s="798"/>
      <c r="O156" s="798"/>
      <c r="P156" s="798"/>
      <c r="Q156" s="798"/>
      <c r="R156" s="798"/>
      <c r="S156" s="798"/>
      <c r="T156" s="798"/>
    </row>
    <row r="157" s="803" customFormat="1" ht="19.5" customHeight="1" spans="1:20">
      <c r="A157" s="993"/>
      <c r="B157" s="994"/>
      <c r="C157" s="994"/>
      <c r="D157" s="994"/>
      <c r="E157" s="994"/>
      <c r="F157" s="994"/>
      <c r="G157" s="994"/>
      <c r="H157" s="995"/>
      <c r="I157" s="932" t="str">
        <f t="shared" si="17"/>
        <v/>
      </c>
      <c r="J157" s="861"/>
      <c r="K157" s="861"/>
      <c r="L157" s="861"/>
      <c r="M157" s="798"/>
      <c r="N157" s="798"/>
      <c r="O157" s="798"/>
      <c r="P157" s="798"/>
      <c r="Q157" s="798"/>
      <c r="R157" s="798"/>
      <c r="S157" s="798"/>
      <c r="T157" s="798"/>
    </row>
    <row r="158" s="803" customFormat="1" ht="19.5" customHeight="1" spans="1:20">
      <c r="A158" s="839" t="s">
        <v>334</v>
      </c>
      <c r="B158" s="840" t="s">
        <v>21</v>
      </c>
      <c r="C158" s="840" t="s">
        <v>22</v>
      </c>
      <c r="D158" s="840"/>
      <c r="E158" s="840"/>
      <c r="F158" s="842" t="s">
        <v>23</v>
      </c>
      <c r="G158" s="842" t="s">
        <v>24</v>
      </c>
      <c r="H158" s="843" t="s">
        <v>25</v>
      </c>
      <c r="I158" s="932" t="str">
        <f t="shared" si="17"/>
        <v/>
      </c>
      <c r="J158" s="931" t="s">
        <v>12</v>
      </c>
      <c r="K158" s="861" t="s">
        <v>13</v>
      </c>
      <c r="L158" s="861" t="s">
        <v>14</v>
      </c>
      <c r="M158" s="822" t="s">
        <v>15</v>
      </c>
      <c r="N158" s="822" t="s">
        <v>16</v>
      </c>
      <c r="O158" s="822" t="s">
        <v>17</v>
      </c>
      <c r="P158" s="822" t="s">
        <v>18</v>
      </c>
      <c r="Q158" s="822" t="s">
        <v>19</v>
      </c>
      <c r="R158" s="935"/>
      <c r="S158" s="798"/>
      <c r="T158" s="798"/>
    </row>
    <row r="159" s="798" customFormat="1" ht="19.5" customHeight="1" spans="1:17">
      <c r="A159" s="918" t="s">
        <v>335</v>
      </c>
      <c r="B159" s="919" t="s">
        <v>336</v>
      </c>
      <c r="C159" s="875" t="s">
        <v>337</v>
      </c>
      <c r="D159" s="896"/>
      <c r="E159" s="897"/>
      <c r="F159" s="14" t="s">
        <v>338</v>
      </c>
      <c r="G159" s="1233" t="s">
        <v>30</v>
      </c>
      <c r="H159" s="946">
        <v>21</v>
      </c>
      <c r="I159" s="932" t="e">
        <f t="shared" si="17"/>
        <v>#DIV/0!</v>
      </c>
      <c r="J159" s="861" t="e">
        <f t="shared" ref="J159:J177" si="19">"USD "&amp;IF(K159&lt;0,"( "&amp;-K159&amp;" )",K159)&amp;" / "&amp;IF(L159&lt;0,"( "&amp;-L159&amp;" )",L159)</f>
        <v>#DIV/0!</v>
      </c>
      <c r="K159" s="861" t="e">
        <f>LOOKUP(1,0/($M159&amp;$N159&amp;$O159&amp;$P159&amp;$Q159=全球运价!$B$7:$B$7&amp;全球运价!$C$7:$C$7&amp;全球运价!$S$7:$S$7&amp;全球运价!$L$7:$L$7&amp;全球运价!$P$7:$P$7),全球运价!D$7:D$7)</f>
        <v>#DIV/0!</v>
      </c>
      <c r="L159" s="861" t="e">
        <f>LOOKUP(1,0/($M159&amp;$N159&amp;$O159&amp;$P159&amp;$Q159=全球运价!$B$7:$B$7&amp;全球运价!$C$7:$C$7&amp;全球运价!$S$7:$S$7&amp;全球运价!$L$7:$L$7&amp;全球运价!$P$7:$P$7),全球运价!E$7:E$7)</f>
        <v>#DIV/0!</v>
      </c>
      <c r="M159" s="1013" t="s">
        <v>339</v>
      </c>
      <c r="N159" s="798" t="s">
        <v>339</v>
      </c>
      <c r="O159" s="798" t="s">
        <v>65</v>
      </c>
      <c r="P159" s="798" t="s">
        <v>66</v>
      </c>
      <c r="Q159" s="798" t="s">
        <v>91</v>
      </c>
    </row>
    <row r="160" s="803" customFormat="1" ht="19.5" customHeight="1" spans="1:20">
      <c r="A160" s="918" t="s">
        <v>340</v>
      </c>
      <c r="B160" s="919" t="s">
        <v>341</v>
      </c>
      <c r="C160" s="919" t="s">
        <v>243</v>
      </c>
      <c r="D160" s="920"/>
      <c r="E160" s="921"/>
      <c r="F160" s="14" t="s">
        <v>342</v>
      </c>
      <c r="G160" s="1233" t="s">
        <v>30</v>
      </c>
      <c r="H160" s="945" t="s">
        <v>343</v>
      </c>
      <c r="I160" s="932" t="e">
        <f t="shared" si="17"/>
        <v>#DIV/0!</v>
      </c>
      <c r="J160" s="861" t="e">
        <f t="shared" si="19"/>
        <v>#DIV/0!</v>
      </c>
      <c r="K160" s="861" t="e">
        <f>LOOKUP(1,0/($M160&amp;$N160&amp;$O160&amp;$P160&amp;$Q160=全球运价!$B$7:$B$7&amp;全球运价!$C$7:$C$7&amp;全球运价!$S$7:$S$7&amp;全球运价!$L$7:$L$7&amp;全球运价!$P$7:$P$7),全球运价!D$7:D$7)</f>
        <v>#DIV/0!</v>
      </c>
      <c r="L160" s="861" t="e">
        <f>LOOKUP(1,0/($M160&amp;$N160&amp;$O160&amp;$P160&amp;$Q160=全球运价!$B$7:$B$7&amp;全球运价!$C$7:$C$7&amp;全球运价!$S$7:$S$7&amp;全球运价!$L$7:$L$7&amp;全球运价!$P$7:$P$7),全球运价!E$7:E$7)</f>
        <v>#DIV/0!</v>
      </c>
      <c r="M160" s="803" t="s">
        <v>344</v>
      </c>
      <c r="N160" s="798" t="s">
        <v>344</v>
      </c>
      <c r="O160" s="798" t="s">
        <v>65</v>
      </c>
      <c r="P160" s="798" t="s">
        <v>123</v>
      </c>
      <c r="Q160" s="798" t="s">
        <v>91</v>
      </c>
      <c r="R160" s="798"/>
      <c r="S160" s="798"/>
      <c r="T160" s="798"/>
    </row>
    <row r="161" s="803" customFormat="1" ht="19.5" customHeight="1" spans="1:20">
      <c r="A161" s="918" t="s">
        <v>345</v>
      </c>
      <c r="B161" s="919" t="s">
        <v>346</v>
      </c>
      <c r="C161" s="919" t="s">
        <v>243</v>
      </c>
      <c r="D161" s="920"/>
      <c r="E161" s="921"/>
      <c r="F161" s="14" t="s">
        <v>342</v>
      </c>
      <c r="G161" s="1233" t="s">
        <v>30</v>
      </c>
      <c r="H161" s="945" t="s">
        <v>343</v>
      </c>
      <c r="I161" s="932" t="e">
        <f t="shared" si="17"/>
        <v>#DIV/0!</v>
      </c>
      <c r="J161" s="861" t="e">
        <f t="shared" si="19"/>
        <v>#DIV/0!</v>
      </c>
      <c r="K161" s="861" t="e">
        <f>LOOKUP(1,0/($M161&amp;$N161&amp;$O161&amp;$P161&amp;$Q161=全球运价!$B$7:$B$7&amp;全球运价!$C$7:$C$7&amp;全球运价!$S$7:$S$7&amp;全球运价!$L$7:$L$7&amp;全球运价!$P$7:$P$7),全球运价!D$7:D$7)</f>
        <v>#DIV/0!</v>
      </c>
      <c r="L161" s="861" t="e">
        <f>LOOKUP(1,0/($M161&amp;$N161&amp;$O161&amp;$P161&amp;$Q161=全球运价!$B$7:$B$7&amp;全球运价!$C$7:$C$7&amp;全球运价!$S$7:$S$7&amp;全球运价!$L$7:$L$7&amp;全球运价!$P$7:$P$7),全球运价!E$7:E$7)</f>
        <v>#DIV/0!</v>
      </c>
      <c r="M161" s="803" t="s">
        <v>344</v>
      </c>
      <c r="N161" s="798" t="s">
        <v>344</v>
      </c>
      <c r="O161" s="798" t="s">
        <v>65</v>
      </c>
      <c r="P161" s="798" t="s">
        <v>107</v>
      </c>
      <c r="Q161" s="798" t="s">
        <v>91</v>
      </c>
      <c r="R161" s="798"/>
      <c r="S161" s="798"/>
      <c r="T161" s="798"/>
    </row>
    <row r="162" s="798" customFormat="1" ht="19.5" customHeight="1" spans="1:17">
      <c r="A162" s="918" t="s">
        <v>347</v>
      </c>
      <c r="B162" s="919" t="s">
        <v>341</v>
      </c>
      <c r="C162" s="919" t="s">
        <v>171</v>
      </c>
      <c r="D162" s="920"/>
      <c r="E162" s="921"/>
      <c r="F162" s="14" t="s">
        <v>342</v>
      </c>
      <c r="G162" s="1233" t="s">
        <v>348</v>
      </c>
      <c r="H162" s="945" t="s">
        <v>343</v>
      </c>
      <c r="I162" s="932" t="e">
        <f t="shared" si="17"/>
        <v>#DIV/0!</v>
      </c>
      <c r="J162" s="861" t="e">
        <f t="shared" si="19"/>
        <v>#DIV/0!</v>
      </c>
      <c r="K162" s="861" t="e">
        <f>LOOKUP(1,0/($M162&amp;$N162&amp;$O162&amp;$P162&amp;$Q162=全球运价!$B$7:$B$7&amp;全球运价!$C$7:$C$7&amp;全球运价!$S$7:$S$7&amp;全球运价!$L$7:$L$7&amp;全球运价!$P$7:$P$7),全球运价!D$7:D$7)</f>
        <v>#DIV/0!</v>
      </c>
      <c r="L162" s="861" t="e">
        <f>LOOKUP(1,0/($M162&amp;$N162&amp;$O162&amp;$P162&amp;$Q162=全球运价!$B$7:$B$7&amp;全球运价!$C$7:$C$7&amp;全球运价!$S$7:$S$7&amp;全球运价!$L$7:$L$7&amp;全球运价!$P$7:$P$7),全球运价!E$7:E$7)</f>
        <v>#DIV/0!</v>
      </c>
      <c r="M162" s="798" t="s">
        <v>349</v>
      </c>
      <c r="N162" s="798" t="s">
        <v>344</v>
      </c>
      <c r="O162" s="798" t="s">
        <v>65</v>
      </c>
      <c r="P162" s="798" t="s">
        <v>123</v>
      </c>
      <c r="Q162" s="798" t="s">
        <v>91</v>
      </c>
    </row>
    <row r="163" s="798" customFormat="1" ht="19.5" customHeight="1" spans="1:17">
      <c r="A163" s="918" t="s">
        <v>350</v>
      </c>
      <c r="B163" s="919" t="s">
        <v>346</v>
      </c>
      <c r="C163" s="919" t="s">
        <v>171</v>
      </c>
      <c r="D163" s="920"/>
      <c r="E163" s="921"/>
      <c r="F163" s="14" t="s">
        <v>342</v>
      </c>
      <c r="G163" s="1233" t="s">
        <v>348</v>
      </c>
      <c r="H163" s="945" t="s">
        <v>343</v>
      </c>
      <c r="I163" s="932" t="e">
        <f t="shared" si="17"/>
        <v>#DIV/0!</v>
      </c>
      <c r="J163" s="861" t="e">
        <f t="shared" si="19"/>
        <v>#DIV/0!</v>
      </c>
      <c r="K163" s="861" t="e">
        <f>LOOKUP(1,0/($M163&amp;$N163&amp;$O163&amp;$P163&amp;$Q163=全球运价!$B$7:$B$7&amp;全球运价!$C$7:$C$7&amp;全球运价!$S$7:$S$7&amp;全球运价!$L$7:$L$7&amp;全球运价!$P$7:$P$7),全球运价!D$7:D$7)</f>
        <v>#DIV/0!</v>
      </c>
      <c r="L163" s="861" t="e">
        <f>LOOKUP(1,0/($M163&amp;$N163&amp;$O163&amp;$P163&amp;$Q163=全球运价!$B$7:$B$7&amp;全球运价!$C$7:$C$7&amp;全球运价!$S$7:$S$7&amp;全球运价!$L$7:$L$7&amp;全球运价!$P$7:$P$7),全球运价!E$7:E$7)</f>
        <v>#DIV/0!</v>
      </c>
      <c r="M163" s="798" t="s">
        <v>349</v>
      </c>
      <c r="N163" s="798" t="s">
        <v>344</v>
      </c>
      <c r="O163" s="798" t="s">
        <v>65</v>
      </c>
      <c r="P163" s="798" t="s">
        <v>107</v>
      </c>
      <c r="Q163" s="798" t="s">
        <v>91</v>
      </c>
    </row>
    <row r="164" s="798" customFormat="1" ht="19.5" customHeight="1" spans="1:17">
      <c r="A164" s="918" t="s">
        <v>351</v>
      </c>
      <c r="B164" s="919" t="s">
        <v>352</v>
      </c>
      <c r="C164" s="1000" t="s">
        <v>243</v>
      </c>
      <c r="D164" s="1001"/>
      <c r="E164" s="1002"/>
      <c r="F164" s="848" t="s">
        <v>353</v>
      </c>
      <c r="G164" s="1233" t="s">
        <v>30</v>
      </c>
      <c r="H164" s="948" t="s">
        <v>354</v>
      </c>
      <c r="I164" s="932" t="e">
        <f t="shared" si="17"/>
        <v>#DIV/0!</v>
      </c>
      <c r="J164" s="861" t="e">
        <f t="shared" si="19"/>
        <v>#DIV/0!</v>
      </c>
      <c r="K164" s="861" t="e">
        <f>LOOKUP(1,0/($M164&amp;$N164&amp;$O164&amp;$P164&amp;$Q164=全球运价!$B$7:$B$7&amp;全球运价!$C$7:$C$7&amp;全球运价!$S$7:$S$7&amp;全球运价!$L$7:$L$7&amp;全球运价!$P$7:$P$7),全球运价!D$7:D$7)</f>
        <v>#DIV/0!</v>
      </c>
      <c r="L164" s="861" t="e">
        <f>LOOKUP(1,0/($M164&amp;$N164&amp;$O164&amp;$P164&amp;$Q164=全球运价!$B$7:$B$7&amp;全球运价!$C$7:$C$7&amp;全球运价!$S$7:$S$7&amp;全球运价!$L$7:$L$7&amp;全球运价!$P$7:$P$7),全球运价!E$7:E$7)</f>
        <v>#DIV/0!</v>
      </c>
      <c r="M164" s="1013" t="s">
        <v>355</v>
      </c>
      <c r="N164" s="798" t="s">
        <v>355</v>
      </c>
      <c r="O164" s="798" t="s">
        <v>65</v>
      </c>
      <c r="P164" s="798" t="s">
        <v>123</v>
      </c>
      <c r="Q164" s="798" t="s">
        <v>91</v>
      </c>
    </row>
    <row r="165" s="798" customFormat="1" ht="19.5" customHeight="1" spans="1:17">
      <c r="A165" s="918" t="s">
        <v>356</v>
      </c>
      <c r="B165" s="919" t="s">
        <v>357</v>
      </c>
      <c r="C165" s="1000" t="s">
        <v>243</v>
      </c>
      <c r="D165" s="1001"/>
      <c r="E165" s="1002"/>
      <c r="F165" s="1003" t="s">
        <v>353</v>
      </c>
      <c r="G165" s="1233" t="s">
        <v>30</v>
      </c>
      <c r="H165" s="948" t="s">
        <v>354</v>
      </c>
      <c r="I165" s="932" t="e">
        <f t="shared" si="17"/>
        <v>#DIV/0!</v>
      </c>
      <c r="J165" s="861" t="e">
        <f t="shared" si="19"/>
        <v>#DIV/0!</v>
      </c>
      <c r="K165" s="861" t="e">
        <f>LOOKUP(1,0/($M165&amp;$N165&amp;$O165&amp;$P165&amp;$Q165=全球运价!$B$7:$B$7&amp;全球运价!$C$7:$C$7&amp;全球运价!$S$7:$S$7&amp;全球运价!$L$7:$L$7&amp;全球运价!$P$7:$P$7),全球运价!D$7:D$7)</f>
        <v>#DIV/0!</v>
      </c>
      <c r="L165" s="861" t="e">
        <f>LOOKUP(1,0/($M165&amp;$N165&amp;$O165&amp;$P165&amp;$Q165=全球运价!$B$7:$B$7&amp;全球运价!$C$7:$C$7&amp;全球运价!$S$7:$S$7&amp;全球运价!$L$7:$L$7&amp;全球运价!$P$7:$P$7),全球运价!E$7:E$7)</f>
        <v>#DIV/0!</v>
      </c>
      <c r="M165" s="1013" t="s">
        <v>355</v>
      </c>
      <c r="N165" s="798" t="s">
        <v>355</v>
      </c>
      <c r="O165" s="798" t="s">
        <v>65</v>
      </c>
      <c r="P165" s="798" t="s">
        <v>107</v>
      </c>
      <c r="Q165" s="798" t="s">
        <v>91</v>
      </c>
    </row>
    <row r="166" ht="19.5" customHeight="1" spans="1:20">
      <c r="A166" s="918" t="s">
        <v>358</v>
      </c>
      <c r="B166" s="919" t="s">
        <v>359</v>
      </c>
      <c r="C166" s="875" t="s">
        <v>243</v>
      </c>
      <c r="D166" s="896"/>
      <c r="E166" s="897"/>
      <c r="F166" s="943" t="s">
        <v>360</v>
      </c>
      <c r="G166" s="1233" t="s">
        <v>30</v>
      </c>
      <c r="H166" s="946">
        <v>16</v>
      </c>
      <c r="I166" s="932" t="e">
        <f t="shared" si="17"/>
        <v>#DIV/0!</v>
      </c>
      <c r="J166" s="861" t="e">
        <f t="shared" si="19"/>
        <v>#DIV/0!</v>
      </c>
      <c r="K166" s="861" t="e">
        <f>LOOKUP(1,0/($M166&amp;$N166&amp;$O166&amp;$P166&amp;$Q166=全球运价!$B$7:$B$7&amp;全球运价!$C$7:$C$7&amp;全球运价!$S$7:$S$7&amp;全球运价!$L$7:$L$7&amp;全球运价!$P$7:$P$7),全球运价!D$7:D$7)</f>
        <v>#DIV/0!</v>
      </c>
      <c r="L166" s="861" t="e">
        <f>LOOKUP(1,0/($M166&amp;$N166&amp;$O166&amp;$P166&amp;$Q166=全球运价!$B$7:$B$7&amp;全球运价!$C$7:$C$7&amp;全球运价!$S$7:$S$7&amp;全球运价!$L$7:$L$7&amp;全球运价!$P$7:$P$7),全球运价!E$7:E$7)</f>
        <v>#DIV/0!</v>
      </c>
      <c r="M166" s="1013" t="s">
        <v>361</v>
      </c>
      <c r="N166" s="798" t="s">
        <v>361</v>
      </c>
      <c r="O166" s="798" t="s">
        <v>65</v>
      </c>
      <c r="P166" s="798" t="s">
        <v>123</v>
      </c>
      <c r="Q166" s="798" t="s">
        <v>91</v>
      </c>
      <c r="R166" s="798"/>
      <c r="S166" s="798"/>
      <c r="T166" s="798"/>
    </row>
    <row r="167" s="804" customFormat="1" ht="19.5" customHeight="1" spans="1:20">
      <c r="A167" s="918" t="s">
        <v>362</v>
      </c>
      <c r="B167" s="919" t="s">
        <v>363</v>
      </c>
      <c r="C167" s="875" t="s">
        <v>243</v>
      </c>
      <c r="D167" s="896"/>
      <c r="E167" s="897"/>
      <c r="F167" s="943" t="s">
        <v>360</v>
      </c>
      <c r="G167" s="1230" t="s">
        <v>30</v>
      </c>
      <c r="H167" s="946">
        <v>16</v>
      </c>
      <c r="I167" s="932" t="e">
        <f t="shared" si="17"/>
        <v>#DIV/0!</v>
      </c>
      <c r="J167" s="861" t="e">
        <f t="shared" si="19"/>
        <v>#DIV/0!</v>
      </c>
      <c r="K167" s="861" t="e">
        <f>LOOKUP(1,0/($M167&amp;$N167&amp;$O167&amp;$P167&amp;$Q167=全球运价!$B$7:$B$7&amp;全球运价!$C$7:$C$7&amp;全球运价!$S$7:$S$7&amp;全球运价!$L$7:$L$7&amp;全球运价!$P$7:$P$7),全球运价!D$7:D$7)</f>
        <v>#DIV/0!</v>
      </c>
      <c r="L167" s="861" t="e">
        <f>LOOKUP(1,0/($M167&amp;$N167&amp;$O167&amp;$P167&amp;$Q167=全球运价!$B$7:$B$7&amp;全球运价!$C$7:$C$7&amp;全球运价!$S$7:$S$7&amp;全球运价!$L$7:$L$7&amp;全球运价!$P$7:$P$7),全球运价!E$7:E$7)</f>
        <v>#DIV/0!</v>
      </c>
      <c r="M167" s="1013" t="s">
        <v>361</v>
      </c>
      <c r="N167" s="798" t="s">
        <v>361</v>
      </c>
      <c r="O167" s="798" t="s">
        <v>65</v>
      </c>
      <c r="P167" s="798" t="s">
        <v>107</v>
      </c>
      <c r="Q167" s="798" t="s">
        <v>91</v>
      </c>
      <c r="R167" s="798"/>
      <c r="S167" s="798"/>
      <c r="T167" s="798"/>
    </row>
    <row r="168" s="800" customFormat="1" ht="19.5" customHeight="1" spans="1:20">
      <c r="A168" s="918" t="s">
        <v>364</v>
      </c>
      <c r="B168" s="919" t="s">
        <v>359</v>
      </c>
      <c r="C168" s="875" t="s">
        <v>365</v>
      </c>
      <c r="D168" s="896"/>
      <c r="E168" s="897"/>
      <c r="F168" s="943" t="s">
        <v>360</v>
      </c>
      <c r="G168" s="963" t="s">
        <v>366</v>
      </c>
      <c r="H168" s="946">
        <v>16</v>
      </c>
      <c r="I168" s="932" t="e">
        <f t="shared" si="17"/>
        <v>#DIV/0!</v>
      </c>
      <c r="J168" s="861" t="e">
        <f t="shared" si="19"/>
        <v>#DIV/0!</v>
      </c>
      <c r="K168" s="861" t="e">
        <f>LOOKUP(1,0/($M168&amp;$N168&amp;$O168&amp;$P168&amp;$Q168=全球运价!$B$7:$B$7&amp;全球运价!$C$7:$C$7&amp;全球运价!$S$7:$S$7&amp;全球运价!$L$7:$L$7&amp;全球运价!$P$7:$P$7),全球运价!D$7:D$7)</f>
        <v>#DIV/0!</v>
      </c>
      <c r="L168" s="861" t="e">
        <f>LOOKUP(1,0/($M168&amp;$N168&amp;$O168&amp;$P168&amp;$Q168=全球运价!$B$7:$B$7&amp;全球运价!$C$7:$C$7&amp;全球运价!$S$7:$S$7&amp;全球运价!$L$7:$L$7&amp;全球运价!$P$7:$P$7),全球运价!E$7:E$7)</f>
        <v>#DIV/0!</v>
      </c>
      <c r="M168" s="1013" t="s">
        <v>367</v>
      </c>
      <c r="N168" s="798" t="s">
        <v>361</v>
      </c>
      <c r="O168" s="798" t="s">
        <v>65</v>
      </c>
      <c r="P168" s="798" t="s">
        <v>123</v>
      </c>
      <c r="Q168" s="798" t="s">
        <v>91</v>
      </c>
      <c r="R168" s="798"/>
      <c r="S168" s="798"/>
      <c r="T168" s="798"/>
    </row>
    <row r="169" s="800" customFormat="1" ht="19.5" customHeight="1" spans="1:20">
      <c r="A169" s="918" t="s">
        <v>368</v>
      </c>
      <c r="B169" s="919" t="s">
        <v>363</v>
      </c>
      <c r="C169" s="875" t="s">
        <v>365</v>
      </c>
      <c r="D169" s="896"/>
      <c r="E169" s="897"/>
      <c r="F169" s="943" t="s">
        <v>360</v>
      </c>
      <c r="G169" s="963" t="s">
        <v>366</v>
      </c>
      <c r="H169" s="946">
        <v>16</v>
      </c>
      <c r="I169" s="932" t="e">
        <f t="shared" si="17"/>
        <v>#DIV/0!</v>
      </c>
      <c r="J169" s="861" t="e">
        <f t="shared" si="19"/>
        <v>#DIV/0!</v>
      </c>
      <c r="K169" s="861" t="e">
        <f>LOOKUP(1,0/($M169&amp;$N169&amp;$O169&amp;$P169&amp;$Q169=全球运价!$B$7:$B$7&amp;全球运价!$C$7:$C$7&amp;全球运价!$S$7:$S$7&amp;全球运价!$L$7:$L$7&amp;全球运价!$P$7:$P$7),全球运价!D$7:D$7)</f>
        <v>#DIV/0!</v>
      </c>
      <c r="L169" s="861" t="e">
        <f>LOOKUP(1,0/($M169&amp;$N169&amp;$O169&amp;$P169&amp;$Q169=全球运价!$B$7:$B$7&amp;全球运价!$C$7:$C$7&amp;全球运价!$S$7:$S$7&amp;全球运价!$L$7:$L$7&amp;全球运价!$P$7:$P$7),全球运价!E$7:E$7)</f>
        <v>#DIV/0!</v>
      </c>
      <c r="M169" s="1013" t="s">
        <v>367</v>
      </c>
      <c r="N169" s="798" t="s">
        <v>361</v>
      </c>
      <c r="O169" s="798" t="s">
        <v>65</v>
      </c>
      <c r="P169" s="798" t="s">
        <v>107</v>
      </c>
      <c r="Q169" s="798" t="s">
        <v>91</v>
      </c>
      <c r="R169" s="798"/>
      <c r="S169" s="798"/>
      <c r="T169" s="798"/>
    </row>
    <row r="170" s="800" customFormat="1" ht="19.5" customHeight="1" spans="1:20">
      <c r="A170" s="918" t="s">
        <v>369</v>
      </c>
      <c r="B170" s="919" t="s">
        <v>370</v>
      </c>
      <c r="C170" s="875" t="s">
        <v>365</v>
      </c>
      <c r="D170" s="896"/>
      <c r="E170" s="897"/>
      <c r="F170" s="944" t="s">
        <v>360</v>
      </c>
      <c r="G170" s="963" t="s">
        <v>366</v>
      </c>
      <c r="H170" s="946">
        <v>21</v>
      </c>
      <c r="I170" s="932" t="e">
        <f t="shared" si="17"/>
        <v>#DIV/0!</v>
      </c>
      <c r="J170" s="861" t="e">
        <f t="shared" si="19"/>
        <v>#DIV/0!</v>
      </c>
      <c r="K170" s="861" t="e">
        <f>LOOKUP(1,0/($M170&amp;$N170&amp;$O170&amp;$P170&amp;$Q170=全球运价!$B$7:$B$7&amp;全球运价!$C$7:$C$7&amp;全球运价!$S$7:$S$7&amp;全球运价!$L$7:$L$7&amp;全球运价!$P$7:$P$7),全球运价!D$7:D$7)</f>
        <v>#DIV/0!</v>
      </c>
      <c r="L170" s="861" t="e">
        <f>LOOKUP(1,0/($M170&amp;$N170&amp;$O170&amp;$P170&amp;$Q170=全球运价!$B$7:$B$7&amp;全球运价!$C$7:$C$7&amp;全球运价!$S$7:$S$7&amp;全球运价!$L$7:$L$7&amp;全球运价!$P$7:$P$7),全球运价!E$7:E$7)</f>
        <v>#DIV/0!</v>
      </c>
      <c r="M170" s="1013" t="s">
        <v>371</v>
      </c>
      <c r="N170" s="798" t="s">
        <v>361</v>
      </c>
      <c r="O170" s="798" t="s">
        <v>65</v>
      </c>
      <c r="P170" s="798" t="s">
        <v>123</v>
      </c>
      <c r="Q170" s="798" t="s">
        <v>91</v>
      </c>
      <c r="R170" s="798"/>
      <c r="S170" s="798"/>
      <c r="T170" s="798"/>
    </row>
    <row r="171" s="800" customFormat="1" ht="19.5" customHeight="1" spans="1:20">
      <c r="A171" s="918" t="s">
        <v>372</v>
      </c>
      <c r="B171" s="919" t="s">
        <v>373</v>
      </c>
      <c r="C171" s="875" t="s">
        <v>365</v>
      </c>
      <c r="D171" s="896"/>
      <c r="E171" s="897"/>
      <c r="F171" s="944" t="s">
        <v>360</v>
      </c>
      <c r="G171" s="963" t="s">
        <v>366</v>
      </c>
      <c r="H171" s="946">
        <v>21</v>
      </c>
      <c r="I171" s="932" t="e">
        <f t="shared" si="17"/>
        <v>#DIV/0!</v>
      </c>
      <c r="J171" s="861" t="e">
        <f t="shared" si="19"/>
        <v>#DIV/0!</v>
      </c>
      <c r="K171" s="861" t="e">
        <f>LOOKUP(1,0/($M171&amp;$N171&amp;$O171&amp;$P171&amp;$Q171=全球运价!$B$7:$B$7&amp;全球运价!$C$7:$C$7&amp;全球运价!$S$7:$S$7&amp;全球运价!$L$7:$L$7&amp;全球运价!$P$7:$P$7),全球运价!D$7:D$7)</f>
        <v>#DIV/0!</v>
      </c>
      <c r="L171" s="861" t="e">
        <f>LOOKUP(1,0/($M171&amp;$N171&amp;$O171&amp;$P171&amp;$Q171=全球运价!$B$7:$B$7&amp;全球运价!$C$7:$C$7&amp;全球运价!$S$7:$S$7&amp;全球运价!$L$7:$L$7&amp;全球运价!$P$7:$P$7),全球运价!E$7:E$7)</f>
        <v>#DIV/0!</v>
      </c>
      <c r="M171" s="1013" t="s">
        <v>371</v>
      </c>
      <c r="N171" s="798" t="s">
        <v>361</v>
      </c>
      <c r="O171" s="798" t="s">
        <v>65</v>
      </c>
      <c r="P171" s="798" t="s">
        <v>107</v>
      </c>
      <c r="Q171" s="798" t="s">
        <v>91</v>
      </c>
      <c r="R171" s="798"/>
      <c r="S171" s="798"/>
      <c r="T171" s="798"/>
    </row>
    <row r="172" ht="19.5" customHeight="1" spans="1:20">
      <c r="A172" s="918" t="s">
        <v>374</v>
      </c>
      <c r="B172" s="919" t="s">
        <v>375</v>
      </c>
      <c r="C172" s="919" t="s">
        <v>171</v>
      </c>
      <c r="D172" s="920"/>
      <c r="E172" s="921"/>
      <c r="F172" s="943" t="s">
        <v>376</v>
      </c>
      <c r="G172" s="1233" t="s">
        <v>30</v>
      </c>
      <c r="H172" s="946">
        <v>32</v>
      </c>
      <c r="I172" s="932" t="e">
        <f t="shared" si="17"/>
        <v>#DIV/0!</v>
      </c>
      <c r="J172" s="861" t="e">
        <f t="shared" si="19"/>
        <v>#DIV/0!</v>
      </c>
      <c r="K172" s="861" t="e">
        <f>LOOKUP(1,0/($M172&amp;$N172&amp;$O172&amp;$P172&amp;$Q172=全球运价!$B$7:$B$7&amp;全球运价!$C$7:$C$7&amp;全球运价!$S$7:$S$7&amp;全球运价!$L$7:$L$7&amp;全球运价!$P$7:$P$7),全球运价!D$7:D$7)</f>
        <v>#DIV/0!</v>
      </c>
      <c r="L172" s="861" t="e">
        <f>LOOKUP(1,0/($M172&amp;$N172&amp;$O172&amp;$P172&amp;$Q172=全球运价!$B$7:$B$7&amp;全球运价!$C$7:$C$7&amp;全球运价!$S$7:$S$7&amp;全球运价!$L$7:$L$7&amp;全球运价!$P$7:$P$7),全球运价!E$7:E$7)</f>
        <v>#DIV/0!</v>
      </c>
      <c r="M172" s="1013" t="s">
        <v>377</v>
      </c>
      <c r="N172" s="798" t="s">
        <v>377</v>
      </c>
      <c r="O172" s="798" t="s">
        <v>65</v>
      </c>
      <c r="P172" s="798" t="s">
        <v>66</v>
      </c>
      <c r="Q172" s="798" t="s">
        <v>91</v>
      </c>
      <c r="R172" s="798"/>
      <c r="S172" s="798"/>
      <c r="T172" s="798"/>
    </row>
    <row r="173" ht="19.5" customHeight="1" spans="1:17">
      <c r="A173" s="1004" t="s">
        <v>378</v>
      </c>
      <c r="B173" s="919" t="s">
        <v>379</v>
      </c>
      <c r="C173" s="919" t="s">
        <v>171</v>
      </c>
      <c r="D173" s="920"/>
      <c r="E173" s="921"/>
      <c r="F173" s="943" t="s">
        <v>376</v>
      </c>
      <c r="G173" s="944" t="s">
        <v>380</v>
      </c>
      <c r="H173" s="966">
        <v>60</v>
      </c>
      <c r="I173" s="932" t="e">
        <f t="shared" si="17"/>
        <v>#DIV/0!</v>
      </c>
      <c r="J173" s="861" t="e">
        <f t="shared" si="19"/>
        <v>#DIV/0!</v>
      </c>
      <c r="K173" s="861" t="e">
        <f>LOOKUP(1,0/($M173&amp;$N173&amp;$O173&amp;$P173&amp;$Q173=全球运价!$B$7:$B$7&amp;全球运价!$C$7:$C$7&amp;全球运价!$S$7:$S$7&amp;全球运价!$L$7:$L$7&amp;全球运价!$P$7:$P$7),全球运价!D$7:D$7)</f>
        <v>#DIV/0!</v>
      </c>
      <c r="L173" s="861" t="e">
        <f>LOOKUP(1,0/($M173&amp;$N173&amp;$O173&amp;$P173&amp;$Q173=全球运价!$B$7:$B$7&amp;全球运价!$C$7:$C$7&amp;全球运价!$S$7:$S$7&amp;全球运价!$L$7:$L$7&amp;全球运价!$P$7:$P$7),全球运价!E$7:E$7)</f>
        <v>#DIV/0!</v>
      </c>
      <c r="M173" s="1014" t="s">
        <v>381</v>
      </c>
      <c r="N173" s="798" t="s">
        <v>377</v>
      </c>
      <c r="O173" s="798" t="s">
        <v>65</v>
      </c>
      <c r="P173" s="798" t="s">
        <v>66</v>
      </c>
      <c r="Q173" s="798" t="s">
        <v>91</v>
      </c>
    </row>
    <row r="174" s="798" customFormat="1" ht="19.5" customHeight="1" spans="1:17">
      <c r="A174" s="996" t="s">
        <v>382</v>
      </c>
      <c r="B174" s="919" t="s">
        <v>383</v>
      </c>
      <c r="C174" s="919" t="s">
        <v>171</v>
      </c>
      <c r="D174" s="920"/>
      <c r="E174" s="921"/>
      <c r="F174" s="943" t="s">
        <v>376</v>
      </c>
      <c r="G174" s="944" t="s">
        <v>380</v>
      </c>
      <c r="H174" s="966">
        <v>60</v>
      </c>
      <c r="I174" s="932" t="e">
        <f t="shared" si="17"/>
        <v>#DIV/0!</v>
      </c>
      <c r="J174" s="861" t="e">
        <f t="shared" si="19"/>
        <v>#DIV/0!</v>
      </c>
      <c r="K174" s="861" t="e">
        <f>LOOKUP(1,0/($M174&amp;$N174&amp;$O174&amp;$P174&amp;$Q174=全球运价!$B$7:$B$7&amp;全球运价!$C$7:$C$7&amp;全球运价!$S$7:$S$7&amp;全球运价!$L$7:$L$7&amp;全球运价!$P$7:$P$7),全球运价!D$7:D$7)</f>
        <v>#DIV/0!</v>
      </c>
      <c r="L174" s="861" t="e">
        <f>LOOKUP(1,0/($M174&amp;$N174&amp;$O174&amp;$P174&amp;$Q174=全球运价!$B$7:$B$7&amp;全球运价!$C$7:$C$7&amp;全球运价!$S$7:$S$7&amp;全球运价!$L$7:$L$7&amp;全球运价!$P$7:$P$7),全球运价!E$7:E$7)</f>
        <v>#DIV/0!</v>
      </c>
      <c r="M174" s="1015" t="s">
        <v>384</v>
      </c>
      <c r="N174" s="798" t="s">
        <v>377</v>
      </c>
      <c r="O174" s="798" t="s">
        <v>65</v>
      </c>
      <c r="P174" s="798" t="s">
        <v>66</v>
      </c>
      <c r="Q174" s="798" t="s">
        <v>91</v>
      </c>
    </row>
    <row r="175" s="800" customFormat="1" ht="19.5" customHeight="1" spans="1:17">
      <c r="A175" s="996" t="s">
        <v>385</v>
      </c>
      <c r="B175" s="919" t="s">
        <v>386</v>
      </c>
      <c r="C175" s="919" t="s">
        <v>171</v>
      </c>
      <c r="D175" s="920"/>
      <c r="E175" s="921"/>
      <c r="F175" s="943" t="s">
        <v>376</v>
      </c>
      <c r="G175" s="944" t="s">
        <v>380</v>
      </c>
      <c r="H175" s="966">
        <v>60</v>
      </c>
      <c r="I175" s="932" t="e">
        <f t="shared" si="17"/>
        <v>#DIV/0!</v>
      </c>
      <c r="J175" s="861" t="e">
        <f t="shared" si="19"/>
        <v>#DIV/0!</v>
      </c>
      <c r="K175" s="861" t="e">
        <f>LOOKUP(1,0/($M175&amp;$N175&amp;$O175&amp;$P175&amp;$Q175=全球运价!$B$7:$B$7&amp;全球运价!$C$7:$C$7&amp;全球运价!$S$7:$S$7&amp;全球运价!$L$7:$L$7&amp;全球运价!$P$7:$P$7),全球运价!D$7:D$7)</f>
        <v>#DIV/0!</v>
      </c>
      <c r="L175" s="861" t="e">
        <f>LOOKUP(1,0/($M175&amp;$N175&amp;$O175&amp;$P175&amp;$Q175=全球运价!$B$7:$B$7&amp;全球运价!$C$7:$C$7&amp;全球运价!$S$7:$S$7&amp;全球运价!$L$7:$L$7&amp;全球运价!$P$7:$P$7),全球运价!E$7:E$7)</f>
        <v>#DIV/0!</v>
      </c>
      <c r="M175" s="1015" t="s">
        <v>387</v>
      </c>
      <c r="N175" s="798" t="s">
        <v>377</v>
      </c>
      <c r="O175" s="798" t="s">
        <v>65</v>
      </c>
      <c r="P175" s="798" t="s">
        <v>66</v>
      </c>
      <c r="Q175" s="798" t="s">
        <v>91</v>
      </c>
    </row>
    <row r="176" s="800" customFormat="1" ht="19.5" customHeight="1" spans="1:17">
      <c r="A176" s="956" t="s">
        <v>388</v>
      </c>
      <c r="B176" s="919" t="s">
        <v>389</v>
      </c>
      <c r="C176" s="919" t="s">
        <v>171</v>
      </c>
      <c r="D176" s="920"/>
      <c r="E176" s="921"/>
      <c r="F176" s="943" t="s">
        <v>376</v>
      </c>
      <c r="G176" s="944" t="s">
        <v>380</v>
      </c>
      <c r="H176" s="966">
        <v>90</v>
      </c>
      <c r="I176" s="932" t="e">
        <f t="shared" si="17"/>
        <v>#DIV/0!</v>
      </c>
      <c r="J176" s="861" t="e">
        <f t="shared" si="19"/>
        <v>#DIV/0!</v>
      </c>
      <c r="K176" s="861" t="e">
        <f>LOOKUP(1,0/($M176&amp;$N176&amp;$O176&amp;$P176&amp;$Q176=全球运价!$B$7:$B$7&amp;全球运价!$C$7:$C$7&amp;全球运价!$S$7:$S$7&amp;全球运价!$L$7:$L$7&amp;全球运价!$P$7:$P$7),全球运价!D$7:D$7)</f>
        <v>#DIV/0!</v>
      </c>
      <c r="L176" s="861" t="e">
        <f>LOOKUP(1,0/($M176&amp;$N176&amp;$O176&amp;$P176&amp;$Q176=全球运价!$B$7:$B$7&amp;全球运价!$C$7:$C$7&amp;全球运价!$S$7:$S$7&amp;全球运价!$L$7:$L$7&amp;全球运价!$P$7:$P$7),全球运价!E$7:E$7)</f>
        <v>#DIV/0!</v>
      </c>
      <c r="M176" s="1016" t="s">
        <v>390</v>
      </c>
      <c r="N176" s="798" t="s">
        <v>377</v>
      </c>
      <c r="O176" s="798" t="s">
        <v>65</v>
      </c>
      <c r="P176" s="798" t="s">
        <v>66</v>
      </c>
      <c r="Q176" s="798" t="s">
        <v>91</v>
      </c>
    </row>
    <row r="177" s="800" customFormat="1" ht="19.5" customHeight="1" spans="1:17">
      <c r="A177" s="956" t="s">
        <v>391</v>
      </c>
      <c r="B177" s="919" t="s">
        <v>392</v>
      </c>
      <c r="C177" s="919" t="s">
        <v>171</v>
      </c>
      <c r="D177" s="920"/>
      <c r="E177" s="921"/>
      <c r="F177" s="943" t="s">
        <v>376</v>
      </c>
      <c r="G177" s="944" t="s">
        <v>380</v>
      </c>
      <c r="H177" s="966">
        <v>90</v>
      </c>
      <c r="I177" s="932" t="e">
        <f t="shared" si="17"/>
        <v>#DIV/0!</v>
      </c>
      <c r="J177" s="861" t="e">
        <f t="shared" si="19"/>
        <v>#DIV/0!</v>
      </c>
      <c r="K177" s="861" t="e">
        <f>LOOKUP(1,0/($M177&amp;$N177&amp;$O177&amp;$P177&amp;$Q177=全球运价!$B$7:$B$7&amp;全球运价!$C$7:$C$7&amp;全球运价!$S$7:$S$7&amp;全球运价!$L$7:$L$7&amp;全球运价!$P$7:$P$7),全球运价!D$7:D$7)</f>
        <v>#DIV/0!</v>
      </c>
      <c r="L177" s="861" t="e">
        <f>LOOKUP(1,0/($M177&amp;$N177&amp;$O177&amp;$P177&amp;$Q177=全球运价!$B$7:$B$7&amp;全球运价!$C$7:$C$7&amp;全球运价!$S$7:$S$7&amp;全球运价!$L$7:$L$7&amp;全球运价!$P$7:$P$7),全球运价!E$7:E$7)</f>
        <v>#DIV/0!</v>
      </c>
      <c r="M177" s="1016" t="s">
        <v>393</v>
      </c>
      <c r="N177" s="798" t="s">
        <v>377</v>
      </c>
      <c r="O177" s="798" t="s">
        <v>65</v>
      </c>
      <c r="P177" s="798" t="s">
        <v>66</v>
      </c>
      <c r="Q177" s="798" t="s">
        <v>91</v>
      </c>
    </row>
    <row r="178" s="795" customFormat="1" ht="19.5" customHeight="1" spans="1:17">
      <c r="A178" s="858" t="s">
        <v>288</v>
      </c>
      <c r="B178" s="813"/>
      <c r="C178" s="813"/>
      <c r="D178" s="813"/>
      <c r="E178" s="813"/>
      <c r="F178" s="813"/>
      <c r="G178" s="813"/>
      <c r="H178" s="859"/>
      <c r="I178" s="932" t="str">
        <f t="shared" si="17"/>
        <v/>
      </c>
      <c r="J178" s="861"/>
      <c r="K178" s="861"/>
      <c r="L178" s="861"/>
      <c r="M178" s="798"/>
      <c r="N178" s="798"/>
      <c r="O178" s="798"/>
      <c r="Q178" s="798"/>
    </row>
    <row r="179" s="800" customFormat="1" ht="19.5" customHeight="1" spans="1:17">
      <c r="A179" s="936" t="s">
        <v>394</v>
      </c>
      <c r="B179" s="937"/>
      <c r="C179" s="937"/>
      <c r="D179" s="937"/>
      <c r="E179" s="937"/>
      <c r="F179" s="937"/>
      <c r="G179" s="937"/>
      <c r="H179" s="938"/>
      <c r="I179" s="932" t="str">
        <f t="shared" si="17"/>
        <v/>
      </c>
      <c r="J179" s="861"/>
      <c r="K179" s="861"/>
      <c r="L179" s="861"/>
      <c r="N179" s="798"/>
      <c r="O179" s="798"/>
      <c r="Q179" s="798"/>
    </row>
    <row r="180" ht="19.5" customHeight="1" spans="1:12">
      <c r="A180" s="902" t="s">
        <v>309</v>
      </c>
      <c r="B180" s="903"/>
      <c r="C180" s="903"/>
      <c r="D180" s="903"/>
      <c r="E180" s="903"/>
      <c r="F180" s="903"/>
      <c r="G180" s="903"/>
      <c r="H180" s="904"/>
      <c r="I180" s="932" t="str">
        <f t="shared" si="17"/>
        <v/>
      </c>
      <c r="J180" s="861"/>
      <c r="K180" s="861"/>
      <c r="L180" s="861"/>
    </row>
    <row r="181" s="798" customFormat="1" ht="19.5" customHeight="1" spans="1:12">
      <c r="A181" s="993"/>
      <c r="B181" s="994"/>
      <c r="C181" s="994"/>
      <c r="D181" s="994"/>
      <c r="E181" s="994"/>
      <c r="F181" s="994"/>
      <c r="G181" s="994"/>
      <c r="H181" s="995"/>
      <c r="I181" s="932" t="str">
        <f t="shared" si="17"/>
        <v/>
      </c>
      <c r="J181" s="861"/>
      <c r="K181" s="861"/>
      <c r="L181" s="861"/>
    </row>
    <row r="182" s="798" customFormat="1" ht="19.5" customHeight="1" spans="1:18">
      <c r="A182" s="839" t="s">
        <v>395</v>
      </c>
      <c r="B182" s="840" t="s">
        <v>21</v>
      </c>
      <c r="C182" s="840" t="s">
        <v>22</v>
      </c>
      <c r="D182" s="840"/>
      <c r="E182" s="840"/>
      <c r="F182" s="842" t="s">
        <v>23</v>
      </c>
      <c r="G182" s="842" t="s">
        <v>24</v>
      </c>
      <c r="H182" s="843" t="s">
        <v>25</v>
      </c>
      <c r="I182" s="932" t="str">
        <f t="shared" si="17"/>
        <v/>
      </c>
      <c r="J182" s="931" t="s">
        <v>12</v>
      </c>
      <c r="K182" s="861" t="s">
        <v>13</v>
      </c>
      <c r="L182" s="861" t="s">
        <v>14</v>
      </c>
      <c r="M182" s="822" t="s">
        <v>15</v>
      </c>
      <c r="N182" s="822" t="s">
        <v>16</v>
      </c>
      <c r="O182" s="822" t="s">
        <v>17</v>
      </c>
      <c r="P182" s="822" t="s">
        <v>18</v>
      </c>
      <c r="Q182" s="822" t="s">
        <v>19</v>
      </c>
      <c r="R182" s="935"/>
    </row>
    <row r="183" s="798" customFormat="1" ht="19.5" customHeight="1" spans="1:17">
      <c r="A183" s="956" t="s">
        <v>396</v>
      </c>
      <c r="B183" s="964" t="s">
        <v>397</v>
      </c>
      <c r="C183" s="964" t="s">
        <v>398</v>
      </c>
      <c r="D183" s="975"/>
      <c r="E183" s="965"/>
      <c r="F183" s="1005" t="s">
        <v>399</v>
      </c>
      <c r="G183" s="1230" t="s">
        <v>30</v>
      </c>
      <c r="H183" s="946">
        <v>7</v>
      </c>
      <c r="I183" s="932" t="e">
        <f t="shared" si="17"/>
        <v>#DIV/0!</v>
      </c>
      <c r="J183" s="861" t="e">
        <f t="shared" ref="J183:J208" si="20">"USD "&amp;IF(K183&lt;0,"( "&amp;-K183&amp;" )",K183)&amp;" / "&amp;IF(L183&lt;0,"( "&amp;-L183&amp;" )",L183)</f>
        <v>#DIV/0!</v>
      </c>
      <c r="K183" s="861" t="e">
        <f>LOOKUP(1,0/($M183&amp;$N183&amp;$O183&amp;$P183&amp;$Q183=全球运价!$B$7:$B$7&amp;全球运价!$C$7:$C$7&amp;全球运价!$S$7:$S$7&amp;全球运价!$L$7:$L$7&amp;全球运价!$P$7:$P$7),全球运价!D$7:D$7)</f>
        <v>#DIV/0!</v>
      </c>
      <c r="L183" s="861" t="e">
        <f>LOOKUP(1,0/($M183&amp;$N183&amp;$O183&amp;$P183&amp;$Q183=全球运价!$B$7:$B$7&amp;全球运价!$C$7:$C$7&amp;全球运价!$S$7:$S$7&amp;全球运价!$L$7:$L$7&amp;全球运价!$P$7:$P$7),全球运价!E$7:E$7)</f>
        <v>#DIV/0!</v>
      </c>
      <c r="M183" s="1016" t="s">
        <v>400</v>
      </c>
      <c r="N183" s="798" t="s">
        <v>400</v>
      </c>
      <c r="O183" s="798" t="s">
        <v>65</v>
      </c>
      <c r="P183" s="798" t="s">
        <v>107</v>
      </c>
      <c r="Q183" s="798" t="s">
        <v>401</v>
      </c>
    </row>
    <row r="184" s="798" customFormat="1" ht="19.5" customHeight="1" spans="1:17">
      <c r="A184" s="956" t="s">
        <v>402</v>
      </c>
      <c r="B184" s="964" t="s">
        <v>403</v>
      </c>
      <c r="C184" s="964" t="s">
        <v>398</v>
      </c>
      <c r="D184" s="975"/>
      <c r="E184" s="965"/>
      <c r="F184" s="1005" t="s">
        <v>399</v>
      </c>
      <c r="G184" s="1230" t="s">
        <v>30</v>
      </c>
      <c r="H184" s="946">
        <v>7</v>
      </c>
      <c r="I184" s="932" t="e">
        <f t="shared" si="17"/>
        <v>#DIV/0!</v>
      </c>
      <c r="J184" s="861" t="e">
        <f t="shared" si="20"/>
        <v>#DIV/0!</v>
      </c>
      <c r="K184" s="861" t="e">
        <f>LOOKUP(1,0/($M184&amp;$N184&amp;$O184&amp;$P184&amp;$Q184=全球运价!$B$7:$B$7&amp;全球运价!$C$7:$C$7&amp;全球运价!$S$7:$S$7&amp;全球运价!$L$7:$L$7&amp;全球运价!$P$7:$P$7),全球运价!D$7:D$7)</f>
        <v>#DIV/0!</v>
      </c>
      <c r="L184" s="861" t="e">
        <f>LOOKUP(1,0/($M184&amp;$N184&amp;$O184&amp;$P184&amp;$Q184=全球运价!$B$7:$B$7&amp;全球运价!$C$7:$C$7&amp;全球运价!$S$7:$S$7&amp;全球运价!$L$7:$L$7&amp;全球运价!$P$7:$P$7),全球运价!E$7:E$7)</f>
        <v>#DIV/0!</v>
      </c>
      <c r="M184" s="798" t="s">
        <v>400</v>
      </c>
      <c r="N184" s="798" t="s">
        <v>400</v>
      </c>
      <c r="O184" s="798" t="s">
        <v>65</v>
      </c>
      <c r="P184" s="798" t="s">
        <v>66</v>
      </c>
      <c r="Q184" s="798" t="s">
        <v>70</v>
      </c>
    </row>
    <row r="185" s="798" customFormat="1" ht="19.5" customHeight="1" spans="1:17">
      <c r="A185" s="956" t="s">
        <v>404</v>
      </c>
      <c r="B185" s="964" t="s">
        <v>405</v>
      </c>
      <c r="C185" s="964" t="s">
        <v>398</v>
      </c>
      <c r="D185" s="975"/>
      <c r="E185" s="965"/>
      <c r="F185" s="1005" t="s">
        <v>399</v>
      </c>
      <c r="G185" s="1230" t="s">
        <v>30</v>
      </c>
      <c r="H185" s="946">
        <v>7</v>
      </c>
      <c r="I185" s="932" t="e">
        <f t="shared" ref="I185:I186" si="21">IF(J185="","",IF(J185="SYSTEM PRICE","",IF(B185=J185,"-","check")))</f>
        <v>#DIV/0!</v>
      </c>
      <c r="J185" s="861" t="e">
        <f t="shared" ref="J185:J186" si="22">"USD "&amp;IF(K185&lt;0,"( "&amp;-K185&amp;" )",K185)&amp;" / "&amp;IF(L185&lt;0,"( "&amp;-L185&amp;" )",L185)</f>
        <v>#DIV/0!</v>
      </c>
      <c r="K185" s="861" t="e">
        <f>LOOKUP(1,0/($M185&amp;$N185&amp;$O185&amp;$P185&amp;$Q185=全球运价!$B$7:$B$7&amp;全球运价!$C$7:$C$7&amp;全球运价!$S$7:$S$7&amp;全球运价!$L$7:$L$7&amp;全球运价!$P$7:$P$7),全球运价!D$7:D$7)</f>
        <v>#DIV/0!</v>
      </c>
      <c r="L185" s="861" t="e">
        <f>LOOKUP(1,0/($M185&amp;$N185&amp;$O185&amp;$P185&amp;$Q185=全球运价!$B$7:$B$7&amp;全球运价!$C$7:$C$7&amp;全球运价!$S$7:$S$7&amp;全球运价!$L$7:$L$7&amp;全球运价!$P$7:$P$7),全球运价!E$7:E$7)</f>
        <v>#DIV/0!</v>
      </c>
      <c r="M185" s="798" t="s">
        <v>400</v>
      </c>
      <c r="N185" s="798" t="s">
        <v>400</v>
      </c>
      <c r="O185" s="798" t="s">
        <v>65</v>
      </c>
      <c r="P185" s="798" t="s">
        <v>123</v>
      </c>
      <c r="Q185" s="798" t="s">
        <v>406</v>
      </c>
    </row>
    <row r="186" s="798" customFormat="1" ht="19.5" customHeight="1" spans="1:17">
      <c r="A186" s="956" t="s">
        <v>407</v>
      </c>
      <c r="B186" s="964" t="s">
        <v>408</v>
      </c>
      <c r="C186" s="964" t="s">
        <v>398</v>
      </c>
      <c r="D186" s="975"/>
      <c r="E186" s="965"/>
      <c r="F186" s="1005" t="s">
        <v>399</v>
      </c>
      <c r="G186" s="1230" t="s">
        <v>30</v>
      </c>
      <c r="H186" s="946">
        <v>7</v>
      </c>
      <c r="I186" s="932" t="e">
        <f t="shared" si="21"/>
        <v>#DIV/0!</v>
      </c>
      <c r="J186" s="861" t="e">
        <f t="shared" si="22"/>
        <v>#DIV/0!</v>
      </c>
      <c r="K186" s="861" t="e">
        <f>LOOKUP(1,0/($M186&amp;$N186&amp;$O186&amp;$P186&amp;$Q186=全球运价!$B$7:$B$7&amp;全球运价!$C$7:$C$7&amp;全球运价!$S$7:$S$7&amp;全球运价!$L$7:$L$7&amp;全球运价!$P$7:$P$7),全球运价!D$7:D$7)</f>
        <v>#DIV/0!</v>
      </c>
      <c r="L186" s="861" t="e">
        <f>LOOKUP(1,0/($M186&amp;$N186&amp;$O186&amp;$P186&amp;$Q186=全球运价!$B$7:$B$7&amp;全球运价!$C$7:$C$7&amp;全球运价!$S$7:$S$7&amp;全球运价!$L$7:$L$7&amp;全球运价!$P$7:$P$7),全球运价!E$7:E$7)</f>
        <v>#DIV/0!</v>
      </c>
      <c r="M186" s="798" t="s">
        <v>400</v>
      </c>
      <c r="N186" s="798" t="s">
        <v>400</v>
      </c>
      <c r="O186" s="798" t="s">
        <v>65</v>
      </c>
      <c r="P186" s="798" t="s">
        <v>123</v>
      </c>
      <c r="Q186" s="798" t="s">
        <v>409</v>
      </c>
    </row>
    <row r="187" s="798" customFormat="1" ht="19.5" customHeight="1" spans="1:17">
      <c r="A187" s="956" t="s">
        <v>410</v>
      </c>
      <c r="B187" s="964" t="s">
        <v>411</v>
      </c>
      <c r="C187" s="964" t="s">
        <v>398</v>
      </c>
      <c r="D187" s="975"/>
      <c r="E187" s="965"/>
      <c r="F187" s="1005" t="s">
        <v>399</v>
      </c>
      <c r="G187" s="1230" t="s">
        <v>30</v>
      </c>
      <c r="H187" s="946">
        <v>7</v>
      </c>
      <c r="I187" s="932" t="e">
        <f t="shared" ref="I187" si="23">IF(J187="","",IF(J187="SYSTEM PRICE","",IF(B187=J187,"-","check")))</f>
        <v>#DIV/0!</v>
      </c>
      <c r="J187" s="861" t="e">
        <f t="shared" ref="J187" si="24">"USD "&amp;IF(K187&lt;0,"( "&amp;-K187&amp;" )",K187)&amp;" / "&amp;IF(L187&lt;0,"( "&amp;-L187&amp;" )",L187)</f>
        <v>#DIV/0!</v>
      </c>
      <c r="K187" s="861" t="e">
        <f>LOOKUP(1,0/($M187&amp;$N187&amp;$O187&amp;$P187&amp;$Q187=全球运价!$B$7:$B$7&amp;全球运价!$C$7:$C$7&amp;全球运价!$S$7:$S$7&amp;全球运价!$L$7:$L$7&amp;全球运价!$P$7:$P$7),全球运价!D$7:D$7)</f>
        <v>#DIV/0!</v>
      </c>
      <c r="L187" s="861" t="e">
        <f>LOOKUP(1,0/($M187&amp;$N187&amp;$O187&amp;$P187&amp;$Q187=全球运价!$B$7:$B$7&amp;全球运价!$C$7:$C$7&amp;全球运价!$S$7:$S$7&amp;全球运价!$L$7:$L$7&amp;全球运价!$P$7:$P$7),全球运价!E$7:E$7)</f>
        <v>#DIV/0!</v>
      </c>
      <c r="M187" s="798" t="s">
        <v>400</v>
      </c>
      <c r="N187" s="798" t="s">
        <v>400</v>
      </c>
      <c r="O187" s="798" t="s">
        <v>65</v>
      </c>
      <c r="P187" s="798" t="s">
        <v>66</v>
      </c>
      <c r="Q187" s="798" t="s">
        <v>412</v>
      </c>
    </row>
    <row r="188" s="798" customFormat="1" ht="19.5" customHeight="1" spans="1:17">
      <c r="A188" s="942" t="s">
        <v>413</v>
      </c>
      <c r="B188" s="964" t="s">
        <v>414</v>
      </c>
      <c r="C188" s="1006" t="s">
        <v>32</v>
      </c>
      <c r="D188" s="1007"/>
      <c r="E188" s="1008" t="s">
        <v>32</v>
      </c>
      <c r="F188" s="1005" t="s">
        <v>415</v>
      </c>
      <c r="G188" s="1231" t="s">
        <v>30</v>
      </c>
      <c r="H188" s="922">
        <v>14</v>
      </c>
      <c r="I188" s="932" t="e">
        <f t="shared" si="17"/>
        <v>#DIV/0!</v>
      </c>
      <c r="J188" s="861" t="e">
        <f t="shared" ref="J188:J190" si="25">"USD "&amp;IF(K188&lt;0,"( "&amp;-K188&amp;" )",K188)&amp;" / "&amp;IF(L188&lt;0,"( "&amp;-L188&amp;" )",L188)</f>
        <v>#DIV/0!</v>
      </c>
      <c r="K188" s="861" t="e">
        <f>LOOKUP(1,0/($M188&amp;$N188&amp;$O188&amp;$P188&amp;$Q188=全球运价!$B$7:$B$7&amp;全球运价!$C$7:$C$7&amp;全球运价!$S$7:$S$7&amp;全球运价!$L$7:$L$7&amp;全球运价!$P$7:$P$7),全球运价!D$7:D$7)</f>
        <v>#DIV/0!</v>
      </c>
      <c r="L188" s="861" t="e">
        <f>LOOKUP(1,0/($M188&amp;$N188&amp;$O188&amp;$P188&amp;$Q188=全球运价!$B$7:$B$7&amp;全球运价!$C$7:$C$7&amp;全球运价!$S$7:$S$7&amp;全球运价!$L$7:$L$7&amp;全球运价!$P$7:$P$7),全球运价!E$7:E$7)</f>
        <v>#DIV/0!</v>
      </c>
      <c r="M188" s="969" t="s">
        <v>416</v>
      </c>
      <c r="N188" s="798" t="s">
        <v>416</v>
      </c>
      <c r="O188" s="798" t="s">
        <v>65</v>
      </c>
      <c r="P188" s="798" t="s">
        <v>66</v>
      </c>
      <c r="Q188" s="798" t="s">
        <v>70</v>
      </c>
    </row>
    <row r="189" s="798" customFormat="1" ht="19.5" customHeight="1" spans="1:17">
      <c r="A189" s="942" t="s">
        <v>417</v>
      </c>
      <c r="B189" s="964" t="s">
        <v>418</v>
      </c>
      <c r="C189" s="1006" t="s">
        <v>32</v>
      </c>
      <c r="D189" s="1007"/>
      <c r="E189" s="1008" t="s">
        <v>32</v>
      </c>
      <c r="F189" s="1005" t="s">
        <v>415</v>
      </c>
      <c r="G189" s="1231" t="s">
        <v>30</v>
      </c>
      <c r="H189" s="922">
        <v>14</v>
      </c>
      <c r="I189" s="932" t="e">
        <f t="shared" si="17"/>
        <v>#DIV/0!</v>
      </c>
      <c r="J189" s="861" t="e">
        <f t="shared" si="25"/>
        <v>#DIV/0!</v>
      </c>
      <c r="K189" s="861" t="e">
        <f>LOOKUP(1,0/($M189&amp;$N189&amp;$O189&amp;$P189&amp;$Q189=全球运价!$B$7:$B$7&amp;全球运价!$C$7:$C$7&amp;全球运价!$S$7:$S$7&amp;全球运价!$L$7:$L$7&amp;全球运价!$P$7:$P$7),全球运价!D$7:D$7)</f>
        <v>#DIV/0!</v>
      </c>
      <c r="L189" s="861" t="e">
        <f>LOOKUP(1,0/($M189&amp;$N189&amp;$O189&amp;$P189&amp;$Q189=全球运价!$B$7:$B$7&amp;全球运价!$C$7:$C$7&amp;全球运价!$S$7:$S$7&amp;全球运价!$L$7:$L$7&amp;全球运价!$P$7:$P$7),全球运价!E$7:E$7)</f>
        <v>#DIV/0!</v>
      </c>
      <c r="M189" s="969" t="s">
        <v>416</v>
      </c>
      <c r="N189" s="798" t="s">
        <v>416</v>
      </c>
      <c r="O189" s="798" t="s">
        <v>65</v>
      </c>
      <c r="P189" s="798" t="s">
        <v>66</v>
      </c>
      <c r="Q189" s="798" t="s">
        <v>110</v>
      </c>
    </row>
    <row r="190" s="798" customFormat="1" ht="19.5" customHeight="1" spans="1:17">
      <c r="A190" s="942" t="s">
        <v>419</v>
      </c>
      <c r="B190" s="964" t="s">
        <v>420</v>
      </c>
      <c r="C190" s="1006" t="s">
        <v>32</v>
      </c>
      <c r="D190" s="1007"/>
      <c r="E190" s="1008" t="s">
        <v>32</v>
      </c>
      <c r="F190" s="1005" t="s">
        <v>415</v>
      </c>
      <c r="G190" s="1231" t="s">
        <v>30</v>
      </c>
      <c r="H190" s="922">
        <v>14</v>
      </c>
      <c r="I190" s="932" t="e">
        <f t="shared" si="17"/>
        <v>#DIV/0!</v>
      </c>
      <c r="J190" s="861" t="e">
        <f t="shared" si="25"/>
        <v>#DIV/0!</v>
      </c>
      <c r="K190" s="861" t="e">
        <f>LOOKUP(1,0/($M190&amp;$N190&amp;$O190&amp;$P190&amp;$Q190=全球运价!$B$7:$B$7&amp;全球运价!$C$7:$C$7&amp;全球运价!$S$7:$S$7&amp;全球运价!$L$7:$L$7&amp;全球运价!$P$7:$P$7),全球运价!D$7:D$7)</f>
        <v>#DIV/0!</v>
      </c>
      <c r="L190" s="861" t="e">
        <f>LOOKUP(1,0/($M190&amp;$N190&amp;$O190&amp;$P190&amp;$Q190=全球运价!$B$7:$B$7&amp;全球运价!$C$7:$C$7&amp;全球运价!$S$7:$S$7&amp;全球运价!$L$7:$L$7&amp;全球运价!$P$7:$P$7),全球运价!E$7:E$7)</f>
        <v>#DIV/0!</v>
      </c>
      <c r="M190" s="969" t="s">
        <v>416</v>
      </c>
      <c r="N190" s="798" t="s">
        <v>416</v>
      </c>
      <c r="O190" s="798" t="s">
        <v>65</v>
      </c>
      <c r="P190" s="798" t="s">
        <v>66</v>
      </c>
      <c r="Q190" s="798" t="s">
        <v>421</v>
      </c>
    </row>
    <row r="191" s="798" customFormat="1" ht="19.5" customHeight="1" spans="1:17">
      <c r="A191" s="956" t="s">
        <v>422</v>
      </c>
      <c r="B191" s="964" t="s">
        <v>423</v>
      </c>
      <c r="C191" s="919" t="s">
        <v>398</v>
      </c>
      <c r="D191" s="920"/>
      <c r="E191" s="921"/>
      <c r="F191" s="1005" t="s">
        <v>399</v>
      </c>
      <c r="G191" s="944" t="s">
        <v>400</v>
      </c>
      <c r="H191" s="946">
        <v>25</v>
      </c>
      <c r="I191" s="932" t="e">
        <f t="shared" si="17"/>
        <v>#DIV/0!</v>
      </c>
      <c r="J191" s="861" t="e">
        <f t="shared" si="20"/>
        <v>#DIV/0!</v>
      </c>
      <c r="K191" s="861" t="e">
        <f>LOOKUP(1,0/($M191&amp;$N191&amp;$O191&amp;$P191&amp;$Q191=全球运价!$B$7:$B$7&amp;全球运价!$C$7:$C$7&amp;全球运价!$S$7:$S$7&amp;全球运价!$L$7:$L$7&amp;全球运价!$P$7:$P$7),全球运价!D$7:D$7)</f>
        <v>#DIV/0!</v>
      </c>
      <c r="L191" s="861" t="e">
        <f>LOOKUP(1,0/($M191&amp;$N191&amp;$O191&amp;$P191&amp;$Q191=全球运价!$B$7:$B$7&amp;全球运价!$C$7:$C$7&amp;全球运价!$S$7:$S$7&amp;全球运价!$L$7:$L$7&amp;全球运价!$P$7:$P$7),全球运价!E$7:E$7)</f>
        <v>#DIV/0!</v>
      </c>
      <c r="M191" s="1016" t="s">
        <v>416</v>
      </c>
      <c r="N191" s="798" t="s">
        <v>400</v>
      </c>
      <c r="O191" s="798" t="s">
        <v>65</v>
      </c>
      <c r="P191" s="798" t="s">
        <v>66</v>
      </c>
      <c r="Q191" s="798" t="s">
        <v>91</v>
      </c>
    </row>
    <row r="192" s="805" customFormat="1" ht="19.5" customHeight="1" spans="1:17">
      <c r="A192" s="956" t="s">
        <v>424</v>
      </c>
      <c r="B192" s="964" t="s">
        <v>425</v>
      </c>
      <c r="C192" s="919" t="s">
        <v>398</v>
      </c>
      <c r="D192" s="920"/>
      <c r="E192" s="921"/>
      <c r="F192" s="1005" t="s">
        <v>399</v>
      </c>
      <c r="G192" s="944" t="s">
        <v>400</v>
      </c>
      <c r="H192" s="946">
        <v>35</v>
      </c>
      <c r="I192" s="932" t="e">
        <f t="shared" si="17"/>
        <v>#DIV/0!</v>
      </c>
      <c r="J192" s="861" t="e">
        <f t="shared" si="20"/>
        <v>#DIV/0!</v>
      </c>
      <c r="K192" s="861" t="e">
        <f>LOOKUP(1,0/($M192&amp;$N192&amp;$O192&amp;$P192&amp;$Q192=全球运价!$B$7:$B$7&amp;全球运价!$C$7:$C$7&amp;全球运价!$S$7:$S$7&amp;全球运价!$L$7:$L$7&amp;全球运价!$P$7:$P$7),全球运价!D$7:D$7)</f>
        <v>#DIV/0!</v>
      </c>
      <c r="L192" s="861" t="e">
        <f>LOOKUP(1,0/($M192&amp;$N192&amp;$O192&amp;$P192&amp;$Q192=全球运价!$B$7:$B$7&amp;全球运价!$C$7:$C$7&amp;全球运价!$S$7:$S$7&amp;全球运价!$L$7:$L$7&amp;全球运价!$P$7:$P$7),全球运价!E$7:E$7)</f>
        <v>#DIV/0!</v>
      </c>
      <c r="M192" s="1016" t="s">
        <v>426</v>
      </c>
      <c r="N192" s="798" t="s">
        <v>400</v>
      </c>
      <c r="O192" s="798" t="s">
        <v>65</v>
      </c>
      <c r="P192" s="798" t="s">
        <v>66</v>
      </c>
      <c r="Q192" s="798" t="s">
        <v>91</v>
      </c>
    </row>
    <row r="193" s="805" customFormat="1" ht="19.5" customHeight="1" spans="1:17">
      <c r="A193" s="942" t="s">
        <v>427</v>
      </c>
      <c r="B193" s="964" t="s">
        <v>428</v>
      </c>
      <c r="C193" s="1006" t="s">
        <v>171</v>
      </c>
      <c r="D193" s="1007"/>
      <c r="E193" s="1008" t="s">
        <v>171</v>
      </c>
      <c r="F193" s="943" t="s">
        <v>429</v>
      </c>
      <c r="G193" s="1231" t="s">
        <v>30</v>
      </c>
      <c r="H193" s="922">
        <v>25</v>
      </c>
      <c r="I193" s="932"/>
      <c r="J193" s="861"/>
      <c r="K193" s="861"/>
      <c r="L193" s="861"/>
      <c r="M193" s="1016"/>
      <c r="N193" s="798"/>
      <c r="O193" s="798"/>
      <c r="P193" s="798"/>
      <c r="Q193" s="798"/>
    </row>
    <row r="194" s="805" customFormat="1" ht="19.5" customHeight="1" spans="1:17">
      <c r="A194" s="942" t="s">
        <v>430</v>
      </c>
      <c r="B194" s="964" t="s">
        <v>428</v>
      </c>
      <c r="C194" s="1006" t="s">
        <v>171</v>
      </c>
      <c r="D194" s="1007"/>
      <c r="E194" s="1008" t="s">
        <v>171</v>
      </c>
      <c r="F194" s="943" t="s">
        <v>429</v>
      </c>
      <c r="G194" s="1231" t="s">
        <v>30</v>
      </c>
      <c r="H194" s="922">
        <v>25</v>
      </c>
      <c r="I194" s="932"/>
      <c r="J194" s="861"/>
      <c r="K194" s="861"/>
      <c r="L194" s="861"/>
      <c r="M194" s="1016"/>
      <c r="N194" s="798"/>
      <c r="O194" s="798"/>
      <c r="P194" s="798"/>
      <c r="Q194" s="798"/>
    </row>
    <row r="195" s="805" customFormat="1" ht="19.5" customHeight="1" spans="1:17">
      <c r="A195" s="942" t="s">
        <v>431</v>
      </c>
      <c r="B195" s="964" t="s">
        <v>432</v>
      </c>
      <c r="C195" s="1006" t="s">
        <v>171</v>
      </c>
      <c r="D195" s="1007"/>
      <c r="E195" s="1008" t="s">
        <v>171</v>
      </c>
      <c r="F195" s="943" t="s">
        <v>429</v>
      </c>
      <c r="G195" s="1231" t="s">
        <v>30</v>
      </c>
      <c r="H195" s="922">
        <v>25</v>
      </c>
      <c r="I195" s="932"/>
      <c r="J195" s="861"/>
      <c r="K195" s="861"/>
      <c r="L195" s="861"/>
      <c r="M195" s="1016"/>
      <c r="N195" s="798"/>
      <c r="O195" s="798"/>
      <c r="P195" s="798"/>
      <c r="Q195" s="798"/>
    </row>
    <row r="196" s="805" customFormat="1" ht="19.5" customHeight="1" spans="1:17">
      <c r="A196" s="942" t="s">
        <v>433</v>
      </c>
      <c r="B196" s="964" t="s">
        <v>434</v>
      </c>
      <c r="C196" s="1006" t="s">
        <v>171</v>
      </c>
      <c r="D196" s="1007"/>
      <c r="E196" s="1008" t="s">
        <v>171</v>
      </c>
      <c r="F196" s="943" t="s">
        <v>429</v>
      </c>
      <c r="G196" s="1231" t="s">
        <v>30</v>
      </c>
      <c r="H196" s="922">
        <v>25</v>
      </c>
      <c r="I196" s="932"/>
      <c r="J196" s="861"/>
      <c r="K196" s="861"/>
      <c r="L196" s="861"/>
      <c r="M196" s="1016"/>
      <c r="N196" s="798"/>
      <c r="O196" s="798"/>
      <c r="P196" s="798"/>
      <c r="Q196" s="798"/>
    </row>
    <row r="197" ht="19.5" customHeight="1" spans="1:17">
      <c r="A197" s="956" t="s">
        <v>435</v>
      </c>
      <c r="B197" s="964" t="s">
        <v>436</v>
      </c>
      <c r="C197" s="919" t="s">
        <v>398</v>
      </c>
      <c r="D197" s="920"/>
      <c r="E197" s="921"/>
      <c r="F197" s="1005" t="s">
        <v>399</v>
      </c>
      <c r="G197" s="944" t="s">
        <v>400</v>
      </c>
      <c r="H197" s="946">
        <v>35</v>
      </c>
      <c r="I197" s="932" t="e">
        <f t="shared" si="17"/>
        <v>#DIV/0!</v>
      </c>
      <c r="J197" s="861" t="e">
        <f t="shared" si="20"/>
        <v>#DIV/0!</v>
      </c>
      <c r="K197" s="861" t="e">
        <f>LOOKUP(1,0/($M197&amp;$N197&amp;$O197&amp;$P197&amp;$Q197=全球运价!$B$7:$B$7&amp;全球运价!$C$7:$C$7&amp;全球运价!$S$7:$S$7&amp;全球运价!$L$7:$L$7&amp;全球运价!$P$7:$P$7),全球运价!D$7:D$7)</f>
        <v>#DIV/0!</v>
      </c>
      <c r="L197" s="861" t="e">
        <f>LOOKUP(1,0/($M197&amp;$N197&amp;$O197&amp;$P197&amp;$Q197=全球运价!$B$7:$B$7&amp;全球运价!$C$7:$C$7&amp;全球运价!$S$7:$S$7&amp;全球运价!$L$7:$L$7&amp;全球运价!$P$7:$P$7),全球运价!E$7:E$7)</f>
        <v>#DIV/0!</v>
      </c>
      <c r="M197" s="1016" t="s">
        <v>437</v>
      </c>
      <c r="N197" s="798" t="s">
        <v>400</v>
      </c>
      <c r="O197" s="798" t="s">
        <v>65</v>
      </c>
      <c r="P197" s="798" t="s">
        <v>66</v>
      </c>
      <c r="Q197" s="798" t="s">
        <v>91</v>
      </c>
    </row>
    <row r="198" ht="19.5" customHeight="1" spans="1:17">
      <c r="A198" s="942" t="s">
        <v>438</v>
      </c>
      <c r="B198" s="964" t="s">
        <v>439</v>
      </c>
      <c r="C198" s="919" t="s">
        <v>398</v>
      </c>
      <c r="D198" s="920"/>
      <c r="E198" s="921"/>
      <c r="F198" s="1005" t="s">
        <v>399</v>
      </c>
      <c r="G198" s="943" t="s">
        <v>400</v>
      </c>
      <c r="H198" s="922">
        <v>25</v>
      </c>
      <c r="I198" s="932" t="e">
        <f t="shared" si="17"/>
        <v>#DIV/0!</v>
      </c>
      <c r="J198" s="861" t="e">
        <f t="shared" si="20"/>
        <v>#DIV/0!</v>
      </c>
      <c r="K198" s="861" t="e">
        <f>LOOKUP(1,0/($M198&amp;$N198&amp;$O198&amp;$P198&amp;$Q198=全球运价!$B$7:$B$7&amp;全球运价!$C$7:$C$7&amp;全球运价!$S$7:$S$7&amp;全球运价!$L$7:$L$7&amp;全球运价!$P$7:$P$7),全球运价!D$7:D$7)</f>
        <v>#DIV/0!</v>
      </c>
      <c r="L198" s="861" t="e">
        <f>LOOKUP(1,0/($M198&amp;$N198&amp;$O198&amp;$P198&amp;$Q198=全球运价!$B$7:$B$7&amp;全球运价!$C$7:$C$7&amp;全球运价!$S$7:$S$7&amp;全球运价!$L$7:$L$7&amp;全球运价!$P$7:$P$7),全球运价!E$7:E$7)</f>
        <v>#DIV/0!</v>
      </c>
      <c r="M198" s="1016" t="s">
        <v>440</v>
      </c>
      <c r="N198" s="798" t="s">
        <v>400</v>
      </c>
      <c r="O198" s="798" t="s">
        <v>65</v>
      </c>
      <c r="P198" s="798" t="s">
        <v>66</v>
      </c>
      <c r="Q198" s="798" t="s">
        <v>91</v>
      </c>
    </row>
    <row r="199" s="798" customFormat="1" ht="19.5" customHeight="1" spans="1:17">
      <c r="A199" s="942" t="s">
        <v>441</v>
      </c>
      <c r="B199" s="964" t="s">
        <v>442</v>
      </c>
      <c r="C199" s="919" t="s">
        <v>398</v>
      </c>
      <c r="D199" s="920"/>
      <c r="E199" s="921"/>
      <c r="F199" s="1005" t="s">
        <v>399</v>
      </c>
      <c r="G199" s="943" t="s">
        <v>400</v>
      </c>
      <c r="H199" s="922">
        <v>30</v>
      </c>
      <c r="I199" s="932" t="e">
        <f t="shared" si="17"/>
        <v>#DIV/0!</v>
      </c>
      <c r="J199" s="861" t="e">
        <f t="shared" si="20"/>
        <v>#DIV/0!</v>
      </c>
      <c r="K199" s="861" t="e">
        <f>LOOKUP(1,0/($M199&amp;$N199&amp;$O199&amp;$P199&amp;$Q199=全球运价!$B$7:$B$7&amp;全球运价!$C$7:$C$7&amp;全球运价!$S$7:$S$7&amp;全球运价!$L$7:$L$7&amp;全球运价!$P$7:$P$7),全球运价!D$7:D$7)</f>
        <v>#DIV/0!</v>
      </c>
      <c r="L199" s="861" t="e">
        <f>LOOKUP(1,0/($M199&amp;$N199&amp;$O199&amp;$P199&amp;$Q199=全球运价!$B$7:$B$7&amp;全球运价!$C$7:$C$7&amp;全球运价!$S$7:$S$7&amp;全球运价!$L$7:$L$7&amp;全球运价!$P$7:$P$7),全球运价!E$7:E$7)</f>
        <v>#DIV/0!</v>
      </c>
      <c r="M199" s="1016" t="s">
        <v>443</v>
      </c>
      <c r="N199" s="798" t="s">
        <v>400</v>
      </c>
      <c r="O199" s="798" t="s">
        <v>65</v>
      </c>
      <c r="P199" s="798" t="s">
        <v>66</v>
      </c>
      <c r="Q199" s="798" t="s">
        <v>91</v>
      </c>
    </row>
    <row r="200" s="798" customFormat="1" ht="19.5" customHeight="1" spans="1:17">
      <c r="A200" s="942" t="s">
        <v>444</v>
      </c>
      <c r="B200" s="964" t="s">
        <v>445</v>
      </c>
      <c r="C200" s="919" t="s">
        <v>171</v>
      </c>
      <c r="D200" s="920"/>
      <c r="E200" s="921"/>
      <c r="F200" s="1005" t="s">
        <v>415</v>
      </c>
      <c r="G200" s="1231" t="s">
        <v>30</v>
      </c>
      <c r="H200" s="922" t="s">
        <v>295</v>
      </c>
      <c r="I200" s="932" t="e">
        <f t="shared" si="17"/>
        <v>#DIV/0!</v>
      </c>
      <c r="J200" s="861" t="e">
        <f t="shared" ref="J200" si="26">"USD "&amp;IF(K200&lt;0,"( "&amp;-K200&amp;" )",K200)&amp;" / "&amp;IF(L200&lt;0,"( "&amp;-L200&amp;" )",L200)</f>
        <v>#DIV/0!</v>
      </c>
      <c r="K200" s="861" t="e">
        <f>LOOKUP(1,0/($M200&amp;$N200&amp;$O200&amp;$P200&amp;$Q200=全球运价!$B$7:$B$7&amp;全球运价!$C$7:$C$7&amp;全球运价!$S$7:$S$7&amp;全球运价!$L$7:$L$7&amp;全球运价!$P$7:$P$7),全球运价!D$7:D$7)</f>
        <v>#DIV/0!</v>
      </c>
      <c r="L200" s="861" t="e">
        <f>LOOKUP(1,0/($M200&amp;$N200&amp;$O200&amp;$P200&amp;$Q200=全球运价!$B$7:$B$7&amp;全球运价!$C$7:$C$7&amp;全球运价!$S$7:$S$7&amp;全球运价!$L$7:$L$7&amp;全球运价!$P$7:$P$7),全球运价!E$7:E$7)</f>
        <v>#DIV/0!</v>
      </c>
      <c r="M200" s="1016" t="s">
        <v>443</v>
      </c>
      <c r="N200" s="1016" t="s">
        <v>443</v>
      </c>
      <c r="O200" s="798" t="s">
        <v>65</v>
      </c>
      <c r="P200" s="798" t="s">
        <v>66</v>
      </c>
      <c r="Q200" s="798" t="s">
        <v>91</v>
      </c>
    </row>
    <row r="201" s="800" customFormat="1" ht="19.5" customHeight="1" spans="1:17">
      <c r="A201" s="942" t="s">
        <v>446</v>
      </c>
      <c r="B201" s="964" t="s">
        <v>447</v>
      </c>
      <c r="C201" s="919" t="s">
        <v>398</v>
      </c>
      <c r="D201" s="920"/>
      <c r="E201" s="921"/>
      <c r="F201" s="1005" t="s">
        <v>399</v>
      </c>
      <c r="G201" s="943" t="s">
        <v>400</v>
      </c>
      <c r="H201" s="945" t="s">
        <v>448</v>
      </c>
      <c r="I201" s="932" t="e">
        <f t="shared" si="17"/>
        <v>#DIV/0!</v>
      </c>
      <c r="J201" s="861" t="e">
        <f t="shared" si="20"/>
        <v>#DIV/0!</v>
      </c>
      <c r="K201" s="861" t="e">
        <f>LOOKUP(1,0/($M201&amp;$N201&amp;$O201&amp;$P201&amp;$Q201=全球运价!$B$7:$B$7&amp;全球运价!$C$7:$C$7&amp;全球运价!$S$7:$S$7&amp;全球运价!$L$7:$L$7&amp;全球运价!$P$7:$P$7),全球运价!D$7:D$7)</f>
        <v>#DIV/0!</v>
      </c>
      <c r="L201" s="861" t="e">
        <f>LOOKUP(1,0/($M201&amp;$N201&amp;$O201&amp;$P201&amp;$Q201=全球运价!$B$7:$B$7&amp;全球运价!$C$7:$C$7&amp;全球运价!$S$7:$S$7&amp;全球运价!$L$7:$L$7&amp;全球运价!$P$7:$P$7),全球运价!E$7:E$7)</f>
        <v>#DIV/0!</v>
      </c>
      <c r="M201" s="1016" t="s">
        <v>257</v>
      </c>
      <c r="N201" s="798" t="s">
        <v>400</v>
      </c>
      <c r="O201" s="798" t="s">
        <v>65</v>
      </c>
      <c r="P201" s="798" t="s">
        <v>66</v>
      </c>
      <c r="Q201" s="798" t="s">
        <v>91</v>
      </c>
    </row>
    <row r="202" s="798" customFormat="1" ht="19.5" customHeight="1" spans="1:17">
      <c r="A202" s="956" t="s">
        <v>449</v>
      </c>
      <c r="B202" s="964" t="s">
        <v>450</v>
      </c>
      <c r="C202" s="919" t="s">
        <v>398</v>
      </c>
      <c r="D202" s="920"/>
      <c r="E202" s="921"/>
      <c r="F202" s="1005" t="s">
        <v>399</v>
      </c>
      <c r="G202" s="944" t="s">
        <v>400</v>
      </c>
      <c r="H202" s="946">
        <v>25</v>
      </c>
      <c r="I202" s="932" t="e">
        <f t="shared" si="17"/>
        <v>#DIV/0!</v>
      </c>
      <c r="J202" s="861" t="e">
        <f t="shared" si="20"/>
        <v>#DIV/0!</v>
      </c>
      <c r="K202" s="861" t="e">
        <f>LOOKUP(1,0/($M202&amp;$N202&amp;$O202&amp;$P202&amp;$Q202=全球运价!$B$7:$B$7&amp;全球运价!$C$7:$C$7&amp;全球运价!$S$7:$S$7&amp;全球运价!$L$7:$L$7&amp;全球运价!$P$7:$P$7),全球运价!D$7:D$7)</f>
        <v>#DIV/0!</v>
      </c>
      <c r="L202" s="861" t="e">
        <f>LOOKUP(1,0/($M202&amp;$N202&amp;$O202&amp;$P202&amp;$Q202=全球运价!$B$7:$B$7&amp;全球运价!$C$7:$C$7&amp;全球运价!$S$7:$S$7&amp;全球运价!$L$7:$L$7&amp;全球运价!$P$7:$P$7),全球运价!E$7:E$7)</f>
        <v>#DIV/0!</v>
      </c>
      <c r="M202" s="1016" t="s">
        <v>451</v>
      </c>
      <c r="N202" s="798" t="s">
        <v>400</v>
      </c>
      <c r="O202" s="798" t="s">
        <v>65</v>
      </c>
      <c r="P202" s="798" t="s">
        <v>66</v>
      </c>
      <c r="Q202" s="798" t="s">
        <v>91</v>
      </c>
    </row>
    <row r="203" s="798" customFormat="1" ht="19.5" customHeight="1" spans="1:17">
      <c r="A203" s="956" t="s">
        <v>452</v>
      </c>
      <c r="B203" s="964" t="s">
        <v>453</v>
      </c>
      <c r="C203" s="919" t="s">
        <v>398</v>
      </c>
      <c r="D203" s="920"/>
      <c r="E203" s="921"/>
      <c r="F203" s="1005" t="s">
        <v>399</v>
      </c>
      <c r="G203" s="944" t="s">
        <v>400</v>
      </c>
      <c r="H203" s="946">
        <v>35</v>
      </c>
      <c r="I203" s="932" t="e">
        <f t="shared" si="17"/>
        <v>#DIV/0!</v>
      </c>
      <c r="J203" s="861" t="e">
        <f t="shared" si="20"/>
        <v>#DIV/0!</v>
      </c>
      <c r="K203" s="861" t="e">
        <f>LOOKUP(1,0/($M203&amp;$N203&amp;$O203&amp;$P203&amp;$Q203=全球运价!$B$7:$B$7&amp;全球运价!$C$7:$C$7&amp;全球运价!$S$7:$S$7&amp;全球运价!$L$7:$L$7&amp;全球运价!$P$7:$P$7),全球运价!D$7:D$7)</f>
        <v>#DIV/0!</v>
      </c>
      <c r="L203" s="861" t="e">
        <f>LOOKUP(1,0/($M203&amp;$N203&amp;$O203&amp;$P203&amp;$Q203=全球运价!$B$7:$B$7&amp;全球运价!$C$7:$C$7&amp;全球运价!$S$7:$S$7&amp;全球运价!$L$7:$L$7&amp;全球运价!$P$7:$P$7),全球运价!E$7:E$7)</f>
        <v>#DIV/0!</v>
      </c>
      <c r="M203" s="1016" t="s">
        <v>454</v>
      </c>
      <c r="N203" s="798" t="s">
        <v>400</v>
      </c>
      <c r="O203" s="798" t="s">
        <v>65</v>
      </c>
      <c r="P203" s="798" t="s">
        <v>66</v>
      </c>
      <c r="Q203" s="798" t="s">
        <v>91</v>
      </c>
    </row>
    <row r="204" s="798" customFormat="1" ht="19.5" customHeight="1" spans="1:17">
      <c r="A204" s="956" t="s">
        <v>455</v>
      </c>
      <c r="B204" s="964" t="s">
        <v>456</v>
      </c>
      <c r="C204" s="964" t="s">
        <v>457</v>
      </c>
      <c r="D204" s="975"/>
      <c r="E204" s="965"/>
      <c r="F204" s="943" t="s">
        <v>458</v>
      </c>
      <c r="G204" s="1230" t="s">
        <v>30</v>
      </c>
      <c r="H204" s="946">
        <v>8</v>
      </c>
      <c r="I204" s="932" t="e">
        <f t="shared" si="17"/>
        <v>#DIV/0!</v>
      </c>
      <c r="J204" s="861" t="e">
        <f t="shared" si="20"/>
        <v>#DIV/0!</v>
      </c>
      <c r="K204" s="861" t="e">
        <f>LOOKUP(1,0/($M204&amp;$N204&amp;$O204&amp;$P204&amp;$Q204=全球运价!$B$7:$B$7&amp;全球运价!$C$7:$C$7&amp;全球运价!$S$7:$S$7&amp;全球运价!$L$7:$L$7&amp;全球运价!$P$7:$P$7),全球运价!D$7:D$7)</f>
        <v>#DIV/0!</v>
      </c>
      <c r="L204" s="861" t="e">
        <f>LOOKUP(1,0/($M204&amp;$N204&amp;$O204&amp;$P204&amp;$Q204=全球运价!$B$7:$B$7&amp;全球运价!$C$7:$C$7&amp;全球运价!$S$7:$S$7&amp;全球运价!$L$7:$L$7&amp;全球运价!$P$7:$P$7),全球运价!E$7:E$7)</f>
        <v>#DIV/0!</v>
      </c>
      <c r="M204" s="1016" t="s">
        <v>459</v>
      </c>
      <c r="N204" s="798" t="s">
        <v>459</v>
      </c>
      <c r="O204" s="798" t="s">
        <v>65</v>
      </c>
      <c r="P204" s="798" t="s">
        <v>66</v>
      </c>
      <c r="Q204" s="798" t="s">
        <v>91</v>
      </c>
    </row>
    <row r="205" s="798" customFormat="1" ht="19.5" customHeight="1" spans="1:17">
      <c r="A205" s="956" t="s">
        <v>460</v>
      </c>
      <c r="B205" s="964" t="s">
        <v>461</v>
      </c>
      <c r="C205" s="964" t="s">
        <v>457</v>
      </c>
      <c r="D205" s="975"/>
      <c r="E205" s="965"/>
      <c r="F205" s="943" t="s">
        <v>458</v>
      </c>
      <c r="G205" s="1234" t="s">
        <v>459</v>
      </c>
      <c r="H205" s="946">
        <v>15</v>
      </c>
      <c r="I205" s="932" t="e">
        <f t="shared" si="17"/>
        <v>#DIV/0!</v>
      </c>
      <c r="J205" s="861" t="e">
        <f t="shared" si="20"/>
        <v>#DIV/0!</v>
      </c>
      <c r="K205" s="861" t="e">
        <f>LOOKUP(1,0/($M205&amp;$N205&amp;$O205&amp;$P205&amp;$Q205=全球运价!$B$7:$B$7&amp;全球运价!$C$7:$C$7&amp;全球运价!$S$7:$S$7&amp;全球运价!$L$7:$L$7&amp;全球运价!$P$7:$P$7),全球运价!D$7:D$7)</f>
        <v>#DIV/0!</v>
      </c>
      <c r="L205" s="861" t="e">
        <f>LOOKUP(1,0/($M205&amp;$N205&amp;$O205&amp;$P205&amp;$Q205=全球运价!$B$7:$B$7&amp;全球运价!$C$7:$C$7&amp;全球运价!$S$7:$S$7&amp;全球运价!$L$7:$L$7&amp;全球运价!$P$7:$P$7),全球运价!E$7:E$7)</f>
        <v>#DIV/0!</v>
      </c>
      <c r="M205" s="1016" t="s">
        <v>462</v>
      </c>
      <c r="N205" s="798" t="s">
        <v>459</v>
      </c>
      <c r="O205" s="798" t="s">
        <v>65</v>
      </c>
      <c r="P205" s="798" t="s">
        <v>66</v>
      </c>
      <c r="Q205" s="798" t="s">
        <v>91</v>
      </c>
    </row>
    <row r="206" s="798" customFormat="1" ht="19.5" customHeight="1" spans="1:17">
      <c r="A206" s="983" t="s">
        <v>463</v>
      </c>
      <c r="B206" s="919" t="s">
        <v>464</v>
      </c>
      <c r="C206" s="964" t="s">
        <v>135</v>
      </c>
      <c r="D206" s="975"/>
      <c r="E206" s="965"/>
      <c r="F206" s="943" t="s">
        <v>465</v>
      </c>
      <c r="G206" s="1230" t="s">
        <v>30</v>
      </c>
      <c r="H206" s="946">
        <v>13</v>
      </c>
      <c r="I206" s="932" t="e">
        <f t="shared" si="17"/>
        <v>#DIV/0!</v>
      </c>
      <c r="J206" s="861" t="e">
        <f>"USD "&amp;IF(K206&lt;0,"( "&amp;-K206&amp;" )",K206)&amp;" / "&amp;IF(L206&lt;0,"( "&amp;-L206&amp;" )",L206)&amp;" (+USD50/BILL)"</f>
        <v>#DIV/0!</v>
      </c>
      <c r="K206" s="861" t="e">
        <f>LOOKUP(1,0/($M206&amp;$N206&amp;$O206&amp;$P206&amp;$Q206=全球运价!$B$7:$B$7&amp;全球运价!$C$7:$C$7&amp;全球运价!$S$7:$S$7&amp;全球运价!$L$7:$L$7&amp;全球运价!$P$7:$P$7),全球运价!D$7:D$7)</f>
        <v>#DIV/0!</v>
      </c>
      <c r="L206" s="861" t="e">
        <f>LOOKUP(1,0/($M206&amp;$N206&amp;$O206&amp;$P206&amp;$Q206=全球运价!$B$7:$B$7&amp;全球运价!$C$7:$C$7&amp;全球运价!$S$7:$S$7&amp;全球运价!$L$7:$L$7&amp;全球运价!$P$7:$P$7),全球运价!E$7:E$7)</f>
        <v>#DIV/0!</v>
      </c>
      <c r="M206" s="1049" t="s">
        <v>466</v>
      </c>
      <c r="N206" s="798" t="s">
        <v>466</v>
      </c>
      <c r="O206" s="798" t="s">
        <v>65</v>
      </c>
      <c r="P206" s="798" t="s">
        <v>66</v>
      </c>
      <c r="Q206" s="798" t="s">
        <v>91</v>
      </c>
    </row>
    <row r="207" s="798" customFormat="1" ht="19.5" customHeight="1" spans="1:17">
      <c r="A207" s="983" t="s">
        <v>463</v>
      </c>
      <c r="B207" s="964" t="s">
        <v>467</v>
      </c>
      <c r="C207" s="964" t="s">
        <v>398</v>
      </c>
      <c r="D207" s="975"/>
      <c r="E207" s="965"/>
      <c r="F207" s="1005" t="s">
        <v>399</v>
      </c>
      <c r="G207" s="1230" t="s">
        <v>400</v>
      </c>
      <c r="H207" s="946">
        <v>25</v>
      </c>
      <c r="I207" s="932" t="e">
        <f t="shared" ref="I207:I273" si="27">IF(J207="","",IF(J207="SYSTEM PRICE","",IF(B207=J207,"-","check")))</f>
        <v>#DIV/0!</v>
      </c>
      <c r="J207" s="861" t="e">
        <f>"USD "&amp;IF(K207&lt;0,"( "&amp;-K207&amp;" )",K207)&amp;" / "&amp;IF(L207&lt;0,"( "&amp;-L207&amp;" )",L207)&amp;" (+USD50/BILL)"</f>
        <v>#DIV/0!</v>
      </c>
      <c r="K207" s="861" t="e">
        <f>LOOKUP(1,0/($M207&amp;$N207&amp;$O207&amp;$P207&amp;$Q207=全球运价!$B$7:$B$7&amp;全球运价!$C$7:$C$7&amp;全球运价!$S$7:$S$7&amp;全球运价!$L$7:$L$7&amp;全球运价!$P$7:$P$7),全球运价!D$7:D$7)</f>
        <v>#DIV/0!</v>
      </c>
      <c r="L207" s="861" t="e">
        <f>LOOKUP(1,0/($M207&amp;$N207&amp;$O207&amp;$P207&amp;$Q207=全球运价!$B$7:$B$7&amp;全球运价!$C$7:$C$7&amp;全球运价!$S$7:$S$7&amp;全球运价!$L$7:$L$7&amp;全球运价!$P$7:$P$7),全球运价!E$7:E$7)</f>
        <v>#DIV/0!</v>
      </c>
      <c r="M207" s="1049" t="s">
        <v>466</v>
      </c>
      <c r="N207" s="798" t="s">
        <v>400</v>
      </c>
      <c r="O207" s="798" t="s">
        <v>65</v>
      </c>
      <c r="P207" s="798" t="s">
        <v>66</v>
      </c>
      <c r="Q207" s="798" t="s">
        <v>91</v>
      </c>
    </row>
    <row r="208" s="98" customFormat="1" ht="19.5" customHeight="1" spans="1:17">
      <c r="A208" s="950" t="s">
        <v>468</v>
      </c>
      <c r="B208" s="963" t="s">
        <v>469</v>
      </c>
      <c r="C208" s="964" t="s">
        <v>398</v>
      </c>
      <c r="D208" s="975"/>
      <c r="E208" s="965"/>
      <c r="F208" s="1005" t="s">
        <v>399</v>
      </c>
      <c r="G208" s="944" t="s">
        <v>400</v>
      </c>
      <c r="H208" s="946">
        <v>25</v>
      </c>
      <c r="I208" s="932" t="e">
        <f t="shared" si="27"/>
        <v>#DIV/0!</v>
      </c>
      <c r="J208" s="861" t="e">
        <f t="shared" si="20"/>
        <v>#DIV/0!</v>
      </c>
      <c r="K208" s="861" t="e">
        <f>LOOKUP(1,0/($M208&amp;$N208&amp;$O208&amp;$P208&amp;$Q208=全球运价!$B$7:$B$7&amp;全球运价!$C$7:$C$7&amp;全球运价!$S$7:$S$7&amp;全球运价!$L$7:$L$7&amp;全球运价!$P$7:$P$7),全球运价!D$7:D$7)</f>
        <v>#DIV/0!</v>
      </c>
      <c r="L208" s="861" t="e">
        <f>LOOKUP(1,0/($M208&amp;$N208&amp;$O208&amp;$P208&amp;$Q208=全球运价!$B$7:$B$7&amp;全球运价!$C$7:$C$7&amp;全球运价!$S$7:$S$7&amp;全球运价!$L$7:$L$7&amp;全球运价!$P$7:$P$7),全球运价!E$7:E$7)</f>
        <v>#DIV/0!</v>
      </c>
      <c r="M208" s="1016" t="s">
        <v>470</v>
      </c>
      <c r="N208" s="798" t="s">
        <v>400</v>
      </c>
      <c r="O208" s="798" t="s">
        <v>65</v>
      </c>
      <c r="P208" s="798" t="s">
        <v>66</v>
      </c>
      <c r="Q208" s="798" t="s">
        <v>91</v>
      </c>
    </row>
    <row r="209" s="98" customFormat="1" ht="19.5" customHeight="1" spans="1:17">
      <c r="A209" s="882" t="s">
        <v>471</v>
      </c>
      <c r="B209" s="883"/>
      <c r="C209" s="883"/>
      <c r="D209" s="883"/>
      <c r="E209" s="883"/>
      <c r="F209" s="883"/>
      <c r="G209" s="883"/>
      <c r="H209" s="884"/>
      <c r="I209" s="932" t="str">
        <f t="shared" si="27"/>
        <v/>
      </c>
      <c r="J209" s="861"/>
      <c r="K209" s="861"/>
      <c r="L209" s="861"/>
      <c r="M209" s="1011"/>
      <c r="N209" s="798"/>
      <c r="O209" s="798"/>
      <c r="P209" s="1012"/>
      <c r="Q209" s="798"/>
    </row>
    <row r="210" s="798" customFormat="1" ht="19.5" customHeight="1" spans="1:12">
      <c r="A210" s="936" t="s">
        <v>472</v>
      </c>
      <c r="B210" s="937"/>
      <c r="C210" s="937"/>
      <c r="D210" s="937"/>
      <c r="E210" s="937"/>
      <c r="F210" s="937"/>
      <c r="G210" s="937"/>
      <c r="H210" s="938"/>
      <c r="I210" s="932" t="str">
        <f t="shared" si="27"/>
        <v/>
      </c>
      <c r="J210" s="861"/>
      <c r="K210" s="861"/>
      <c r="L210" s="861"/>
    </row>
    <row r="211" s="798" customFormat="1" ht="19.5" customHeight="1" spans="1:12">
      <c r="A211" s="936" t="s">
        <v>473</v>
      </c>
      <c r="B211" s="937"/>
      <c r="C211" s="937"/>
      <c r="D211" s="937"/>
      <c r="E211" s="937"/>
      <c r="F211" s="937"/>
      <c r="G211" s="937"/>
      <c r="H211" s="938"/>
      <c r="I211" s="932" t="str">
        <f t="shared" si="27"/>
        <v/>
      </c>
      <c r="J211" s="861"/>
      <c r="K211" s="861"/>
      <c r="L211" s="861"/>
    </row>
    <row r="212" s="798" customFormat="1" ht="19.5" customHeight="1" spans="1:12">
      <c r="A212" s="936" t="s">
        <v>474</v>
      </c>
      <c r="B212" s="937"/>
      <c r="C212" s="937"/>
      <c r="D212" s="937"/>
      <c r="E212" s="937"/>
      <c r="F212" s="937"/>
      <c r="G212" s="937"/>
      <c r="H212" s="938"/>
      <c r="I212" s="932" t="str">
        <f t="shared" si="27"/>
        <v/>
      </c>
      <c r="J212" s="861"/>
      <c r="K212" s="861"/>
      <c r="L212" s="861"/>
    </row>
    <row r="213" s="798" customFormat="1" ht="19.5" customHeight="1" spans="1:12">
      <c r="A213" s="882" t="s">
        <v>475</v>
      </c>
      <c r="B213" s="883"/>
      <c r="C213" s="883"/>
      <c r="D213" s="883"/>
      <c r="E213" s="883"/>
      <c r="F213" s="883"/>
      <c r="G213" s="883"/>
      <c r="H213" s="884"/>
      <c r="I213" s="932"/>
      <c r="J213" s="861"/>
      <c r="K213" s="861"/>
      <c r="L213" s="861"/>
    </row>
    <row r="214" s="798" customFormat="1" ht="19.5" customHeight="1" spans="1:12">
      <c r="A214" s="879" t="s">
        <v>476</v>
      </c>
      <c r="B214" s="880"/>
      <c r="C214" s="880"/>
      <c r="D214" s="880"/>
      <c r="E214" s="880"/>
      <c r="F214" s="880"/>
      <c r="G214" s="880"/>
      <c r="H214" s="881"/>
      <c r="I214" s="932"/>
      <c r="J214" s="861"/>
      <c r="K214" s="861"/>
      <c r="L214" s="861"/>
    </row>
    <row r="215" s="800" customFormat="1" ht="19.5" customHeight="1" spans="1:17">
      <c r="A215" s="1018" t="s">
        <v>477</v>
      </c>
      <c r="B215" s="1019"/>
      <c r="C215" s="1019"/>
      <c r="D215" s="1019"/>
      <c r="E215" s="1019"/>
      <c r="F215" s="1019"/>
      <c r="G215" s="1019"/>
      <c r="H215" s="1020"/>
      <c r="I215" s="932" t="str">
        <f t="shared" si="27"/>
        <v/>
      </c>
      <c r="J215" s="861"/>
      <c r="K215" s="861"/>
      <c r="L215" s="861"/>
      <c r="N215" s="798"/>
      <c r="O215" s="798"/>
      <c r="Q215" s="798"/>
    </row>
    <row r="216" s="798" customFormat="1" ht="19.5" customHeight="1" spans="1:12">
      <c r="A216" s="1021"/>
      <c r="B216" s="1022"/>
      <c r="C216" s="1022"/>
      <c r="D216" s="1022"/>
      <c r="E216" s="1022"/>
      <c r="F216" s="1022"/>
      <c r="G216" s="1022"/>
      <c r="H216" s="1023"/>
      <c r="I216" s="932" t="str">
        <f t="shared" si="27"/>
        <v/>
      </c>
      <c r="J216" s="861"/>
      <c r="K216" s="861"/>
      <c r="L216" s="861"/>
    </row>
    <row r="217" s="798" customFormat="1" ht="19.5" customHeight="1" spans="1:18">
      <c r="A217" s="839" t="s">
        <v>395</v>
      </c>
      <c r="B217" s="840" t="s">
        <v>21</v>
      </c>
      <c r="C217" s="840" t="s">
        <v>22</v>
      </c>
      <c r="D217" s="840"/>
      <c r="E217" s="840"/>
      <c r="F217" s="842" t="s">
        <v>23</v>
      </c>
      <c r="G217" s="842" t="s">
        <v>24</v>
      </c>
      <c r="H217" s="843" t="s">
        <v>25</v>
      </c>
      <c r="I217" s="932" t="str">
        <f t="shared" si="27"/>
        <v/>
      </c>
      <c r="J217" s="931" t="s">
        <v>12</v>
      </c>
      <c r="K217" s="861" t="s">
        <v>13</v>
      </c>
      <c r="L217" s="861" t="s">
        <v>14</v>
      </c>
      <c r="M217" s="822" t="s">
        <v>15</v>
      </c>
      <c r="N217" s="822" t="s">
        <v>16</v>
      </c>
      <c r="O217" s="822" t="s">
        <v>17</v>
      </c>
      <c r="P217" s="822" t="s">
        <v>18</v>
      </c>
      <c r="Q217" s="822" t="s">
        <v>19</v>
      </c>
      <c r="R217" s="935"/>
    </row>
    <row r="218" s="798" customFormat="1" ht="19.5" customHeight="1" spans="1:17">
      <c r="A218" s="1024" t="s">
        <v>478</v>
      </c>
      <c r="B218" s="875" t="s">
        <v>479</v>
      </c>
      <c r="C218" s="875" t="s">
        <v>480</v>
      </c>
      <c r="D218" s="896"/>
      <c r="E218" s="897"/>
      <c r="F218" s="848" t="s">
        <v>481</v>
      </c>
      <c r="G218" s="1231" t="s">
        <v>30</v>
      </c>
      <c r="H218" s="945" t="s">
        <v>482</v>
      </c>
      <c r="I218" s="932" t="e">
        <f t="shared" si="27"/>
        <v>#DIV/0!</v>
      </c>
      <c r="J218" s="861" t="e">
        <f t="shared" ref="J218:J219" si="28">"USD "&amp;IF(K218&lt;0,"( "&amp;-K218&amp;" )",K218)&amp;" / "&amp;IF(L218&lt;0,"( "&amp;-L218&amp;" )",L218)</f>
        <v>#DIV/0!</v>
      </c>
      <c r="K218" s="861" t="e">
        <f>LOOKUP(1,0/($M218&amp;$N218&amp;$O218&amp;$P218&amp;$Q218=全球运价!$B$7:$B$7&amp;全球运价!$C$7:$C$7&amp;全球运价!$S$7:$S$7&amp;全球运价!$L$7:$L$7&amp;全球运价!$P$7:$P$7),全球运价!D$7:D$7)</f>
        <v>#DIV/0!</v>
      </c>
      <c r="L218" s="861" t="e">
        <f>LOOKUP(1,0/($M218&amp;$N218&amp;$O218&amp;$P218&amp;$Q218=全球运价!$B$7:$B$7&amp;全球运价!$C$7:$C$7&amp;全球运价!$S$7:$S$7&amp;全球运价!$L$7:$L$7&amp;全球运价!$P$7:$P$7),全球运价!E$7:E$7)</f>
        <v>#DIV/0!</v>
      </c>
      <c r="M218" s="1015" t="s">
        <v>483</v>
      </c>
      <c r="N218" s="798" t="s">
        <v>483</v>
      </c>
      <c r="O218" s="798" t="s">
        <v>65</v>
      </c>
      <c r="P218" s="798" t="s">
        <v>66</v>
      </c>
      <c r="Q218" s="798" t="s">
        <v>91</v>
      </c>
    </row>
    <row r="219" s="98" customFormat="1" ht="19.5" customHeight="1" spans="1:17">
      <c r="A219" s="996" t="s">
        <v>484</v>
      </c>
      <c r="B219" s="875" t="s">
        <v>485</v>
      </c>
      <c r="C219" s="875" t="s">
        <v>486</v>
      </c>
      <c r="D219" s="896"/>
      <c r="E219" s="897"/>
      <c r="F219" s="923" t="s">
        <v>487</v>
      </c>
      <c r="G219" s="1230" t="s">
        <v>30</v>
      </c>
      <c r="H219" s="946">
        <v>6</v>
      </c>
      <c r="I219" s="932" t="e">
        <f t="shared" si="27"/>
        <v>#DIV/0!</v>
      </c>
      <c r="J219" s="861" t="e">
        <f t="shared" si="28"/>
        <v>#DIV/0!</v>
      </c>
      <c r="K219" s="861" t="e">
        <f>LOOKUP(1,0/($M219&amp;$N219&amp;$O219&amp;$P219&amp;$Q219=全球运价!$B$7:$B$7&amp;全球运价!$C$7:$C$7&amp;全球运价!$S$7:$S$7&amp;全球运价!$L$7:$L$7&amp;全球运价!$P$7:$P$7),全球运价!D$7:D$7)</f>
        <v>#DIV/0!</v>
      </c>
      <c r="L219" s="861" t="e">
        <f>LOOKUP(1,0/($M219&amp;$N219&amp;$O219&amp;$P219&amp;$Q219=全球运价!$B$7:$B$7&amp;全球运价!$C$7:$C$7&amp;全球运价!$S$7:$S$7&amp;全球运价!$L$7:$L$7&amp;全球运价!$P$7:$P$7),全球运价!E$7:E$7)</f>
        <v>#DIV/0!</v>
      </c>
      <c r="M219" s="1015" t="s">
        <v>488</v>
      </c>
      <c r="N219" s="798" t="s">
        <v>488</v>
      </c>
      <c r="O219" s="798" t="s">
        <v>65</v>
      </c>
      <c r="P219" s="798" t="s">
        <v>66</v>
      </c>
      <c r="Q219" s="798" t="s">
        <v>91</v>
      </c>
    </row>
    <row r="220" s="98" customFormat="1" ht="19.5" customHeight="1" spans="1:17">
      <c r="A220" s="855" t="s">
        <v>471</v>
      </c>
      <c r="B220" s="856"/>
      <c r="C220" s="856"/>
      <c r="D220" s="856"/>
      <c r="E220" s="856"/>
      <c r="F220" s="856"/>
      <c r="G220" s="856"/>
      <c r="H220" s="857"/>
      <c r="I220" s="932" t="str">
        <f t="shared" si="27"/>
        <v/>
      </c>
      <c r="J220" s="861"/>
      <c r="K220" s="861"/>
      <c r="L220" s="861"/>
      <c r="M220" s="1011"/>
      <c r="N220" s="798"/>
      <c r="O220" s="798"/>
      <c r="P220" s="1012"/>
      <c r="Q220" s="798"/>
    </row>
    <row r="221" s="798" customFormat="1" ht="19.5" customHeight="1" spans="1:12">
      <c r="A221" s="1025" t="s">
        <v>489</v>
      </c>
      <c r="B221" s="1026"/>
      <c r="C221" s="1026"/>
      <c r="D221" s="1026"/>
      <c r="E221" s="1026"/>
      <c r="F221" s="1026"/>
      <c r="G221" s="1026"/>
      <c r="H221" s="1027"/>
      <c r="I221" s="932" t="str">
        <f t="shared" si="27"/>
        <v/>
      </c>
      <c r="J221" s="861"/>
      <c r="K221" s="861"/>
      <c r="L221" s="861"/>
    </row>
    <row r="222" s="798" customFormat="1" ht="19.5" customHeight="1" spans="1:12">
      <c r="A222" s="1028" t="s">
        <v>473</v>
      </c>
      <c r="B222" s="1029"/>
      <c r="C222" s="1029"/>
      <c r="D222" s="1029"/>
      <c r="E222" s="1029"/>
      <c r="F222" s="887"/>
      <c r="G222" s="887"/>
      <c r="H222" s="888"/>
      <c r="I222" s="932" t="str">
        <f t="shared" si="27"/>
        <v/>
      </c>
      <c r="J222" s="861"/>
      <c r="K222" s="861"/>
      <c r="L222" s="861"/>
    </row>
    <row r="223" s="800" customFormat="1" ht="19.5" customHeight="1" spans="1:17">
      <c r="A223" s="936" t="s">
        <v>474</v>
      </c>
      <c r="B223" s="937"/>
      <c r="C223" s="937"/>
      <c r="D223" s="937"/>
      <c r="E223" s="937"/>
      <c r="F223" s="937"/>
      <c r="G223" s="937"/>
      <c r="H223" s="938"/>
      <c r="I223" s="932" t="str">
        <f t="shared" si="27"/>
        <v/>
      </c>
      <c r="J223" s="861"/>
      <c r="K223" s="861"/>
      <c r="L223" s="861"/>
      <c r="N223" s="798"/>
      <c r="O223" s="798"/>
      <c r="Q223" s="798"/>
    </row>
    <row r="224" s="798" customFormat="1" ht="19.5" customHeight="1" spans="1:12">
      <c r="A224" s="879" t="s">
        <v>476</v>
      </c>
      <c r="B224" s="880"/>
      <c r="C224" s="880"/>
      <c r="D224" s="880"/>
      <c r="E224" s="880"/>
      <c r="F224" s="880"/>
      <c r="G224" s="880"/>
      <c r="H224" s="881"/>
      <c r="I224" s="932"/>
      <c r="J224" s="861"/>
      <c r="K224" s="861"/>
      <c r="L224" s="861"/>
    </row>
    <row r="225" s="798" customFormat="1" ht="19.5" customHeight="1" spans="1:12">
      <c r="A225" s="1030" t="s">
        <v>490</v>
      </c>
      <c r="B225" s="1031"/>
      <c r="C225" s="1031"/>
      <c r="D225" s="1031"/>
      <c r="E225" s="1031"/>
      <c r="F225" s="1032"/>
      <c r="G225" s="1032"/>
      <c r="H225" s="1033"/>
      <c r="I225" s="932" t="str">
        <f t="shared" si="27"/>
        <v/>
      </c>
      <c r="J225" s="861"/>
      <c r="K225" s="861"/>
      <c r="L225" s="861"/>
    </row>
    <row r="226" ht="19.5" customHeight="1" spans="1:12">
      <c r="A226" s="1021"/>
      <c r="B226" s="1022"/>
      <c r="C226" s="1022"/>
      <c r="D226" s="1022"/>
      <c r="E226" s="1022"/>
      <c r="F226" s="1022"/>
      <c r="G226" s="1022"/>
      <c r="H226" s="1023"/>
      <c r="I226" s="932" t="str">
        <f t="shared" si="27"/>
        <v/>
      </c>
      <c r="J226" s="861"/>
      <c r="K226" s="861"/>
      <c r="L226" s="861"/>
    </row>
    <row r="227" s="798" customFormat="1" ht="19.5" customHeight="1" spans="1:18">
      <c r="A227" s="839" t="s">
        <v>395</v>
      </c>
      <c r="B227" s="840" t="s">
        <v>21</v>
      </c>
      <c r="C227" s="840" t="s">
        <v>22</v>
      </c>
      <c r="D227" s="840"/>
      <c r="E227" s="840"/>
      <c r="F227" s="842" t="s">
        <v>23</v>
      </c>
      <c r="G227" s="842" t="s">
        <v>24</v>
      </c>
      <c r="H227" s="843" t="s">
        <v>25</v>
      </c>
      <c r="I227" s="932" t="str">
        <f t="shared" si="27"/>
        <v/>
      </c>
      <c r="J227" s="931" t="s">
        <v>12</v>
      </c>
      <c r="K227" s="861" t="s">
        <v>13</v>
      </c>
      <c r="L227" s="861" t="s">
        <v>14</v>
      </c>
      <c r="M227" s="822" t="s">
        <v>15</v>
      </c>
      <c r="N227" s="822" t="s">
        <v>16</v>
      </c>
      <c r="O227" s="822" t="s">
        <v>17</v>
      </c>
      <c r="P227" s="822" t="s">
        <v>18</v>
      </c>
      <c r="Q227" s="822" t="s">
        <v>19</v>
      </c>
      <c r="R227" s="935"/>
    </row>
    <row r="228" s="798" customFormat="1" ht="19.5" customHeight="1" spans="1:17">
      <c r="A228" s="996" t="s">
        <v>491</v>
      </c>
      <c r="B228" s="1034" t="s">
        <v>492</v>
      </c>
      <c r="C228" s="876" t="s">
        <v>493</v>
      </c>
      <c r="D228" s="877"/>
      <c r="E228" s="878"/>
      <c r="F228" s="850" t="s">
        <v>494</v>
      </c>
      <c r="G228" s="1230" t="s">
        <v>30</v>
      </c>
      <c r="H228" s="946">
        <v>11</v>
      </c>
      <c r="I228" s="932" t="e">
        <f t="shared" si="27"/>
        <v>#DIV/0!</v>
      </c>
      <c r="J228" s="861" t="e">
        <f t="shared" ref="J228:J231" si="29">"USD "&amp;IF(K228&lt;0,"( "&amp;-K228&amp;" )",K228)&amp;" / "&amp;IF(L228&lt;0,"( "&amp;-L228&amp;" )",L228)</f>
        <v>#DIV/0!</v>
      </c>
      <c r="K228" s="861" t="e">
        <f>LOOKUP(1,0/($M228&amp;$N228&amp;$O228&amp;$P228&amp;$Q228=全球运价!$B$7:$B$7&amp;全球运价!$C$7:$C$7&amp;全球运价!$S$7:$S$7&amp;全球运价!$L$7:$L$7&amp;全球运价!$P$7:$P$7),全球运价!D$7:D$7)</f>
        <v>#DIV/0!</v>
      </c>
      <c r="L228" s="861" t="e">
        <f>LOOKUP(1,0/($M228&amp;$N228&amp;$O228&amp;$P228&amp;$Q228=全球运价!$B$7:$B$7&amp;全球运价!$C$7:$C$7&amp;全球运价!$S$7:$S$7&amp;全球运价!$L$7:$L$7&amp;全球运价!$P$7:$P$7),全球运价!E$7:E$7)</f>
        <v>#DIV/0!</v>
      </c>
      <c r="M228" s="798" t="s">
        <v>495</v>
      </c>
      <c r="N228" s="798" t="s">
        <v>495</v>
      </c>
      <c r="O228" s="798" t="s">
        <v>65</v>
      </c>
      <c r="P228" s="798" t="s">
        <v>66</v>
      </c>
      <c r="Q228" s="798" t="s">
        <v>91</v>
      </c>
    </row>
    <row r="229" s="805" customFormat="1" ht="19.5" customHeight="1" spans="1:17">
      <c r="A229" s="956" t="s">
        <v>496</v>
      </c>
      <c r="B229" s="1034" t="s">
        <v>497</v>
      </c>
      <c r="C229" s="1035" t="s">
        <v>32</v>
      </c>
      <c r="D229" s="1036"/>
      <c r="E229" s="1037"/>
      <c r="F229" s="1038" t="s">
        <v>465</v>
      </c>
      <c r="G229" s="1230" t="s">
        <v>30</v>
      </c>
      <c r="H229" s="922" t="s">
        <v>295</v>
      </c>
      <c r="I229" s="932" t="e">
        <f t="shared" si="27"/>
        <v>#DIV/0!</v>
      </c>
      <c r="J229" s="861" t="e">
        <f t="shared" si="29"/>
        <v>#DIV/0!</v>
      </c>
      <c r="K229" s="861" t="e">
        <f>LOOKUP(1,0/($M229&amp;$N229&amp;$O229&amp;$P229&amp;$Q229=全球运价!$B$7:$B$7&amp;全球运价!$C$7:$C$7&amp;全球运价!$S$7:$S$7&amp;全球运价!$L$7:$L$7&amp;全球运价!$P$7:$P$7),全球运价!D$7:D$7)</f>
        <v>#DIV/0!</v>
      </c>
      <c r="L229" s="861" t="e">
        <f>LOOKUP(1,0/($M229&amp;$N229&amp;$O229&amp;$P229&amp;$Q229=全球运价!$B$7:$B$7&amp;全球运价!$C$7:$C$7&amp;全球运价!$S$7:$S$7&amp;全球运价!$L$7:$L$7&amp;全球运价!$P$7:$P$7),全球运价!E$7:E$7)</f>
        <v>#DIV/0!</v>
      </c>
      <c r="M229" s="798" t="s">
        <v>498</v>
      </c>
      <c r="N229" s="798" t="s">
        <v>498</v>
      </c>
      <c r="O229" s="798" t="s">
        <v>65</v>
      </c>
      <c r="P229" s="798" t="s">
        <v>66</v>
      </c>
      <c r="Q229" s="798" t="s">
        <v>91</v>
      </c>
    </row>
    <row r="230" s="798" customFormat="1" ht="19.5" customHeight="1" spans="1:17">
      <c r="A230" s="956" t="s">
        <v>499</v>
      </c>
      <c r="B230" s="875" t="s">
        <v>500</v>
      </c>
      <c r="C230" s="1035" t="s">
        <v>32</v>
      </c>
      <c r="D230" s="1036"/>
      <c r="E230" s="1037"/>
      <c r="F230" s="1039" t="s">
        <v>501</v>
      </c>
      <c r="G230" s="1230" t="s">
        <v>30</v>
      </c>
      <c r="H230" s="946">
        <v>12</v>
      </c>
      <c r="I230" s="932" t="e">
        <f t="shared" si="27"/>
        <v>#DIV/0!</v>
      </c>
      <c r="J230" s="861" t="e">
        <f t="shared" si="29"/>
        <v>#DIV/0!</v>
      </c>
      <c r="K230" s="861" t="e">
        <f>LOOKUP(1,0/($M230&amp;$N230&amp;$O230&amp;$P230&amp;$Q230=全球运价!$B$7:$B$7&amp;全球运价!$C$7:$C$7&amp;全球运价!$S$7:$S$7&amp;全球运价!$L$7:$L$7&amp;全球运价!$P$7:$P$7),全球运价!D$7:D$7)</f>
        <v>#DIV/0!</v>
      </c>
      <c r="L230" s="861" t="e">
        <f>LOOKUP(1,0/($M230&amp;$N230&amp;$O230&amp;$P230&amp;$Q230=全球运价!$B$7:$B$7&amp;全球运价!$C$7:$C$7&amp;全球运价!$S$7:$S$7&amp;全球运价!$L$7:$L$7&amp;全球运价!$P$7:$P$7),全球运价!E$7:E$7)</f>
        <v>#DIV/0!</v>
      </c>
      <c r="M230" s="798" t="s">
        <v>502</v>
      </c>
      <c r="N230" s="798" t="s">
        <v>502</v>
      </c>
      <c r="O230" s="798" t="s">
        <v>65</v>
      </c>
      <c r="P230" s="798" t="s">
        <v>66</v>
      </c>
      <c r="Q230" s="798" t="s">
        <v>91</v>
      </c>
    </row>
    <row r="231" s="98" customFormat="1" ht="19.5" customHeight="1" spans="1:17">
      <c r="A231" s="956" t="s">
        <v>503</v>
      </c>
      <c r="B231" s="875" t="s">
        <v>504</v>
      </c>
      <c r="C231" s="1035" t="s">
        <v>493</v>
      </c>
      <c r="D231" s="1036"/>
      <c r="E231" s="1037"/>
      <c r="F231" s="1039" t="s">
        <v>505</v>
      </c>
      <c r="G231" s="1230" t="s">
        <v>30</v>
      </c>
      <c r="H231" s="946">
        <v>6</v>
      </c>
      <c r="I231" s="932" t="e">
        <f t="shared" si="27"/>
        <v>#DIV/0!</v>
      </c>
      <c r="J231" s="861" t="e">
        <f t="shared" si="29"/>
        <v>#DIV/0!</v>
      </c>
      <c r="K231" s="861" t="e">
        <f>LOOKUP(1,0/($M231&amp;$N231&amp;$O231&amp;$P231&amp;$Q231=全球运价!$B$7:$B$7&amp;全球运价!$C$7:$C$7&amp;全球运价!$S$7:$S$7&amp;全球运价!$L$7:$L$7&amp;全球运价!$P$7:$P$7),全球运价!D$7:D$7)</f>
        <v>#DIV/0!</v>
      </c>
      <c r="L231" s="861" t="e">
        <f>LOOKUP(1,0/($M231&amp;$N231&amp;$O231&amp;$P231&amp;$Q231=全球运价!$B$7:$B$7&amp;全球运价!$C$7:$C$7&amp;全球运价!$S$7:$S$7&amp;全球运价!$L$7:$L$7&amp;全球运价!$P$7:$P$7),全球运价!E$7:E$7)</f>
        <v>#DIV/0!</v>
      </c>
      <c r="M231" s="798" t="s">
        <v>506</v>
      </c>
      <c r="N231" s="798" t="s">
        <v>506</v>
      </c>
      <c r="O231" s="798" t="s">
        <v>65</v>
      </c>
      <c r="P231" s="798" t="s">
        <v>66</v>
      </c>
      <c r="Q231" s="798" t="s">
        <v>91</v>
      </c>
    </row>
    <row r="232" s="98" customFormat="1" ht="19.5" customHeight="1" spans="1:17">
      <c r="A232" s="882" t="s">
        <v>471</v>
      </c>
      <c r="B232" s="883"/>
      <c r="C232" s="883"/>
      <c r="D232" s="883"/>
      <c r="E232" s="883"/>
      <c r="F232" s="883"/>
      <c r="G232" s="883"/>
      <c r="H232" s="884"/>
      <c r="I232" s="932" t="str">
        <f t="shared" si="27"/>
        <v/>
      </c>
      <c r="J232" s="861"/>
      <c r="K232" s="861"/>
      <c r="L232" s="861"/>
      <c r="M232" s="1011"/>
      <c r="N232" s="798"/>
      <c r="O232" s="798"/>
      <c r="P232" s="1012"/>
      <c r="Q232" s="798"/>
    </row>
    <row r="233" s="798" customFormat="1" ht="19.5" customHeight="1" spans="1:12">
      <c r="A233" s="1025" t="s">
        <v>507</v>
      </c>
      <c r="B233" s="1026"/>
      <c r="C233" s="1026"/>
      <c r="D233" s="1026"/>
      <c r="E233" s="1026"/>
      <c r="F233" s="1026"/>
      <c r="G233" s="1026"/>
      <c r="H233" s="1027"/>
      <c r="I233" s="932" t="str">
        <f t="shared" si="27"/>
        <v/>
      </c>
      <c r="J233" s="861"/>
      <c r="K233" s="861"/>
      <c r="L233" s="861"/>
    </row>
    <row r="234" s="798" customFormat="1" ht="19.5" customHeight="1" spans="1:12">
      <c r="A234" s="1040" t="s">
        <v>489</v>
      </c>
      <c r="B234" s="1029"/>
      <c r="C234" s="1029"/>
      <c r="D234" s="1029"/>
      <c r="E234" s="1029"/>
      <c r="F234" s="887"/>
      <c r="G234" s="887"/>
      <c r="H234" s="888"/>
      <c r="I234" s="932" t="str">
        <f t="shared" si="27"/>
        <v/>
      </c>
      <c r="J234" s="861"/>
      <c r="K234" s="861"/>
      <c r="L234" s="861"/>
    </row>
    <row r="235" s="798" customFormat="1" ht="19.5" customHeight="1" spans="1:12">
      <c r="A235" s="1028" t="s">
        <v>473</v>
      </c>
      <c r="B235" s="1029"/>
      <c r="C235" s="1029"/>
      <c r="D235" s="1029"/>
      <c r="E235" s="1029"/>
      <c r="F235" s="887"/>
      <c r="G235" s="887"/>
      <c r="H235" s="888"/>
      <c r="I235" s="932"/>
      <c r="J235" s="861"/>
      <c r="K235" s="861"/>
      <c r="L235" s="861"/>
    </row>
    <row r="236" s="798" customFormat="1" ht="19.5" customHeight="1" spans="1:12">
      <c r="A236" s="936" t="s">
        <v>474</v>
      </c>
      <c r="B236" s="937"/>
      <c r="C236" s="937"/>
      <c r="D236" s="937"/>
      <c r="E236" s="937"/>
      <c r="F236" s="937"/>
      <c r="G236" s="937"/>
      <c r="H236" s="938"/>
      <c r="I236" s="932" t="str">
        <f t="shared" si="27"/>
        <v/>
      </c>
      <c r="J236" s="861"/>
      <c r="K236" s="861"/>
      <c r="L236" s="861"/>
    </row>
    <row r="237" s="798" customFormat="1" ht="19.5" customHeight="1" spans="1:16384">
      <c r="A237" s="879" t="s">
        <v>476</v>
      </c>
      <c r="B237" s="880"/>
      <c r="C237" s="880"/>
      <c r="D237" s="880"/>
      <c r="E237" s="880"/>
      <c r="F237" s="880"/>
      <c r="G237" s="880"/>
      <c r="H237" s="881"/>
      <c r="I237" s="879" t="s">
        <v>186</v>
      </c>
      <c r="J237" s="880"/>
      <c r="K237" s="880"/>
      <c r="L237" s="880"/>
      <c r="M237" s="880"/>
      <c r="N237" s="880"/>
      <c r="O237" s="880"/>
      <c r="P237" s="881"/>
      <c r="Q237" s="879" t="s">
        <v>186</v>
      </c>
      <c r="R237" s="880"/>
      <c r="S237" s="880"/>
      <c r="T237" s="880"/>
      <c r="U237" s="880"/>
      <c r="V237" s="880"/>
      <c r="W237" s="880"/>
      <c r="X237" s="881"/>
      <c r="Y237" s="879" t="s">
        <v>186</v>
      </c>
      <c r="Z237" s="880"/>
      <c r="AA237" s="880"/>
      <c r="AB237" s="880"/>
      <c r="AC237" s="880"/>
      <c r="AD237" s="880"/>
      <c r="AE237" s="880"/>
      <c r="AF237" s="881"/>
      <c r="AG237" s="879" t="s">
        <v>186</v>
      </c>
      <c r="AH237" s="880"/>
      <c r="AI237" s="880"/>
      <c r="AJ237" s="880"/>
      <c r="AK237" s="880"/>
      <c r="AL237" s="880"/>
      <c r="AM237" s="880"/>
      <c r="AN237" s="881"/>
      <c r="AO237" s="879" t="s">
        <v>186</v>
      </c>
      <c r="AP237" s="880"/>
      <c r="AQ237" s="880"/>
      <c r="AR237" s="880"/>
      <c r="AS237" s="880"/>
      <c r="AT237" s="880"/>
      <c r="AU237" s="880"/>
      <c r="AV237" s="881"/>
      <c r="AW237" s="879" t="s">
        <v>186</v>
      </c>
      <c r="AX237" s="880"/>
      <c r="AY237" s="880"/>
      <c r="AZ237" s="880"/>
      <c r="BA237" s="880"/>
      <c r="BB237" s="880"/>
      <c r="BC237" s="880"/>
      <c r="BD237" s="881"/>
      <c r="BE237" s="879" t="s">
        <v>186</v>
      </c>
      <c r="BF237" s="880"/>
      <c r="BG237" s="880"/>
      <c r="BH237" s="880"/>
      <c r="BI237" s="880"/>
      <c r="BJ237" s="880"/>
      <c r="BK237" s="880"/>
      <c r="BL237" s="881"/>
      <c r="BM237" s="879" t="s">
        <v>186</v>
      </c>
      <c r="BN237" s="880"/>
      <c r="BO237" s="880"/>
      <c r="BP237" s="880"/>
      <c r="BQ237" s="880"/>
      <c r="BR237" s="880"/>
      <c r="BS237" s="880"/>
      <c r="BT237" s="881"/>
      <c r="BU237" s="879" t="s">
        <v>186</v>
      </c>
      <c r="BV237" s="880"/>
      <c r="BW237" s="880"/>
      <c r="BX237" s="880"/>
      <c r="BY237" s="880"/>
      <c r="BZ237" s="880"/>
      <c r="CA237" s="880"/>
      <c r="CB237" s="881"/>
      <c r="CC237" s="879" t="s">
        <v>186</v>
      </c>
      <c r="CD237" s="880"/>
      <c r="CE237" s="880"/>
      <c r="CF237" s="880"/>
      <c r="CG237" s="880"/>
      <c r="CH237" s="880"/>
      <c r="CI237" s="880"/>
      <c r="CJ237" s="881"/>
      <c r="CK237" s="879" t="s">
        <v>186</v>
      </c>
      <c r="CL237" s="880"/>
      <c r="CM237" s="880"/>
      <c r="CN237" s="880"/>
      <c r="CO237" s="880"/>
      <c r="CP237" s="880"/>
      <c r="CQ237" s="880"/>
      <c r="CR237" s="881"/>
      <c r="CS237" s="879" t="s">
        <v>186</v>
      </c>
      <c r="CT237" s="880"/>
      <c r="CU237" s="880"/>
      <c r="CV237" s="880"/>
      <c r="CW237" s="880"/>
      <c r="CX237" s="880"/>
      <c r="CY237" s="880"/>
      <c r="CZ237" s="881"/>
      <c r="DA237" s="879" t="s">
        <v>186</v>
      </c>
      <c r="DB237" s="880"/>
      <c r="DC237" s="880"/>
      <c r="DD237" s="880"/>
      <c r="DE237" s="880"/>
      <c r="DF237" s="880"/>
      <c r="DG237" s="880"/>
      <c r="DH237" s="881"/>
      <c r="DI237" s="879" t="s">
        <v>186</v>
      </c>
      <c r="DJ237" s="880"/>
      <c r="DK237" s="880"/>
      <c r="DL237" s="880"/>
      <c r="DM237" s="880"/>
      <c r="DN237" s="880"/>
      <c r="DO237" s="880"/>
      <c r="DP237" s="881"/>
      <c r="DQ237" s="879" t="s">
        <v>186</v>
      </c>
      <c r="DR237" s="880"/>
      <c r="DS237" s="880"/>
      <c r="DT237" s="880"/>
      <c r="DU237" s="880"/>
      <c r="DV237" s="880"/>
      <c r="DW237" s="880"/>
      <c r="DX237" s="881"/>
      <c r="DY237" s="879" t="s">
        <v>186</v>
      </c>
      <c r="DZ237" s="880"/>
      <c r="EA237" s="880"/>
      <c r="EB237" s="880"/>
      <c r="EC237" s="880"/>
      <c r="ED237" s="880"/>
      <c r="EE237" s="880"/>
      <c r="EF237" s="881"/>
      <c r="EG237" s="879" t="s">
        <v>186</v>
      </c>
      <c r="EH237" s="880"/>
      <c r="EI237" s="880"/>
      <c r="EJ237" s="880"/>
      <c r="EK237" s="880"/>
      <c r="EL237" s="880"/>
      <c r="EM237" s="880"/>
      <c r="EN237" s="881"/>
      <c r="EO237" s="879" t="s">
        <v>186</v>
      </c>
      <c r="EP237" s="880"/>
      <c r="EQ237" s="880"/>
      <c r="ER237" s="880"/>
      <c r="ES237" s="880"/>
      <c r="ET237" s="880"/>
      <c r="EU237" s="880"/>
      <c r="EV237" s="881"/>
      <c r="EW237" s="879" t="s">
        <v>186</v>
      </c>
      <c r="EX237" s="880"/>
      <c r="EY237" s="880"/>
      <c r="EZ237" s="880"/>
      <c r="FA237" s="880"/>
      <c r="FB237" s="880"/>
      <c r="FC237" s="880"/>
      <c r="FD237" s="881"/>
      <c r="FE237" s="879" t="s">
        <v>186</v>
      </c>
      <c r="FF237" s="880"/>
      <c r="FG237" s="880"/>
      <c r="FH237" s="880"/>
      <c r="FI237" s="880"/>
      <c r="FJ237" s="880"/>
      <c r="FK237" s="880"/>
      <c r="FL237" s="881"/>
      <c r="FM237" s="879" t="s">
        <v>186</v>
      </c>
      <c r="FN237" s="880"/>
      <c r="FO237" s="880"/>
      <c r="FP237" s="880"/>
      <c r="FQ237" s="880"/>
      <c r="FR237" s="880"/>
      <c r="FS237" s="880"/>
      <c r="FT237" s="881"/>
      <c r="FU237" s="879" t="s">
        <v>186</v>
      </c>
      <c r="FV237" s="880"/>
      <c r="FW237" s="880"/>
      <c r="FX237" s="880"/>
      <c r="FY237" s="880"/>
      <c r="FZ237" s="880"/>
      <c r="GA237" s="880"/>
      <c r="GB237" s="881"/>
      <c r="GC237" s="879" t="s">
        <v>186</v>
      </c>
      <c r="GD237" s="880"/>
      <c r="GE237" s="880"/>
      <c r="GF237" s="880"/>
      <c r="GG237" s="880"/>
      <c r="GH237" s="880"/>
      <c r="GI237" s="880"/>
      <c r="GJ237" s="881"/>
      <c r="GK237" s="879" t="s">
        <v>186</v>
      </c>
      <c r="GL237" s="880"/>
      <c r="GM237" s="880"/>
      <c r="GN237" s="880"/>
      <c r="GO237" s="880"/>
      <c r="GP237" s="880"/>
      <c r="GQ237" s="880"/>
      <c r="GR237" s="881"/>
      <c r="GS237" s="879" t="s">
        <v>186</v>
      </c>
      <c r="GT237" s="880"/>
      <c r="GU237" s="880"/>
      <c r="GV237" s="880"/>
      <c r="GW237" s="880"/>
      <c r="GX237" s="880"/>
      <c r="GY237" s="880"/>
      <c r="GZ237" s="881"/>
      <c r="HA237" s="879" t="s">
        <v>186</v>
      </c>
      <c r="HB237" s="880"/>
      <c r="HC237" s="880"/>
      <c r="HD237" s="880"/>
      <c r="HE237" s="880"/>
      <c r="HF237" s="880"/>
      <c r="HG237" s="880"/>
      <c r="HH237" s="881"/>
      <c r="HI237" s="879" t="s">
        <v>186</v>
      </c>
      <c r="HJ237" s="880"/>
      <c r="HK237" s="880"/>
      <c r="HL237" s="880"/>
      <c r="HM237" s="880"/>
      <c r="HN237" s="880"/>
      <c r="HO237" s="880"/>
      <c r="HP237" s="881"/>
      <c r="HQ237" s="879" t="s">
        <v>186</v>
      </c>
      <c r="HR237" s="880"/>
      <c r="HS237" s="880"/>
      <c r="HT237" s="880"/>
      <c r="HU237" s="880"/>
      <c r="HV237" s="880"/>
      <c r="HW237" s="880"/>
      <c r="HX237" s="881"/>
      <c r="HY237" s="879" t="s">
        <v>186</v>
      </c>
      <c r="HZ237" s="880"/>
      <c r="IA237" s="880"/>
      <c r="IB237" s="880"/>
      <c r="IC237" s="880"/>
      <c r="ID237" s="880"/>
      <c r="IE237" s="880"/>
      <c r="IF237" s="881"/>
      <c r="IG237" s="879" t="s">
        <v>186</v>
      </c>
      <c r="IH237" s="880"/>
      <c r="II237" s="880"/>
      <c r="IJ237" s="880"/>
      <c r="IK237" s="880"/>
      <c r="IL237" s="880"/>
      <c r="IM237" s="880"/>
      <c r="IN237" s="881"/>
      <c r="IO237" s="879" t="s">
        <v>186</v>
      </c>
      <c r="IP237" s="880"/>
      <c r="IQ237" s="880"/>
      <c r="IR237" s="880"/>
      <c r="IS237" s="880"/>
      <c r="IT237" s="880"/>
      <c r="IU237" s="880"/>
      <c r="IV237" s="881"/>
      <c r="IW237" s="879" t="s">
        <v>186</v>
      </c>
      <c r="IX237" s="880"/>
      <c r="IY237" s="880"/>
      <c r="IZ237" s="880"/>
      <c r="JA237" s="880"/>
      <c r="JB237" s="880"/>
      <c r="JC237" s="880"/>
      <c r="JD237" s="881"/>
      <c r="JE237" s="879" t="s">
        <v>186</v>
      </c>
      <c r="JF237" s="880"/>
      <c r="JG237" s="880"/>
      <c r="JH237" s="880"/>
      <c r="JI237" s="880"/>
      <c r="JJ237" s="880"/>
      <c r="JK237" s="880"/>
      <c r="JL237" s="881"/>
      <c r="JM237" s="879" t="s">
        <v>186</v>
      </c>
      <c r="JN237" s="880"/>
      <c r="JO237" s="880"/>
      <c r="JP237" s="880"/>
      <c r="JQ237" s="880"/>
      <c r="JR237" s="880"/>
      <c r="JS237" s="880"/>
      <c r="JT237" s="881"/>
      <c r="JU237" s="879" t="s">
        <v>186</v>
      </c>
      <c r="JV237" s="880"/>
      <c r="JW237" s="880"/>
      <c r="JX237" s="880"/>
      <c r="JY237" s="880"/>
      <c r="JZ237" s="880"/>
      <c r="KA237" s="880"/>
      <c r="KB237" s="881"/>
      <c r="KC237" s="879" t="s">
        <v>186</v>
      </c>
      <c r="KD237" s="880"/>
      <c r="KE237" s="880"/>
      <c r="KF237" s="880"/>
      <c r="KG237" s="880"/>
      <c r="KH237" s="880"/>
      <c r="KI237" s="880"/>
      <c r="KJ237" s="881"/>
      <c r="KK237" s="879" t="s">
        <v>186</v>
      </c>
      <c r="KL237" s="880"/>
      <c r="KM237" s="880"/>
      <c r="KN237" s="880"/>
      <c r="KO237" s="880"/>
      <c r="KP237" s="880"/>
      <c r="KQ237" s="880"/>
      <c r="KR237" s="881"/>
      <c r="KS237" s="879" t="s">
        <v>186</v>
      </c>
      <c r="KT237" s="880"/>
      <c r="KU237" s="880"/>
      <c r="KV237" s="880"/>
      <c r="KW237" s="880"/>
      <c r="KX237" s="880"/>
      <c r="KY237" s="880"/>
      <c r="KZ237" s="881"/>
      <c r="LA237" s="879" t="s">
        <v>186</v>
      </c>
      <c r="LB237" s="880"/>
      <c r="LC237" s="880"/>
      <c r="LD237" s="880"/>
      <c r="LE237" s="880"/>
      <c r="LF237" s="880"/>
      <c r="LG237" s="880"/>
      <c r="LH237" s="881"/>
      <c r="LI237" s="879" t="s">
        <v>186</v>
      </c>
      <c r="LJ237" s="880"/>
      <c r="LK237" s="880"/>
      <c r="LL237" s="880"/>
      <c r="LM237" s="880"/>
      <c r="LN237" s="880"/>
      <c r="LO237" s="880"/>
      <c r="LP237" s="881"/>
      <c r="LQ237" s="879" t="s">
        <v>186</v>
      </c>
      <c r="LR237" s="880"/>
      <c r="LS237" s="880"/>
      <c r="LT237" s="880"/>
      <c r="LU237" s="880"/>
      <c r="LV237" s="880"/>
      <c r="LW237" s="880"/>
      <c r="LX237" s="881"/>
      <c r="LY237" s="879" t="s">
        <v>186</v>
      </c>
      <c r="LZ237" s="880"/>
      <c r="MA237" s="880"/>
      <c r="MB237" s="880"/>
      <c r="MC237" s="880"/>
      <c r="MD237" s="880"/>
      <c r="ME237" s="880"/>
      <c r="MF237" s="881"/>
      <c r="MG237" s="879" t="s">
        <v>186</v>
      </c>
      <c r="MH237" s="880"/>
      <c r="MI237" s="880"/>
      <c r="MJ237" s="880"/>
      <c r="MK237" s="880"/>
      <c r="ML237" s="880"/>
      <c r="MM237" s="880"/>
      <c r="MN237" s="881"/>
      <c r="MO237" s="879" t="s">
        <v>186</v>
      </c>
      <c r="MP237" s="880"/>
      <c r="MQ237" s="880"/>
      <c r="MR237" s="880"/>
      <c r="MS237" s="880"/>
      <c r="MT237" s="880"/>
      <c r="MU237" s="880"/>
      <c r="MV237" s="881"/>
      <c r="MW237" s="879" t="s">
        <v>186</v>
      </c>
      <c r="MX237" s="880"/>
      <c r="MY237" s="880"/>
      <c r="MZ237" s="880"/>
      <c r="NA237" s="880"/>
      <c r="NB237" s="880"/>
      <c r="NC237" s="880"/>
      <c r="ND237" s="881"/>
      <c r="NE237" s="879" t="s">
        <v>186</v>
      </c>
      <c r="NF237" s="880"/>
      <c r="NG237" s="880"/>
      <c r="NH237" s="880"/>
      <c r="NI237" s="880"/>
      <c r="NJ237" s="880"/>
      <c r="NK237" s="880"/>
      <c r="NL237" s="881"/>
      <c r="NM237" s="879" t="s">
        <v>186</v>
      </c>
      <c r="NN237" s="880"/>
      <c r="NO237" s="880"/>
      <c r="NP237" s="880"/>
      <c r="NQ237" s="880"/>
      <c r="NR237" s="880"/>
      <c r="NS237" s="880"/>
      <c r="NT237" s="881"/>
      <c r="NU237" s="879" t="s">
        <v>186</v>
      </c>
      <c r="NV237" s="880"/>
      <c r="NW237" s="880"/>
      <c r="NX237" s="880"/>
      <c r="NY237" s="880"/>
      <c r="NZ237" s="880"/>
      <c r="OA237" s="880"/>
      <c r="OB237" s="881"/>
      <c r="OC237" s="879" t="s">
        <v>186</v>
      </c>
      <c r="OD237" s="880"/>
      <c r="OE237" s="880"/>
      <c r="OF237" s="880"/>
      <c r="OG237" s="880"/>
      <c r="OH237" s="880"/>
      <c r="OI237" s="880"/>
      <c r="OJ237" s="881"/>
      <c r="OK237" s="879" t="s">
        <v>186</v>
      </c>
      <c r="OL237" s="880"/>
      <c r="OM237" s="880"/>
      <c r="ON237" s="880"/>
      <c r="OO237" s="880"/>
      <c r="OP237" s="880"/>
      <c r="OQ237" s="880"/>
      <c r="OR237" s="881"/>
      <c r="OS237" s="879" t="s">
        <v>186</v>
      </c>
      <c r="OT237" s="880"/>
      <c r="OU237" s="880"/>
      <c r="OV237" s="880"/>
      <c r="OW237" s="880"/>
      <c r="OX237" s="880"/>
      <c r="OY237" s="880"/>
      <c r="OZ237" s="881"/>
      <c r="PA237" s="879" t="s">
        <v>186</v>
      </c>
      <c r="PB237" s="880"/>
      <c r="PC237" s="880"/>
      <c r="PD237" s="880"/>
      <c r="PE237" s="880"/>
      <c r="PF237" s="880"/>
      <c r="PG237" s="880"/>
      <c r="PH237" s="881"/>
      <c r="PI237" s="879" t="s">
        <v>186</v>
      </c>
      <c r="PJ237" s="880"/>
      <c r="PK237" s="880"/>
      <c r="PL237" s="880"/>
      <c r="PM237" s="880"/>
      <c r="PN237" s="880"/>
      <c r="PO237" s="880"/>
      <c r="PP237" s="881"/>
      <c r="PQ237" s="879" t="s">
        <v>186</v>
      </c>
      <c r="PR237" s="880"/>
      <c r="PS237" s="880"/>
      <c r="PT237" s="880"/>
      <c r="PU237" s="880"/>
      <c r="PV237" s="880"/>
      <c r="PW237" s="880"/>
      <c r="PX237" s="881"/>
      <c r="PY237" s="879" t="s">
        <v>186</v>
      </c>
      <c r="PZ237" s="880"/>
      <c r="QA237" s="880"/>
      <c r="QB237" s="880"/>
      <c r="QC237" s="880"/>
      <c r="QD237" s="880"/>
      <c r="QE237" s="880"/>
      <c r="QF237" s="881"/>
      <c r="QG237" s="879" t="s">
        <v>186</v>
      </c>
      <c r="QH237" s="880"/>
      <c r="QI237" s="880"/>
      <c r="QJ237" s="880"/>
      <c r="QK237" s="880"/>
      <c r="QL237" s="880"/>
      <c r="QM237" s="880"/>
      <c r="QN237" s="881"/>
      <c r="QO237" s="879" t="s">
        <v>186</v>
      </c>
      <c r="QP237" s="880"/>
      <c r="QQ237" s="880"/>
      <c r="QR237" s="880"/>
      <c r="QS237" s="880"/>
      <c r="QT237" s="880"/>
      <c r="QU237" s="880"/>
      <c r="QV237" s="881"/>
      <c r="QW237" s="879" t="s">
        <v>186</v>
      </c>
      <c r="QX237" s="880"/>
      <c r="QY237" s="880"/>
      <c r="QZ237" s="880"/>
      <c r="RA237" s="880"/>
      <c r="RB237" s="880"/>
      <c r="RC237" s="880"/>
      <c r="RD237" s="881"/>
      <c r="RE237" s="879" t="s">
        <v>186</v>
      </c>
      <c r="RF237" s="880"/>
      <c r="RG237" s="880"/>
      <c r="RH237" s="880"/>
      <c r="RI237" s="880"/>
      <c r="RJ237" s="880"/>
      <c r="RK237" s="880"/>
      <c r="RL237" s="881"/>
      <c r="RM237" s="879" t="s">
        <v>186</v>
      </c>
      <c r="RN237" s="880"/>
      <c r="RO237" s="880"/>
      <c r="RP237" s="880"/>
      <c r="RQ237" s="880"/>
      <c r="RR237" s="880"/>
      <c r="RS237" s="880"/>
      <c r="RT237" s="881"/>
      <c r="RU237" s="879" t="s">
        <v>186</v>
      </c>
      <c r="RV237" s="880"/>
      <c r="RW237" s="880"/>
      <c r="RX237" s="880"/>
      <c r="RY237" s="880"/>
      <c r="RZ237" s="880"/>
      <c r="SA237" s="880"/>
      <c r="SB237" s="881"/>
      <c r="SC237" s="879" t="s">
        <v>186</v>
      </c>
      <c r="SD237" s="880"/>
      <c r="SE237" s="880"/>
      <c r="SF237" s="880"/>
      <c r="SG237" s="880"/>
      <c r="SH237" s="880"/>
      <c r="SI237" s="880"/>
      <c r="SJ237" s="881"/>
      <c r="SK237" s="879" t="s">
        <v>186</v>
      </c>
      <c r="SL237" s="880"/>
      <c r="SM237" s="880"/>
      <c r="SN237" s="880"/>
      <c r="SO237" s="880"/>
      <c r="SP237" s="880"/>
      <c r="SQ237" s="880"/>
      <c r="SR237" s="881"/>
      <c r="SS237" s="879" t="s">
        <v>186</v>
      </c>
      <c r="ST237" s="880"/>
      <c r="SU237" s="880"/>
      <c r="SV237" s="880"/>
      <c r="SW237" s="880"/>
      <c r="SX237" s="880"/>
      <c r="SY237" s="880"/>
      <c r="SZ237" s="881"/>
      <c r="TA237" s="879" t="s">
        <v>186</v>
      </c>
      <c r="TB237" s="880"/>
      <c r="TC237" s="880"/>
      <c r="TD237" s="880"/>
      <c r="TE237" s="880"/>
      <c r="TF237" s="880"/>
      <c r="TG237" s="880"/>
      <c r="TH237" s="881"/>
      <c r="TI237" s="879" t="s">
        <v>186</v>
      </c>
      <c r="TJ237" s="880"/>
      <c r="TK237" s="880"/>
      <c r="TL237" s="880"/>
      <c r="TM237" s="880"/>
      <c r="TN237" s="880"/>
      <c r="TO237" s="880"/>
      <c r="TP237" s="881"/>
      <c r="TQ237" s="879" t="s">
        <v>186</v>
      </c>
      <c r="TR237" s="880"/>
      <c r="TS237" s="880"/>
      <c r="TT237" s="880"/>
      <c r="TU237" s="880"/>
      <c r="TV237" s="880"/>
      <c r="TW237" s="880"/>
      <c r="TX237" s="881"/>
      <c r="TY237" s="879" t="s">
        <v>186</v>
      </c>
      <c r="TZ237" s="880"/>
      <c r="UA237" s="880"/>
      <c r="UB237" s="880"/>
      <c r="UC237" s="880"/>
      <c r="UD237" s="880"/>
      <c r="UE237" s="880"/>
      <c r="UF237" s="881"/>
      <c r="UG237" s="879" t="s">
        <v>186</v>
      </c>
      <c r="UH237" s="880"/>
      <c r="UI237" s="880"/>
      <c r="UJ237" s="880"/>
      <c r="UK237" s="880"/>
      <c r="UL237" s="880"/>
      <c r="UM237" s="880"/>
      <c r="UN237" s="881"/>
      <c r="UO237" s="879" t="s">
        <v>186</v>
      </c>
      <c r="UP237" s="880"/>
      <c r="UQ237" s="880"/>
      <c r="UR237" s="880"/>
      <c r="US237" s="880"/>
      <c r="UT237" s="880"/>
      <c r="UU237" s="880"/>
      <c r="UV237" s="881"/>
      <c r="UW237" s="879" t="s">
        <v>186</v>
      </c>
      <c r="UX237" s="880"/>
      <c r="UY237" s="880"/>
      <c r="UZ237" s="880"/>
      <c r="VA237" s="880"/>
      <c r="VB237" s="880"/>
      <c r="VC237" s="880"/>
      <c r="VD237" s="881"/>
      <c r="VE237" s="879" t="s">
        <v>186</v>
      </c>
      <c r="VF237" s="880"/>
      <c r="VG237" s="880"/>
      <c r="VH237" s="880"/>
      <c r="VI237" s="880"/>
      <c r="VJ237" s="880"/>
      <c r="VK237" s="880"/>
      <c r="VL237" s="881"/>
      <c r="VM237" s="879" t="s">
        <v>186</v>
      </c>
      <c r="VN237" s="880"/>
      <c r="VO237" s="880"/>
      <c r="VP237" s="880"/>
      <c r="VQ237" s="880"/>
      <c r="VR237" s="880"/>
      <c r="VS237" s="880"/>
      <c r="VT237" s="881"/>
      <c r="VU237" s="879" t="s">
        <v>186</v>
      </c>
      <c r="VV237" s="880"/>
      <c r="VW237" s="880"/>
      <c r="VX237" s="880"/>
      <c r="VY237" s="880"/>
      <c r="VZ237" s="880"/>
      <c r="WA237" s="880"/>
      <c r="WB237" s="881"/>
      <c r="WC237" s="879" t="s">
        <v>186</v>
      </c>
      <c r="WD237" s="880"/>
      <c r="WE237" s="880"/>
      <c r="WF237" s="880"/>
      <c r="WG237" s="880"/>
      <c r="WH237" s="880"/>
      <c r="WI237" s="880"/>
      <c r="WJ237" s="881"/>
      <c r="WK237" s="879" t="s">
        <v>186</v>
      </c>
      <c r="WL237" s="880"/>
      <c r="WM237" s="880"/>
      <c r="WN237" s="880"/>
      <c r="WO237" s="880"/>
      <c r="WP237" s="880"/>
      <c r="WQ237" s="880"/>
      <c r="WR237" s="881"/>
      <c r="WS237" s="879" t="s">
        <v>186</v>
      </c>
      <c r="WT237" s="880"/>
      <c r="WU237" s="880"/>
      <c r="WV237" s="880"/>
      <c r="WW237" s="880"/>
      <c r="WX237" s="880"/>
      <c r="WY237" s="880"/>
      <c r="WZ237" s="881"/>
      <c r="XA237" s="879" t="s">
        <v>186</v>
      </c>
      <c r="XB237" s="880"/>
      <c r="XC237" s="880"/>
      <c r="XD237" s="880"/>
      <c r="XE237" s="880"/>
      <c r="XF237" s="880"/>
      <c r="XG237" s="880"/>
      <c r="XH237" s="881"/>
      <c r="XI237" s="879" t="s">
        <v>186</v>
      </c>
      <c r="XJ237" s="880"/>
      <c r="XK237" s="880"/>
      <c r="XL237" s="880"/>
      <c r="XM237" s="880"/>
      <c r="XN237" s="880"/>
      <c r="XO237" s="880"/>
      <c r="XP237" s="881"/>
      <c r="XQ237" s="879" t="s">
        <v>186</v>
      </c>
      <c r="XR237" s="880"/>
      <c r="XS237" s="880"/>
      <c r="XT237" s="880"/>
      <c r="XU237" s="880"/>
      <c r="XV237" s="880"/>
      <c r="XW237" s="880"/>
      <c r="XX237" s="881"/>
      <c r="XY237" s="879" t="s">
        <v>186</v>
      </c>
      <c r="XZ237" s="880"/>
      <c r="YA237" s="880"/>
      <c r="YB237" s="880"/>
      <c r="YC237" s="880"/>
      <c r="YD237" s="880"/>
      <c r="YE237" s="880"/>
      <c r="YF237" s="881"/>
      <c r="YG237" s="879" t="s">
        <v>186</v>
      </c>
      <c r="YH237" s="880"/>
      <c r="YI237" s="880"/>
      <c r="YJ237" s="880"/>
      <c r="YK237" s="880"/>
      <c r="YL237" s="880"/>
      <c r="YM237" s="880"/>
      <c r="YN237" s="881"/>
      <c r="YO237" s="879" t="s">
        <v>186</v>
      </c>
      <c r="YP237" s="880"/>
      <c r="YQ237" s="880"/>
      <c r="YR237" s="880"/>
      <c r="YS237" s="880"/>
      <c r="YT237" s="880"/>
      <c r="YU237" s="880"/>
      <c r="YV237" s="881"/>
      <c r="YW237" s="879" t="s">
        <v>186</v>
      </c>
      <c r="YX237" s="880"/>
      <c r="YY237" s="880"/>
      <c r="YZ237" s="880"/>
      <c r="ZA237" s="880"/>
      <c r="ZB237" s="880"/>
      <c r="ZC237" s="880"/>
      <c r="ZD237" s="881"/>
      <c r="ZE237" s="879" t="s">
        <v>186</v>
      </c>
      <c r="ZF237" s="880"/>
      <c r="ZG237" s="880"/>
      <c r="ZH237" s="880"/>
      <c r="ZI237" s="880"/>
      <c r="ZJ237" s="880"/>
      <c r="ZK237" s="880"/>
      <c r="ZL237" s="881"/>
      <c r="ZM237" s="879" t="s">
        <v>186</v>
      </c>
      <c r="ZN237" s="880"/>
      <c r="ZO237" s="880"/>
      <c r="ZP237" s="880"/>
      <c r="ZQ237" s="880"/>
      <c r="ZR237" s="880"/>
      <c r="ZS237" s="880"/>
      <c r="ZT237" s="881"/>
      <c r="ZU237" s="879" t="s">
        <v>186</v>
      </c>
      <c r="ZV237" s="880"/>
      <c r="ZW237" s="880"/>
      <c r="ZX237" s="880"/>
      <c r="ZY237" s="880"/>
      <c r="ZZ237" s="880"/>
      <c r="AAA237" s="880"/>
      <c r="AAB237" s="881"/>
      <c r="AAC237" s="879" t="s">
        <v>186</v>
      </c>
      <c r="AAD237" s="880"/>
      <c r="AAE237" s="880"/>
      <c r="AAF237" s="880"/>
      <c r="AAG237" s="880"/>
      <c r="AAH237" s="880"/>
      <c r="AAI237" s="880"/>
      <c r="AAJ237" s="881"/>
      <c r="AAK237" s="879" t="s">
        <v>186</v>
      </c>
      <c r="AAL237" s="880"/>
      <c r="AAM237" s="880"/>
      <c r="AAN237" s="880"/>
      <c r="AAO237" s="880"/>
      <c r="AAP237" s="880"/>
      <c r="AAQ237" s="880"/>
      <c r="AAR237" s="881"/>
      <c r="AAS237" s="879" t="s">
        <v>186</v>
      </c>
      <c r="AAT237" s="880"/>
      <c r="AAU237" s="880"/>
      <c r="AAV237" s="880"/>
      <c r="AAW237" s="880"/>
      <c r="AAX237" s="880"/>
      <c r="AAY237" s="880"/>
      <c r="AAZ237" s="881"/>
      <c r="ABA237" s="879" t="s">
        <v>186</v>
      </c>
      <c r="ABB237" s="880"/>
      <c r="ABC237" s="880"/>
      <c r="ABD237" s="880"/>
      <c r="ABE237" s="880"/>
      <c r="ABF237" s="880"/>
      <c r="ABG237" s="880"/>
      <c r="ABH237" s="881"/>
      <c r="ABI237" s="879" t="s">
        <v>186</v>
      </c>
      <c r="ABJ237" s="880"/>
      <c r="ABK237" s="880"/>
      <c r="ABL237" s="880"/>
      <c r="ABM237" s="880"/>
      <c r="ABN237" s="880"/>
      <c r="ABO237" s="880"/>
      <c r="ABP237" s="881"/>
      <c r="ABQ237" s="879" t="s">
        <v>186</v>
      </c>
      <c r="ABR237" s="880"/>
      <c r="ABS237" s="880"/>
      <c r="ABT237" s="880"/>
      <c r="ABU237" s="880"/>
      <c r="ABV237" s="880"/>
      <c r="ABW237" s="880"/>
      <c r="ABX237" s="881"/>
      <c r="ABY237" s="879" t="s">
        <v>186</v>
      </c>
      <c r="ABZ237" s="880"/>
      <c r="ACA237" s="880"/>
      <c r="ACB237" s="880"/>
      <c r="ACC237" s="880"/>
      <c r="ACD237" s="880"/>
      <c r="ACE237" s="880"/>
      <c r="ACF237" s="881"/>
      <c r="ACG237" s="879" t="s">
        <v>186</v>
      </c>
      <c r="ACH237" s="880"/>
      <c r="ACI237" s="880"/>
      <c r="ACJ237" s="880"/>
      <c r="ACK237" s="880"/>
      <c r="ACL237" s="880"/>
      <c r="ACM237" s="880"/>
      <c r="ACN237" s="881"/>
      <c r="ACO237" s="879" t="s">
        <v>186</v>
      </c>
      <c r="ACP237" s="880"/>
      <c r="ACQ237" s="880"/>
      <c r="ACR237" s="880"/>
      <c r="ACS237" s="880"/>
      <c r="ACT237" s="880"/>
      <c r="ACU237" s="880"/>
      <c r="ACV237" s="881"/>
      <c r="ACW237" s="879" t="s">
        <v>186</v>
      </c>
      <c r="ACX237" s="880"/>
      <c r="ACY237" s="880"/>
      <c r="ACZ237" s="880"/>
      <c r="ADA237" s="880"/>
      <c r="ADB237" s="880"/>
      <c r="ADC237" s="880"/>
      <c r="ADD237" s="881"/>
      <c r="ADE237" s="879" t="s">
        <v>186</v>
      </c>
      <c r="ADF237" s="880"/>
      <c r="ADG237" s="880"/>
      <c r="ADH237" s="880"/>
      <c r="ADI237" s="880"/>
      <c r="ADJ237" s="880"/>
      <c r="ADK237" s="880"/>
      <c r="ADL237" s="881"/>
      <c r="ADM237" s="879" t="s">
        <v>186</v>
      </c>
      <c r="ADN237" s="880"/>
      <c r="ADO237" s="880"/>
      <c r="ADP237" s="880"/>
      <c r="ADQ237" s="880"/>
      <c r="ADR237" s="880"/>
      <c r="ADS237" s="880"/>
      <c r="ADT237" s="881"/>
      <c r="ADU237" s="879" t="s">
        <v>186</v>
      </c>
      <c r="ADV237" s="880"/>
      <c r="ADW237" s="880"/>
      <c r="ADX237" s="880"/>
      <c r="ADY237" s="880"/>
      <c r="ADZ237" s="880"/>
      <c r="AEA237" s="880"/>
      <c r="AEB237" s="881"/>
      <c r="AEC237" s="879" t="s">
        <v>186</v>
      </c>
      <c r="AED237" s="880"/>
      <c r="AEE237" s="880"/>
      <c r="AEF237" s="880"/>
      <c r="AEG237" s="880"/>
      <c r="AEH237" s="880"/>
      <c r="AEI237" s="880"/>
      <c r="AEJ237" s="881"/>
      <c r="AEK237" s="879" t="s">
        <v>186</v>
      </c>
      <c r="AEL237" s="880"/>
      <c r="AEM237" s="880"/>
      <c r="AEN237" s="880"/>
      <c r="AEO237" s="880"/>
      <c r="AEP237" s="880"/>
      <c r="AEQ237" s="880"/>
      <c r="AER237" s="881"/>
      <c r="AES237" s="879" t="s">
        <v>186</v>
      </c>
      <c r="AET237" s="880"/>
      <c r="AEU237" s="880"/>
      <c r="AEV237" s="880"/>
      <c r="AEW237" s="880"/>
      <c r="AEX237" s="880"/>
      <c r="AEY237" s="880"/>
      <c r="AEZ237" s="881"/>
      <c r="AFA237" s="879" t="s">
        <v>186</v>
      </c>
      <c r="AFB237" s="880"/>
      <c r="AFC237" s="880"/>
      <c r="AFD237" s="880"/>
      <c r="AFE237" s="880"/>
      <c r="AFF237" s="880"/>
      <c r="AFG237" s="880"/>
      <c r="AFH237" s="881"/>
      <c r="AFI237" s="879" t="s">
        <v>186</v>
      </c>
      <c r="AFJ237" s="880"/>
      <c r="AFK237" s="880"/>
      <c r="AFL237" s="880"/>
      <c r="AFM237" s="880"/>
      <c r="AFN237" s="880"/>
      <c r="AFO237" s="880"/>
      <c r="AFP237" s="881"/>
      <c r="AFQ237" s="879" t="s">
        <v>186</v>
      </c>
      <c r="AFR237" s="880"/>
      <c r="AFS237" s="880"/>
      <c r="AFT237" s="880"/>
      <c r="AFU237" s="880"/>
      <c r="AFV237" s="880"/>
      <c r="AFW237" s="880"/>
      <c r="AFX237" s="881"/>
      <c r="AFY237" s="879" t="s">
        <v>186</v>
      </c>
      <c r="AFZ237" s="880"/>
      <c r="AGA237" s="880"/>
      <c r="AGB237" s="880"/>
      <c r="AGC237" s="880"/>
      <c r="AGD237" s="880"/>
      <c r="AGE237" s="880"/>
      <c r="AGF237" s="881"/>
      <c r="AGG237" s="879" t="s">
        <v>186</v>
      </c>
      <c r="AGH237" s="880"/>
      <c r="AGI237" s="880"/>
      <c r="AGJ237" s="880"/>
      <c r="AGK237" s="880"/>
      <c r="AGL237" s="880"/>
      <c r="AGM237" s="880"/>
      <c r="AGN237" s="881"/>
      <c r="AGO237" s="879" t="s">
        <v>186</v>
      </c>
      <c r="AGP237" s="880"/>
      <c r="AGQ237" s="880"/>
      <c r="AGR237" s="880"/>
      <c r="AGS237" s="880"/>
      <c r="AGT237" s="880"/>
      <c r="AGU237" s="880"/>
      <c r="AGV237" s="881"/>
      <c r="AGW237" s="879" t="s">
        <v>186</v>
      </c>
      <c r="AGX237" s="880"/>
      <c r="AGY237" s="880"/>
      <c r="AGZ237" s="880"/>
      <c r="AHA237" s="880"/>
      <c r="AHB237" s="880"/>
      <c r="AHC237" s="880"/>
      <c r="AHD237" s="881"/>
      <c r="AHE237" s="879" t="s">
        <v>186</v>
      </c>
      <c r="AHF237" s="880"/>
      <c r="AHG237" s="880"/>
      <c r="AHH237" s="880"/>
      <c r="AHI237" s="880"/>
      <c r="AHJ237" s="880"/>
      <c r="AHK237" s="880"/>
      <c r="AHL237" s="881"/>
      <c r="AHM237" s="879" t="s">
        <v>186</v>
      </c>
      <c r="AHN237" s="880"/>
      <c r="AHO237" s="880"/>
      <c r="AHP237" s="880"/>
      <c r="AHQ237" s="880"/>
      <c r="AHR237" s="880"/>
      <c r="AHS237" s="880"/>
      <c r="AHT237" s="881"/>
      <c r="AHU237" s="879" t="s">
        <v>186</v>
      </c>
      <c r="AHV237" s="880"/>
      <c r="AHW237" s="880"/>
      <c r="AHX237" s="880"/>
      <c r="AHY237" s="880"/>
      <c r="AHZ237" s="880"/>
      <c r="AIA237" s="880"/>
      <c r="AIB237" s="881"/>
      <c r="AIC237" s="879" t="s">
        <v>186</v>
      </c>
      <c r="AID237" s="880"/>
      <c r="AIE237" s="880"/>
      <c r="AIF237" s="880"/>
      <c r="AIG237" s="880"/>
      <c r="AIH237" s="880"/>
      <c r="AII237" s="880"/>
      <c r="AIJ237" s="881"/>
      <c r="AIK237" s="879" t="s">
        <v>186</v>
      </c>
      <c r="AIL237" s="880"/>
      <c r="AIM237" s="880"/>
      <c r="AIN237" s="880"/>
      <c r="AIO237" s="880"/>
      <c r="AIP237" s="880"/>
      <c r="AIQ237" s="880"/>
      <c r="AIR237" s="881"/>
      <c r="AIS237" s="879" t="s">
        <v>186</v>
      </c>
      <c r="AIT237" s="880"/>
      <c r="AIU237" s="880"/>
      <c r="AIV237" s="880"/>
      <c r="AIW237" s="880"/>
      <c r="AIX237" s="880"/>
      <c r="AIY237" s="880"/>
      <c r="AIZ237" s="881"/>
      <c r="AJA237" s="879" t="s">
        <v>186</v>
      </c>
      <c r="AJB237" s="880"/>
      <c r="AJC237" s="880"/>
      <c r="AJD237" s="880"/>
      <c r="AJE237" s="880"/>
      <c r="AJF237" s="880"/>
      <c r="AJG237" s="880"/>
      <c r="AJH237" s="881"/>
      <c r="AJI237" s="879" t="s">
        <v>186</v>
      </c>
      <c r="AJJ237" s="880"/>
      <c r="AJK237" s="880"/>
      <c r="AJL237" s="880"/>
      <c r="AJM237" s="880"/>
      <c r="AJN237" s="880"/>
      <c r="AJO237" s="880"/>
      <c r="AJP237" s="881"/>
      <c r="AJQ237" s="879" t="s">
        <v>186</v>
      </c>
      <c r="AJR237" s="880"/>
      <c r="AJS237" s="880"/>
      <c r="AJT237" s="880"/>
      <c r="AJU237" s="880"/>
      <c r="AJV237" s="880"/>
      <c r="AJW237" s="880"/>
      <c r="AJX237" s="881"/>
      <c r="AJY237" s="879" t="s">
        <v>186</v>
      </c>
      <c r="AJZ237" s="880"/>
      <c r="AKA237" s="880"/>
      <c r="AKB237" s="880"/>
      <c r="AKC237" s="880"/>
      <c r="AKD237" s="880"/>
      <c r="AKE237" s="880"/>
      <c r="AKF237" s="881"/>
      <c r="AKG237" s="879" t="s">
        <v>186</v>
      </c>
      <c r="AKH237" s="880"/>
      <c r="AKI237" s="880"/>
      <c r="AKJ237" s="880"/>
      <c r="AKK237" s="880"/>
      <c r="AKL237" s="880"/>
      <c r="AKM237" s="880"/>
      <c r="AKN237" s="881"/>
      <c r="AKO237" s="879" t="s">
        <v>186</v>
      </c>
      <c r="AKP237" s="880"/>
      <c r="AKQ237" s="880"/>
      <c r="AKR237" s="880"/>
      <c r="AKS237" s="880"/>
      <c r="AKT237" s="880"/>
      <c r="AKU237" s="880"/>
      <c r="AKV237" s="881"/>
      <c r="AKW237" s="879" t="s">
        <v>186</v>
      </c>
      <c r="AKX237" s="880"/>
      <c r="AKY237" s="880"/>
      <c r="AKZ237" s="880"/>
      <c r="ALA237" s="880"/>
      <c r="ALB237" s="880"/>
      <c r="ALC237" s="880"/>
      <c r="ALD237" s="881"/>
      <c r="ALE237" s="879" t="s">
        <v>186</v>
      </c>
      <c r="ALF237" s="880"/>
      <c r="ALG237" s="880"/>
      <c r="ALH237" s="880"/>
      <c r="ALI237" s="880"/>
      <c r="ALJ237" s="880"/>
      <c r="ALK237" s="880"/>
      <c r="ALL237" s="881"/>
      <c r="ALM237" s="879" t="s">
        <v>186</v>
      </c>
      <c r="ALN237" s="880"/>
      <c r="ALO237" s="880"/>
      <c r="ALP237" s="880"/>
      <c r="ALQ237" s="880"/>
      <c r="ALR237" s="880"/>
      <c r="ALS237" s="880"/>
      <c r="ALT237" s="881"/>
      <c r="ALU237" s="879" t="s">
        <v>186</v>
      </c>
      <c r="ALV237" s="880"/>
      <c r="ALW237" s="880"/>
      <c r="ALX237" s="880"/>
      <c r="ALY237" s="880"/>
      <c r="ALZ237" s="880"/>
      <c r="AMA237" s="880"/>
      <c r="AMB237" s="881"/>
      <c r="AMC237" s="879" t="s">
        <v>186</v>
      </c>
      <c r="AMD237" s="880"/>
      <c r="AME237" s="880"/>
      <c r="AMF237" s="880"/>
      <c r="AMG237" s="880"/>
      <c r="AMH237" s="880"/>
      <c r="AMI237" s="880"/>
      <c r="AMJ237" s="881"/>
      <c r="AMK237" s="879" t="s">
        <v>186</v>
      </c>
      <c r="AML237" s="880"/>
      <c r="AMM237" s="880"/>
      <c r="AMN237" s="880"/>
      <c r="AMO237" s="880"/>
      <c r="AMP237" s="880"/>
      <c r="AMQ237" s="880"/>
      <c r="AMR237" s="881"/>
      <c r="AMS237" s="879" t="s">
        <v>186</v>
      </c>
      <c r="AMT237" s="880"/>
      <c r="AMU237" s="880"/>
      <c r="AMV237" s="880"/>
      <c r="AMW237" s="880"/>
      <c r="AMX237" s="880"/>
      <c r="AMY237" s="880"/>
      <c r="AMZ237" s="881"/>
      <c r="ANA237" s="879" t="s">
        <v>186</v>
      </c>
      <c r="ANB237" s="880"/>
      <c r="ANC237" s="880"/>
      <c r="AND237" s="880"/>
      <c r="ANE237" s="880"/>
      <c r="ANF237" s="880"/>
      <c r="ANG237" s="880"/>
      <c r="ANH237" s="881"/>
      <c r="ANI237" s="879" t="s">
        <v>186</v>
      </c>
      <c r="ANJ237" s="880"/>
      <c r="ANK237" s="880"/>
      <c r="ANL237" s="880"/>
      <c r="ANM237" s="880"/>
      <c r="ANN237" s="880"/>
      <c r="ANO237" s="880"/>
      <c r="ANP237" s="881"/>
      <c r="ANQ237" s="879" t="s">
        <v>186</v>
      </c>
      <c r="ANR237" s="880"/>
      <c r="ANS237" s="880"/>
      <c r="ANT237" s="880"/>
      <c r="ANU237" s="880"/>
      <c r="ANV237" s="880"/>
      <c r="ANW237" s="880"/>
      <c r="ANX237" s="881"/>
      <c r="ANY237" s="879" t="s">
        <v>186</v>
      </c>
      <c r="ANZ237" s="880"/>
      <c r="AOA237" s="880"/>
      <c r="AOB237" s="880"/>
      <c r="AOC237" s="880"/>
      <c r="AOD237" s="880"/>
      <c r="AOE237" s="880"/>
      <c r="AOF237" s="881"/>
      <c r="AOG237" s="879" t="s">
        <v>186</v>
      </c>
      <c r="AOH237" s="880"/>
      <c r="AOI237" s="880"/>
      <c r="AOJ237" s="880"/>
      <c r="AOK237" s="880"/>
      <c r="AOL237" s="880"/>
      <c r="AOM237" s="880"/>
      <c r="AON237" s="881"/>
      <c r="AOO237" s="879" t="s">
        <v>186</v>
      </c>
      <c r="AOP237" s="880"/>
      <c r="AOQ237" s="880"/>
      <c r="AOR237" s="880"/>
      <c r="AOS237" s="880"/>
      <c r="AOT237" s="880"/>
      <c r="AOU237" s="880"/>
      <c r="AOV237" s="881"/>
      <c r="AOW237" s="879" t="s">
        <v>186</v>
      </c>
      <c r="AOX237" s="880"/>
      <c r="AOY237" s="880"/>
      <c r="AOZ237" s="880"/>
      <c r="APA237" s="880"/>
      <c r="APB237" s="880"/>
      <c r="APC237" s="880"/>
      <c r="APD237" s="881"/>
      <c r="APE237" s="879" t="s">
        <v>186</v>
      </c>
      <c r="APF237" s="880"/>
      <c r="APG237" s="880"/>
      <c r="APH237" s="880"/>
      <c r="API237" s="880"/>
      <c r="APJ237" s="880"/>
      <c r="APK237" s="880"/>
      <c r="APL237" s="881"/>
      <c r="APM237" s="879" t="s">
        <v>186</v>
      </c>
      <c r="APN237" s="880"/>
      <c r="APO237" s="880"/>
      <c r="APP237" s="880"/>
      <c r="APQ237" s="880"/>
      <c r="APR237" s="880"/>
      <c r="APS237" s="880"/>
      <c r="APT237" s="881"/>
      <c r="APU237" s="879" t="s">
        <v>186</v>
      </c>
      <c r="APV237" s="880"/>
      <c r="APW237" s="880"/>
      <c r="APX237" s="880"/>
      <c r="APY237" s="880"/>
      <c r="APZ237" s="880"/>
      <c r="AQA237" s="880"/>
      <c r="AQB237" s="881"/>
      <c r="AQC237" s="879" t="s">
        <v>186</v>
      </c>
      <c r="AQD237" s="880"/>
      <c r="AQE237" s="880"/>
      <c r="AQF237" s="880"/>
      <c r="AQG237" s="880"/>
      <c r="AQH237" s="880"/>
      <c r="AQI237" s="880"/>
      <c r="AQJ237" s="881"/>
      <c r="AQK237" s="879" t="s">
        <v>186</v>
      </c>
      <c r="AQL237" s="880"/>
      <c r="AQM237" s="880"/>
      <c r="AQN237" s="880"/>
      <c r="AQO237" s="880"/>
      <c r="AQP237" s="880"/>
      <c r="AQQ237" s="880"/>
      <c r="AQR237" s="881"/>
      <c r="AQS237" s="879" t="s">
        <v>186</v>
      </c>
      <c r="AQT237" s="880"/>
      <c r="AQU237" s="880"/>
      <c r="AQV237" s="880"/>
      <c r="AQW237" s="880"/>
      <c r="AQX237" s="880"/>
      <c r="AQY237" s="880"/>
      <c r="AQZ237" s="881"/>
      <c r="ARA237" s="879" t="s">
        <v>186</v>
      </c>
      <c r="ARB237" s="880"/>
      <c r="ARC237" s="880"/>
      <c r="ARD237" s="880"/>
      <c r="ARE237" s="880"/>
      <c r="ARF237" s="880"/>
      <c r="ARG237" s="880"/>
      <c r="ARH237" s="881"/>
      <c r="ARI237" s="879" t="s">
        <v>186</v>
      </c>
      <c r="ARJ237" s="880"/>
      <c r="ARK237" s="880"/>
      <c r="ARL237" s="880"/>
      <c r="ARM237" s="880"/>
      <c r="ARN237" s="880"/>
      <c r="ARO237" s="880"/>
      <c r="ARP237" s="881"/>
      <c r="ARQ237" s="879" t="s">
        <v>186</v>
      </c>
      <c r="ARR237" s="880"/>
      <c r="ARS237" s="880"/>
      <c r="ART237" s="880"/>
      <c r="ARU237" s="880"/>
      <c r="ARV237" s="880"/>
      <c r="ARW237" s="880"/>
      <c r="ARX237" s="881"/>
      <c r="ARY237" s="879" t="s">
        <v>186</v>
      </c>
      <c r="ARZ237" s="880"/>
      <c r="ASA237" s="880"/>
      <c r="ASB237" s="880"/>
      <c r="ASC237" s="880"/>
      <c r="ASD237" s="880"/>
      <c r="ASE237" s="880"/>
      <c r="ASF237" s="881"/>
      <c r="ASG237" s="879" t="s">
        <v>186</v>
      </c>
      <c r="ASH237" s="880"/>
      <c r="ASI237" s="880"/>
      <c r="ASJ237" s="880"/>
      <c r="ASK237" s="880"/>
      <c r="ASL237" s="880"/>
      <c r="ASM237" s="880"/>
      <c r="ASN237" s="881"/>
      <c r="ASO237" s="879" t="s">
        <v>186</v>
      </c>
      <c r="ASP237" s="880"/>
      <c r="ASQ237" s="880"/>
      <c r="ASR237" s="880"/>
      <c r="ASS237" s="880"/>
      <c r="AST237" s="880"/>
      <c r="ASU237" s="880"/>
      <c r="ASV237" s="881"/>
      <c r="ASW237" s="879" t="s">
        <v>186</v>
      </c>
      <c r="ASX237" s="880"/>
      <c r="ASY237" s="880"/>
      <c r="ASZ237" s="880"/>
      <c r="ATA237" s="880"/>
      <c r="ATB237" s="880"/>
      <c r="ATC237" s="880"/>
      <c r="ATD237" s="881"/>
      <c r="ATE237" s="879" t="s">
        <v>186</v>
      </c>
      <c r="ATF237" s="880"/>
      <c r="ATG237" s="880"/>
      <c r="ATH237" s="880"/>
      <c r="ATI237" s="880"/>
      <c r="ATJ237" s="880"/>
      <c r="ATK237" s="880"/>
      <c r="ATL237" s="881"/>
      <c r="ATM237" s="879" t="s">
        <v>186</v>
      </c>
      <c r="ATN237" s="880"/>
      <c r="ATO237" s="880"/>
      <c r="ATP237" s="880"/>
      <c r="ATQ237" s="880"/>
      <c r="ATR237" s="880"/>
      <c r="ATS237" s="880"/>
      <c r="ATT237" s="881"/>
      <c r="ATU237" s="879" t="s">
        <v>186</v>
      </c>
      <c r="ATV237" s="880"/>
      <c r="ATW237" s="880"/>
      <c r="ATX237" s="880"/>
      <c r="ATY237" s="880"/>
      <c r="ATZ237" s="880"/>
      <c r="AUA237" s="880"/>
      <c r="AUB237" s="881"/>
      <c r="AUC237" s="879" t="s">
        <v>186</v>
      </c>
      <c r="AUD237" s="880"/>
      <c r="AUE237" s="880"/>
      <c r="AUF237" s="880"/>
      <c r="AUG237" s="880"/>
      <c r="AUH237" s="880"/>
      <c r="AUI237" s="880"/>
      <c r="AUJ237" s="881"/>
      <c r="AUK237" s="879" t="s">
        <v>186</v>
      </c>
      <c r="AUL237" s="880"/>
      <c r="AUM237" s="880"/>
      <c r="AUN237" s="880"/>
      <c r="AUO237" s="880"/>
      <c r="AUP237" s="880"/>
      <c r="AUQ237" s="880"/>
      <c r="AUR237" s="881"/>
      <c r="AUS237" s="879" t="s">
        <v>186</v>
      </c>
      <c r="AUT237" s="880"/>
      <c r="AUU237" s="880"/>
      <c r="AUV237" s="880"/>
      <c r="AUW237" s="880"/>
      <c r="AUX237" s="880"/>
      <c r="AUY237" s="880"/>
      <c r="AUZ237" s="881"/>
      <c r="AVA237" s="879" t="s">
        <v>186</v>
      </c>
      <c r="AVB237" s="880"/>
      <c r="AVC237" s="880"/>
      <c r="AVD237" s="880"/>
      <c r="AVE237" s="880"/>
      <c r="AVF237" s="880"/>
      <c r="AVG237" s="880"/>
      <c r="AVH237" s="881"/>
      <c r="AVI237" s="879" t="s">
        <v>186</v>
      </c>
      <c r="AVJ237" s="880"/>
      <c r="AVK237" s="880"/>
      <c r="AVL237" s="880"/>
      <c r="AVM237" s="880"/>
      <c r="AVN237" s="880"/>
      <c r="AVO237" s="880"/>
      <c r="AVP237" s="881"/>
      <c r="AVQ237" s="879" t="s">
        <v>186</v>
      </c>
      <c r="AVR237" s="880"/>
      <c r="AVS237" s="880"/>
      <c r="AVT237" s="880"/>
      <c r="AVU237" s="880"/>
      <c r="AVV237" s="880"/>
      <c r="AVW237" s="880"/>
      <c r="AVX237" s="881"/>
      <c r="AVY237" s="879" t="s">
        <v>186</v>
      </c>
      <c r="AVZ237" s="880"/>
      <c r="AWA237" s="880"/>
      <c r="AWB237" s="880"/>
      <c r="AWC237" s="880"/>
      <c r="AWD237" s="880"/>
      <c r="AWE237" s="880"/>
      <c r="AWF237" s="881"/>
      <c r="AWG237" s="879" t="s">
        <v>186</v>
      </c>
      <c r="AWH237" s="880"/>
      <c r="AWI237" s="880"/>
      <c r="AWJ237" s="880"/>
      <c r="AWK237" s="880"/>
      <c r="AWL237" s="880"/>
      <c r="AWM237" s="880"/>
      <c r="AWN237" s="881"/>
      <c r="AWO237" s="879" t="s">
        <v>186</v>
      </c>
      <c r="AWP237" s="880"/>
      <c r="AWQ237" s="880"/>
      <c r="AWR237" s="880"/>
      <c r="AWS237" s="880"/>
      <c r="AWT237" s="880"/>
      <c r="AWU237" s="880"/>
      <c r="AWV237" s="881"/>
      <c r="AWW237" s="879" t="s">
        <v>186</v>
      </c>
      <c r="AWX237" s="880"/>
      <c r="AWY237" s="880"/>
      <c r="AWZ237" s="880"/>
      <c r="AXA237" s="880"/>
      <c r="AXB237" s="880"/>
      <c r="AXC237" s="880"/>
      <c r="AXD237" s="881"/>
      <c r="AXE237" s="879" t="s">
        <v>186</v>
      </c>
      <c r="AXF237" s="880"/>
      <c r="AXG237" s="880"/>
      <c r="AXH237" s="880"/>
      <c r="AXI237" s="880"/>
      <c r="AXJ237" s="880"/>
      <c r="AXK237" s="880"/>
      <c r="AXL237" s="881"/>
      <c r="AXM237" s="879" t="s">
        <v>186</v>
      </c>
      <c r="AXN237" s="880"/>
      <c r="AXO237" s="880"/>
      <c r="AXP237" s="880"/>
      <c r="AXQ237" s="880"/>
      <c r="AXR237" s="880"/>
      <c r="AXS237" s="880"/>
      <c r="AXT237" s="881"/>
      <c r="AXU237" s="879" t="s">
        <v>186</v>
      </c>
      <c r="AXV237" s="880"/>
      <c r="AXW237" s="880"/>
      <c r="AXX237" s="880"/>
      <c r="AXY237" s="880"/>
      <c r="AXZ237" s="880"/>
      <c r="AYA237" s="880"/>
      <c r="AYB237" s="881"/>
      <c r="AYC237" s="879" t="s">
        <v>186</v>
      </c>
      <c r="AYD237" s="880"/>
      <c r="AYE237" s="880"/>
      <c r="AYF237" s="880"/>
      <c r="AYG237" s="880"/>
      <c r="AYH237" s="880"/>
      <c r="AYI237" s="880"/>
      <c r="AYJ237" s="881"/>
      <c r="AYK237" s="879" t="s">
        <v>186</v>
      </c>
      <c r="AYL237" s="880"/>
      <c r="AYM237" s="880"/>
      <c r="AYN237" s="880"/>
      <c r="AYO237" s="880"/>
      <c r="AYP237" s="880"/>
      <c r="AYQ237" s="880"/>
      <c r="AYR237" s="881"/>
      <c r="AYS237" s="879" t="s">
        <v>186</v>
      </c>
      <c r="AYT237" s="880"/>
      <c r="AYU237" s="880"/>
      <c r="AYV237" s="880"/>
      <c r="AYW237" s="880"/>
      <c r="AYX237" s="880"/>
      <c r="AYY237" s="880"/>
      <c r="AYZ237" s="881"/>
      <c r="AZA237" s="879" t="s">
        <v>186</v>
      </c>
      <c r="AZB237" s="880"/>
      <c r="AZC237" s="880"/>
      <c r="AZD237" s="880"/>
      <c r="AZE237" s="880"/>
      <c r="AZF237" s="880"/>
      <c r="AZG237" s="880"/>
      <c r="AZH237" s="881"/>
      <c r="AZI237" s="879" t="s">
        <v>186</v>
      </c>
      <c r="AZJ237" s="880"/>
      <c r="AZK237" s="880"/>
      <c r="AZL237" s="880"/>
      <c r="AZM237" s="880"/>
      <c r="AZN237" s="880"/>
      <c r="AZO237" s="880"/>
      <c r="AZP237" s="881"/>
      <c r="AZQ237" s="879" t="s">
        <v>186</v>
      </c>
      <c r="AZR237" s="880"/>
      <c r="AZS237" s="880"/>
      <c r="AZT237" s="880"/>
      <c r="AZU237" s="880"/>
      <c r="AZV237" s="880"/>
      <c r="AZW237" s="880"/>
      <c r="AZX237" s="881"/>
      <c r="AZY237" s="879" t="s">
        <v>186</v>
      </c>
      <c r="AZZ237" s="880"/>
      <c r="BAA237" s="880"/>
      <c r="BAB237" s="880"/>
      <c r="BAC237" s="880"/>
      <c r="BAD237" s="880"/>
      <c r="BAE237" s="880"/>
      <c r="BAF237" s="881"/>
      <c r="BAG237" s="879" t="s">
        <v>186</v>
      </c>
      <c r="BAH237" s="880"/>
      <c r="BAI237" s="880"/>
      <c r="BAJ237" s="880"/>
      <c r="BAK237" s="880"/>
      <c r="BAL237" s="880"/>
      <c r="BAM237" s="880"/>
      <c r="BAN237" s="881"/>
      <c r="BAO237" s="879" t="s">
        <v>186</v>
      </c>
      <c r="BAP237" s="880"/>
      <c r="BAQ237" s="880"/>
      <c r="BAR237" s="880"/>
      <c r="BAS237" s="880"/>
      <c r="BAT237" s="880"/>
      <c r="BAU237" s="880"/>
      <c r="BAV237" s="881"/>
      <c r="BAW237" s="879" t="s">
        <v>186</v>
      </c>
      <c r="BAX237" s="880"/>
      <c r="BAY237" s="880"/>
      <c r="BAZ237" s="880"/>
      <c r="BBA237" s="880"/>
      <c r="BBB237" s="880"/>
      <c r="BBC237" s="880"/>
      <c r="BBD237" s="881"/>
      <c r="BBE237" s="879" t="s">
        <v>186</v>
      </c>
      <c r="BBF237" s="880"/>
      <c r="BBG237" s="880"/>
      <c r="BBH237" s="880"/>
      <c r="BBI237" s="880"/>
      <c r="BBJ237" s="880"/>
      <c r="BBK237" s="880"/>
      <c r="BBL237" s="881"/>
      <c r="BBM237" s="879" t="s">
        <v>186</v>
      </c>
      <c r="BBN237" s="880"/>
      <c r="BBO237" s="880"/>
      <c r="BBP237" s="880"/>
      <c r="BBQ237" s="880"/>
      <c r="BBR237" s="880"/>
      <c r="BBS237" s="880"/>
      <c r="BBT237" s="881"/>
      <c r="BBU237" s="879" t="s">
        <v>186</v>
      </c>
      <c r="BBV237" s="880"/>
      <c r="BBW237" s="880"/>
      <c r="BBX237" s="880"/>
      <c r="BBY237" s="880"/>
      <c r="BBZ237" s="880"/>
      <c r="BCA237" s="880"/>
      <c r="BCB237" s="881"/>
      <c r="BCC237" s="879" t="s">
        <v>186</v>
      </c>
      <c r="BCD237" s="880"/>
      <c r="BCE237" s="880"/>
      <c r="BCF237" s="880"/>
      <c r="BCG237" s="880"/>
      <c r="BCH237" s="880"/>
      <c r="BCI237" s="880"/>
      <c r="BCJ237" s="881"/>
      <c r="BCK237" s="879" t="s">
        <v>186</v>
      </c>
      <c r="BCL237" s="880"/>
      <c r="BCM237" s="880"/>
      <c r="BCN237" s="880"/>
      <c r="BCO237" s="880"/>
      <c r="BCP237" s="880"/>
      <c r="BCQ237" s="880"/>
      <c r="BCR237" s="881"/>
      <c r="BCS237" s="879" t="s">
        <v>186</v>
      </c>
      <c r="BCT237" s="880"/>
      <c r="BCU237" s="880"/>
      <c r="BCV237" s="880"/>
      <c r="BCW237" s="880"/>
      <c r="BCX237" s="880"/>
      <c r="BCY237" s="880"/>
      <c r="BCZ237" s="881"/>
      <c r="BDA237" s="879" t="s">
        <v>186</v>
      </c>
      <c r="BDB237" s="880"/>
      <c r="BDC237" s="880"/>
      <c r="BDD237" s="880"/>
      <c r="BDE237" s="880"/>
      <c r="BDF237" s="880"/>
      <c r="BDG237" s="880"/>
      <c r="BDH237" s="881"/>
      <c r="BDI237" s="879" t="s">
        <v>186</v>
      </c>
      <c r="BDJ237" s="880"/>
      <c r="BDK237" s="880"/>
      <c r="BDL237" s="880"/>
      <c r="BDM237" s="880"/>
      <c r="BDN237" s="880"/>
      <c r="BDO237" s="880"/>
      <c r="BDP237" s="881"/>
      <c r="BDQ237" s="879" t="s">
        <v>186</v>
      </c>
      <c r="BDR237" s="880"/>
      <c r="BDS237" s="880"/>
      <c r="BDT237" s="880"/>
      <c r="BDU237" s="880"/>
      <c r="BDV237" s="880"/>
      <c r="BDW237" s="880"/>
      <c r="BDX237" s="881"/>
      <c r="BDY237" s="879" t="s">
        <v>186</v>
      </c>
      <c r="BDZ237" s="880"/>
      <c r="BEA237" s="880"/>
      <c r="BEB237" s="880"/>
      <c r="BEC237" s="880"/>
      <c r="BED237" s="880"/>
      <c r="BEE237" s="880"/>
      <c r="BEF237" s="881"/>
      <c r="BEG237" s="879" t="s">
        <v>186</v>
      </c>
      <c r="BEH237" s="880"/>
      <c r="BEI237" s="880"/>
      <c r="BEJ237" s="880"/>
      <c r="BEK237" s="880"/>
      <c r="BEL237" s="880"/>
      <c r="BEM237" s="880"/>
      <c r="BEN237" s="881"/>
      <c r="BEO237" s="879" t="s">
        <v>186</v>
      </c>
      <c r="BEP237" s="880"/>
      <c r="BEQ237" s="880"/>
      <c r="BER237" s="880"/>
      <c r="BES237" s="880"/>
      <c r="BET237" s="880"/>
      <c r="BEU237" s="880"/>
      <c r="BEV237" s="881"/>
      <c r="BEW237" s="879" t="s">
        <v>186</v>
      </c>
      <c r="BEX237" s="880"/>
      <c r="BEY237" s="880"/>
      <c r="BEZ237" s="880"/>
      <c r="BFA237" s="880"/>
      <c r="BFB237" s="880"/>
      <c r="BFC237" s="880"/>
      <c r="BFD237" s="881"/>
      <c r="BFE237" s="879" t="s">
        <v>186</v>
      </c>
      <c r="BFF237" s="880"/>
      <c r="BFG237" s="880"/>
      <c r="BFH237" s="880"/>
      <c r="BFI237" s="880"/>
      <c r="BFJ237" s="880"/>
      <c r="BFK237" s="880"/>
      <c r="BFL237" s="881"/>
      <c r="BFM237" s="879" t="s">
        <v>186</v>
      </c>
      <c r="BFN237" s="880"/>
      <c r="BFO237" s="880"/>
      <c r="BFP237" s="880"/>
      <c r="BFQ237" s="880"/>
      <c r="BFR237" s="880"/>
      <c r="BFS237" s="880"/>
      <c r="BFT237" s="881"/>
      <c r="BFU237" s="879" t="s">
        <v>186</v>
      </c>
      <c r="BFV237" s="880"/>
      <c r="BFW237" s="880"/>
      <c r="BFX237" s="880"/>
      <c r="BFY237" s="880"/>
      <c r="BFZ237" s="880"/>
      <c r="BGA237" s="880"/>
      <c r="BGB237" s="881"/>
      <c r="BGC237" s="879" t="s">
        <v>186</v>
      </c>
      <c r="BGD237" s="880"/>
      <c r="BGE237" s="880"/>
      <c r="BGF237" s="880"/>
      <c r="BGG237" s="880"/>
      <c r="BGH237" s="880"/>
      <c r="BGI237" s="880"/>
      <c r="BGJ237" s="881"/>
      <c r="BGK237" s="879" t="s">
        <v>186</v>
      </c>
      <c r="BGL237" s="880"/>
      <c r="BGM237" s="880"/>
      <c r="BGN237" s="880"/>
      <c r="BGO237" s="880"/>
      <c r="BGP237" s="880"/>
      <c r="BGQ237" s="880"/>
      <c r="BGR237" s="881"/>
      <c r="BGS237" s="879" t="s">
        <v>186</v>
      </c>
      <c r="BGT237" s="880"/>
      <c r="BGU237" s="880"/>
      <c r="BGV237" s="880"/>
      <c r="BGW237" s="880"/>
      <c r="BGX237" s="880"/>
      <c r="BGY237" s="880"/>
      <c r="BGZ237" s="881"/>
      <c r="BHA237" s="879" t="s">
        <v>186</v>
      </c>
      <c r="BHB237" s="880"/>
      <c r="BHC237" s="880"/>
      <c r="BHD237" s="880"/>
      <c r="BHE237" s="880"/>
      <c r="BHF237" s="880"/>
      <c r="BHG237" s="880"/>
      <c r="BHH237" s="881"/>
      <c r="BHI237" s="879" t="s">
        <v>186</v>
      </c>
      <c r="BHJ237" s="880"/>
      <c r="BHK237" s="880"/>
      <c r="BHL237" s="880"/>
      <c r="BHM237" s="880"/>
      <c r="BHN237" s="880"/>
      <c r="BHO237" s="880"/>
      <c r="BHP237" s="881"/>
      <c r="BHQ237" s="879" t="s">
        <v>186</v>
      </c>
      <c r="BHR237" s="880"/>
      <c r="BHS237" s="880"/>
      <c r="BHT237" s="880"/>
      <c r="BHU237" s="880"/>
      <c r="BHV237" s="880"/>
      <c r="BHW237" s="880"/>
      <c r="BHX237" s="881"/>
      <c r="BHY237" s="879" t="s">
        <v>186</v>
      </c>
      <c r="BHZ237" s="880"/>
      <c r="BIA237" s="880"/>
      <c r="BIB237" s="880"/>
      <c r="BIC237" s="880"/>
      <c r="BID237" s="880"/>
      <c r="BIE237" s="880"/>
      <c r="BIF237" s="881"/>
      <c r="BIG237" s="879" t="s">
        <v>186</v>
      </c>
      <c r="BIH237" s="880"/>
      <c r="BII237" s="880"/>
      <c r="BIJ237" s="880"/>
      <c r="BIK237" s="880"/>
      <c r="BIL237" s="880"/>
      <c r="BIM237" s="880"/>
      <c r="BIN237" s="881"/>
      <c r="BIO237" s="879" t="s">
        <v>186</v>
      </c>
      <c r="BIP237" s="880"/>
      <c r="BIQ237" s="880"/>
      <c r="BIR237" s="880"/>
      <c r="BIS237" s="880"/>
      <c r="BIT237" s="880"/>
      <c r="BIU237" s="880"/>
      <c r="BIV237" s="881"/>
      <c r="BIW237" s="879" t="s">
        <v>186</v>
      </c>
      <c r="BIX237" s="880"/>
      <c r="BIY237" s="880"/>
      <c r="BIZ237" s="880"/>
      <c r="BJA237" s="880"/>
      <c r="BJB237" s="880"/>
      <c r="BJC237" s="880"/>
      <c r="BJD237" s="881"/>
      <c r="BJE237" s="879" t="s">
        <v>186</v>
      </c>
      <c r="BJF237" s="880"/>
      <c r="BJG237" s="880"/>
      <c r="BJH237" s="880"/>
      <c r="BJI237" s="880"/>
      <c r="BJJ237" s="880"/>
      <c r="BJK237" s="880"/>
      <c r="BJL237" s="881"/>
      <c r="BJM237" s="879" t="s">
        <v>186</v>
      </c>
      <c r="BJN237" s="880"/>
      <c r="BJO237" s="880"/>
      <c r="BJP237" s="880"/>
      <c r="BJQ237" s="880"/>
      <c r="BJR237" s="880"/>
      <c r="BJS237" s="880"/>
      <c r="BJT237" s="881"/>
      <c r="BJU237" s="879" t="s">
        <v>186</v>
      </c>
      <c r="BJV237" s="880"/>
      <c r="BJW237" s="880"/>
      <c r="BJX237" s="880"/>
      <c r="BJY237" s="880"/>
      <c r="BJZ237" s="880"/>
      <c r="BKA237" s="880"/>
      <c r="BKB237" s="881"/>
      <c r="BKC237" s="879" t="s">
        <v>186</v>
      </c>
      <c r="BKD237" s="880"/>
      <c r="BKE237" s="880"/>
      <c r="BKF237" s="880"/>
      <c r="BKG237" s="880"/>
      <c r="BKH237" s="880"/>
      <c r="BKI237" s="880"/>
      <c r="BKJ237" s="881"/>
      <c r="BKK237" s="879" t="s">
        <v>186</v>
      </c>
      <c r="BKL237" s="880"/>
      <c r="BKM237" s="880"/>
      <c r="BKN237" s="880"/>
      <c r="BKO237" s="880"/>
      <c r="BKP237" s="880"/>
      <c r="BKQ237" s="880"/>
      <c r="BKR237" s="881"/>
      <c r="BKS237" s="879" t="s">
        <v>186</v>
      </c>
      <c r="BKT237" s="880"/>
      <c r="BKU237" s="880"/>
      <c r="BKV237" s="880"/>
      <c r="BKW237" s="880"/>
      <c r="BKX237" s="880"/>
      <c r="BKY237" s="880"/>
      <c r="BKZ237" s="881"/>
      <c r="BLA237" s="879" t="s">
        <v>186</v>
      </c>
      <c r="BLB237" s="880"/>
      <c r="BLC237" s="880"/>
      <c r="BLD237" s="880"/>
      <c r="BLE237" s="880"/>
      <c r="BLF237" s="880"/>
      <c r="BLG237" s="880"/>
      <c r="BLH237" s="881"/>
      <c r="BLI237" s="879" t="s">
        <v>186</v>
      </c>
      <c r="BLJ237" s="880"/>
      <c r="BLK237" s="880"/>
      <c r="BLL237" s="880"/>
      <c r="BLM237" s="880"/>
      <c r="BLN237" s="880"/>
      <c r="BLO237" s="880"/>
      <c r="BLP237" s="881"/>
      <c r="BLQ237" s="879" t="s">
        <v>186</v>
      </c>
      <c r="BLR237" s="880"/>
      <c r="BLS237" s="880"/>
      <c r="BLT237" s="880"/>
      <c r="BLU237" s="880"/>
      <c r="BLV237" s="880"/>
      <c r="BLW237" s="880"/>
      <c r="BLX237" s="881"/>
      <c r="BLY237" s="879" t="s">
        <v>186</v>
      </c>
      <c r="BLZ237" s="880"/>
      <c r="BMA237" s="880"/>
      <c r="BMB237" s="880"/>
      <c r="BMC237" s="880"/>
      <c r="BMD237" s="880"/>
      <c r="BME237" s="880"/>
      <c r="BMF237" s="881"/>
      <c r="BMG237" s="879" t="s">
        <v>186</v>
      </c>
      <c r="BMH237" s="880"/>
      <c r="BMI237" s="880"/>
      <c r="BMJ237" s="880"/>
      <c r="BMK237" s="880"/>
      <c r="BML237" s="880"/>
      <c r="BMM237" s="880"/>
      <c r="BMN237" s="881"/>
      <c r="BMO237" s="879" t="s">
        <v>186</v>
      </c>
      <c r="BMP237" s="880"/>
      <c r="BMQ237" s="880"/>
      <c r="BMR237" s="880"/>
      <c r="BMS237" s="880"/>
      <c r="BMT237" s="880"/>
      <c r="BMU237" s="880"/>
      <c r="BMV237" s="881"/>
      <c r="BMW237" s="879" t="s">
        <v>186</v>
      </c>
      <c r="BMX237" s="880"/>
      <c r="BMY237" s="880"/>
      <c r="BMZ237" s="880"/>
      <c r="BNA237" s="880"/>
      <c r="BNB237" s="880"/>
      <c r="BNC237" s="880"/>
      <c r="BND237" s="881"/>
      <c r="BNE237" s="879" t="s">
        <v>186</v>
      </c>
      <c r="BNF237" s="880"/>
      <c r="BNG237" s="880"/>
      <c r="BNH237" s="880"/>
      <c r="BNI237" s="880"/>
      <c r="BNJ237" s="880"/>
      <c r="BNK237" s="880"/>
      <c r="BNL237" s="881"/>
      <c r="BNM237" s="879" t="s">
        <v>186</v>
      </c>
      <c r="BNN237" s="880"/>
      <c r="BNO237" s="880"/>
      <c r="BNP237" s="880"/>
      <c r="BNQ237" s="880"/>
      <c r="BNR237" s="880"/>
      <c r="BNS237" s="880"/>
      <c r="BNT237" s="881"/>
      <c r="BNU237" s="879" t="s">
        <v>186</v>
      </c>
      <c r="BNV237" s="880"/>
      <c r="BNW237" s="880"/>
      <c r="BNX237" s="880"/>
      <c r="BNY237" s="880"/>
      <c r="BNZ237" s="880"/>
      <c r="BOA237" s="880"/>
      <c r="BOB237" s="881"/>
      <c r="BOC237" s="879" t="s">
        <v>186</v>
      </c>
      <c r="BOD237" s="880"/>
      <c r="BOE237" s="880"/>
      <c r="BOF237" s="880"/>
      <c r="BOG237" s="880"/>
      <c r="BOH237" s="880"/>
      <c r="BOI237" s="880"/>
      <c r="BOJ237" s="881"/>
      <c r="BOK237" s="879" t="s">
        <v>186</v>
      </c>
      <c r="BOL237" s="880"/>
      <c r="BOM237" s="880"/>
      <c r="BON237" s="880"/>
      <c r="BOO237" s="880"/>
      <c r="BOP237" s="880"/>
      <c r="BOQ237" s="880"/>
      <c r="BOR237" s="881"/>
      <c r="BOS237" s="879" t="s">
        <v>186</v>
      </c>
      <c r="BOT237" s="880"/>
      <c r="BOU237" s="880"/>
      <c r="BOV237" s="880"/>
      <c r="BOW237" s="880"/>
      <c r="BOX237" s="880"/>
      <c r="BOY237" s="880"/>
      <c r="BOZ237" s="881"/>
      <c r="BPA237" s="879" t="s">
        <v>186</v>
      </c>
      <c r="BPB237" s="880"/>
      <c r="BPC237" s="880"/>
      <c r="BPD237" s="880"/>
      <c r="BPE237" s="880"/>
      <c r="BPF237" s="880"/>
      <c r="BPG237" s="880"/>
      <c r="BPH237" s="881"/>
      <c r="BPI237" s="879" t="s">
        <v>186</v>
      </c>
      <c r="BPJ237" s="880"/>
      <c r="BPK237" s="880"/>
      <c r="BPL237" s="880"/>
      <c r="BPM237" s="880"/>
      <c r="BPN237" s="880"/>
      <c r="BPO237" s="880"/>
      <c r="BPP237" s="881"/>
      <c r="BPQ237" s="879" t="s">
        <v>186</v>
      </c>
      <c r="BPR237" s="880"/>
      <c r="BPS237" s="880"/>
      <c r="BPT237" s="880"/>
      <c r="BPU237" s="880"/>
      <c r="BPV237" s="880"/>
      <c r="BPW237" s="880"/>
      <c r="BPX237" s="881"/>
      <c r="BPY237" s="879" t="s">
        <v>186</v>
      </c>
      <c r="BPZ237" s="880"/>
      <c r="BQA237" s="880"/>
      <c r="BQB237" s="880"/>
      <c r="BQC237" s="880"/>
      <c r="BQD237" s="880"/>
      <c r="BQE237" s="880"/>
      <c r="BQF237" s="881"/>
      <c r="BQG237" s="879" t="s">
        <v>186</v>
      </c>
      <c r="BQH237" s="880"/>
      <c r="BQI237" s="880"/>
      <c r="BQJ237" s="880"/>
      <c r="BQK237" s="880"/>
      <c r="BQL237" s="880"/>
      <c r="BQM237" s="880"/>
      <c r="BQN237" s="881"/>
      <c r="BQO237" s="879" t="s">
        <v>186</v>
      </c>
      <c r="BQP237" s="880"/>
      <c r="BQQ237" s="880"/>
      <c r="BQR237" s="880"/>
      <c r="BQS237" s="880"/>
      <c r="BQT237" s="880"/>
      <c r="BQU237" s="880"/>
      <c r="BQV237" s="881"/>
      <c r="BQW237" s="879" t="s">
        <v>186</v>
      </c>
      <c r="BQX237" s="880"/>
      <c r="BQY237" s="880"/>
      <c r="BQZ237" s="880"/>
      <c r="BRA237" s="880"/>
      <c r="BRB237" s="880"/>
      <c r="BRC237" s="880"/>
      <c r="BRD237" s="881"/>
      <c r="BRE237" s="879" t="s">
        <v>186</v>
      </c>
      <c r="BRF237" s="880"/>
      <c r="BRG237" s="880"/>
      <c r="BRH237" s="880"/>
      <c r="BRI237" s="880"/>
      <c r="BRJ237" s="880"/>
      <c r="BRK237" s="880"/>
      <c r="BRL237" s="881"/>
      <c r="BRM237" s="879" t="s">
        <v>186</v>
      </c>
      <c r="BRN237" s="880"/>
      <c r="BRO237" s="880"/>
      <c r="BRP237" s="880"/>
      <c r="BRQ237" s="880"/>
      <c r="BRR237" s="880"/>
      <c r="BRS237" s="880"/>
      <c r="BRT237" s="881"/>
      <c r="BRU237" s="879" t="s">
        <v>186</v>
      </c>
      <c r="BRV237" s="880"/>
      <c r="BRW237" s="880"/>
      <c r="BRX237" s="880"/>
      <c r="BRY237" s="880"/>
      <c r="BRZ237" s="880"/>
      <c r="BSA237" s="880"/>
      <c r="BSB237" s="881"/>
      <c r="BSC237" s="879" t="s">
        <v>186</v>
      </c>
      <c r="BSD237" s="880"/>
      <c r="BSE237" s="880"/>
      <c r="BSF237" s="880"/>
      <c r="BSG237" s="880"/>
      <c r="BSH237" s="880"/>
      <c r="BSI237" s="880"/>
      <c r="BSJ237" s="881"/>
      <c r="BSK237" s="879" t="s">
        <v>186</v>
      </c>
      <c r="BSL237" s="880"/>
      <c r="BSM237" s="880"/>
      <c r="BSN237" s="880"/>
      <c r="BSO237" s="880"/>
      <c r="BSP237" s="880"/>
      <c r="BSQ237" s="880"/>
      <c r="BSR237" s="881"/>
      <c r="BSS237" s="879" t="s">
        <v>186</v>
      </c>
      <c r="BST237" s="880"/>
      <c r="BSU237" s="880"/>
      <c r="BSV237" s="880"/>
      <c r="BSW237" s="880"/>
      <c r="BSX237" s="880"/>
      <c r="BSY237" s="880"/>
      <c r="BSZ237" s="881"/>
      <c r="BTA237" s="879" t="s">
        <v>186</v>
      </c>
      <c r="BTB237" s="880"/>
      <c r="BTC237" s="880"/>
      <c r="BTD237" s="880"/>
      <c r="BTE237" s="880"/>
      <c r="BTF237" s="880"/>
      <c r="BTG237" s="880"/>
      <c r="BTH237" s="881"/>
      <c r="BTI237" s="879" t="s">
        <v>186</v>
      </c>
      <c r="BTJ237" s="880"/>
      <c r="BTK237" s="880"/>
      <c r="BTL237" s="880"/>
      <c r="BTM237" s="880"/>
      <c r="BTN237" s="880"/>
      <c r="BTO237" s="880"/>
      <c r="BTP237" s="881"/>
      <c r="BTQ237" s="879" t="s">
        <v>186</v>
      </c>
      <c r="BTR237" s="880"/>
      <c r="BTS237" s="880"/>
      <c r="BTT237" s="880"/>
      <c r="BTU237" s="880"/>
      <c r="BTV237" s="880"/>
      <c r="BTW237" s="880"/>
      <c r="BTX237" s="881"/>
      <c r="BTY237" s="879" t="s">
        <v>186</v>
      </c>
      <c r="BTZ237" s="880"/>
      <c r="BUA237" s="880"/>
      <c r="BUB237" s="880"/>
      <c r="BUC237" s="880"/>
      <c r="BUD237" s="880"/>
      <c r="BUE237" s="880"/>
      <c r="BUF237" s="881"/>
      <c r="BUG237" s="879" t="s">
        <v>186</v>
      </c>
      <c r="BUH237" s="880"/>
      <c r="BUI237" s="880"/>
      <c r="BUJ237" s="880"/>
      <c r="BUK237" s="880"/>
      <c r="BUL237" s="880"/>
      <c r="BUM237" s="880"/>
      <c r="BUN237" s="881"/>
      <c r="BUO237" s="879" t="s">
        <v>186</v>
      </c>
      <c r="BUP237" s="880"/>
      <c r="BUQ237" s="880"/>
      <c r="BUR237" s="880"/>
      <c r="BUS237" s="880"/>
      <c r="BUT237" s="880"/>
      <c r="BUU237" s="880"/>
      <c r="BUV237" s="881"/>
      <c r="BUW237" s="879" t="s">
        <v>186</v>
      </c>
      <c r="BUX237" s="880"/>
      <c r="BUY237" s="880"/>
      <c r="BUZ237" s="880"/>
      <c r="BVA237" s="880"/>
      <c r="BVB237" s="880"/>
      <c r="BVC237" s="880"/>
      <c r="BVD237" s="881"/>
      <c r="BVE237" s="879" t="s">
        <v>186</v>
      </c>
      <c r="BVF237" s="880"/>
      <c r="BVG237" s="880"/>
      <c r="BVH237" s="880"/>
      <c r="BVI237" s="880"/>
      <c r="BVJ237" s="880"/>
      <c r="BVK237" s="880"/>
      <c r="BVL237" s="881"/>
      <c r="BVM237" s="879" t="s">
        <v>186</v>
      </c>
      <c r="BVN237" s="880"/>
      <c r="BVO237" s="880"/>
      <c r="BVP237" s="880"/>
      <c r="BVQ237" s="880"/>
      <c r="BVR237" s="880"/>
      <c r="BVS237" s="880"/>
      <c r="BVT237" s="881"/>
      <c r="BVU237" s="879" t="s">
        <v>186</v>
      </c>
      <c r="BVV237" s="880"/>
      <c r="BVW237" s="880"/>
      <c r="BVX237" s="880"/>
      <c r="BVY237" s="880"/>
      <c r="BVZ237" s="880"/>
      <c r="BWA237" s="880"/>
      <c r="BWB237" s="881"/>
      <c r="BWC237" s="879" t="s">
        <v>186</v>
      </c>
      <c r="BWD237" s="880"/>
      <c r="BWE237" s="880"/>
      <c r="BWF237" s="880"/>
      <c r="BWG237" s="880"/>
      <c r="BWH237" s="880"/>
      <c r="BWI237" s="880"/>
      <c r="BWJ237" s="881"/>
      <c r="BWK237" s="879" t="s">
        <v>186</v>
      </c>
      <c r="BWL237" s="880"/>
      <c r="BWM237" s="880"/>
      <c r="BWN237" s="880"/>
      <c r="BWO237" s="880"/>
      <c r="BWP237" s="880"/>
      <c r="BWQ237" s="880"/>
      <c r="BWR237" s="881"/>
      <c r="BWS237" s="879" t="s">
        <v>186</v>
      </c>
      <c r="BWT237" s="880"/>
      <c r="BWU237" s="880"/>
      <c r="BWV237" s="880"/>
      <c r="BWW237" s="880"/>
      <c r="BWX237" s="880"/>
      <c r="BWY237" s="880"/>
      <c r="BWZ237" s="881"/>
      <c r="BXA237" s="879" t="s">
        <v>186</v>
      </c>
      <c r="BXB237" s="880"/>
      <c r="BXC237" s="880"/>
      <c r="BXD237" s="880"/>
      <c r="BXE237" s="880"/>
      <c r="BXF237" s="880"/>
      <c r="BXG237" s="880"/>
      <c r="BXH237" s="881"/>
      <c r="BXI237" s="879" t="s">
        <v>186</v>
      </c>
      <c r="BXJ237" s="880"/>
      <c r="BXK237" s="880"/>
      <c r="BXL237" s="880"/>
      <c r="BXM237" s="880"/>
      <c r="BXN237" s="880"/>
      <c r="BXO237" s="880"/>
      <c r="BXP237" s="881"/>
      <c r="BXQ237" s="879" t="s">
        <v>186</v>
      </c>
      <c r="BXR237" s="880"/>
      <c r="BXS237" s="880"/>
      <c r="BXT237" s="880"/>
      <c r="BXU237" s="880"/>
      <c r="BXV237" s="880"/>
      <c r="BXW237" s="880"/>
      <c r="BXX237" s="881"/>
      <c r="BXY237" s="879" t="s">
        <v>186</v>
      </c>
      <c r="BXZ237" s="880"/>
      <c r="BYA237" s="880"/>
      <c r="BYB237" s="880"/>
      <c r="BYC237" s="880"/>
      <c r="BYD237" s="880"/>
      <c r="BYE237" s="880"/>
      <c r="BYF237" s="881"/>
      <c r="BYG237" s="879" t="s">
        <v>186</v>
      </c>
      <c r="BYH237" s="880"/>
      <c r="BYI237" s="880"/>
      <c r="BYJ237" s="880"/>
      <c r="BYK237" s="880"/>
      <c r="BYL237" s="880"/>
      <c r="BYM237" s="880"/>
      <c r="BYN237" s="881"/>
      <c r="BYO237" s="879" t="s">
        <v>186</v>
      </c>
      <c r="BYP237" s="880"/>
      <c r="BYQ237" s="880"/>
      <c r="BYR237" s="880"/>
      <c r="BYS237" s="880"/>
      <c r="BYT237" s="880"/>
      <c r="BYU237" s="880"/>
      <c r="BYV237" s="881"/>
      <c r="BYW237" s="879" t="s">
        <v>186</v>
      </c>
      <c r="BYX237" s="880"/>
      <c r="BYY237" s="880"/>
      <c r="BYZ237" s="880"/>
      <c r="BZA237" s="880"/>
      <c r="BZB237" s="880"/>
      <c r="BZC237" s="880"/>
      <c r="BZD237" s="881"/>
      <c r="BZE237" s="879" t="s">
        <v>186</v>
      </c>
      <c r="BZF237" s="880"/>
      <c r="BZG237" s="880"/>
      <c r="BZH237" s="880"/>
      <c r="BZI237" s="880"/>
      <c r="BZJ237" s="880"/>
      <c r="BZK237" s="880"/>
      <c r="BZL237" s="881"/>
      <c r="BZM237" s="879" t="s">
        <v>186</v>
      </c>
      <c r="BZN237" s="880"/>
      <c r="BZO237" s="880"/>
      <c r="BZP237" s="880"/>
      <c r="BZQ237" s="880"/>
      <c r="BZR237" s="880"/>
      <c r="BZS237" s="880"/>
      <c r="BZT237" s="881"/>
      <c r="BZU237" s="879" t="s">
        <v>186</v>
      </c>
      <c r="BZV237" s="880"/>
      <c r="BZW237" s="880"/>
      <c r="BZX237" s="880"/>
      <c r="BZY237" s="880"/>
      <c r="BZZ237" s="880"/>
      <c r="CAA237" s="880"/>
      <c r="CAB237" s="881"/>
      <c r="CAC237" s="879" t="s">
        <v>186</v>
      </c>
      <c r="CAD237" s="880"/>
      <c r="CAE237" s="880"/>
      <c r="CAF237" s="880"/>
      <c r="CAG237" s="880"/>
      <c r="CAH237" s="880"/>
      <c r="CAI237" s="880"/>
      <c r="CAJ237" s="881"/>
      <c r="CAK237" s="879" t="s">
        <v>186</v>
      </c>
      <c r="CAL237" s="880"/>
      <c r="CAM237" s="880"/>
      <c r="CAN237" s="880"/>
      <c r="CAO237" s="880"/>
      <c r="CAP237" s="880"/>
      <c r="CAQ237" s="880"/>
      <c r="CAR237" s="881"/>
      <c r="CAS237" s="879" t="s">
        <v>186</v>
      </c>
      <c r="CAT237" s="880"/>
      <c r="CAU237" s="880"/>
      <c r="CAV237" s="880"/>
      <c r="CAW237" s="880"/>
      <c r="CAX237" s="880"/>
      <c r="CAY237" s="880"/>
      <c r="CAZ237" s="881"/>
      <c r="CBA237" s="879" t="s">
        <v>186</v>
      </c>
      <c r="CBB237" s="880"/>
      <c r="CBC237" s="880"/>
      <c r="CBD237" s="880"/>
      <c r="CBE237" s="880"/>
      <c r="CBF237" s="880"/>
      <c r="CBG237" s="880"/>
      <c r="CBH237" s="881"/>
      <c r="CBI237" s="879" t="s">
        <v>186</v>
      </c>
      <c r="CBJ237" s="880"/>
      <c r="CBK237" s="880"/>
      <c r="CBL237" s="880"/>
      <c r="CBM237" s="880"/>
      <c r="CBN237" s="880"/>
      <c r="CBO237" s="880"/>
      <c r="CBP237" s="881"/>
      <c r="CBQ237" s="879" t="s">
        <v>186</v>
      </c>
      <c r="CBR237" s="880"/>
      <c r="CBS237" s="880"/>
      <c r="CBT237" s="880"/>
      <c r="CBU237" s="880"/>
      <c r="CBV237" s="880"/>
      <c r="CBW237" s="880"/>
      <c r="CBX237" s="881"/>
      <c r="CBY237" s="879" t="s">
        <v>186</v>
      </c>
      <c r="CBZ237" s="880"/>
      <c r="CCA237" s="880"/>
      <c r="CCB237" s="880"/>
      <c r="CCC237" s="880"/>
      <c r="CCD237" s="880"/>
      <c r="CCE237" s="880"/>
      <c r="CCF237" s="881"/>
      <c r="CCG237" s="879" t="s">
        <v>186</v>
      </c>
      <c r="CCH237" s="880"/>
      <c r="CCI237" s="880"/>
      <c r="CCJ237" s="880"/>
      <c r="CCK237" s="880"/>
      <c r="CCL237" s="880"/>
      <c r="CCM237" s="880"/>
      <c r="CCN237" s="881"/>
      <c r="CCO237" s="879" t="s">
        <v>186</v>
      </c>
      <c r="CCP237" s="880"/>
      <c r="CCQ237" s="880"/>
      <c r="CCR237" s="880"/>
      <c r="CCS237" s="880"/>
      <c r="CCT237" s="880"/>
      <c r="CCU237" s="880"/>
      <c r="CCV237" s="881"/>
      <c r="CCW237" s="879" t="s">
        <v>186</v>
      </c>
      <c r="CCX237" s="880"/>
      <c r="CCY237" s="880"/>
      <c r="CCZ237" s="880"/>
      <c r="CDA237" s="880"/>
      <c r="CDB237" s="880"/>
      <c r="CDC237" s="880"/>
      <c r="CDD237" s="881"/>
      <c r="CDE237" s="879" t="s">
        <v>186</v>
      </c>
      <c r="CDF237" s="880"/>
      <c r="CDG237" s="880"/>
      <c r="CDH237" s="880"/>
      <c r="CDI237" s="880"/>
      <c r="CDJ237" s="880"/>
      <c r="CDK237" s="880"/>
      <c r="CDL237" s="881"/>
      <c r="CDM237" s="879" t="s">
        <v>186</v>
      </c>
      <c r="CDN237" s="880"/>
      <c r="CDO237" s="880"/>
      <c r="CDP237" s="880"/>
      <c r="CDQ237" s="880"/>
      <c r="CDR237" s="880"/>
      <c r="CDS237" s="880"/>
      <c r="CDT237" s="881"/>
      <c r="CDU237" s="879" t="s">
        <v>186</v>
      </c>
      <c r="CDV237" s="880"/>
      <c r="CDW237" s="880"/>
      <c r="CDX237" s="880"/>
      <c r="CDY237" s="880"/>
      <c r="CDZ237" s="880"/>
      <c r="CEA237" s="880"/>
      <c r="CEB237" s="881"/>
      <c r="CEC237" s="879" t="s">
        <v>186</v>
      </c>
      <c r="CED237" s="880"/>
      <c r="CEE237" s="880"/>
      <c r="CEF237" s="880"/>
      <c r="CEG237" s="880"/>
      <c r="CEH237" s="880"/>
      <c r="CEI237" s="880"/>
      <c r="CEJ237" s="881"/>
      <c r="CEK237" s="879" t="s">
        <v>186</v>
      </c>
      <c r="CEL237" s="880"/>
      <c r="CEM237" s="880"/>
      <c r="CEN237" s="880"/>
      <c r="CEO237" s="880"/>
      <c r="CEP237" s="880"/>
      <c r="CEQ237" s="880"/>
      <c r="CER237" s="881"/>
      <c r="CES237" s="879" t="s">
        <v>186</v>
      </c>
      <c r="CET237" s="880"/>
      <c r="CEU237" s="880"/>
      <c r="CEV237" s="880"/>
      <c r="CEW237" s="880"/>
      <c r="CEX237" s="880"/>
      <c r="CEY237" s="880"/>
      <c r="CEZ237" s="881"/>
      <c r="CFA237" s="879" t="s">
        <v>186</v>
      </c>
      <c r="CFB237" s="880"/>
      <c r="CFC237" s="880"/>
      <c r="CFD237" s="880"/>
      <c r="CFE237" s="880"/>
      <c r="CFF237" s="880"/>
      <c r="CFG237" s="880"/>
      <c r="CFH237" s="881"/>
      <c r="CFI237" s="879" t="s">
        <v>186</v>
      </c>
      <c r="CFJ237" s="880"/>
      <c r="CFK237" s="880"/>
      <c r="CFL237" s="880"/>
      <c r="CFM237" s="880"/>
      <c r="CFN237" s="880"/>
      <c r="CFO237" s="880"/>
      <c r="CFP237" s="881"/>
      <c r="CFQ237" s="879" t="s">
        <v>186</v>
      </c>
      <c r="CFR237" s="880"/>
      <c r="CFS237" s="880"/>
      <c r="CFT237" s="880"/>
      <c r="CFU237" s="880"/>
      <c r="CFV237" s="880"/>
      <c r="CFW237" s="880"/>
      <c r="CFX237" s="881"/>
      <c r="CFY237" s="879" t="s">
        <v>186</v>
      </c>
      <c r="CFZ237" s="880"/>
      <c r="CGA237" s="880"/>
      <c r="CGB237" s="880"/>
      <c r="CGC237" s="880"/>
      <c r="CGD237" s="880"/>
      <c r="CGE237" s="880"/>
      <c r="CGF237" s="881"/>
      <c r="CGG237" s="879" t="s">
        <v>186</v>
      </c>
      <c r="CGH237" s="880"/>
      <c r="CGI237" s="880"/>
      <c r="CGJ237" s="880"/>
      <c r="CGK237" s="880"/>
      <c r="CGL237" s="880"/>
      <c r="CGM237" s="880"/>
      <c r="CGN237" s="881"/>
      <c r="CGO237" s="879" t="s">
        <v>186</v>
      </c>
      <c r="CGP237" s="880"/>
      <c r="CGQ237" s="880"/>
      <c r="CGR237" s="880"/>
      <c r="CGS237" s="880"/>
      <c r="CGT237" s="880"/>
      <c r="CGU237" s="880"/>
      <c r="CGV237" s="881"/>
      <c r="CGW237" s="879" t="s">
        <v>186</v>
      </c>
      <c r="CGX237" s="880"/>
      <c r="CGY237" s="880"/>
      <c r="CGZ237" s="880"/>
      <c r="CHA237" s="880"/>
      <c r="CHB237" s="880"/>
      <c r="CHC237" s="880"/>
      <c r="CHD237" s="881"/>
      <c r="CHE237" s="879" t="s">
        <v>186</v>
      </c>
      <c r="CHF237" s="880"/>
      <c r="CHG237" s="880"/>
      <c r="CHH237" s="880"/>
      <c r="CHI237" s="880"/>
      <c r="CHJ237" s="880"/>
      <c r="CHK237" s="880"/>
      <c r="CHL237" s="881"/>
      <c r="CHM237" s="879" t="s">
        <v>186</v>
      </c>
      <c r="CHN237" s="880"/>
      <c r="CHO237" s="880"/>
      <c r="CHP237" s="880"/>
      <c r="CHQ237" s="880"/>
      <c r="CHR237" s="880"/>
      <c r="CHS237" s="880"/>
      <c r="CHT237" s="881"/>
      <c r="CHU237" s="879" t="s">
        <v>186</v>
      </c>
      <c r="CHV237" s="880"/>
      <c r="CHW237" s="880"/>
      <c r="CHX237" s="880"/>
      <c r="CHY237" s="880"/>
      <c r="CHZ237" s="880"/>
      <c r="CIA237" s="880"/>
      <c r="CIB237" s="881"/>
      <c r="CIC237" s="879" t="s">
        <v>186</v>
      </c>
      <c r="CID237" s="880"/>
      <c r="CIE237" s="880"/>
      <c r="CIF237" s="880"/>
      <c r="CIG237" s="880"/>
      <c r="CIH237" s="880"/>
      <c r="CII237" s="880"/>
      <c r="CIJ237" s="881"/>
      <c r="CIK237" s="879" t="s">
        <v>186</v>
      </c>
      <c r="CIL237" s="880"/>
      <c r="CIM237" s="880"/>
      <c r="CIN237" s="880"/>
      <c r="CIO237" s="880"/>
      <c r="CIP237" s="880"/>
      <c r="CIQ237" s="880"/>
      <c r="CIR237" s="881"/>
      <c r="CIS237" s="879" t="s">
        <v>186</v>
      </c>
      <c r="CIT237" s="880"/>
      <c r="CIU237" s="880"/>
      <c r="CIV237" s="880"/>
      <c r="CIW237" s="880"/>
      <c r="CIX237" s="880"/>
      <c r="CIY237" s="880"/>
      <c r="CIZ237" s="881"/>
      <c r="CJA237" s="879" t="s">
        <v>186</v>
      </c>
      <c r="CJB237" s="880"/>
      <c r="CJC237" s="880"/>
      <c r="CJD237" s="880"/>
      <c r="CJE237" s="880"/>
      <c r="CJF237" s="880"/>
      <c r="CJG237" s="880"/>
      <c r="CJH237" s="881"/>
      <c r="CJI237" s="879" t="s">
        <v>186</v>
      </c>
      <c r="CJJ237" s="880"/>
      <c r="CJK237" s="880"/>
      <c r="CJL237" s="880"/>
      <c r="CJM237" s="880"/>
      <c r="CJN237" s="880"/>
      <c r="CJO237" s="880"/>
      <c r="CJP237" s="881"/>
      <c r="CJQ237" s="879" t="s">
        <v>186</v>
      </c>
      <c r="CJR237" s="880"/>
      <c r="CJS237" s="880"/>
      <c r="CJT237" s="880"/>
      <c r="CJU237" s="880"/>
      <c r="CJV237" s="880"/>
      <c r="CJW237" s="880"/>
      <c r="CJX237" s="881"/>
      <c r="CJY237" s="879" t="s">
        <v>186</v>
      </c>
      <c r="CJZ237" s="880"/>
      <c r="CKA237" s="880"/>
      <c r="CKB237" s="880"/>
      <c r="CKC237" s="880"/>
      <c r="CKD237" s="880"/>
      <c r="CKE237" s="880"/>
      <c r="CKF237" s="881"/>
      <c r="CKG237" s="879" t="s">
        <v>186</v>
      </c>
      <c r="CKH237" s="880"/>
      <c r="CKI237" s="880"/>
      <c r="CKJ237" s="880"/>
      <c r="CKK237" s="880"/>
      <c r="CKL237" s="880"/>
      <c r="CKM237" s="880"/>
      <c r="CKN237" s="881"/>
      <c r="CKO237" s="879" t="s">
        <v>186</v>
      </c>
      <c r="CKP237" s="880"/>
      <c r="CKQ237" s="880"/>
      <c r="CKR237" s="880"/>
      <c r="CKS237" s="880"/>
      <c r="CKT237" s="880"/>
      <c r="CKU237" s="880"/>
      <c r="CKV237" s="881"/>
      <c r="CKW237" s="879" t="s">
        <v>186</v>
      </c>
      <c r="CKX237" s="880"/>
      <c r="CKY237" s="880"/>
      <c r="CKZ237" s="880"/>
      <c r="CLA237" s="880"/>
      <c r="CLB237" s="880"/>
      <c r="CLC237" s="880"/>
      <c r="CLD237" s="881"/>
      <c r="CLE237" s="879" t="s">
        <v>186</v>
      </c>
      <c r="CLF237" s="880"/>
      <c r="CLG237" s="880"/>
      <c r="CLH237" s="880"/>
      <c r="CLI237" s="880"/>
      <c r="CLJ237" s="880"/>
      <c r="CLK237" s="880"/>
      <c r="CLL237" s="881"/>
      <c r="CLM237" s="879" t="s">
        <v>186</v>
      </c>
      <c r="CLN237" s="880"/>
      <c r="CLO237" s="880"/>
      <c r="CLP237" s="880"/>
      <c r="CLQ237" s="880"/>
      <c r="CLR237" s="880"/>
      <c r="CLS237" s="880"/>
      <c r="CLT237" s="881"/>
      <c r="CLU237" s="879" t="s">
        <v>186</v>
      </c>
      <c r="CLV237" s="880"/>
      <c r="CLW237" s="880"/>
      <c r="CLX237" s="880"/>
      <c r="CLY237" s="880"/>
      <c r="CLZ237" s="880"/>
      <c r="CMA237" s="880"/>
      <c r="CMB237" s="881"/>
      <c r="CMC237" s="879" t="s">
        <v>186</v>
      </c>
      <c r="CMD237" s="880"/>
      <c r="CME237" s="880"/>
      <c r="CMF237" s="880"/>
      <c r="CMG237" s="880"/>
      <c r="CMH237" s="880"/>
      <c r="CMI237" s="880"/>
      <c r="CMJ237" s="881"/>
      <c r="CMK237" s="879" t="s">
        <v>186</v>
      </c>
      <c r="CML237" s="880"/>
      <c r="CMM237" s="880"/>
      <c r="CMN237" s="880"/>
      <c r="CMO237" s="880"/>
      <c r="CMP237" s="880"/>
      <c r="CMQ237" s="880"/>
      <c r="CMR237" s="881"/>
      <c r="CMS237" s="879" t="s">
        <v>186</v>
      </c>
      <c r="CMT237" s="880"/>
      <c r="CMU237" s="880"/>
      <c r="CMV237" s="880"/>
      <c r="CMW237" s="880"/>
      <c r="CMX237" s="880"/>
      <c r="CMY237" s="880"/>
      <c r="CMZ237" s="881"/>
      <c r="CNA237" s="879" t="s">
        <v>186</v>
      </c>
      <c r="CNB237" s="880"/>
      <c r="CNC237" s="880"/>
      <c r="CND237" s="880"/>
      <c r="CNE237" s="880"/>
      <c r="CNF237" s="880"/>
      <c r="CNG237" s="880"/>
      <c r="CNH237" s="881"/>
      <c r="CNI237" s="879" t="s">
        <v>186</v>
      </c>
      <c r="CNJ237" s="880"/>
      <c r="CNK237" s="880"/>
      <c r="CNL237" s="880"/>
      <c r="CNM237" s="880"/>
      <c r="CNN237" s="880"/>
      <c r="CNO237" s="880"/>
      <c r="CNP237" s="881"/>
      <c r="CNQ237" s="879" t="s">
        <v>186</v>
      </c>
      <c r="CNR237" s="880"/>
      <c r="CNS237" s="880"/>
      <c r="CNT237" s="880"/>
      <c r="CNU237" s="880"/>
      <c r="CNV237" s="880"/>
      <c r="CNW237" s="880"/>
      <c r="CNX237" s="881"/>
      <c r="CNY237" s="879" t="s">
        <v>186</v>
      </c>
      <c r="CNZ237" s="880"/>
      <c r="COA237" s="880"/>
      <c r="COB237" s="880"/>
      <c r="COC237" s="880"/>
      <c r="COD237" s="880"/>
      <c r="COE237" s="880"/>
      <c r="COF237" s="881"/>
      <c r="COG237" s="879" t="s">
        <v>186</v>
      </c>
      <c r="COH237" s="880"/>
      <c r="COI237" s="880"/>
      <c r="COJ237" s="880"/>
      <c r="COK237" s="880"/>
      <c r="COL237" s="880"/>
      <c r="COM237" s="880"/>
      <c r="CON237" s="881"/>
      <c r="COO237" s="879" t="s">
        <v>186</v>
      </c>
      <c r="COP237" s="880"/>
      <c r="COQ237" s="880"/>
      <c r="COR237" s="880"/>
      <c r="COS237" s="880"/>
      <c r="COT237" s="880"/>
      <c r="COU237" s="880"/>
      <c r="COV237" s="881"/>
      <c r="COW237" s="879" t="s">
        <v>186</v>
      </c>
      <c r="COX237" s="880"/>
      <c r="COY237" s="880"/>
      <c r="COZ237" s="880"/>
      <c r="CPA237" s="880"/>
      <c r="CPB237" s="880"/>
      <c r="CPC237" s="880"/>
      <c r="CPD237" s="881"/>
      <c r="CPE237" s="879" t="s">
        <v>186</v>
      </c>
      <c r="CPF237" s="880"/>
      <c r="CPG237" s="880"/>
      <c r="CPH237" s="880"/>
      <c r="CPI237" s="880"/>
      <c r="CPJ237" s="880"/>
      <c r="CPK237" s="880"/>
      <c r="CPL237" s="881"/>
      <c r="CPM237" s="879" t="s">
        <v>186</v>
      </c>
      <c r="CPN237" s="880"/>
      <c r="CPO237" s="880"/>
      <c r="CPP237" s="880"/>
      <c r="CPQ237" s="880"/>
      <c r="CPR237" s="880"/>
      <c r="CPS237" s="880"/>
      <c r="CPT237" s="881"/>
      <c r="CPU237" s="879" t="s">
        <v>186</v>
      </c>
      <c r="CPV237" s="880"/>
      <c r="CPW237" s="880"/>
      <c r="CPX237" s="880"/>
      <c r="CPY237" s="880"/>
      <c r="CPZ237" s="880"/>
      <c r="CQA237" s="880"/>
      <c r="CQB237" s="881"/>
      <c r="CQC237" s="879" t="s">
        <v>186</v>
      </c>
      <c r="CQD237" s="880"/>
      <c r="CQE237" s="880"/>
      <c r="CQF237" s="880"/>
      <c r="CQG237" s="880"/>
      <c r="CQH237" s="880"/>
      <c r="CQI237" s="880"/>
      <c r="CQJ237" s="881"/>
      <c r="CQK237" s="879" t="s">
        <v>186</v>
      </c>
      <c r="CQL237" s="880"/>
      <c r="CQM237" s="880"/>
      <c r="CQN237" s="880"/>
      <c r="CQO237" s="880"/>
      <c r="CQP237" s="880"/>
      <c r="CQQ237" s="880"/>
      <c r="CQR237" s="881"/>
      <c r="CQS237" s="879" t="s">
        <v>186</v>
      </c>
      <c r="CQT237" s="880"/>
      <c r="CQU237" s="880"/>
      <c r="CQV237" s="880"/>
      <c r="CQW237" s="880"/>
      <c r="CQX237" s="880"/>
      <c r="CQY237" s="880"/>
      <c r="CQZ237" s="881"/>
      <c r="CRA237" s="879" t="s">
        <v>186</v>
      </c>
      <c r="CRB237" s="880"/>
      <c r="CRC237" s="880"/>
      <c r="CRD237" s="880"/>
      <c r="CRE237" s="880"/>
      <c r="CRF237" s="880"/>
      <c r="CRG237" s="880"/>
      <c r="CRH237" s="881"/>
      <c r="CRI237" s="879" t="s">
        <v>186</v>
      </c>
      <c r="CRJ237" s="880"/>
      <c r="CRK237" s="880"/>
      <c r="CRL237" s="880"/>
      <c r="CRM237" s="880"/>
      <c r="CRN237" s="880"/>
      <c r="CRO237" s="880"/>
      <c r="CRP237" s="881"/>
      <c r="CRQ237" s="879" t="s">
        <v>186</v>
      </c>
      <c r="CRR237" s="880"/>
      <c r="CRS237" s="880"/>
      <c r="CRT237" s="880"/>
      <c r="CRU237" s="880"/>
      <c r="CRV237" s="880"/>
      <c r="CRW237" s="880"/>
      <c r="CRX237" s="881"/>
      <c r="CRY237" s="879" t="s">
        <v>186</v>
      </c>
      <c r="CRZ237" s="880"/>
      <c r="CSA237" s="880"/>
      <c r="CSB237" s="880"/>
      <c r="CSC237" s="880"/>
      <c r="CSD237" s="880"/>
      <c r="CSE237" s="880"/>
      <c r="CSF237" s="881"/>
      <c r="CSG237" s="879" t="s">
        <v>186</v>
      </c>
      <c r="CSH237" s="880"/>
      <c r="CSI237" s="880"/>
      <c r="CSJ237" s="880"/>
      <c r="CSK237" s="880"/>
      <c r="CSL237" s="880"/>
      <c r="CSM237" s="880"/>
      <c r="CSN237" s="881"/>
      <c r="CSO237" s="879" t="s">
        <v>186</v>
      </c>
      <c r="CSP237" s="880"/>
      <c r="CSQ237" s="880"/>
      <c r="CSR237" s="880"/>
      <c r="CSS237" s="880"/>
      <c r="CST237" s="880"/>
      <c r="CSU237" s="880"/>
      <c r="CSV237" s="881"/>
      <c r="CSW237" s="879" t="s">
        <v>186</v>
      </c>
      <c r="CSX237" s="880"/>
      <c r="CSY237" s="880"/>
      <c r="CSZ237" s="880"/>
      <c r="CTA237" s="880"/>
      <c r="CTB237" s="880"/>
      <c r="CTC237" s="880"/>
      <c r="CTD237" s="881"/>
      <c r="CTE237" s="879" t="s">
        <v>186</v>
      </c>
      <c r="CTF237" s="880"/>
      <c r="CTG237" s="880"/>
      <c r="CTH237" s="880"/>
      <c r="CTI237" s="880"/>
      <c r="CTJ237" s="880"/>
      <c r="CTK237" s="880"/>
      <c r="CTL237" s="881"/>
      <c r="CTM237" s="879" t="s">
        <v>186</v>
      </c>
      <c r="CTN237" s="880"/>
      <c r="CTO237" s="880"/>
      <c r="CTP237" s="880"/>
      <c r="CTQ237" s="880"/>
      <c r="CTR237" s="880"/>
      <c r="CTS237" s="880"/>
      <c r="CTT237" s="881"/>
      <c r="CTU237" s="879" t="s">
        <v>186</v>
      </c>
      <c r="CTV237" s="880"/>
      <c r="CTW237" s="880"/>
      <c r="CTX237" s="880"/>
      <c r="CTY237" s="880"/>
      <c r="CTZ237" s="880"/>
      <c r="CUA237" s="880"/>
      <c r="CUB237" s="881"/>
      <c r="CUC237" s="879" t="s">
        <v>186</v>
      </c>
      <c r="CUD237" s="880"/>
      <c r="CUE237" s="880"/>
      <c r="CUF237" s="880"/>
      <c r="CUG237" s="880"/>
      <c r="CUH237" s="880"/>
      <c r="CUI237" s="880"/>
      <c r="CUJ237" s="881"/>
      <c r="CUK237" s="879" t="s">
        <v>186</v>
      </c>
      <c r="CUL237" s="880"/>
      <c r="CUM237" s="880"/>
      <c r="CUN237" s="880"/>
      <c r="CUO237" s="880"/>
      <c r="CUP237" s="880"/>
      <c r="CUQ237" s="880"/>
      <c r="CUR237" s="881"/>
      <c r="CUS237" s="879" t="s">
        <v>186</v>
      </c>
      <c r="CUT237" s="880"/>
      <c r="CUU237" s="880"/>
      <c r="CUV237" s="880"/>
      <c r="CUW237" s="880"/>
      <c r="CUX237" s="880"/>
      <c r="CUY237" s="880"/>
      <c r="CUZ237" s="881"/>
      <c r="CVA237" s="879" t="s">
        <v>186</v>
      </c>
      <c r="CVB237" s="880"/>
      <c r="CVC237" s="880"/>
      <c r="CVD237" s="880"/>
      <c r="CVE237" s="880"/>
      <c r="CVF237" s="880"/>
      <c r="CVG237" s="880"/>
      <c r="CVH237" s="881"/>
      <c r="CVI237" s="879" t="s">
        <v>186</v>
      </c>
      <c r="CVJ237" s="880"/>
      <c r="CVK237" s="880"/>
      <c r="CVL237" s="880"/>
      <c r="CVM237" s="880"/>
      <c r="CVN237" s="880"/>
      <c r="CVO237" s="880"/>
      <c r="CVP237" s="881"/>
      <c r="CVQ237" s="879" t="s">
        <v>186</v>
      </c>
      <c r="CVR237" s="880"/>
      <c r="CVS237" s="880"/>
      <c r="CVT237" s="880"/>
      <c r="CVU237" s="880"/>
      <c r="CVV237" s="880"/>
      <c r="CVW237" s="880"/>
      <c r="CVX237" s="881"/>
      <c r="CVY237" s="879" t="s">
        <v>186</v>
      </c>
      <c r="CVZ237" s="880"/>
      <c r="CWA237" s="880"/>
      <c r="CWB237" s="880"/>
      <c r="CWC237" s="880"/>
      <c r="CWD237" s="880"/>
      <c r="CWE237" s="880"/>
      <c r="CWF237" s="881"/>
      <c r="CWG237" s="879" t="s">
        <v>186</v>
      </c>
      <c r="CWH237" s="880"/>
      <c r="CWI237" s="880"/>
      <c r="CWJ237" s="880"/>
      <c r="CWK237" s="880"/>
      <c r="CWL237" s="880"/>
      <c r="CWM237" s="880"/>
      <c r="CWN237" s="881"/>
      <c r="CWO237" s="879" t="s">
        <v>186</v>
      </c>
      <c r="CWP237" s="880"/>
      <c r="CWQ237" s="880"/>
      <c r="CWR237" s="880"/>
      <c r="CWS237" s="880"/>
      <c r="CWT237" s="880"/>
      <c r="CWU237" s="880"/>
      <c r="CWV237" s="881"/>
      <c r="CWW237" s="879" t="s">
        <v>186</v>
      </c>
      <c r="CWX237" s="880"/>
      <c r="CWY237" s="880"/>
      <c r="CWZ237" s="880"/>
      <c r="CXA237" s="880"/>
      <c r="CXB237" s="880"/>
      <c r="CXC237" s="880"/>
      <c r="CXD237" s="881"/>
      <c r="CXE237" s="879" t="s">
        <v>186</v>
      </c>
      <c r="CXF237" s="880"/>
      <c r="CXG237" s="880"/>
      <c r="CXH237" s="880"/>
      <c r="CXI237" s="880"/>
      <c r="CXJ237" s="880"/>
      <c r="CXK237" s="880"/>
      <c r="CXL237" s="881"/>
      <c r="CXM237" s="879" t="s">
        <v>186</v>
      </c>
      <c r="CXN237" s="880"/>
      <c r="CXO237" s="880"/>
      <c r="CXP237" s="880"/>
      <c r="CXQ237" s="880"/>
      <c r="CXR237" s="880"/>
      <c r="CXS237" s="880"/>
      <c r="CXT237" s="881"/>
      <c r="CXU237" s="879" t="s">
        <v>186</v>
      </c>
      <c r="CXV237" s="880"/>
      <c r="CXW237" s="880"/>
      <c r="CXX237" s="880"/>
      <c r="CXY237" s="880"/>
      <c r="CXZ237" s="880"/>
      <c r="CYA237" s="880"/>
      <c r="CYB237" s="881"/>
      <c r="CYC237" s="879" t="s">
        <v>186</v>
      </c>
      <c r="CYD237" s="880"/>
      <c r="CYE237" s="880"/>
      <c r="CYF237" s="880"/>
      <c r="CYG237" s="880"/>
      <c r="CYH237" s="880"/>
      <c r="CYI237" s="880"/>
      <c r="CYJ237" s="881"/>
      <c r="CYK237" s="879" t="s">
        <v>186</v>
      </c>
      <c r="CYL237" s="880"/>
      <c r="CYM237" s="880"/>
      <c r="CYN237" s="880"/>
      <c r="CYO237" s="880"/>
      <c r="CYP237" s="880"/>
      <c r="CYQ237" s="880"/>
      <c r="CYR237" s="881"/>
      <c r="CYS237" s="879" t="s">
        <v>186</v>
      </c>
      <c r="CYT237" s="880"/>
      <c r="CYU237" s="880"/>
      <c r="CYV237" s="880"/>
      <c r="CYW237" s="880"/>
      <c r="CYX237" s="880"/>
      <c r="CYY237" s="880"/>
      <c r="CYZ237" s="881"/>
      <c r="CZA237" s="879" t="s">
        <v>186</v>
      </c>
      <c r="CZB237" s="880"/>
      <c r="CZC237" s="880"/>
      <c r="CZD237" s="880"/>
      <c r="CZE237" s="880"/>
      <c r="CZF237" s="880"/>
      <c r="CZG237" s="880"/>
      <c r="CZH237" s="881"/>
      <c r="CZI237" s="879" t="s">
        <v>186</v>
      </c>
      <c r="CZJ237" s="880"/>
      <c r="CZK237" s="880"/>
      <c r="CZL237" s="880"/>
      <c r="CZM237" s="880"/>
      <c r="CZN237" s="880"/>
      <c r="CZO237" s="880"/>
      <c r="CZP237" s="881"/>
      <c r="CZQ237" s="879" t="s">
        <v>186</v>
      </c>
      <c r="CZR237" s="880"/>
      <c r="CZS237" s="880"/>
      <c r="CZT237" s="880"/>
      <c r="CZU237" s="880"/>
      <c r="CZV237" s="880"/>
      <c r="CZW237" s="880"/>
      <c r="CZX237" s="881"/>
      <c r="CZY237" s="879" t="s">
        <v>186</v>
      </c>
      <c r="CZZ237" s="880"/>
      <c r="DAA237" s="880"/>
      <c r="DAB237" s="880"/>
      <c r="DAC237" s="880"/>
      <c r="DAD237" s="880"/>
      <c r="DAE237" s="880"/>
      <c r="DAF237" s="881"/>
      <c r="DAG237" s="879" t="s">
        <v>186</v>
      </c>
      <c r="DAH237" s="880"/>
      <c r="DAI237" s="880"/>
      <c r="DAJ237" s="880"/>
      <c r="DAK237" s="880"/>
      <c r="DAL237" s="880"/>
      <c r="DAM237" s="880"/>
      <c r="DAN237" s="881"/>
      <c r="DAO237" s="879" t="s">
        <v>186</v>
      </c>
      <c r="DAP237" s="880"/>
      <c r="DAQ237" s="880"/>
      <c r="DAR237" s="880"/>
      <c r="DAS237" s="880"/>
      <c r="DAT237" s="880"/>
      <c r="DAU237" s="880"/>
      <c r="DAV237" s="881"/>
      <c r="DAW237" s="879" t="s">
        <v>186</v>
      </c>
      <c r="DAX237" s="880"/>
      <c r="DAY237" s="880"/>
      <c r="DAZ237" s="880"/>
      <c r="DBA237" s="880"/>
      <c r="DBB237" s="880"/>
      <c r="DBC237" s="880"/>
      <c r="DBD237" s="881"/>
      <c r="DBE237" s="879" t="s">
        <v>186</v>
      </c>
      <c r="DBF237" s="880"/>
      <c r="DBG237" s="880"/>
      <c r="DBH237" s="880"/>
      <c r="DBI237" s="880"/>
      <c r="DBJ237" s="880"/>
      <c r="DBK237" s="880"/>
      <c r="DBL237" s="881"/>
      <c r="DBM237" s="879" t="s">
        <v>186</v>
      </c>
      <c r="DBN237" s="880"/>
      <c r="DBO237" s="880"/>
      <c r="DBP237" s="880"/>
      <c r="DBQ237" s="880"/>
      <c r="DBR237" s="880"/>
      <c r="DBS237" s="880"/>
      <c r="DBT237" s="881"/>
      <c r="DBU237" s="879" t="s">
        <v>186</v>
      </c>
      <c r="DBV237" s="880"/>
      <c r="DBW237" s="880"/>
      <c r="DBX237" s="880"/>
      <c r="DBY237" s="880"/>
      <c r="DBZ237" s="880"/>
      <c r="DCA237" s="880"/>
      <c r="DCB237" s="881"/>
      <c r="DCC237" s="879" t="s">
        <v>186</v>
      </c>
      <c r="DCD237" s="880"/>
      <c r="DCE237" s="880"/>
      <c r="DCF237" s="880"/>
      <c r="DCG237" s="880"/>
      <c r="DCH237" s="880"/>
      <c r="DCI237" s="880"/>
      <c r="DCJ237" s="881"/>
      <c r="DCK237" s="879" t="s">
        <v>186</v>
      </c>
      <c r="DCL237" s="880"/>
      <c r="DCM237" s="880"/>
      <c r="DCN237" s="880"/>
      <c r="DCO237" s="880"/>
      <c r="DCP237" s="880"/>
      <c r="DCQ237" s="880"/>
      <c r="DCR237" s="881"/>
      <c r="DCS237" s="879" t="s">
        <v>186</v>
      </c>
      <c r="DCT237" s="880"/>
      <c r="DCU237" s="880"/>
      <c r="DCV237" s="880"/>
      <c r="DCW237" s="880"/>
      <c r="DCX237" s="880"/>
      <c r="DCY237" s="880"/>
      <c r="DCZ237" s="881"/>
      <c r="DDA237" s="879" t="s">
        <v>186</v>
      </c>
      <c r="DDB237" s="880"/>
      <c r="DDC237" s="880"/>
      <c r="DDD237" s="880"/>
      <c r="DDE237" s="880"/>
      <c r="DDF237" s="880"/>
      <c r="DDG237" s="880"/>
      <c r="DDH237" s="881"/>
      <c r="DDI237" s="879" t="s">
        <v>186</v>
      </c>
      <c r="DDJ237" s="880"/>
      <c r="DDK237" s="880"/>
      <c r="DDL237" s="880"/>
      <c r="DDM237" s="880"/>
      <c r="DDN237" s="880"/>
      <c r="DDO237" s="880"/>
      <c r="DDP237" s="881"/>
      <c r="DDQ237" s="879" t="s">
        <v>186</v>
      </c>
      <c r="DDR237" s="880"/>
      <c r="DDS237" s="880"/>
      <c r="DDT237" s="880"/>
      <c r="DDU237" s="880"/>
      <c r="DDV237" s="880"/>
      <c r="DDW237" s="880"/>
      <c r="DDX237" s="881"/>
      <c r="DDY237" s="879" t="s">
        <v>186</v>
      </c>
      <c r="DDZ237" s="880"/>
      <c r="DEA237" s="880"/>
      <c r="DEB237" s="880"/>
      <c r="DEC237" s="880"/>
      <c r="DED237" s="880"/>
      <c r="DEE237" s="880"/>
      <c r="DEF237" s="881"/>
      <c r="DEG237" s="879" t="s">
        <v>186</v>
      </c>
      <c r="DEH237" s="880"/>
      <c r="DEI237" s="880"/>
      <c r="DEJ237" s="880"/>
      <c r="DEK237" s="880"/>
      <c r="DEL237" s="880"/>
      <c r="DEM237" s="880"/>
      <c r="DEN237" s="881"/>
      <c r="DEO237" s="879" t="s">
        <v>186</v>
      </c>
      <c r="DEP237" s="880"/>
      <c r="DEQ237" s="880"/>
      <c r="DER237" s="880"/>
      <c r="DES237" s="880"/>
      <c r="DET237" s="880"/>
      <c r="DEU237" s="880"/>
      <c r="DEV237" s="881"/>
      <c r="DEW237" s="879" t="s">
        <v>186</v>
      </c>
      <c r="DEX237" s="880"/>
      <c r="DEY237" s="880"/>
      <c r="DEZ237" s="880"/>
      <c r="DFA237" s="880"/>
      <c r="DFB237" s="880"/>
      <c r="DFC237" s="880"/>
      <c r="DFD237" s="881"/>
      <c r="DFE237" s="879" t="s">
        <v>186</v>
      </c>
      <c r="DFF237" s="880"/>
      <c r="DFG237" s="880"/>
      <c r="DFH237" s="880"/>
      <c r="DFI237" s="880"/>
      <c r="DFJ237" s="880"/>
      <c r="DFK237" s="880"/>
      <c r="DFL237" s="881"/>
      <c r="DFM237" s="879" t="s">
        <v>186</v>
      </c>
      <c r="DFN237" s="880"/>
      <c r="DFO237" s="880"/>
      <c r="DFP237" s="880"/>
      <c r="DFQ237" s="880"/>
      <c r="DFR237" s="880"/>
      <c r="DFS237" s="880"/>
      <c r="DFT237" s="881"/>
      <c r="DFU237" s="879" t="s">
        <v>186</v>
      </c>
      <c r="DFV237" s="880"/>
      <c r="DFW237" s="880"/>
      <c r="DFX237" s="880"/>
      <c r="DFY237" s="880"/>
      <c r="DFZ237" s="880"/>
      <c r="DGA237" s="880"/>
      <c r="DGB237" s="881"/>
      <c r="DGC237" s="879" t="s">
        <v>186</v>
      </c>
      <c r="DGD237" s="880"/>
      <c r="DGE237" s="880"/>
      <c r="DGF237" s="880"/>
      <c r="DGG237" s="880"/>
      <c r="DGH237" s="880"/>
      <c r="DGI237" s="880"/>
      <c r="DGJ237" s="881"/>
      <c r="DGK237" s="879" t="s">
        <v>186</v>
      </c>
      <c r="DGL237" s="880"/>
      <c r="DGM237" s="880"/>
      <c r="DGN237" s="880"/>
      <c r="DGO237" s="880"/>
      <c r="DGP237" s="880"/>
      <c r="DGQ237" s="880"/>
      <c r="DGR237" s="881"/>
      <c r="DGS237" s="879" t="s">
        <v>186</v>
      </c>
      <c r="DGT237" s="880"/>
      <c r="DGU237" s="880"/>
      <c r="DGV237" s="880"/>
      <c r="DGW237" s="880"/>
      <c r="DGX237" s="880"/>
      <c r="DGY237" s="880"/>
      <c r="DGZ237" s="881"/>
      <c r="DHA237" s="879" t="s">
        <v>186</v>
      </c>
      <c r="DHB237" s="880"/>
      <c r="DHC237" s="880"/>
      <c r="DHD237" s="880"/>
      <c r="DHE237" s="880"/>
      <c r="DHF237" s="880"/>
      <c r="DHG237" s="880"/>
      <c r="DHH237" s="881"/>
      <c r="DHI237" s="879" t="s">
        <v>186</v>
      </c>
      <c r="DHJ237" s="880"/>
      <c r="DHK237" s="880"/>
      <c r="DHL237" s="880"/>
      <c r="DHM237" s="880"/>
      <c r="DHN237" s="880"/>
      <c r="DHO237" s="880"/>
      <c r="DHP237" s="881"/>
      <c r="DHQ237" s="879" t="s">
        <v>186</v>
      </c>
      <c r="DHR237" s="880"/>
      <c r="DHS237" s="880"/>
      <c r="DHT237" s="880"/>
      <c r="DHU237" s="880"/>
      <c r="DHV237" s="880"/>
      <c r="DHW237" s="880"/>
      <c r="DHX237" s="881"/>
      <c r="DHY237" s="879" t="s">
        <v>186</v>
      </c>
      <c r="DHZ237" s="880"/>
      <c r="DIA237" s="880"/>
      <c r="DIB237" s="880"/>
      <c r="DIC237" s="880"/>
      <c r="DID237" s="880"/>
      <c r="DIE237" s="880"/>
      <c r="DIF237" s="881"/>
      <c r="DIG237" s="879" t="s">
        <v>186</v>
      </c>
      <c r="DIH237" s="880"/>
      <c r="DII237" s="880"/>
      <c r="DIJ237" s="880"/>
      <c r="DIK237" s="880"/>
      <c r="DIL237" s="880"/>
      <c r="DIM237" s="880"/>
      <c r="DIN237" s="881"/>
      <c r="DIO237" s="879" t="s">
        <v>186</v>
      </c>
      <c r="DIP237" s="880"/>
      <c r="DIQ237" s="880"/>
      <c r="DIR237" s="880"/>
      <c r="DIS237" s="880"/>
      <c r="DIT237" s="880"/>
      <c r="DIU237" s="880"/>
      <c r="DIV237" s="881"/>
      <c r="DIW237" s="879" t="s">
        <v>186</v>
      </c>
      <c r="DIX237" s="880"/>
      <c r="DIY237" s="880"/>
      <c r="DIZ237" s="880"/>
      <c r="DJA237" s="880"/>
      <c r="DJB237" s="880"/>
      <c r="DJC237" s="880"/>
      <c r="DJD237" s="881"/>
      <c r="DJE237" s="879" t="s">
        <v>186</v>
      </c>
      <c r="DJF237" s="880"/>
      <c r="DJG237" s="880"/>
      <c r="DJH237" s="880"/>
      <c r="DJI237" s="880"/>
      <c r="DJJ237" s="880"/>
      <c r="DJK237" s="880"/>
      <c r="DJL237" s="881"/>
      <c r="DJM237" s="879" t="s">
        <v>186</v>
      </c>
      <c r="DJN237" s="880"/>
      <c r="DJO237" s="880"/>
      <c r="DJP237" s="880"/>
      <c r="DJQ237" s="880"/>
      <c r="DJR237" s="880"/>
      <c r="DJS237" s="880"/>
      <c r="DJT237" s="881"/>
      <c r="DJU237" s="879" t="s">
        <v>186</v>
      </c>
      <c r="DJV237" s="880"/>
      <c r="DJW237" s="880"/>
      <c r="DJX237" s="880"/>
      <c r="DJY237" s="880"/>
      <c r="DJZ237" s="880"/>
      <c r="DKA237" s="880"/>
      <c r="DKB237" s="881"/>
      <c r="DKC237" s="879" t="s">
        <v>186</v>
      </c>
      <c r="DKD237" s="880"/>
      <c r="DKE237" s="880"/>
      <c r="DKF237" s="880"/>
      <c r="DKG237" s="880"/>
      <c r="DKH237" s="880"/>
      <c r="DKI237" s="880"/>
      <c r="DKJ237" s="881"/>
      <c r="DKK237" s="879" t="s">
        <v>186</v>
      </c>
      <c r="DKL237" s="880"/>
      <c r="DKM237" s="880"/>
      <c r="DKN237" s="880"/>
      <c r="DKO237" s="880"/>
      <c r="DKP237" s="880"/>
      <c r="DKQ237" s="880"/>
      <c r="DKR237" s="881"/>
      <c r="DKS237" s="879" t="s">
        <v>186</v>
      </c>
      <c r="DKT237" s="880"/>
      <c r="DKU237" s="880"/>
      <c r="DKV237" s="880"/>
      <c r="DKW237" s="880"/>
      <c r="DKX237" s="880"/>
      <c r="DKY237" s="880"/>
      <c r="DKZ237" s="881"/>
      <c r="DLA237" s="879" t="s">
        <v>186</v>
      </c>
      <c r="DLB237" s="880"/>
      <c r="DLC237" s="880"/>
      <c r="DLD237" s="880"/>
      <c r="DLE237" s="880"/>
      <c r="DLF237" s="880"/>
      <c r="DLG237" s="880"/>
      <c r="DLH237" s="881"/>
      <c r="DLI237" s="879" t="s">
        <v>186</v>
      </c>
      <c r="DLJ237" s="880"/>
      <c r="DLK237" s="880"/>
      <c r="DLL237" s="880"/>
      <c r="DLM237" s="880"/>
      <c r="DLN237" s="880"/>
      <c r="DLO237" s="880"/>
      <c r="DLP237" s="881"/>
      <c r="DLQ237" s="879" t="s">
        <v>186</v>
      </c>
      <c r="DLR237" s="880"/>
      <c r="DLS237" s="880"/>
      <c r="DLT237" s="880"/>
      <c r="DLU237" s="880"/>
      <c r="DLV237" s="880"/>
      <c r="DLW237" s="880"/>
      <c r="DLX237" s="881"/>
      <c r="DLY237" s="879" t="s">
        <v>186</v>
      </c>
      <c r="DLZ237" s="880"/>
      <c r="DMA237" s="880"/>
      <c r="DMB237" s="880"/>
      <c r="DMC237" s="880"/>
      <c r="DMD237" s="880"/>
      <c r="DME237" s="880"/>
      <c r="DMF237" s="881"/>
      <c r="DMG237" s="879" t="s">
        <v>186</v>
      </c>
      <c r="DMH237" s="880"/>
      <c r="DMI237" s="880"/>
      <c r="DMJ237" s="880"/>
      <c r="DMK237" s="880"/>
      <c r="DML237" s="880"/>
      <c r="DMM237" s="880"/>
      <c r="DMN237" s="881"/>
      <c r="DMO237" s="879" t="s">
        <v>186</v>
      </c>
      <c r="DMP237" s="880"/>
      <c r="DMQ237" s="880"/>
      <c r="DMR237" s="880"/>
      <c r="DMS237" s="880"/>
      <c r="DMT237" s="880"/>
      <c r="DMU237" s="880"/>
      <c r="DMV237" s="881"/>
      <c r="DMW237" s="879" t="s">
        <v>186</v>
      </c>
      <c r="DMX237" s="880"/>
      <c r="DMY237" s="880"/>
      <c r="DMZ237" s="880"/>
      <c r="DNA237" s="880"/>
      <c r="DNB237" s="880"/>
      <c r="DNC237" s="880"/>
      <c r="DND237" s="881"/>
      <c r="DNE237" s="879" t="s">
        <v>186</v>
      </c>
      <c r="DNF237" s="880"/>
      <c r="DNG237" s="880"/>
      <c r="DNH237" s="880"/>
      <c r="DNI237" s="880"/>
      <c r="DNJ237" s="880"/>
      <c r="DNK237" s="880"/>
      <c r="DNL237" s="881"/>
      <c r="DNM237" s="879" t="s">
        <v>186</v>
      </c>
      <c r="DNN237" s="880"/>
      <c r="DNO237" s="880"/>
      <c r="DNP237" s="880"/>
      <c r="DNQ237" s="880"/>
      <c r="DNR237" s="880"/>
      <c r="DNS237" s="880"/>
      <c r="DNT237" s="881"/>
      <c r="DNU237" s="879" t="s">
        <v>186</v>
      </c>
      <c r="DNV237" s="880"/>
      <c r="DNW237" s="880"/>
      <c r="DNX237" s="880"/>
      <c r="DNY237" s="880"/>
      <c r="DNZ237" s="880"/>
      <c r="DOA237" s="880"/>
      <c r="DOB237" s="881"/>
      <c r="DOC237" s="879" t="s">
        <v>186</v>
      </c>
      <c r="DOD237" s="880"/>
      <c r="DOE237" s="880"/>
      <c r="DOF237" s="880"/>
      <c r="DOG237" s="880"/>
      <c r="DOH237" s="880"/>
      <c r="DOI237" s="880"/>
      <c r="DOJ237" s="881"/>
      <c r="DOK237" s="879" t="s">
        <v>186</v>
      </c>
      <c r="DOL237" s="880"/>
      <c r="DOM237" s="880"/>
      <c r="DON237" s="880"/>
      <c r="DOO237" s="880"/>
      <c r="DOP237" s="880"/>
      <c r="DOQ237" s="880"/>
      <c r="DOR237" s="881"/>
      <c r="DOS237" s="879" t="s">
        <v>186</v>
      </c>
      <c r="DOT237" s="880"/>
      <c r="DOU237" s="880"/>
      <c r="DOV237" s="880"/>
      <c r="DOW237" s="880"/>
      <c r="DOX237" s="880"/>
      <c r="DOY237" s="880"/>
      <c r="DOZ237" s="881"/>
      <c r="DPA237" s="879" t="s">
        <v>186</v>
      </c>
      <c r="DPB237" s="880"/>
      <c r="DPC237" s="880"/>
      <c r="DPD237" s="880"/>
      <c r="DPE237" s="880"/>
      <c r="DPF237" s="880"/>
      <c r="DPG237" s="880"/>
      <c r="DPH237" s="881"/>
      <c r="DPI237" s="879" t="s">
        <v>186</v>
      </c>
      <c r="DPJ237" s="880"/>
      <c r="DPK237" s="880"/>
      <c r="DPL237" s="880"/>
      <c r="DPM237" s="880"/>
      <c r="DPN237" s="880"/>
      <c r="DPO237" s="880"/>
      <c r="DPP237" s="881"/>
      <c r="DPQ237" s="879" t="s">
        <v>186</v>
      </c>
      <c r="DPR237" s="880"/>
      <c r="DPS237" s="880"/>
      <c r="DPT237" s="880"/>
      <c r="DPU237" s="880"/>
      <c r="DPV237" s="880"/>
      <c r="DPW237" s="880"/>
      <c r="DPX237" s="881"/>
      <c r="DPY237" s="879" t="s">
        <v>186</v>
      </c>
      <c r="DPZ237" s="880"/>
      <c r="DQA237" s="880"/>
      <c r="DQB237" s="880"/>
      <c r="DQC237" s="880"/>
      <c r="DQD237" s="880"/>
      <c r="DQE237" s="880"/>
      <c r="DQF237" s="881"/>
      <c r="DQG237" s="879" t="s">
        <v>186</v>
      </c>
      <c r="DQH237" s="880"/>
      <c r="DQI237" s="880"/>
      <c r="DQJ237" s="880"/>
      <c r="DQK237" s="880"/>
      <c r="DQL237" s="880"/>
      <c r="DQM237" s="880"/>
      <c r="DQN237" s="881"/>
      <c r="DQO237" s="879" t="s">
        <v>186</v>
      </c>
      <c r="DQP237" s="880"/>
      <c r="DQQ237" s="880"/>
      <c r="DQR237" s="880"/>
      <c r="DQS237" s="880"/>
      <c r="DQT237" s="880"/>
      <c r="DQU237" s="880"/>
      <c r="DQV237" s="881"/>
      <c r="DQW237" s="879" t="s">
        <v>186</v>
      </c>
      <c r="DQX237" s="880"/>
      <c r="DQY237" s="880"/>
      <c r="DQZ237" s="880"/>
      <c r="DRA237" s="880"/>
      <c r="DRB237" s="880"/>
      <c r="DRC237" s="880"/>
      <c r="DRD237" s="881"/>
      <c r="DRE237" s="879" t="s">
        <v>186</v>
      </c>
      <c r="DRF237" s="880"/>
      <c r="DRG237" s="880"/>
      <c r="DRH237" s="880"/>
      <c r="DRI237" s="880"/>
      <c r="DRJ237" s="880"/>
      <c r="DRK237" s="880"/>
      <c r="DRL237" s="881"/>
      <c r="DRM237" s="879" t="s">
        <v>186</v>
      </c>
      <c r="DRN237" s="880"/>
      <c r="DRO237" s="880"/>
      <c r="DRP237" s="880"/>
      <c r="DRQ237" s="880"/>
      <c r="DRR237" s="880"/>
      <c r="DRS237" s="880"/>
      <c r="DRT237" s="881"/>
      <c r="DRU237" s="879" t="s">
        <v>186</v>
      </c>
      <c r="DRV237" s="880"/>
      <c r="DRW237" s="880"/>
      <c r="DRX237" s="880"/>
      <c r="DRY237" s="880"/>
      <c r="DRZ237" s="880"/>
      <c r="DSA237" s="880"/>
      <c r="DSB237" s="881"/>
      <c r="DSC237" s="879" t="s">
        <v>186</v>
      </c>
      <c r="DSD237" s="880"/>
      <c r="DSE237" s="880"/>
      <c r="DSF237" s="880"/>
      <c r="DSG237" s="880"/>
      <c r="DSH237" s="880"/>
      <c r="DSI237" s="880"/>
      <c r="DSJ237" s="881"/>
      <c r="DSK237" s="879" t="s">
        <v>186</v>
      </c>
      <c r="DSL237" s="880"/>
      <c r="DSM237" s="880"/>
      <c r="DSN237" s="880"/>
      <c r="DSO237" s="880"/>
      <c r="DSP237" s="880"/>
      <c r="DSQ237" s="880"/>
      <c r="DSR237" s="881"/>
      <c r="DSS237" s="879" t="s">
        <v>186</v>
      </c>
      <c r="DST237" s="880"/>
      <c r="DSU237" s="880"/>
      <c r="DSV237" s="880"/>
      <c r="DSW237" s="880"/>
      <c r="DSX237" s="880"/>
      <c r="DSY237" s="880"/>
      <c r="DSZ237" s="881"/>
      <c r="DTA237" s="879" t="s">
        <v>186</v>
      </c>
      <c r="DTB237" s="880"/>
      <c r="DTC237" s="880"/>
      <c r="DTD237" s="880"/>
      <c r="DTE237" s="880"/>
      <c r="DTF237" s="880"/>
      <c r="DTG237" s="880"/>
      <c r="DTH237" s="881"/>
      <c r="DTI237" s="879" t="s">
        <v>186</v>
      </c>
      <c r="DTJ237" s="880"/>
      <c r="DTK237" s="880"/>
      <c r="DTL237" s="880"/>
      <c r="DTM237" s="880"/>
      <c r="DTN237" s="880"/>
      <c r="DTO237" s="880"/>
      <c r="DTP237" s="881"/>
      <c r="DTQ237" s="879" t="s">
        <v>186</v>
      </c>
      <c r="DTR237" s="880"/>
      <c r="DTS237" s="880"/>
      <c r="DTT237" s="880"/>
      <c r="DTU237" s="880"/>
      <c r="DTV237" s="880"/>
      <c r="DTW237" s="880"/>
      <c r="DTX237" s="881"/>
      <c r="DTY237" s="879" t="s">
        <v>186</v>
      </c>
      <c r="DTZ237" s="880"/>
      <c r="DUA237" s="880"/>
      <c r="DUB237" s="880"/>
      <c r="DUC237" s="880"/>
      <c r="DUD237" s="880"/>
      <c r="DUE237" s="880"/>
      <c r="DUF237" s="881"/>
      <c r="DUG237" s="879" t="s">
        <v>186</v>
      </c>
      <c r="DUH237" s="880"/>
      <c r="DUI237" s="880"/>
      <c r="DUJ237" s="880"/>
      <c r="DUK237" s="880"/>
      <c r="DUL237" s="880"/>
      <c r="DUM237" s="880"/>
      <c r="DUN237" s="881"/>
      <c r="DUO237" s="879" t="s">
        <v>186</v>
      </c>
      <c r="DUP237" s="880"/>
      <c r="DUQ237" s="880"/>
      <c r="DUR237" s="880"/>
      <c r="DUS237" s="880"/>
      <c r="DUT237" s="880"/>
      <c r="DUU237" s="880"/>
      <c r="DUV237" s="881"/>
      <c r="DUW237" s="879" t="s">
        <v>186</v>
      </c>
      <c r="DUX237" s="880"/>
      <c r="DUY237" s="880"/>
      <c r="DUZ237" s="880"/>
      <c r="DVA237" s="880"/>
      <c r="DVB237" s="880"/>
      <c r="DVC237" s="880"/>
      <c r="DVD237" s="881"/>
      <c r="DVE237" s="879" t="s">
        <v>186</v>
      </c>
      <c r="DVF237" s="880"/>
      <c r="DVG237" s="880"/>
      <c r="DVH237" s="880"/>
      <c r="DVI237" s="880"/>
      <c r="DVJ237" s="880"/>
      <c r="DVK237" s="880"/>
      <c r="DVL237" s="881"/>
      <c r="DVM237" s="879" t="s">
        <v>186</v>
      </c>
      <c r="DVN237" s="880"/>
      <c r="DVO237" s="880"/>
      <c r="DVP237" s="880"/>
      <c r="DVQ237" s="880"/>
      <c r="DVR237" s="880"/>
      <c r="DVS237" s="880"/>
      <c r="DVT237" s="881"/>
      <c r="DVU237" s="879" t="s">
        <v>186</v>
      </c>
      <c r="DVV237" s="880"/>
      <c r="DVW237" s="880"/>
      <c r="DVX237" s="880"/>
      <c r="DVY237" s="880"/>
      <c r="DVZ237" s="880"/>
      <c r="DWA237" s="880"/>
      <c r="DWB237" s="881"/>
      <c r="DWC237" s="879" t="s">
        <v>186</v>
      </c>
      <c r="DWD237" s="880"/>
      <c r="DWE237" s="880"/>
      <c r="DWF237" s="880"/>
      <c r="DWG237" s="880"/>
      <c r="DWH237" s="880"/>
      <c r="DWI237" s="880"/>
      <c r="DWJ237" s="881"/>
      <c r="DWK237" s="879" t="s">
        <v>186</v>
      </c>
      <c r="DWL237" s="880"/>
      <c r="DWM237" s="880"/>
      <c r="DWN237" s="880"/>
      <c r="DWO237" s="880"/>
      <c r="DWP237" s="880"/>
      <c r="DWQ237" s="880"/>
      <c r="DWR237" s="881"/>
      <c r="DWS237" s="879" t="s">
        <v>186</v>
      </c>
      <c r="DWT237" s="880"/>
      <c r="DWU237" s="880"/>
      <c r="DWV237" s="880"/>
      <c r="DWW237" s="880"/>
      <c r="DWX237" s="880"/>
      <c r="DWY237" s="880"/>
      <c r="DWZ237" s="881"/>
      <c r="DXA237" s="879" t="s">
        <v>186</v>
      </c>
      <c r="DXB237" s="880"/>
      <c r="DXC237" s="880"/>
      <c r="DXD237" s="880"/>
      <c r="DXE237" s="880"/>
      <c r="DXF237" s="880"/>
      <c r="DXG237" s="880"/>
      <c r="DXH237" s="881"/>
      <c r="DXI237" s="879" t="s">
        <v>186</v>
      </c>
      <c r="DXJ237" s="880"/>
      <c r="DXK237" s="880"/>
      <c r="DXL237" s="880"/>
      <c r="DXM237" s="880"/>
      <c r="DXN237" s="880"/>
      <c r="DXO237" s="880"/>
      <c r="DXP237" s="881"/>
      <c r="DXQ237" s="879" t="s">
        <v>186</v>
      </c>
      <c r="DXR237" s="880"/>
      <c r="DXS237" s="880"/>
      <c r="DXT237" s="880"/>
      <c r="DXU237" s="880"/>
      <c r="DXV237" s="880"/>
      <c r="DXW237" s="880"/>
      <c r="DXX237" s="881"/>
      <c r="DXY237" s="879" t="s">
        <v>186</v>
      </c>
      <c r="DXZ237" s="880"/>
      <c r="DYA237" s="880"/>
      <c r="DYB237" s="880"/>
      <c r="DYC237" s="880"/>
      <c r="DYD237" s="880"/>
      <c r="DYE237" s="880"/>
      <c r="DYF237" s="881"/>
      <c r="DYG237" s="879" t="s">
        <v>186</v>
      </c>
      <c r="DYH237" s="880"/>
      <c r="DYI237" s="880"/>
      <c r="DYJ237" s="880"/>
      <c r="DYK237" s="880"/>
      <c r="DYL237" s="880"/>
      <c r="DYM237" s="880"/>
      <c r="DYN237" s="881"/>
      <c r="DYO237" s="879" t="s">
        <v>186</v>
      </c>
      <c r="DYP237" s="880"/>
      <c r="DYQ237" s="880"/>
      <c r="DYR237" s="880"/>
      <c r="DYS237" s="880"/>
      <c r="DYT237" s="880"/>
      <c r="DYU237" s="880"/>
      <c r="DYV237" s="881"/>
      <c r="DYW237" s="879" t="s">
        <v>186</v>
      </c>
      <c r="DYX237" s="880"/>
      <c r="DYY237" s="880"/>
      <c r="DYZ237" s="880"/>
      <c r="DZA237" s="880"/>
      <c r="DZB237" s="880"/>
      <c r="DZC237" s="880"/>
      <c r="DZD237" s="881"/>
      <c r="DZE237" s="879" t="s">
        <v>186</v>
      </c>
      <c r="DZF237" s="880"/>
      <c r="DZG237" s="880"/>
      <c r="DZH237" s="880"/>
      <c r="DZI237" s="880"/>
      <c r="DZJ237" s="880"/>
      <c r="DZK237" s="880"/>
      <c r="DZL237" s="881"/>
      <c r="DZM237" s="879" t="s">
        <v>186</v>
      </c>
      <c r="DZN237" s="880"/>
      <c r="DZO237" s="880"/>
      <c r="DZP237" s="880"/>
      <c r="DZQ237" s="880"/>
      <c r="DZR237" s="880"/>
      <c r="DZS237" s="880"/>
      <c r="DZT237" s="881"/>
      <c r="DZU237" s="879" t="s">
        <v>186</v>
      </c>
      <c r="DZV237" s="880"/>
      <c r="DZW237" s="880"/>
      <c r="DZX237" s="880"/>
      <c r="DZY237" s="880"/>
      <c r="DZZ237" s="880"/>
      <c r="EAA237" s="880"/>
      <c r="EAB237" s="881"/>
      <c r="EAC237" s="879" t="s">
        <v>186</v>
      </c>
      <c r="EAD237" s="880"/>
      <c r="EAE237" s="880"/>
      <c r="EAF237" s="880"/>
      <c r="EAG237" s="880"/>
      <c r="EAH237" s="880"/>
      <c r="EAI237" s="880"/>
      <c r="EAJ237" s="881"/>
      <c r="EAK237" s="879" t="s">
        <v>186</v>
      </c>
      <c r="EAL237" s="880"/>
      <c r="EAM237" s="880"/>
      <c r="EAN237" s="880"/>
      <c r="EAO237" s="880"/>
      <c r="EAP237" s="880"/>
      <c r="EAQ237" s="880"/>
      <c r="EAR237" s="881"/>
      <c r="EAS237" s="879" t="s">
        <v>186</v>
      </c>
      <c r="EAT237" s="880"/>
      <c r="EAU237" s="880"/>
      <c r="EAV237" s="880"/>
      <c r="EAW237" s="880"/>
      <c r="EAX237" s="880"/>
      <c r="EAY237" s="880"/>
      <c r="EAZ237" s="881"/>
      <c r="EBA237" s="879" t="s">
        <v>186</v>
      </c>
      <c r="EBB237" s="880"/>
      <c r="EBC237" s="880"/>
      <c r="EBD237" s="880"/>
      <c r="EBE237" s="880"/>
      <c r="EBF237" s="880"/>
      <c r="EBG237" s="880"/>
      <c r="EBH237" s="881"/>
      <c r="EBI237" s="879" t="s">
        <v>186</v>
      </c>
      <c r="EBJ237" s="880"/>
      <c r="EBK237" s="880"/>
      <c r="EBL237" s="880"/>
      <c r="EBM237" s="880"/>
      <c r="EBN237" s="880"/>
      <c r="EBO237" s="880"/>
      <c r="EBP237" s="881"/>
      <c r="EBQ237" s="879" t="s">
        <v>186</v>
      </c>
      <c r="EBR237" s="880"/>
      <c r="EBS237" s="880"/>
      <c r="EBT237" s="880"/>
      <c r="EBU237" s="880"/>
      <c r="EBV237" s="880"/>
      <c r="EBW237" s="880"/>
      <c r="EBX237" s="881"/>
      <c r="EBY237" s="879" t="s">
        <v>186</v>
      </c>
      <c r="EBZ237" s="880"/>
      <c r="ECA237" s="880"/>
      <c r="ECB237" s="880"/>
      <c r="ECC237" s="880"/>
      <c r="ECD237" s="880"/>
      <c r="ECE237" s="880"/>
      <c r="ECF237" s="881"/>
      <c r="ECG237" s="879" t="s">
        <v>186</v>
      </c>
      <c r="ECH237" s="880"/>
      <c r="ECI237" s="880"/>
      <c r="ECJ237" s="880"/>
      <c r="ECK237" s="880"/>
      <c r="ECL237" s="880"/>
      <c r="ECM237" s="880"/>
      <c r="ECN237" s="881"/>
      <c r="ECO237" s="879" t="s">
        <v>186</v>
      </c>
      <c r="ECP237" s="880"/>
      <c r="ECQ237" s="880"/>
      <c r="ECR237" s="880"/>
      <c r="ECS237" s="880"/>
      <c r="ECT237" s="880"/>
      <c r="ECU237" s="880"/>
      <c r="ECV237" s="881"/>
      <c r="ECW237" s="879" t="s">
        <v>186</v>
      </c>
      <c r="ECX237" s="880"/>
      <c r="ECY237" s="880"/>
      <c r="ECZ237" s="880"/>
      <c r="EDA237" s="880"/>
      <c r="EDB237" s="880"/>
      <c r="EDC237" s="880"/>
      <c r="EDD237" s="881"/>
      <c r="EDE237" s="879" t="s">
        <v>186</v>
      </c>
      <c r="EDF237" s="880"/>
      <c r="EDG237" s="880"/>
      <c r="EDH237" s="880"/>
      <c r="EDI237" s="880"/>
      <c r="EDJ237" s="880"/>
      <c r="EDK237" s="880"/>
      <c r="EDL237" s="881"/>
      <c r="EDM237" s="879" t="s">
        <v>186</v>
      </c>
      <c r="EDN237" s="880"/>
      <c r="EDO237" s="880"/>
      <c r="EDP237" s="880"/>
      <c r="EDQ237" s="880"/>
      <c r="EDR237" s="880"/>
      <c r="EDS237" s="880"/>
      <c r="EDT237" s="881"/>
      <c r="EDU237" s="879" t="s">
        <v>186</v>
      </c>
      <c r="EDV237" s="880"/>
      <c r="EDW237" s="880"/>
      <c r="EDX237" s="880"/>
      <c r="EDY237" s="880"/>
      <c r="EDZ237" s="880"/>
      <c r="EEA237" s="880"/>
      <c r="EEB237" s="881"/>
      <c r="EEC237" s="879" t="s">
        <v>186</v>
      </c>
      <c r="EED237" s="880"/>
      <c r="EEE237" s="880"/>
      <c r="EEF237" s="880"/>
      <c r="EEG237" s="880"/>
      <c r="EEH237" s="880"/>
      <c r="EEI237" s="880"/>
      <c r="EEJ237" s="881"/>
      <c r="EEK237" s="879" t="s">
        <v>186</v>
      </c>
      <c r="EEL237" s="880"/>
      <c r="EEM237" s="880"/>
      <c r="EEN237" s="880"/>
      <c r="EEO237" s="880"/>
      <c r="EEP237" s="880"/>
      <c r="EEQ237" s="880"/>
      <c r="EER237" s="881"/>
      <c r="EES237" s="879" t="s">
        <v>186</v>
      </c>
      <c r="EET237" s="880"/>
      <c r="EEU237" s="880"/>
      <c r="EEV237" s="880"/>
      <c r="EEW237" s="880"/>
      <c r="EEX237" s="880"/>
      <c r="EEY237" s="880"/>
      <c r="EEZ237" s="881"/>
      <c r="EFA237" s="879" t="s">
        <v>186</v>
      </c>
      <c r="EFB237" s="880"/>
      <c r="EFC237" s="880"/>
      <c r="EFD237" s="880"/>
      <c r="EFE237" s="880"/>
      <c r="EFF237" s="880"/>
      <c r="EFG237" s="880"/>
      <c r="EFH237" s="881"/>
      <c r="EFI237" s="879" t="s">
        <v>186</v>
      </c>
      <c r="EFJ237" s="880"/>
      <c r="EFK237" s="880"/>
      <c r="EFL237" s="880"/>
      <c r="EFM237" s="880"/>
      <c r="EFN237" s="880"/>
      <c r="EFO237" s="880"/>
      <c r="EFP237" s="881"/>
      <c r="EFQ237" s="879" t="s">
        <v>186</v>
      </c>
      <c r="EFR237" s="880"/>
      <c r="EFS237" s="880"/>
      <c r="EFT237" s="880"/>
      <c r="EFU237" s="880"/>
      <c r="EFV237" s="880"/>
      <c r="EFW237" s="880"/>
      <c r="EFX237" s="881"/>
      <c r="EFY237" s="879" t="s">
        <v>186</v>
      </c>
      <c r="EFZ237" s="880"/>
      <c r="EGA237" s="880"/>
      <c r="EGB237" s="880"/>
      <c r="EGC237" s="880"/>
      <c r="EGD237" s="880"/>
      <c r="EGE237" s="880"/>
      <c r="EGF237" s="881"/>
      <c r="EGG237" s="879" t="s">
        <v>186</v>
      </c>
      <c r="EGH237" s="880"/>
      <c r="EGI237" s="880"/>
      <c r="EGJ237" s="880"/>
      <c r="EGK237" s="880"/>
      <c r="EGL237" s="880"/>
      <c r="EGM237" s="880"/>
      <c r="EGN237" s="881"/>
      <c r="EGO237" s="879" t="s">
        <v>186</v>
      </c>
      <c r="EGP237" s="880"/>
      <c r="EGQ237" s="880"/>
      <c r="EGR237" s="880"/>
      <c r="EGS237" s="880"/>
      <c r="EGT237" s="880"/>
      <c r="EGU237" s="880"/>
      <c r="EGV237" s="881"/>
      <c r="EGW237" s="879" t="s">
        <v>186</v>
      </c>
      <c r="EGX237" s="880"/>
      <c r="EGY237" s="880"/>
      <c r="EGZ237" s="880"/>
      <c r="EHA237" s="880"/>
      <c r="EHB237" s="880"/>
      <c r="EHC237" s="880"/>
      <c r="EHD237" s="881"/>
      <c r="EHE237" s="879" t="s">
        <v>186</v>
      </c>
      <c r="EHF237" s="880"/>
      <c r="EHG237" s="880"/>
      <c r="EHH237" s="880"/>
      <c r="EHI237" s="880"/>
      <c r="EHJ237" s="880"/>
      <c r="EHK237" s="880"/>
      <c r="EHL237" s="881"/>
      <c r="EHM237" s="879" t="s">
        <v>186</v>
      </c>
      <c r="EHN237" s="880"/>
      <c r="EHO237" s="880"/>
      <c r="EHP237" s="880"/>
      <c r="EHQ237" s="880"/>
      <c r="EHR237" s="880"/>
      <c r="EHS237" s="880"/>
      <c r="EHT237" s="881"/>
      <c r="EHU237" s="879" t="s">
        <v>186</v>
      </c>
      <c r="EHV237" s="880"/>
      <c r="EHW237" s="880"/>
      <c r="EHX237" s="880"/>
      <c r="EHY237" s="880"/>
      <c r="EHZ237" s="880"/>
      <c r="EIA237" s="880"/>
      <c r="EIB237" s="881"/>
      <c r="EIC237" s="879" t="s">
        <v>186</v>
      </c>
      <c r="EID237" s="880"/>
      <c r="EIE237" s="880"/>
      <c r="EIF237" s="880"/>
      <c r="EIG237" s="880"/>
      <c r="EIH237" s="880"/>
      <c r="EII237" s="880"/>
      <c r="EIJ237" s="881"/>
      <c r="EIK237" s="879" t="s">
        <v>186</v>
      </c>
      <c r="EIL237" s="880"/>
      <c r="EIM237" s="880"/>
      <c r="EIN237" s="880"/>
      <c r="EIO237" s="880"/>
      <c r="EIP237" s="880"/>
      <c r="EIQ237" s="880"/>
      <c r="EIR237" s="881"/>
      <c r="EIS237" s="879" t="s">
        <v>186</v>
      </c>
      <c r="EIT237" s="880"/>
      <c r="EIU237" s="880"/>
      <c r="EIV237" s="880"/>
      <c r="EIW237" s="880"/>
      <c r="EIX237" s="880"/>
      <c r="EIY237" s="880"/>
      <c r="EIZ237" s="881"/>
      <c r="EJA237" s="879" t="s">
        <v>186</v>
      </c>
      <c r="EJB237" s="880"/>
      <c r="EJC237" s="880"/>
      <c r="EJD237" s="880"/>
      <c r="EJE237" s="880"/>
      <c r="EJF237" s="880"/>
      <c r="EJG237" s="880"/>
      <c r="EJH237" s="881"/>
      <c r="EJI237" s="879" t="s">
        <v>186</v>
      </c>
      <c r="EJJ237" s="880"/>
      <c r="EJK237" s="880"/>
      <c r="EJL237" s="880"/>
      <c r="EJM237" s="880"/>
      <c r="EJN237" s="880"/>
      <c r="EJO237" s="880"/>
      <c r="EJP237" s="881"/>
      <c r="EJQ237" s="879" t="s">
        <v>186</v>
      </c>
      <c r="EJR237" s="880"/>
      <c r="EJS237" s="880"/>
      <c r="EJT237" s="880"/>
      <c r="EJU237" s="880"/>
      <c r="EJV237" s="880"/>
      <c r="EJW237" s="880"/>
      <c r="EJX237" s="881"/>
      <c r="EJY237" s="879" t="s">
        <v>186</v>
      </c>
      <c r="EJZ237" s="880"/>
      <c r="EKA237" s="880"/>
      <c r="EKB237" s="880"/>
      <c r="EKC237" s="880"/>
      <c r="EKD237" s="880"/>
      <c r="EKE237" s="880"/>
      <c r="EKF237" s="881"/>
      <c r="EKG237" s="879" t="s">
        <v>186</v>
      </c>
      <c r="EKH237" s="880"/>
      <c r="EKI237" s="880"/>
      <c r="EKJ237" s="880"/>
      <c r="EKK237" s="880"/>
      <c r="EKL237" s="880"/>
      <c r="EKM237" s="880"/>
      <c r="EKN237" s="881"/>
      <c r="EKO237" s="879" t="s">
        <v>186</v>
      </c>
      <c r="EKP237" s="880"/>
      <c r="EKQ237" s="880"/>
      <c r="EKR237" s="880"/>
      <c r="EKS237" s="880"/>
      <c r="EKT237" s="880"/>
      <c r="EKU237" s="880"/>
      <c r="EKV237" s="881"/>
      <c r="EKW237" s="879" t="s">
        <v>186</v>
      </c>
      <c r="EKX237" s="880"/>
      <c r="EKY237" s="880"/>
      <c r="EKZ237" s="880"/>
      <c r="ELA237" s="880"/>
      <c r="ELB237" s="880"/>
      <c r="ELC237" s="880"/>
      <c r="ELD237" s="881"/>
      <c r="ELE237" s="879" t="s">
        <v>186</v>
      </c>
      <c r="ELF237" s="880"/>
      <c r="ELG237" s="880"/>
      <c r="ELH237" s="880"/>
      <c r="ELI237" s="880"/>
      <c r="ELJ237" s="880"/>
      <c r="ELK237" s="880"/>
      <c r="ELL237" s="881"/>
      <c r="ELM237" s="879" t="s">
        <v>186</v>
      </c>
      <c r="ELN237" s="880"/>
      <c r="ELO237" s="880"/>
      <c r="ELP237" s="880"/>
      <c r="ELQ237" s="880"/>
      <c r="ELR237" s="880"/>
      <c r="ELS237" s="880"/>
      <c r="ELT237" s="881"/>
      <c r="ELU237" s="879" t="s">
        <v>186</v>
      </c>
      <c r="ELV237" s="880"/>
      <c r="ELW237" s="880"/>
      <c r="ELX237" s="880"/>
      <c r="ELY237" s="880"/>
      <c r="ELZ237" s="880"/>
      <c r="EMA237" s="880"/>
      <c r="EMB237" s="881"/>
      <c r="EMC237" s="879" t="s">
        <v>186</v>
      </c>
      <c r="EMD237" s="880"/>
      <c r="EME237" s="880"/>
      <c r="EMF237" s="880"/>
      <c r="EMG237" s="880"/>
      <c r="EMH237" s="880"/>
      <c r="EMI237" s="880"/>
      <c r="EMJ237" s="881"/>
      <c r="EMK237" s="879" t="s">
        <v>186</v>
      </c>
      <c r="EML237" s="880"/>
      <c r="EMM237" s="880"/>
      <c r="EMN237" s="880"/>
      <c r="EMO237" s="880"/>
      <c r="EMP237" s="880"/>
      <c r="EMQ237" s="880"/>
      <c r="EMR237" s="881"/>
      <c r="EMS237" s="879" t="s">
        <v>186</v>
      </c>
      <c r="EMT237" s="880"/>
      <c r="EMU237" s="880"/>
      <c r="EMV237" s="880"/>
      <c r="EMW237" s="880"/>
      <c r="EMX237" s="880"/>
      <c r="EMY237" s="880"/>
      <c r="EMZ237" s="881"/>
      <c r="ENA237" s="879" t="s">
        <v>186</v>
      </c>
      <c r="ENB237" s="880"/>
      <c r="ENC237" s="880"/>
      <c r="END237" s="880"/>
      <c r="ENE237" s="880"/>
      <c r="ENF237" s="880"/>
      <c r="ENG237" s="880"/>
      <c r="ENH237" s="881"/>
      <c r="ENI237" s="879" t="s">
        <v>186</v>
      </c>
      <c r="ENJ237" s="880"/>
      <c r="ENK237" s="880"/>
      <c r="ENL237" s="880"/>
      <c r="ENM237" s="880"/>
      <c r="ENN237" s="880"/>
      <c r="ENO237" s="880"/>
      <c r="ENP237" s="881"/>
      <c r="ENQ237" s="879" t="s">
        <v>186</v>
      </c>
      <c r="ENR237" s="880"/>
      <c r="ENS237" s="880"/>
      <c r="ENT237" s="880"/>
      <c r="ENU237" s="880"/>
      <c r="ENV237" s="880"/>
      <c r="ENW237" s="880"/>
      <c r="ENX237" s="881"/>
      <c r="ENY237" s="879" t="s">
        <v>186</v>
      </c>
      <c r="ENZ237" s="880"/>
      <c r="EOA237" s="880"/>
      <c r="EOB237" s="880"/>
      <c r="EOC237" s="880"/>
      <c r="EOD237" s="880"/>
      <c r="EOE237" s="880"/>
      <c r="EOF237" s="881"/>
      <c r="EOG237" s="879" t="s">
        <v>186</v>
      </c>
      <c r="EOH237" s="880"/>
      <c r="EOI237" s="880"/>
      <c r="EOJ237" s="880"/>
      <c r="EOK237" s="880"/>
      <c r="EOL237" s="880"/>
      <c r="EOM237" s="880"/>
      <c r="EON237" s="881"/>
      <c r="EOO237" s="879" t="s">
        <v>186</v>
      </c>
      <c r="EOP237" s="880"/>
      <c r="EOQ237" s="880"/>
      <c r="EOR237" s="880"/>
      <c r="EOS237" s="880"/>
      <c r="EOT237" s="880"/>
      <c r="EOU237" s="880"/>
      <c r="EOV237" s="881"/>
      <c r="EOW237" s="879" t="s">
        <v>186</v>
      </c>
      <c r="EOX237" s="880"/>
      <c r="EOY237" s="880"/>
      <c r="EOZ237" s="880"/>
      <c r="EPA237" s="880"/>
      <c r="EPB237" s="880"/>
      <c r="EPC237" s="880"/>
      <c r="EPD237" s="881"/>
      <c r="EPE237" s="879" t="s">
        <v>186</v>
      </c>
      <c r="EPF237" s="880"/>
      <c r="EPG237" s="880"/>
      <c r="EPH237" s="880"/>
      <c r="EPI237" s="880"/>
      <c r="EPJ237" s="880"/>
      <c r="EPK237" s="880"/>
      <c r="EPL237" s="881"/>
      <c r="EPM237" s="879" t="s">
        <v>186</v>
      </c>
      <c r="EPN237" s="880"/>
      <c r="EPO237" s="880"/>
      <c r="EPP237" s="880"/>
      <c r="EPQ237" s="880"/>
      <c r="EPR237" s="880"/>
      <c r="EPS237" s="880"/>
      <c r="EPT237" s="881"/>
      <c r="EPU237" s="879" t="s">
        <v>186</v>
      </c>
      <c r="EPV237" s="880"/>
      <c r="EPW237" s="880"/>
      <c r="EPX237" s="880"/>
      <c r="EPY237" s="880"/>
      <c r="EPZ237" s="880"/>
      <c r="EQA237" s="880"/>
      <c r="EQB237" s="881"/>
      <c r="EQC237" s="879" t="s">
        <v>186</v>
      </c>
      <c r="EQD237" s="880"/>
      <c r="EQE237" s="880"/>
      <c r="EQF237" s="880"/>
      <c r="EQG237" s="880"/>
      <c r="EQH237" s="880"/>
      <c r="EQI237" s="880"/>
      <c r="EQJ237" s="881"/>
      <c r="EQK237" s="879" t="s">
        <v>186</v>
      </c>
      <c r="EQL237" s="880"/>
      <c r="EQM237" s="880"/>
      <c r="EQN237" s="880"/>
      <c r="EQO237" s="880"/>
      <c r="EQP237" s="880"/>
      <c r="EQQ237" s="880"/>
      <c r="EQR237" s="881"/>
      <c r="EQS237" s="879" t="s">
        <v>186</v>
      </c>
      <c r="EQT237" s="880"/>
      <c r="EQU237" s="880"/>
      <c r="EQV237" s="880"/>
      <c r="EQW237" s="880"/>
      <c r="EQX237" s="880"/>
      <c r="EQY237" s="880"/>
      <c r="EQZ237" s="881"/>
      <c r="ERA237" s="879" t="s">
        <v>186</v>
      </c>
      <c r="ERB237" s="880"/>
      <c r="ERC237" s="880"/>
      <c r="ERD237" s="880"/>
      <c r="ERE237" s="880"/>
      <c r="ERF237" s="880"/>
      <c r="ERG237" s="880"/>
      <c r="ERH237" s="881"/>
      <c r="ERI237" s="879" t="s">
        <v>186</v>
      </c>
      <c r="ERJ237" s="880"/>
      <c r="ERK237" s="880"/>
      <c r="ERL237" s="880"/>
      <c r="ERM237" s="880"/>
      <c r="ERN237" s="880"/>
      <c r="ERO237" s="880"/>
      <c r="ERP237" s="881"/>
      <c r="ERQ237" s="879" t="s">
        <v>186</v>
      </c>
      <c r="ERR237" s="880"/>
      <c r="ERS237" s="880"/>
      <c r="ERT237" s="880"/>
      <c r="ERU237" s="880"/>
      <c r="ERV237" s="880"/>
      <c r="ERW237" s="880"/>
      <c r="ERX237" s="881"/>
      <c r="ERY237" s="879" t="s">
        <v>186</v>
      </c>
      <c r="ERZ237" s="880"/>
      <c r="ESA237" s="880"/>
      <c r="ESB237" s="880"/>
      <c r="ESC237" s="880"/>
      <c r="ESD237" s="880"/>
      <c r="ESE237" s="880"/>
      <c r="ESF237" s="881"/>
      <c r="ESG237" s="879" t="s">
        <v>186</v>
      </c>
      <c r="ESH237" s="880"/>
      <c r="ESI237" s="880"/>
      <c r="ESJ237" s="880"/>
      <c r="ESK237" s="880"/>
      <c r="ESL237" s="880"/>
      <c r="ESM237" s="880"/>
      <c r="ESN237" s="881"/>
      <c r="ESO237" s="879" t="s">
        <v>186</v>
      </c>
      <c r="ESP237" s="880"/>
      <c r="ESQ237" s="880"/>
      <c r="ESR237" s="880"/>
      <c r="ESS237" s="880"/>
      <c r="EST237" s="880"/>
      <c r="ESU237" s="880"/>
      <c r="ESV237" s="881"/>
      <c r="ESW237" s="879" t="s">
        <v>186</v>
      </c>
      <c r="ESX237" s="880"/>
      <c r="ESY237" s="880"/>
      <c r="ESZ237" s="880"/>
      <c r="ETA237" s="880"/>
      <c r="ETB237" s="880"/>
      <c r="ETC237" s="880"/>
      <c r="ETD237" s="881"/>
      <c r="ETE237" s="879" t="s">
        <v>186</v>
      </c>
      <c r="ETF237" s="880"/>
      <c r="ETG237" s="880"/>
      <c r="ETH237" s="880"/>
      <c r="ETI237" s="880"/>
      <c r="ETJ237" s="880"/>
      <c r="ETK237" s="880"/>
      <c r="ETL237" s="881"/>
      <c r="ETM237" s="879" t="s">
        <v>186</v>
      </c>
      <c r="ETN237" s="880"/>
      <c r="ETO237" s="880"/>
      <c r="ETP237" s="880"/>
      <c r="ETQ237" s="880"/>
      <c r="ETR237" s="880"/>
      <c r="ETS237" s="880"/>
      <c r="ETT237" s="881"/>
      <c r="ETU237" s="879" t="s">
        <v>186</v>
      </c>
      <c r="ETV237" s="880"/>
      <c r="ETW237" s="880"/>
      <c r="ETX237" s="880"/>
      <c r="ETY237" s="880"/>
      <c r="ETZ237" s="880"/>
      <c r="EUA237" s="880"/>
      <c r="EUB237" s="881"/>
      <c r="EUC237" s="879" t="s">
        <v>186</v>
      </c>
      <c r="EUD237" s="880"/>
      <c r="EUE237" s="880"/>
      <c r="EUF237" s="880"/>
      <c r="EUG237" s="880"/>
      <c r="EUH237" s="880"/>
      <c r="EUI237" s="880"/>
      <c r="EUJ237" s="881"/>
      <c r="EUK237" s="879" t="s">
        <v>186</v>
      </c>
      <c r="EUL237" s="880"/>
      <c r="EUM237" s="880"/>
      <c r="EUN237" s="880"/>
      <c r="EUO237" s="880"/>
      <c r="EUP237" s="880"/>
      <c r="EUQ237" s="880"/>
      <c r="EUR237" s="881"/>
      <c r="EUS237" s="879" t="s">
        <v>186</v>
      </c>
      <c r="EUT237" s="880"/>
      <c r="EUU237" s="880"/>
      <c r="EUV237" s="880"/>
      <c r="EUW237" s="880"/>
      <c r="EUX237" s="880"/>
      <c r="EUY237" s="880"/>
      <c r="EUZ237" s="881"/>
      <c r="EVA237" s="879" t="s">
        <v>186</v>
      </c>
      <c r="EVB237" s="880"/>
      <c r="EVC237" s="880"/>
      <c r="EVD237" s="880"/>
      <c r="EVE237" s="880"/>
      <c r="EVF237" s="880"/>
      <c r="EVG237" s="880"/>
      <c r="EVH237" s="881"/>
      <c r="EVI237" s="879" t="s">
        <v>186</v>
      </c>
      <c r="EVJ237" s="880"/>
      <c r="EVK237" s="880"/>
      <c r="EVL237" s="880"/>
      <c r="EVM237" s="880"/>
      <c r="EVN237" s="880"/>
      <c r="EVO237" s="880"/>
      <c r="EVP237" s="881"/>
      <c r="EVQ237" s="879" t="s">
        <v>186</v>
      </c>
      <c r="EVR237" s="880"/>
      <c r="EVS237" s="880"/>
      <c r="EVT237" s="880"/>
      <c r="EVU237" s="880"/>
      <c r="EVV237" s="880"/>
      <c r="EVW237" s="880"/>
      <c r="EVX237" s="881"/>
      <c r="EVY237" s="879" t="s">
        <v>186</v>
      </c>
      <c r="EVZ237" s="880"/>
      <c r="EWA237" s="880"/>
      <c r="EWB237" s="880"/>
      <c r="EWC237" s="880"/>
      <c r="EWD237" s="880"/>
      <c r="EWE237" s="880"/>
      <c r="EWF237" s="881"/>
      <c r="EWG237" s="879" t="s">
        <v>186</v>
      </c>
      <c r="EWH237" s="880"/>
      <c r="EWI237" s="880"/>
      <c r="EWJ237" s="880"/>
      <c r="EWK237" s="880"/>
      <c r="EWL237" s="880"/>
      <c r="EWM237" s="880"/>
      <c r="EWN237" s="881"/>
      <c r="EWO237" s="879" t="s">
        <v>186</v>
      </c>
      <c r="EWP237" s="880"/>
      <c r="EWQ237" s="880"/>
      <c r="EWR237" s="880"/>
      <c r="EWS237" s="880"/>
      <c r="EWT237" s="880"/>
      <c r="EWU237" s="880"/>
      <c r="EWV237" s="881"/>
      <c r="EWW237" s="879" t="s">
        <v>186</v>
      </c>
      <c r="EWX237" s="880"/>
      <c r="EWY237" s="880"/>
      <c r="EWZ237" s="880"/>
      <c r="EXA237" s="880"/>
      <c r="EXB237" s="880"/>
      <c r="EXC237" s="880"/>
      <c r="EXD237" s="881"/>
      <c r="EXE237" s="879" t="s">
        <v>186</v>
      </c>
      <c r="EXF237" s="880"/>
      <c r="EXG237" s="880"/>
      <c r="EXH237" s="880"/>
      <c r="EXI237" s="880"/>
      <c r="EXJ237" s="880"/>
      <c r="EXK237" s="880"/>
      <c r="EXL237" s="881"/>
      <c r="EXM237" s="879" t="s">
        <v>186</v>
      </c>
      <c r="EXN237" s="880"/>
      <c r="EXO237" s="880"/>
      <c r="EXP237" s="880"/>
      <c r="EXQ237" s="880"/>
      <c r="EXR237" s="880"/>
      <c r="EXS237" s="880"/>
      <c r="EXT237" s="881"/>
      <c r="EXU237" s="879" t="s">
        <v>186</v>
      </c>
      <c r="EXV237" s="880"/>
      <c r="EXW237" s="880"/>
      <c r="EXX237" s="880"/>
      <c r="EXY237" s="880"/>
      <c r="EXZ237" s="880"/>
      <c r="EYA237" s="880"/>
      <c r="EYB237" s="881"/>
      <c r="EYC237" s="879" t="s">
        <v>186</v>
      </c>
      <c r="EYD237" s="880"/>
      <c r="EYE237" s="880"/>
      <c r="EYF237" s="880"/>
      <c r="EYG237" s="880"/>
      <c r="EYH237" s="880"/>
      <c r="EYI237" s="880"/>
      <c r="EYJ237" s="881"/>
      <c r="EYK237" s="879" t="s">
        <v>186</v>
      </c>
      <c r="EYL237" s="880"/>
      <c r="EYM237" s="880"/>
      <c r="EYN237" s="880"/>
      <c r="EYO237" s="880"/>
      <c r="EYP237" s="880"/>
      <c r="EYQ237" s="880"/>
      <c r="EYR237" s="881"/>
      <c r="EYS237" s="879" t="s">
        <v>186</v>
      </c>
      <c r="EYT237" s="880"/>
      <c r="EYU237" s="880"/>
      <c r="EYV237" s="880"/>
      <c r="EYW237" s="880"/>
      <c r="EYX237" s="880"/>
      <c r="EYY237" s="880"/>
      <c r="EYZ237" s="881"/>
      <c r="EZA237" s="879" t="s">
        <v>186</v>
      </c>
      <c r="EZB237" s="880"/>
      <c r="EZC237" s="880"/>
      <c r="EZD237" s="880"/>
      <c r="EZE237" s="880"/>
      <c r="EZF237" s="880"/>
      <c r="EZG237" s="880"/>
      <c r="EZH237" s="881"/>
      <c r="EZI237" s="879" t="s">
        <v>186</v>
      </c>
      <c r="EZJ237" s="880"/>
      <c r="EZK237" s="880"/>
      <c r="EZL237" s="880"/>
      <c r="EZM237" s="880"/>
      <c r="EZN237" s="880"/>
      <c r="EZO237" s="880"/>
      <c r="EZP237" s="881"/>
      <c r="EZQ237" s="879" t="s">
        <v>186</v>
      </c>
      <c r="EZR237" s="880"/>
      <c r="EZS237" s="880"/>
      <c r="EZT237" s="880"/>
      <c r="EZU237" s="880"/>
      <c r="EZV237" s="880"/>
      <c r="EZW237" s="880"/>
      <c r="EZX237" s="881"/>
      <c r="EZY237" s="879" t="s">
        <v>186</v>
      </c>
      <c r="EZZ237" s="880"/>
      <c r="FAA237" s="880"/>
      <c r="FAB237" s="880"/>
      <c r="FAC237" s="880"/>
      <c r="FAD237" s="880"/>
      <c r="FAE237" s="880"/>
      <c r="FAF237" s="881"/>
      <c r="FAG237" s="879" t="s">
        <v>186</v>
      </c>
      <c r="FAH237" s="880"/>
      <c r="FAI237" s="880"/>
      <c r="FAJ237" s="880"/>
      <c r="FAK237" s="880"/>
      <c r="FAL237" s="880"/>
      <c r="FAM237" s="880"/>
      <c r="FAN237" s="881"/>
      <c r="FAO237" s="879" t="s">
        <v>186</v>
      </c>
      <c r="FAP237" s="880"/>
      <c r="FAQ237" s="880"/>
      <c r="FAR237" s="880"/>
      <c r="FAS237" s="880"/>
      <c r="FAT237" s="880"/>
      <c r="FAU237" s="880"/>
      <c r="FAV237" s="881"/>
      <c r="FAW237" s="879" t="s">
        <v>186</v>
      </c>
      <c r="FAX237" s="880"/>
      <c r="FAY237" s="880"/>
      <c r="FAZ237" s="880"/>
      <c r="FBA237" s="880"/>
      <c r="FBB237" s="880"/>
      <c r="FBC237" s="880"/>
      <c r="FBD237" s="881"/>
      <c r="FBE237" s="879" t="s">
        <v>186</v>
      </c>
      <c r="FBF237" s="880"/>
      <c r="FBG237" s="880"/>
      <c r="FBH237" s="880"/>
      <c r="FBI237" s="880"/>
      <c r="FBJ237" s="880"/>
      <c r="FBK237" s="880"/>
      <c r="FBL237" s="881"/>
      <c r="FBM237" s="879" t="s">
        <v>186</v>
      </c>
      <c r="FBN237" s="880"/>
      <c r="FBO237" s="880"/>
      <c r="FBP237" s="880"/>
      <c r="FBQ237" s="880"/>
      <c r="FBR237" s="880"/>
      <c r="FBS237" s="880"/>
      <c r="FBT237" s="881"/>
      <c r="FBU237" s="879" t="s">
        <v>186</v>
      </c>
      <c r="FBV237" s="880"/>
      <c r="FBW237" s="880"/>
      <c r="FBX237" s="880"/>
      <c r="FBY237" s="880"/>
      <c r="FBZ237" s="880"/>
      <c r="FCA237" s="880"/>
      <c r="FCB237" s="881"/>
      <c r="FCC237" s="879" t="s">
        <v>186</v>
      </c>
      <c r="FCD237" s="880"/>
      <c r="FCE237" s="880"/>
      <c r="FCF237" s="880"/>
      <c r="FCG237" s="880"/>
      <c r="FCH237" s="880"/>
      <c r="FCI237" s="880"/>
      <c r="FCJ237" s="881"/>
      <c r="FCK237" s="879" t="s">
        <v>186</v>
      </c>
      <c r="FCL237" s="880"/>
      <c r="FCM237" s="880"/>
      <c r="FCN237" s="880"/>
      <c r="FCO237" s="880"/>
      <c r="FCP237" s="880"/>
      <c r="FCQ237" s="880"/>
      <c r="FCR237" s="881"/>
      <c r="FCS237" s="879" t="s">
        <v>186</v>
      </c>
      <c r="FCT237" s="880"/>
      <c r="FCU237" s="880"/>
      <c r="FCV237" s="880"/>
      <c r="FCW237" s="880"/>
      <c r="FCX237" s="880"/>
      <c r="FCY237" s="880"/>
      <c r="FCZ237" s="881"/>
      <c r="FDA237" s="879" t="s">
        <v>186</v>
      </c>
      <c r="FDB237" s="880"/>
      <c r="FDC237" s="880"/>
      <c r="FDD237" s="880"/>
      <c r="FDE237" s="880"/>
      <c r="FDF237" s="880"/>
      <c r="FDG237" s="880"/>
      <c r="FDH237" s="881"/>
      <c r="FDI237" s="879" t="s">
        <v>186</v>
      </c>
      <c r="FDJ237" s="880"/>
      <c r="FDK237" s="880"/>
      <c r="FDL237" s="880"/>
      <c r="FDM237" s="880"/>
      <c r="FDN237" s="880"/>
      <c r="FDO237" s="880"/>
      <c r="FDP237" s="881"/>
      <c r="FDQ237" s="879" t="s">
        <v>186</v>
      </c>
      <c r="FDR237" s="880"/>
      <c r="FDS237" s="880"/>
      <c r="FDT237" s="880"/>
      <c r="FDU237" s="880"/>
      <c r="FDV237" s="880"/>
      <c r="FDW237" s="880"/>
      <c r="FDX237" s="881"/>
      <c r="FDY237" s="879" t="s">
        <v>186</v>
      </c>
      <c r="FDZ237" s="880"/>
      <c r="FEA237" s="880"/>
      <c r="FEB237" s="880"/>
      <c r="FEC237" s="880"/>
      <c r="FED237" s="880"/>
      <c r="FEE237" s="880"/>
      <c r="FEF237" s="881"/>
      <c r="FEG237" s="879" t="s">
        <v>186</v>
      </c>
      <c r="FEH237" s="880"/>
      <c r="FEI237" s="880"/>
      <c r="FEJ237" s="880"/>
      <c r="FEK237" s="880"/>
      <c r="FEL237" s="880"/>
      <c r="FEM237" s="880"/>
      <c r="FEN237" s="881"/>
      <c r="FEO237" s="879" t="s">
        <v>186</v>
      </c>
      <c r="FEP237" s="880"/>
      <c r="FEQ237" s="880"/>
      <c r="FER237" s="880"/>
      <c r="FES237" s="880"/>
      <c r="FET237" s="880"/>
      <c r="FEU237" s="880"/>
      <c r="FEV237" s="881"/>
      <c r="FEW237" s="879" t="s">
        <v>186</v>
      </c>
      <c r="FEX237" s="880"/>
      <c r="FEY237" s="880"/>
      <c r="FEZ237" s="880"/>
      <c r="FFA237" s="880"/>
      <c r="FFB237" s="880"/>
      <c r="FFC237" s="880"/>
      <c r="FFD237" s="881"/>
      <c r="FFE237" s="879" t="s">
        <v>186</v>
      </c>
      <c r="FFF237" s="880"/>
      <c r="FFG237" s="880"/>
      <c r="FFH237" s="880"/>
      <c r="FFI237" s="880"/>
      <c r="FFJ237" s="880"/>
      <c r="FFK237" s="880"/>
      <c r="FFL237" s="881"/>
      <c r="FFM237" s="879" t="s">
        <v>186</v>
      </c>
      <c r="FFN237" s="880"/>
      <c r="FFO237" s="880"/>
      <c r="FFP237" s="880"/>
      <c r="FFQ237" s="880"/>
      <c r="FFR237" s="880"/>
      <c r="FFS237" s="880"/>
      <c r="FFT237" s="881"/>
      <c r="FFU237" s="879" t="s">
        <v>186</v>
      </c>
      <c r="FFV237" s="880"/>
      <c r="FFW237" s="880"/>
      <c r="FFX237" s="880"/>
      <c r="FFY237" s="880"/>
      <c r="FFZ237" s="880"/>
      <c r="FGA237" s="880"/>
      <c r="FGB237" s="881"/>
      <c r="FGC237" s="879" t="s">
        <v>186</v>
      </c>
      <c r="FGD237" s="880"/>
      <c r="FGE237" s="880"/>
      <c r="FGF237" s="880"/>
      <c r="FGG237" s="880"/>
      <c r="FGH237" s="880"/>
      <c r="FGI237" s="880"/>
      <c r="FGJ237" s="881"/>
      <c r="FGK237" s="879" t="s">
        <v>186</v>
      </c>
      <c r="FGL237" s="880"/>
      <c r="FGM237" s="880"/>
      <c r="FGN237" s="880"/>
      <c r="FGO237" s="880"/>
      <c r="FGP237" s="880"/>
      <c r="FGQ237" s="880"/>
      <c r="FGR237" s="881"/>
      <c r="FGS237" s="879" t="s">
        <v>186</v>
      </c>
      <c r="FGT237" s="880"/>
      <c r="FGU237" s="880"/>
      <c r="FGV237" s="880"/>
      <c r="FGW237" s="880"/>
      <c r="FGX237" s="880"/>
      <c r="FGY237" s="880"/>
      <c r="FGZ237" s="881"/>
      <c r="FHA237" s="879" t="s">
        <v>186</v>
      </c>
      <c r="FHB237" s="880"/>
      <c r="FHC237" s="880"/>
      <c r="FHD237" s="880"/>
      <c r="FHE237" s="880"/>
      <c r="FHF237" s="880"/>
      <c r="FHG237" s="880"/>
      <c r="FHH237" s="881"/>
      <c r="FHI237" s="879" t="s">
        <v>186</v>
      </c>
      <c r="FHJ237" s="880"/>
      <c r="FHK237" s="880"/>
      <c r="FHL237" s="880"/>
      <c r="FHM237" s="880"/>
      <c r="FHN237" s="880"/>
      <c r="FHO237" s="880"/>
      <c r="FHP237" s="881"/>
      <c r="FHQ237" s="879" t="s">
        <v>186</v>
      </c>
      <c r="FHR237" s="880"/>
      <c r="FHS237" s="880"/>
      <c r="FHT237" s="880"/>
      <c r="FHU237" s="880"/>
      <c r="FHV237" s="880"/>
      <c r="FHW237" s="880"/>
      <c r="FHX237" s="881"/>
      <c r="FHY237" s="879" t="s">
        <v>186</v>
      </c>
      <c r="FHZ237" s="880"/>
      <c r="FIA237" s="880"/>
      <c r="FIB237" s="880"/>
      <c r="FIC237" s="880"/>
      <c r="FID237" s="880"/>
      <c r="FIE237" s="880"/>
      <c r="FIF237" s="881"/>
      <c r="FIG237" s="879" t="s">
        <v>186</v>
      </c>
      <c r="FIH237" s="880"/>
      <c r="FII237" s="880"/>
      <c r="FIJ237" s="880"/>
      <c r="FIK237" s="880"/>
      <c r="FIL237" s="880"/>
      <c r="FIM237" s="880"/>
      <c r="FIN237" s="881"/>
      <c r="FIO237" s="879" t="s">
        <v>186</v>
      </c>
      <c r="FIP237" s="880"/>
      <c r="FIQ237" s="880"/>
      <c r="FIR237" s="880"/>
      <c r="FIS237" s="880"/>
      <c r="FIT237" s="880"/>
      <c r="FIU237" s="880"/>
      <c r="FIV237" s="881"/>
      <c r="FIW237" s="879" t="s">
        <v>186</v>
      </c>
      <c r="FIX237" s="880"/>
      <c r="FIY237" s="880"/>
      <c r="FIZ237" s="880"/>
      <c r="FJA237" s="880"/>
      <c r="FJB237" s="880"/>
      <c r="FJC237" s="880"/>
      <c r="FJD237" s="881"/>
      <c r="FJE237" s="879" t="s">
        <v>186</v>
      </c>
      <c r="FJF237" s="880"/>
      <c r="FJG237" s="880"/>
      <c r="FJH237" s="880"/>
      <c r="FJI237" s="880"/>
      <c r="FJJ237" s="880"/>
      <c r="FJK237" s="880"/>
      <c r="FJL237" s="881"/>
      <c r="FJM237" s="879" t="s">
        <v>186</v>
      </c>
      <c r="FJN237" s="880"/>
      <c r="FJO237" s="880"/>
      <c r="FJP237" s="880"/>
      <c r="FJQ237" s="880"/>
      <c r="FJR237" s="880"/>
      <c r="FJS237" s="880"/>
      <c r="FJT237" s="881"/>
      <c r="FJU237" s="879" t="s">
        <v>186</v>
      </c>
      <c r="FJV237" s="880"/>
      <c r="FJW237" s="880"/>
      <c r="FJX237" s="880"/>
      <c r="FJY237" s="880"/>
      <c r="FJZ237" s="880"/>
      <c r="FKA237" s="880"/>
      <c r="FKB237" s="881"/>
      <c r="FKC237" s="879" t="s">
        <v>186</v>
      </c>
      <c r="FKD237" s="880"/>
      <c r="FKE237" s="880"/>
      <c r="FKF237" s="880"/>
      <c r="FKG237" s="880"/>
      <c r="FKH237" s="880"/>
      <c r="FKI237" s="880"/>
      <c r="FKJ237" s="881"/>
      <c r="FKK237" s="879" t="s">
        <v>186</v>
      </c>
      <c r="FKL237" s="880"/>
      <c r="FKM237" s="880"/>
      <c r="FKN237" s="880"/>
      <c r="FKO237" s="880"/>
      <c r="FKP237" s="880"/>
      <c r="FKQ237" s="880"/>
      <c r="FKR237" s="881"/>
      <c r="FKS237" s="879" t="s">
        <v>186</v>
      </c>
      <c r="FKT237" s="880"/>
      <c r="FKU237" s="880"/>
      <c r="FKV237" s="880"/>
      <c r="FKW237" s="880"/>
      <c r="FKX237" s="880"/>
      <c r="FKY237" s="880"/>
      <c r="FKZ237" s="881"/>
      <c r="FLA237" s="879" t="s">
        <v>186</v>
      </c>
      <c r="FLB237" s="880"/>
      <c r="FLC237" s="880"/>
      <c r="FLD237" s="880"/>
      <c r="FLE237" s="880"/>
      <c r="FLF237" s="880"/>
      <c r="FLG237" s="880"/>
      <c r="FLH237" s="881"/>
      <c r="FLI237" s="879" t="s">
        <v>186</v>
      </c>
      <c r="FLJ237" s="880"/>
      <c r="FLK237" s="880"/>
      <c r="FLL237" s="880"/>
      <c r="FLM237" s="880"/>
      <c r="FLN237" s="880"/>
      <c r="FLO237" s="880"/>
      <c r="FLP237" s="881"/>
      <c r="FLQ237" s="879" t="s">
        <v>186</v>
      </c>
      <c r="FLR237" s="880"/>
      <c r="FLS237" s="880"/>
      <c r="FLT237" s="880"/>
      <c r="FLU237" s="880"/>
      <c r="FLV237" s="880"/>
      <c r="FLW237" s="880"/>
      <c r="FLX237" s="881"/>
      <c r="FLY237" s="879" t="s">
        <v>186</v>
      </c>
      <c r="FLZ237" s="880"/>
      <c r="FMA237" s="880"/>
      <c r="FMB237" s="880"/>
      <c r="FMC237" s="880"/>
      <c r="FMD237" s="880"/>
      <c r="FME237" s="880"/>
      <c r="FMF237" s="881"/>
      <c r="FMG237" s="879" t="s">
        <v>186</v>
      </c>
      <c r="FMH237" s="880"/>
      <c r="FMI237" s="880"/>
      <c r="FMJ237" s="880"/>
      <c r="FMK237" s="880"/>
      <c r="FML237" s="880"/>
      <c r="FMM237" s="880"/>
      <c r="FMN237" s="881"/>
      <c r="FMO237" s="879" t="s">
        <v>186</v>
      </c>
      <c r="FMP237" s="880"/>
      <c r="FMQ237" s="880"/>
      <c r="FMR237" s="880"/>
      <c r="FMS237" s="880"/>
      <c r="FMT237" s="880"/>
      <c r="FMU237" s="880"/>
      <c r="FMV237" s="881"/>
      <c r="FMW237" s="879" t="s">
        <v>186</v>
      </c>
      <c r="FMX237" s="880"/>
      <c r="FMY237" s="880"/>
      <c r="FMZ237" s="880"/>
      <c r="FNA237" s="880"/>
      <c r="FNB237" s="880"/>
      <c r="FNC237" s="880"/>
      <c r="FND237" s="881"/>
      <c r="FNE237" s="879" t="s">
        <v>186</v>
      </c>
      <c r="FNF237" s="880"/>
      <c r="FNG237" s="880"/>
      <c r="FNH237" s="880"/>
      <c r="FNI237" s="880"/>
      <c r="FNJ237" s="880"/>
      <c r="FNK237" s="880"/>
      <c r="FNL237" s="881"/>
      <c r="FNM237" s="879" t="s">
        <v>186</v>
      </c>
      <c r="FNN237" s="880"/>
      <c r="FNO237" s="880"/>
      <c r="FNP237" s="880"/>
      <c r="FNQ237" s="880"/>
      <c r="FNR237" s="880"/>
      <c r="FNS237" s="880"/>
      <c r="FNT237" s="881"/>
      <c r="FNU237" s="879" t="s">
        <v>186</v>
      </c>
      <c r="FNV237" s="880"/>
      <c r="FNW237" s="880"/>
      <c r="FNX237" s="880"/>
      <c r="FNY237" s="880"/>
      <c r="FNZ237" s="880"/>
      <c r="FOA237" s="880"/>
      <c r="FOB237" s="881"/>
      <c r="FOC237" s="879" t="s">
        <v>186</v>
      </c>
      <c r="FOD237" s="880"/>
      <c r="FOE237" s="880"/>
      <c r="FOF237" s="880"/>
      <c r="FOG237" s="880"/>
      <c r="FOH237" s="880"/>
      <c r="FOI237" s="880"/>
      <c r="FOJ237" s="881"/>
      <c r="FOK237" s="879" t="s">
        <v>186</v>
      </c>
      <c r="FOL237" s="880"/>
      <c r="FOM237" s="880"/>
      <c r="FON237" s="880"/>
      <c r="FOO237" s="880"/>
      <c r="FOP237" s="880"/>
      <c r="FOQ237" s="880"/>
      <c r="FOR237" s="881"/>
      <c r="FOS237" s="879" t="s">
        <v>186</v>
      </c>
      <c r="FOT237" s="880"/>
      <c r="FOU237" s="880"/>
      <c r="FOV237" s="880"/>
      <c r="FOW237" s="880"/>
      <c r="FOX237" s="880"/>
      <c r="FOY237" s="880"/>
      <c r="FOZ237" s="881"/>
      <c r="FPA237" s="879" t="s">
        <v>186</v>
      </c>
      <c r="FPB237" s="880"/>
      <c r="FPC237" s="880"/>
      <c r="FPD237" s="880"/>
      <c r="FPE237" s="880"/>
      <c r="FPF237" s="880"/>
      <c r="FPG237" s="880"/>
      <c r="FPH237" s="881"/>
      <c r="FPI237" s="879" t="s">
        <v>186</v>
      </c>
      <c r="FPJ237" s="880"/>
      <c r="FPK237" s="880"/>
      <c r="FPL237" s="880"/>
      <c r="FPM237" s="880"/>
      <c r="FPN237" s="880"/>
      <c r="FPO237" s="880"/>
      <c r="FPP237" s="881"/>
      <c r="FPQ237" s="879" t="s">
        <v>186</v>
      </c>
      <c r="FPR237" s="880"/>
      <c r="FPS237" s="880"/>
      <c r="FPT237" s="880"/>
      <c r="FPU237" s="880"/>
      <c r="FPV237" s="880"/>
      <c r="FPW237" s="880"/>
      <c r="FPX237" s="881"/>
      <c r="FPY237" s="879" t="s">
        <v>186</v>
      </c>
      <c r="FPZ237" s="880"/>
      <c r="FQA237" s="880"/>
      <c r="FQB237" s="880"/>
      <c r="FQC237" s="880"/>
      <c r="FQD237" s="880"/>
      <c r="FQE237" s="880"/>
      <c r="FQF237" s="881"/>
      <c r="FQG237" s="879" t="s">
        <v>186</v>
      </c>
      <c r="FQH237" s="880"/>
      <c r="FQI237" s="880"/>
      <c r="FQJ237" s="880"/>
      <c r="FQK237" s="880"/>
      <c r="FQL237" s="880"/>
      <c r="FQM237" s="880"/>
      <c r="FQN237" s="881"/>
      <c r="FQO237" s="879" t="s">
        <v>186</v>
      </c>
      <c r="FQP237" s="880"/>
      <c r="FQQ237" s="880"/>
      <c r="FQR237" s="880"/>
      <c r="FQS237" s="880"/>
      <c r="FQT237" s="880"/>
      <c r="FQU237" s="880"/>
      <c r="FQV237" s="881"/>
      <c r="FQW237" s="879" t="s">
        <v>186</v>
      </c>
      <c r="FQX237" s="880"/>
      <c r="FQY237" s="880"/>
      <c r="FQZ237" s="880"/>
      <c r="FRA237" s="880"/>
      <c r="FRB237" s="880"/>
      <c r="FRC237" s="880"/>
      <c r="FRD237" s="881"/>
      <c r="FRE237" s="879" t="s">
        <v>186</v>
      </c>
      <c r="FRF237" s="880"/>
      <c r="FRG237" s="880"/>
      <c r="FRH237" s="880"/>
      <c r="FRI237" s="880"/>
      <c r="FRJ237" s="880"/>
      <c r="FRK237" s="880"/>
      <c r="FRL237" s="881"/>
      <c r="FRM237" s="879" t="s">
        <v>186</v>
      </c>
      <c r="FRN237" s="880"/>
      <c r="FRO237" s="880"/>
      <c r="FRP237" s="880"/>
      <c r="FRQ237" s="880"/>
      <c r="FRR237" s="880"/>
      <c r="FRS237" s="880"/>
      <c r="FRT237" s="881"/>
      <c r="FRU237" s="879" t="s">
        <v>186</v>
      </c>
      <c r="FRV237" s="880"/>
      <c r="FRW237" s="880"/>
      <c r="FRX237" s="880"/>
      <c r="FRY237" s="880"/>
      <c r="FRZ237" s="880"/>
      <c r="FSA237" s="880"/>
      <c r="FSB237" s="881"/>
      <c r="FSC237" s="879" t="s">
        <v>186</v>
      </c>
      <c r="FSD237" s="880"/>
      <c r="FSE237" s="880"/>
      <c r="FSF237" s="880"/>
      <c r="FSG237" s="880"/>
      <c r="FSH237" s="880"/>
      <c r="FSI237" s="880"/>
      <c r="FSJ237" s="881"/>
      <c r="FSK237" s="879" t="s">
        <v>186</v>
      </c>
      <c r="FSL237" s="880"/>
      <c r="FSM237" s="880"/>
      <c r="FSN237" s="880"/>
      <c r="FSO237" s="880"/>
      <c r="FSP237" s="880"/>
      <c r="FSQ237" s="880"/>
      <c r="FSR237" s="881"/>
      <c r="FSS237" s="879" t="s">
        <v>186</v>
      </c>
      <c r="FST237" s="880"/>
      <c r="FSU237" s="880"/>
      <c r="FSV237" s="880"/>
      <c r="FSW237" s="880"/>
      <c r="FSX237" s="880"/>
      <c r="FSY237" s="880"/>
      <c r="FSZ237" s="881"/>
      <c r="FTA237" s="879" t="s">
        <v>186</v>
      </c>
      <c r="FTB237" s="880"/>
      <c r="FTC237" s="880"/>
      <c r="FTD237" s="880"/>
      <c r="FTE237" s="880"/>
      <c r="FTF237" s="880"/>
      <c r="FTG237" s="880"/>
      <c r="FTH237" s="881"/>
      <c r="FTI237" s="879" t="s">
        <v>186</v>
      </c>
      <c r="FTJ237" s="880"/>
      <c r="FTK237" s="880"/>
      <c r="FTL237" s="880"/>
      <c r="FTM237" s="880"/>
      <c r="FTN237" s="880"/>
      <c r="FTO237" s="880"/>
      <c r="FTP237" s="881"/>
      <c r="FTQ237" s="879" t="s">
        <v>186</v>
      </c>
      <c r="FTR237" s="880"/>
      <c r="FTS237" s="880"/>
      <c r="FTT237" s="880"/>
      <c r="FTU237" s="880"/>
      <c r="FTV237" s="880"/>
      <c r="FTW237" s="880"/>
      <c r="FTX237" s="881"/>
      <c r="FTY237" s="879" t="s">
        <v>186</v>
      </c>
      <c r="FTZ237" s="880"/>
      <c r="FUA237" s="880"/>
      <c r="FUB237" s="880"/>
      <c r="FUC237" s="880"/>
      <c r="FUD237" s="880"/>
      <c r="FUE237" s="880"/>
      <c r="FUF237" s="881"/>
      <c r="FUG237" s="879" t="s">
        <v>186</v>
      </c>
      <c r="FUH237" s="880"/>
      <c r="FUI237" s="880"/>
      <c r="FUJ237" s="880"/>
      <c r="FUK237" s="880"/>
      <c r="FUL237" s="880"/>
      <c r="FUM237" s="880"/>
      <c r="FUN237" s="881"/>
      <c r="FUO237" s="879" t="s">
        <v>186</v>
      </c>
      <c r="FUP237" s="880"/>
      <c r="FUQ237" s="880"/>
      <c r="FUR237" s="880"/>
      <c r="FUS237" s="880"/>
      <c r="FUT237" s="880"/>
      <c r="FUU237" s="880"/>
      <c r="FUV237" s="881"/>
      <c r="FUW237" s="879" t="s">
        <v>186</v>
      </c>
      <c r="FUX237" s="880"/>
      <c r="FUY237" s="880"/>
      <c r="FUZ237" s="880"/>
      <c r="FVA237" s="880"/>
      <c r="FVB237" s="880"/>
      <c r="FVC237" s="880"/>
      <c r="FVD237" s="881"/>
      <c r="FVE237" s="879" t="s">
        <v>186</v>
      </c>
      <c r="FVF237" s="880"/>
      <c r="FVG237" s="880"/>
      <c r="FVH237" s="880"/>
      <c r="FVI237" s="880"/>
      <c r="FVJ237" s="880"/>
      <c r="FVK237" s="880"/>
      <c r="FVL237" s="881"/>
      <c r="FVM237" s="879" t="s">
        <v>186</v>
      </c>
      <c r="FVN237" s="880"/>
      <c r="FVO237" s="880"/>
      <c r="FVP237" s="880"/>
      <c r="FVQ237" s="880"/>
      <c r="FVR237" s="880"/>
      <c r="FVS237" s="880"/>
      <c r="FVT237" s="881"/>
      <c r="FVU237" s="879" t="s">
        <v>186</v>
      </c>
      <c r="FVV237" s="880"/>
      <c r="FVW237" s="880"/>
      <c r="FVX237" s="880"/>
      <c r="FVY237" s="880"/>
      <c r="FVZ237" s="880"/>
      <c r="FWA237" s="880"/>
      <c r="FWB237" s="881"/>
      <c r="FWC237" s="879" t="s">
        <v>186</v>
      </c>
      <c r="FWD237" s="880"/>
      <c r="FWE237" s="880"/>
      <c r="FWF237" s="880"/>
      <c r="FWG237" s="880"/>
      <c r="FWH237" s="880"/>
      <c r="FWI237" s="880"/>
      <c r="FWJ237" s="881"/>
      <c r="FWK237" s="879" t="s">
        <v>186</v>
      </c>
      <c r="FWL237" s="880"/>
      <c r="FWM237" s="880"/>
      <c r="FWN237" s="880"/>
      <c r="FWO237" s="880"/>
      <c r="FWP237" s="880"/>
      <c r="FWQ237" s="880"/>
      <c r="FWR237" s="881"/>
      <c r="FWS237" s="879" t="s">
        <v>186</v>
      </c>
      <c r="FWT237" s="880"/>
      <c r="FWU237" s="880"/>
      <c r="FWV237" s="880"/>
      <c r="FWW237" s="880"/>
      <c r="FWX237" s="880"/>
      <c r="FWY237" s="880"/>
      <c r="FWZ237" s="881"/>
      <c r="FXA237" s="879" t="s">
        <v>186</v>
      </c>
      <c r="FXB237" s="880"/>
      <c r="FXC237" s="880"/>
      <c r="FXD237" s="880"/>
      <c r="FXE237" s="880"/>
      <c r="FXF237" s="880"/>
      <c r="FXG237" s="880"/>
      <c r="FXH237" s="881"/>
      <c r="FXI237" s="879" t="s">
        <v>186</v>
      </c>
      <c r="FXJ237" s="880"/>
      <c r="FXK237" s="880"/>
      <c r="FXL237" s="880"/>
      <c r="FXM237" s="880"/>
      <c r="FXN237" s="880"/>
      <c r="FXO237" s="880"/>
      <c r="FXP237" s="881"/>
      <c r="FXQ237" s="879" t="s">
        <v>186</v>
      </c>
      <c r="FXR237" s="880"/>
      <c r="FXS237" s="880"/>
      <c r="FXT237" s="880"/>
      <c r="FXU237" s="880"/>
      <c r="FXV237" s="880"/>
      <c r="FXW237" s="880"/>
      <c r="FXX237" s="881"/>
      <c r="FXY237" s="879" t="s">
        <v>186</v>
      </c>
      <c r="FXZ237" s="880"/>
      <c r="FYA237" s="880"/>
      <c r="FYB237" s="880"/>
      <c r="FYC237" s="880"/>
      <c r="FYD237" s="880"/>
      <c r="FYE237" s="880"/>
      <c r="FYF237" s="881"/>
      <c r="FYG237" s="879" t="s">
        <v>186</v>
      </c>
      <c r="FYH237" s="880"/>
      <c r="FYI237" s="880"/>
      <c r="FYJ237" s="880"/>
      <c r="FYK237" s="880"/>
      <c r="FYL237" s="880"/>
      <c r="FYM237" s="880"/>
      <c r="FYN237" s="881"/>
      <c r="FYO237" s="879" t="s">
        <v>186</v>
      </c>
      <c r="FYP237" s="880"/>
      <c r="FYQ237" s="880"/>
      <c r="FYR237" s="880"/>
      <c r="FYS237" s="880"/>
      <c r="FYT237" s="880"/>
      <c r="FYU237" s="880"/>
      <c r="FYV237" s="881"/>
      <c r="FYW237" s="879" t="s">
        <v>186</v>
      </c>
      <c r="FYX237" s="880"/>
      <c r="FYY237" s="880"/>
      <c r="FYZ237" s="880"/>
      <c r="FZA237" s="880"/>
      <c r="FZB237" s="880"/>
      <c r="FZC237" s="880"/>
      <c r="FZD237" s="881"/>
      <c r="FZE237" s="879" t="s">
        <v>186</v>
      </c>
      <c r="FZF237" s="880"/>
      <c r="FZG237" s="880"/>
      <c r="FZH237" s="880"/>
      <c r="FZI237" s="880"/>
      <c r="FZJ237" s="880"/>
      <c r="FZK237" s="880"/>
      <c r="FZL237" s="881"/>
      <c r="FZM237" s="879" t="s">
        <v>186</v>
      </c>
      <c r="FZN237" s="880"/>
      <c r="FZO237" s="880"/>
      <c r="FZP237" s="880"/>
      <c r="FZQ237" s="880"/>
      <c r="FZR237" s="880"/>
      <c r="FZS237" s="880"/>
      <c r="FZT237" s="881"/>
      <c r="FZU237" s="879" t="s">
        <v>186</v>
      </c>
      <c r="FZV237" s="880"/>
      <c r="FZW237" s="880"/>
      <c r="FZX237" s="880"/>
      <c r="FZY237" s="880"/>
      <c r="FZZ237" s="880"/>
      <c r="GAA237" s="880"/>
      <c r="GAB237" s="881"/>
      <c r="GAC237" s="879" t="s">
        <v>186</v>
      </c>
      <c r="GAD237" s="880"/>
      <c r="GAE237" s="880"/>
      <c r="GAF237" s="880"/>
      <c r="GAG237" s="880"/>
      <c r="GAH237" s="880"/>
      <c r="GAI237" s="880"/>
      <c r="GAJ237" s="881"/>
      <c r="GAK237" s="879" t="s">
        <v>186</v>
      </c>
      <c r="GAL237" s="880"/>
      <c r="GAM237" s="880"/>
      <c r="GAN237" s="880"/>
      <c r="GAO237" s="880"/>
      <c r="GAP237" s="880"/>
      <c r="GAQ237" s="880"/>
      <c r="GAR237" s="881"/>
      <c r="GAS237" s="879" t="s">
        <v>186</v>
      </c>
      <c r="GAT237" s="880"/>
      <c r="GAU237" s="880"/>
      <c r="GAV237" s="880"/>
      <c r="GAW237" s="880"/>
      <c r="GAX237" s="880"/>
      <c r="GAY237" s="880"/>
      <c r="GAZ237" s="881"/>
      <c r="GBA237" s="879" t="s">
        <v>186</v>
      </c>
      <c r="GBB237" s="880"/>
      <c r="GBC237" s="880"/>
      <c r="GBD237" s="880"/>
      <c r="GBE237" s="880"/>
      <c r="GBF237" s="880"/>
      <c r="GBG237" s="880"/>
      <c r="GBH237" s="881"/>
      <c r="GBI237" s="879" t="s">
        <v>186</v>
      </c>
      <c r="GBJ237" s="880"/>
      <c r="GBK237" s="880"/>
      <c r="GBL237" s="880"/>
      <c r="GBM237" s="880"/>
      <c r="GBN237" s="880"/>
      <c r="GBO237" s="880"/>
      <c r="GBP237" s="881"/>
      <c r="GBQ237" s="879" t="s">
        <v>186</v>
      </c>
      <c r="GBR237" s="880"/>
      <c r="GBS237" s="880"/>
      <c r="GBT237" s="880"/>
      <c r="GBU237" s="880"/>
      <c r="GBV237" s="880"/>
      <c r="GBW237" s="880"/>
      <c r="GBX237" s="881"/>
      <c r="GBY237" s="879" t="s">
        <v>186</v>
      </c>
      <c r="GBZ237" s="880"/>
      <c r="GCA237" s="880"/>
      <c r="GCB237" s="880"/>
      <c r="GCC237" s="880"/>
      <c r="GCD237" s="880"/>
      <c r="GCE237" s="880"/>
      <c r="GCF237" s="881"/>
      <c r="GCG237" s="879" t="s">
        <v>186</v>
      </c>
      <c r="GCH237" s="880"/>
      <c r="GCI237" s="880"/>
      <c r="GCJ237" s="880"/>
      <c r="GCK237" s="880"/>
      <c r="GCL237" s="880"/>
      <c r="GCM237" s="880"/>
      <c r="GCN237" s="881"/>
      <c r="GCO237" s="879" t="s">
        <v>186</v>
      </c>
      <c r="GCP237" s="880"/>
      <c r="GCQ237" s="880"/>
      <c r="GCR237" s="880"/>
      <c r="GCS237" s="880"/>
      <c r="GCT237" s="880"/>
      <c r="GCU237" s="880"/>
      <c r="GCV237" s="881"/>
      <c r="GCW237" s="879" t="s">
        <v>186</v>
      </c>
      <c r="GCX237" s="880"/>
      <c r="GCY237" s="880"/>
      <c r="GCZ237" s="880"/>
      <c r="GDA237" s="880"/>
      <c r="GDB237" s="880"/>
      <c r="GDC237" s="880"/>
      <c r="GDD237" s="881"/>
      <c r="GDE237" s="879" t="s">
        <v>186</v>
      </c>
      <c r="GDF237" s="880"/>
      <c r="GDG237" s="880"/>
      <c r="GDH237" s="880"/>
      <c r="GDI237" s="880"/>
      <c r="GDJ237" s="880"/>
      <c r="GDK237" s="880"/>
      <c r="GDL237" s="881"/>
      <c r="GDM237" s="879" t="s">
        <v>186</v>
      </c>
      <c r="GDN237" s="880"/>
      <c r="GDO237" s="880"/>
      <c r="GDP237" s="880"/>
      <c r="GDQ237" s="880"/>
      <c r="GDR237" s="880"/>
      <c r="GDS237" s="880"/>
      <c r="GDT237" s="881"/>
      <c r="GDU237" s="879" t="s">
        <v>186</v>
      </c>
      <c r="GDV237" s="880"/>
      <c r="GDW237" s="880"/>
      <c r="GDX237" s="880"/>
      <c r="GDY237" s="880"/>
      <c r="GDZ237" s="880"/>
      <c r="GEA237" s="880"/>
      <c r="GEB237" s="881"/>
      <c r="GEC237" s="879" t="s">
        <v>186</v>
      </c>
      <c r="GED237" s="880"/>
      <c r="GEE237" s="880"/>
      <c r="GEF237" s="880"/>
      <c r="GEG237" s="880"/>
      <c r="GEH237" s="880"/>
      <c r="GEI237" s="880"/>
      <c r="GEJ237" s="881"/>
      <c r="GEK237" s="879" t="s">
        <v>186</v>
      </c>
      <c r="GEL237" s="880"/>
      <c r="GEM237" s="880"/>
      <c r="GEN237" s="880"/>
      <c r="GEO237" s="880"/>
      <c r="GEP237" s="880"/>
      <c r="GEQ237" s="880"/>
      <c r="GER237" s="881"/>
      <c r="GES237" s="879" t="s">
        <v>186</v>
      </c>
      <c r="GET237" s="880"/>
      <c r="GEU237" s="880"/>
      <c r="GEV237" s="880"/>
      <c r="GEW237" s="880"/>
      <c r="GEX237" s="880"/>
      <c r="GEY237" s="880"/>
      <c r="GEZ237" s="881"/>
      <c r="GFA237" s="879" t="s">
        <v>186</v>
      </c>
      <c r="GFB237" s="880"/>
      <c r="GFC237" s="880"/>
      <c r="GFD237" s="880"/>
      <c r="GFE237" s="880"/>
      <c r="GFF237" s="880"/>
      <c r="GFG237" s="880"/>
      <c r="GFH237" s="881"/>
      <c r="GFI237" s="879" t="s">
        <v>186</v>
      </c>
      <c r="GFJ237" s="880"/>
      <c r="GFK237" s="880"/>
      <c r="GFL237" s="880"/>
      <c r="GFM237" s="880"/>
      <c r="GFN237" s="880"/>
      <c r="GFO237" s="880"/>
      <c r="GFP237" s="881"/>
      <c r="GFQ237" s="879" t="s">
        <v>186</v>
      </c>
      <c r="GFR237" s="880"/>
      <c r="GFS237" s="880"/>
      <c r="GFT237" s="880"/>
      <c r="GFU237" s="880"/>
      <c r="GFV237" s="880"/>
      <c r="GFW237" s="880"/>
      <c r="GFX237" s="881"/>
      <c r="GFY237" s="879" t="s">
        <v>186</v>
      </c>
      <c r="GFZ237" s="880"/>
      <c r="GGA237" s="880"/>
      <c r="GGB237" s="880"/>
      <c r="GGC237" s="880"/>
      <c r="GGD237" s="880"/>
      <c r="GGE237" s="880"/>
      <c r="GGF237" s="881"/>
      <c r="GGG237" s="879" t="s">
        <v>186</v>
      </c>
      <c r="GGH237" s="880"/>
      <c r="GGI237" s="880"/>
      <c r="GGJ237" s="880"/>
      <c r="GGK237" s="880"/>
      <c r="GGL237" s="880"/>
      <c r="GGM237" s="880"/>
      <c r="GGN237" s="881"/>
      <c r="GGO237" s="879" t="s">
        <v>186</v>
      </c>
      <c r="GGP237" s="880"/>
      <c r="GGQ237" s="880"/>
      <c r="GGR237" s="880"/>
      <c r="GGS237" s="880"/>
      <c r="GGT237" s="880"/>
      <c r="GGU237" s="880"/>
      <c r="GGV237" s="881"/>
      <c r="GGW237" s="879" t="s">
        <v>186</v>
      </c>
      <c r="GGX237" s="880"/>
      <c r="GGY237" s="880"/>
      <c r="GGZ237" s="880"/>
      <c r="GHA237" s="880"/>
      <c r="GHB237" s="880"/>
      <c r="GHC237" s="880"/>
      <c r="GHD237" s="881"/>
      <c r="GHE237" s="879" t="s">
        <v>186</v>
      </c>
      <c r="GHF237" s="880"/>
      <c r="GHG237" s="880"/>
      <c r="GHH237" s="880"/>
      <c r="GHI237" s="880"/>
      <c r="GHJ237" s="880"/>
      <c r="GHK237" s="880"/>
      <c r="GHL237" s="881"/>
      <c r="GHM237" s="879" t="s">
        <v>186</v>
      </c>
      <c r="GHN237" s="880"/>
      <c r="GHO237" s="880"/>
      <c r="GHP237" s="880"/>
      <c r="GHQ237" s="880"/>
      <c r="GHR237" s="880"/>
      <c r="GHS237" s="880"/>
      <c r="GHT237" s="881"/>
      <c r="GHU237" s="879" t="s">
        <v>186</v>
      </c>
      <c r="GHV237" s="880"/>
      <c r="GHW237" s="880"/>
      <c r="GHX237" s="880"/>
      <c r="GHY237" s="880"/>
      <c r="GHZ237" s="880"/>
      <c r="GIA237" s="880"/>
      <c r="GIB237" s="881"/>
      <c r="GIC237" s="879" t="s">
        <v>186</v>
      </c>
      <c r="GID237" s="880"/>
      <c r="GIE237" s="880"/>
      <c r="GIF237" s="880"/>
      <c r="GIG237" s="880"/>
      <c r="GIH237" s="880"/>
      <c r="GII237" s="880"/>
      <c r="GIJ237" s="881"/>
      <c r="GIK237" s="879" t="s">
        <v>186</v>
      </c>
      <c r="GIL237" s="880"/>
      <c r="GIM237" s="880"/>
      <c r="GIN237" s="880"/>
      <c r="GIO237" s="880"/>
      <c r="GIP237" s="880"/>
      <c r="GIQ237" s="880"/>
      <c r="GIR237" s="881"/>
      <c r="GIS237" s="879" t="s">
        <v>186</v>
      </c>
      <c r="GIT237" s="880"/>
      <c r="GIU237" s="880"/>
      <c r="GIV237" s="880"/>
      <c r="GIW237" s="880"/>
      <c r="GIX237" s="880"/>
      <c r="GIY237" s="880"/>
      <c r="GIZ237" s="881"/>
      <c r="GJA237" s="879" t="s">
        <v>186</v>
      </c>
      <c r="GJB237" s="880"/>
      <c r="GJC237" s="880"/>
      <c r="GJD237" s="880"/>
      <c r="GJE237" s="880"/>
      <c r="GJF237" s="880"/>
      <c r="GJG237" s="880"/>
      <c r="GJH237" s="881"/>
      <c r="GJI237" s="879" t="s">
        <v>186</v>
      </c>
      <c r="GJJ237" s="880"/>
      <c r="GJK237" s="880"/>
      <c r="GJL237" s="880"/>
      <c r="GJM237" s="880"/>
      <c r="GJN237" s="880"/>
      <c r="GJO237" s="880"/>
      <c r="GJP237" s="881"/>
      <c r="GJQ237" s="879" t="s">
        <v>186</v>
      </c>
      <c r="GJR237" s="880"/>
      <c r="GJS237" s="880"/>
      <c r="GJT237" s="880"/>
      <c r="GJU237" s="880"/>
      <c r="GJV237" s="880"/>
      <c r="GJW237" s="880"/>
      <c r="GJX237" s="881"/>
      <c r="GJY237" s="879" t="s">
        <v>186</v>
      </c>
      <c r="GJZ237" s="880"/>
      <c r="GKA237" s="880"/>
      <c r="GKB237" s="880"/>
      <c r="GKC237" s="880"/>
      <c r="GKD237" s="880"/>
      <c r="GKE237" s="880"/>
      <c r="GKF237" s="881"/>
      <c r="GKG237" s="879" t="s">
        <v>186</v>
      </c>
      <c r="GKH237" s="880"/>
      <c r="GKI237" s="880"/>
      <c r="GKJ237" s="880"/>
      <c r="GKK237" s="880"/>
      <c r="GKL237" s="880"/>
      <c r="GKM237" s="880"/>
      <c r="GKN237" s="881"/>
      <c r="GKO237" s="879" t="s">
        <v>186</v>
      </c>
      <c r="GKP237" s="880"/>
      <c r="GKQ237" s="880"/>
      <c r="GKR237" s="880"/>
      <c r="GKS237" s="880"/>
      <c r="GKT237" s="880"/>
      <c r="GKU237" s="880"/>
      <c r="GKV237" s="881"/>
      <c r="GKW237" s="879" t="s">
        <v>186</v>
      </c>
      <c r="GKX237" s="880"/>
      <c r="GKY237" s="880"/>
      <c r="GKZ237" s="880"/>
      <c r="GLA237" s="880"/>
      <c r="GLB237" s="880"/>
      <c r="GLC237" s="880"/>
      <c r="GLD237" s="881"/>
      <c r="GLE237" s="879" t="s">
        <v>186</v>
      </c>
      <c r="GLF237" s="880"/>
      <c r="GLG237" s="880"/>
      <c r="GLH237" s="880"/>
      <c r="GLI237" s="880"/>
      <c r="GLJ237" s="880"/>
      <c r="GLK237" s="880"/>
      <c r="GLL237" s="881"/>
      <c r="GLM237" s="879" t="s">
        <v>186</v>
      </c>
      <c r="GLN237" s="880"/>
      <c r="GLO237" s="880"/>
      <c r="GLP237" s="880"/>
      <c r="GLQ237" s="880"/>
      <c r="GLR237" s="880"/>
      <c r="GLS237" s="880"/>
      <c r="GLT237" s="881"/>
      <c r="GLU237" s="879" t="s">
        <v>186</v>
      </c>
      <c r="GLV237" s="880"/>
      <c r="GLW237" s="880"/>
      <c r="GLX237" s="880"/>
      <c r="GLY237" s="880"/>
      <c r="GLZ237" s="880"/>
      <c r="GMA237" s="880"/>
      <c r="GMB237" s="881"/>
      <c r="GMC237" s="879" t="s">
        <v>186</v>
      </c>
      <c r="GMD237" s="880"/>
      <c r="GME237" s="880"/>
      <c r="GMF237" s="880"/>
      <c r="GMG237" s="880"/>
      <c r="GMH237" s="880"/>
      <c r="GMI237" s="880"/>
      <c r="GMJ237" s="881"/>
      <c r="GMK237" s="879" t="s">
        <v>186</v>
      </c>
      <c r="GML237" s="880"/>
      <c r="GMM237" s="880"/>
      <c r="GMN237" s="880"/>
      <c r="GMO237" s="880"/>
      <c r="GMP237" s="880"/>
      <c r="GMQ237" s="880"/>
      <c r="GMR237" s="881"/>
      <c r="GMS237" s="879" t="s">
        <v>186</v>
      </c>
      <c r="GMT237" s="880"/>
      <c r="GMU237" s="880"/>
      <c r="GMV237" s="880"/>
      <c r="GMW237" s="880"/>
      <c r="GMX237" s="880"/>
      <c r="GMY237" s="880"/>
      <c r="GMZ237" s="881"/>
      <c r="GNA237" s="879" t="s">
        <v>186</v>
      </c>
      <c r="GNB237" s="880"/>
      <c r="GNC237" s="880"/>
      <c r="GND237" s="880"/>
      <c r="GNE237" s="880"/>
      <c r="GNF237" s="880"/>
      <c r="GNG237" s="880"/>
      <c r="GNH237" s="881"/>
      <c r="GNI237" s="879" t="s">
        <v>186</v>
      </c>
      <c r="GNJ237" s="880"/>
      <c r="GNK237" s="880"/>
      <c r="GNL237" s="880"/>
      <c r="GNM237" s="880"/>
      <c r="GNN237" s="880"/>
      <c r="GNO237" s="880"/>
      <c r="GNP237" s="881"/>
      <c r="GNQ237" s="879" t="s">
        <v>186</v>
      </c>
      <c r="GNR237" s="880"/>
      <c r="GNS237" s="880"/>
      <c r="GNT237" s="880"/>
      <c r="GNU237" s="880"/>
      <c r="GNV237" s="880"/>
      <c r="GNW237" s="880"/>
      <c r="GNX237" s="881"/>
      <c r="GNY237" s="879" t="s">
        <v>186</v>
      </c>
      <c r="GNZ237" s="880"/>
      <c r="GOA237" s="880"/>
      <c r="GOB237" s="880"/>
      <c r="GOC237" s="880"/>
      <c r="GOD237" s="880"/>
      <c r="GOE237" s="880"/>
      <c r="GOF237" s="881"/>
      <c r="GOG237" s="879" t="s">
        <v>186</v>
      </c>
      <c r="GOH237" s="880"/>
      <c r="GOI237" s="880"/>
      <c r="GOJ237" s="880"/>
      <c r="GOK237" s="880"/>
      <c r="GOL237" s="880"/>
      <c r="GOM237" s="880"/>
      <c r="GON237" s="881"/>
      <c r="GOO237" s="879" t="s">
        <v>186</v>
      </c>
      <c r="GOP237" s="880"/>
      <c r="GOQ237" s="880"/>
      <c r="GOR237" s="880"/>
      <c r="GOS237" s="880"/>
      <c r="GOT237" s="880"/>
      <c r="GOU237" s="880"/>
      <c r="GOV237" s="881"/>
      <c r="GOW237" s="879" t="s">
        <v>186</v>
      </c>
      <c r="GOX237" s="880"/>
      <c r="GOY237" s="880"/>
      <c r="GOZ237" s="880"/>
      <c r="GPA237" s="880"/>
      <c r="GPB237" s="880"/>
      <c r="GPC237" s="880"/>
      <c r="GPD237" s="881"/>
      <c r="GPE237" s="879" t="s">
        <v>186</v>
      </c>
      <c r="GPF237" s="880"/>
      <c r="GPG237" s="880"/>
      <c r="GPH237" s="880"/>
      <c r="GPI237" s="880"/>
      <c r="GPJ237" s="880"/>
      <c r="GPK237" s="880"/>
      <c r="GPL237" s="881"/>
      <c r="GPM237" s="879" t="s">
        <v>186</v>
      </c>
      <c r="GPN237" s="880"/>
      <c r="GPO237" s="880"/>
      <c r="GPP237" s="880"/>
      <c r="GPQ237" s="880"/>
      <c r="GPR237" s="880"/>
      <c r="GPS237" s="880"/>
      <c r="GPT237" s="881"/>
      <c r="GPU237" s="879" t="s">
        <v>186</v>
      </c>
      <c r="GPV237" s="880"/>
      <c r="GPW237" s="880"/>
      <c r="GPX237" s="880"/>
      <c r="GPY237" s="880"/>
      <c r="GPZ237" s="880"/>
      <c r="GQA237" s="880"/>
      <c r="GQB237" s="881"/>
      <c r="GQC237" s="879" t="s">
        <v>186</v>
      </c>
      <c r="GQD237" s="880"/>
      <c r="GQE237" s="880"/>
      <c r="GQF237" s="880"/>
      <c r="GQG237" s="880"/>
      <c r="GQH237" s="880"/>
      <c r="GQI237" s="880"/>
      <c r="GQJ237" s="881"/>
      <c r="GQK237" s="879" t="s">
        <v>186</v>
      </c>
      <c r="GQL237" s="880"/>
      <c r="GQM237" s="880"/>
      <c r="GQN237" s="880"/>
      <c r="GQO237" s="880"/>
      <c r="GQP237" s="880"/>
      <c r="GQQ237" s="880"/>
      <c r="GQR237" s="881"/>
      <c r="GQS237" s="879" t="s">
        <v>186</v>
      </c>
      <c r="GQT237" s="880"/>
      <c r="GQU237" s="880"/>
      <c r="GQV237" s="880"/>
      <c r="GQW237" s="880"/>
      <c r="GQX237" s="880"/>
      <c r="GQY237" s="880"/>
      <c r="GQZ237" s="881"/>
      <c r="GRA237" s="879" t="s">
        <v>186</v>
      </c>
      <c r="GRB237" s="880"/>
      <c r="GRC237" s="880"/>
      <c r="GRD237" s="880"/>
      <c r="GRE237" s="880"/>
      <c r="GRF237" s="880"/>
      <c r="GRG237" s="880"/>
      <c r="GRH237" s="881"/>
      <c r="GRI237" s="879" t="s">
        <v>186</v>
      </c>
      <c r="GRJ237" s="880"/>
      <c r="GRK237" s="880"/>
      <c r="GRL237" s="880"/>
      <c r="GRM237" s="880"/>
      <c r="GRN237" s="880"/>
      <c r="GRO237" s="880"/>
      <c r="GRP237" s="881"/>
      <c r="GRQ237" s="879" t="s">
        <v>186</v>
      </c>
      <c r="GRR237" s="880"/>
      <c r="GRS237" s="880"/>
      <c r="GRT237" s="880"/>
      <c r="GRU237" s="880"/>
      <c r="GRV237" s="880"/>
      <c r="GRW237" s="880"/>
      <c r="GRX237" s="881"/>
      <c r="GRY237" s="879" t="s">
        <v>186</v>
      </c>
      <c r="GRZ237" s="880"/>
      <c r="GSA237" s="880"/>
      <c r="GSB237" s="880"/>
      <c r="GSC237" s="880"/>
      <c r="GSD237" s="880"/>
      <c r="GSE237" s="880"/>
      <c r="GSF237" s="881"/>
      <c r="GSG237" s="879" t="s">
        <v>186</v>
      </c>
      <c r="GSH237" s="880"/>
      <c r="GSI237" s="880"/>
      <c r="GSJ237" s="880"/>
      <c r="GSK237" s="880"/>
      <c r="GSL237" s="880"/>
      <c r="GSM237" s="880"/>
      <c r="GSN237" s="881"/>
      <c r="GSO237" s="879" t="s">
        <v>186</v>
      </c>
      <c r="GSP237" s="880"/>
      <c r="GSQ237" s="880"/>
      <c r="GSR237" s="880"/>
      <c r="GSS237" s="880"/>
      <c r="GST237" s="880"/>
      <c r="GSU237" s="880"/>
      <c r="GSV237" s="881"/>
      <c r="GSW237" s="879" t="s">
        <v>186</v>
      </c>
      <c r="GSX237" s="880"/>
      <c r="GSY237" s="880"/>
      <c r="GSZ237" s="880"/>
      <c r="GTA237" s="880"/>
      <c r="GTB237" s="880"/>
      <c r="GTC237" s="880"/>
      <c r="GTD237" s="881"/>
      <c r="GTE237" s="879" t="s">
        <v>186</v>
      </c>
      <c r="GTF237" s="880"/>
      <c r="GTG237" s="880"/>
      <c r="GTH237" s="880"/>
      <c r="GTI237" s="880"/>
      <c r="GTJ237" s="880"/>
      <c r="GTK237" s="880"/>
      <c r="GTL237" s="881"/>
      <c r="GTM237" s="879" t="s">
        <v>186</v>
      </c>
      <c r="GTN237" s="880"/>
      <c r="GTO237" s="880"/>
      <c r="GTP237" s="880"/>
      <c r="GTQ237" s="880"/>
      <c r="GTR237" s="880"/>
      <c r="GTS237" s="880"/>
      <c r="GTT237" s="881"/>
      <c r="GTU237" s="879" t="s">
        <v>186</v>
      </c>
      <c r="GTV237" s="880"/>
      <c r="GTW237" s="880"/>
      <c r="GTX237" s="880"/>
      <c r="GTY237" s="880"/>
      <c r="GTZ237" s="880"/>
      <c r="GUA237" s="880"/>
      <c r="GUB237" s="881"/>
      <c r="GUC237" s="879" t="s">
        <v>186</v>
      </c>
      <c r="GUD237" s="880"/>
      <c r="GUE237" s="880"/>
      <c r="GUF237" s="880"/>
      <c r="GUG237" s="880"/>
      <c r="GUH237" s="880"/>
      <c r="GUI237" s="880"/>
      <c r="GUJ237" s="881"/>
      <c r="GUK237" s="879" t="s">
        <v>186</v>
      </c>
      <c r="GUL237" s="880"/>
      <c r="GUM237" s="880"/>
      <c r="GUN237" s="880"/>
      <c r="GUO237" s="880"/>
      <c r="GUP237" s="880"/>
      <c r="GUQ237" s="880"/>
      <c r="GUR237" s="881"/>
      <c r="GUS237" s="879" t="s">
        <v>186</v>
      </c>
      <c r="GUT237" s="880"/>
      <c r="GUU237" s="880"/>
      <c r="GUV237" s="880"/>
      <c r="GUW237" s="880"/>
      <c r="GUX237" s="880"/>
      <c r="GUY237" s="880"/>
      <c r="GUZ237" s="881"/>
      <c r="GVA237" s="879" t="s">
        <v>186</v>
      </c>
      <c r="GVB237" s="880"/>
      <c r="GVC237" s="880"/>
      <c r="GVD237" s="880"/>
      <c r="GVE237" s="880"/>
      <c r="GVF237" s="880"/>
      <c r="GVG237" s="880"/>
      <c r="GVH237" s="881"/>
      <c r="GVI237" s="879" t="s">
        <v>186</v>
      </c>
      <c r="GVJ237" s="880"/>
      <c r="GVK237" s="880"/>
      <c r="GVL237" s="880"/>
      <c r="GVM237" s="880"/>
      <c r="GVN237" s="880"/>
      <c r="GVO237" s="880"/>
      <c r="GVP237" s="881"/>
      <c r="GVQ237" s="879" t="s">
        <v>186</v>
      </c>
      <c r="GVR237" s="880"/>
      <c r="GVS237" s="880"/>
      <c r="GVT237" s="880"/>
      <c r="GVU237" s="880"/>
      <c r="GVV237" s="880"/>
      <c r="GVW237" s="880"/>
      <c r="GVX237" s="881"/>
      <c r="GVY237" s="879" t="s">
        <v>186</v>
      </c>
      <c r="GVZ237" s="880"/>
      <c r="GWA237" s="880"/>
      <c r="GWB237" s="880"/>
      <c r="GWC237" s="880"/>
      <c r="GWD237" s="880"/>
      <c r="GWE237" s="880"/>
      <c r="GWF237" s="881"/>
      <c r="GWG237" s="879" t="s">
        <v>186</v>
      </c>
      <c r="GWH237" s="880"/>
      <c r="GWI237" s="880"/>
      <c r="GWJ237" s="880"/>
      <c r="GWK237" s="880"/>
      <c r="GWL237" s="880"/>
      <c r="GWM237" s="880"/>
      <c r="GWN237" s="881"/>
      <c r="GWO237" s="879" t="s">
        <v>186</v>
      </c>
      <c r="GWP237" s="880"/>
      <c r="GWQ237" s="880"/>
      <c r="GWR237" s="880"/>
      <c r="GWS237" s="880"/>
      <c r="GWT237" s="880"/>
      <c r="GWU237" s="880"/>
      <c r="GWV237" s="881"/>
      <c r="GWW237" s="879" t="s">
        <v>186</v>
      </c>
      <c r="GWX237" s="880"/>
      <c r="GWY237" s="880"/>
      <c r="GWZ237" s="880"/>
      <c r="GXA237" s="880"/>
      <c r="GXB237" s="880"/>
      <c r="GXC237" s="880"/>
      <c r="GXD237" s="881"/>
      <c r="GXE237" s="879" t="s">
        <v>186</v>
      </c>
      <c r="GXF237" s="880"/>
      <c r="GXG237" s="880"/>
      <c r="GXH237" s="880"/>
      <c r="GXI237" s="880"/>
      <c r="GXJ237" s="880"/>
      <c r="GXK237" s="880"/>
      <c r="GXL237" s="881"/>
      <c r="GXM237" s="879" t="s">
        <v>186</v>
      </c>
      <c r="GXN237" s="880"/>
      <c r="GXO237" s="880"/>
      <c r="GXP237" s="880"/>
      <c r="GXQ237" s="880"/>
      <c r="GXR237" s="880"/>
      <c r="GXS237" s="880"/>
      <c r="GXT237" s="881"/>
      <c r="GXU237" s="879" t="s">
        <v>186</v>
      </c>
      <c r="GXV237" s="880"/>
      <c r="GXW237" s="880"/>
      <c r="GXX237" s="880"/>
      <c r="GXY237" s="880"/>
      <c r="GXZ237" s="880"/>
      <c r="GYA237" s="880"/>
      <c r="GYB237" s="881"/>
      <c r="GYC237" s="879" t="s">
        <v>186</v>
      </c>
      <c r="GYD237" s="880"/>
      <c r="GYE237" s="880"/>
      <c r="GYF237" s="880"/>
      <c r="GYG237" s="880"/>
      <c r="GYH237" s="880"/>
      <c r="GYI237" s="880"/>
      <c r="GYJ237" s="881"/>
      <c r="GYK237" s="879" t="s">
        <v>186</v>
      </c>
      <c r="GYL237" s="880"/>
      <c r="GYM237" s="880"/>
      <c r="GYN237" s="880"/>
      <c r="GYO237" s="880"/>
      <c r="GYP237" s="880"/>
      <c r="GYQ237" s="880"/>
      <c r="GYR237" s="881"/>
      <c r="GYS237" s="879" t="s">
        <v>186</v>
      </c>
      <c r="GYT237" s="880"/>
      <c r="GYU237" s="880"/>
      <c r="GYV237" s="880"/>
      <c r="GYW237" s="880"/>
      <c r="GYX237" s="880"/>
      <c r="GYY237" s="880"/>
      <c r="GYZ237" s="881"/>
      <c r="GZA237" s="879" t="s">
        <v>186</v>
      </c>
      <c r="GZB237" s="880"/>
      <c r="GZC237" s="880"/>
      <c r="GZD237" s="880"/>
      <c r="GZE237" s="880"/>
      <c r="GZF237" s="880"/>
      <c r="GZG237" s="880"/>
      <c r="GZH237" s="881"/>
      <c r="GZI237" s="879" t="s">
        <v>186</v>
      </c>
      <c r="GZJ237" s="880"/>
      <c r="GZK237" s="880"/>
      <c r="GZL237" s="880"/>
      <c r="GZM237" s="880"/>
      <c r="GZN237" s="880"/>
      <c r="GZO237" s="880"/>
      <c r="GZP237" s="881"/>
      <c r="GZQ237" s="879" t="s">
        <v>186</v>
      </c>
      <c r="GZR237" s="880"/>
      <c r="GZS237" s="880"/>
      <c r="GZT237" s="880"/>
      <c r="GZU237" s="880"/>
      <c r="GZV237" s="880"/>
      <c r="GZW237" s="880"/>
      <c r="GZX237" s="881"/>
      <c r="GZY237" s="879" t="s">
        <v>186</v>
      </c>
      <c r="GZZ237" s="880"/>
      <c r="HAA237" s="880"/>
      <c r="HAB237" s="880"/>
      <c r="HAC237" s="880"/>
      <c r="HAD237" s="880"/>
      <c r="HAE237" s="880"/>
      <c r="HAF237" s="881"/>
      <c r="HAG237" s="879" t="s">
        <v>186</v>
      </c>
      <c r="HAH237" s="880"/>
      <c r="HAI237" s="880"/>
      <c r="HAJ237" s="880"/>
      <c r="HAK237" s="880"/>
      <c r="HAL237" s="880"/>
      <c r="HAM237" s="880"/>
      <c r="HAN237" s="881"/>
      <c r="HAO237" s="879" t="s">
        <v>186</v>
      </c>
      <c r="HAP237" s="880"/>
      <c r="HAQ237" s="880"/>
      <c r="HAR237" s="880"/>
      <c r="HAS237" s="880"/>
      <c r="HAT237" s="880"/>
      <c r="HAU237" s="880"/>
      <c r="HAV237" s="881"/>
      <c r="HAW237" s="879" t="s">
        <v>186</v>
      </c>
      <c r="HAX237" s="880"/>
      <c r="HAY237" s="880"/>
      <c r="HAZ237" s="880"/>
      <c r="HBA237" s="880"/>
      <c r="HBB237" s="880"/>
      <c r="HBC237" s="880"/>
      <c r="HBD237" s="881"/>
      <c r="HBE237" s="879" t="s">
        <v>186</v>
      </c>
      <c r="HBF237" s="880"/>
      <c r="HBG237" s="880"/>
      <c r="HBH237" s="880"/>
      <c r="HBI237" s="880"/>
      <c r="HBJ237" s="880"/>
      <c r="HBK237" s="880"/>
      <c r="HBL237" s="881"/>
      <c r="HBM237" s="879" t="s">
        <v>186</v>
      </c>
      <c r="HBN237" s="880"/>
      <c r="HBO237" s="880"/>
      <c r="HBP237" s="880"/>
      <c r="HBQ237" s="880"/>
      <c r="HBR237" s="880"/>
      <c r="HBS237" s="880"/>
      <c r="HBT237" s="881"/>
      <c r="HBU237" s="879" t="s">
        <v>186</v>
      </c>
      <c r="HBV237" s="880"/>
      <c r="HBW237" s="880"/>
      <c r="HBX237" s="880"/>
      <c r="HBY237" s="880"/>
      <c r="HBZ237" s="880"/>
      <c r="HCA237" s="880"/>
      <c r="HCB237" s="881"/>
      <c r="HCC237" s="879" t="s">
        <v>186</v>
      </c>
      <c r="HCD237" s="880"/>
      <c r="HCE237" s="880"/>
      <c r="HCF237" s="880"/>
      <c r="HCG237" s="880"/>
      <c r="HCH237" s="880"/>
      <c r="HCI237" s="880"/>
      <c r="HCJ237" s="881"/>
      <c r="HCK237" s="879" t="s">
        <v>186</v>
      </c>
      <c r="HCL237" s="880"/>
      <c r="HCM237" s="880"/>
      <c r="HCN237" s="880"/>
      <c r="HCO237" s="880"/>
      <c r="HCP237" s="880"/>
      <c r="HCQ237" s="880"/>
      <c r="HCR237" s="881"/>
      <c r="HCS237" s="879" t="s">
        <v>186</v>
      </c>
      <c r="HCT237" s="880"/>
      <c r="HCU237" s="880"/>
      <c r="HCV237" s="880"/>
      <c r="HCW237" s="880"/>
      <c r="HCX237" s="880"/>
      <c r="HCY237" s="880"/>
      <c r="HCZ237" s="881"/>
      <c r="HDA237" s="879" t="s">
        <v>186</v>
      </c>
      <c r="HDB237" s="880"/>
      <c r="HDC237" s="880"/>
      <c r="HDD237" s="880"/>
      <c r="HDE237" s="880"/>
      <c r="HDF237" s="880"/>
      <c r="HDG237" s="880"/>
      <c r="HDH237" s="881"/>
      <c r="HDI237" s="879" t="s">
        <v>186</v>
      </c>
      <c r="HDJ237" s="880"/>
      <c r="HDK237" s="880"/>
      <c r="HDL237" s="880"/>
      <c r="HDM237" s="880"/>
      <c r="HDN237" s="880"/>
      <c r="HDO237" s="880"/>
      <c r="HDP237" s="881"/>
      <c r="HDQ237" s="879" t="s">
        <v>186</v>
      </c>
      <c r="HDR237" s="880"/>
      <c r="HDS237" s="880"/>
      <c r="HDT237" s="880"/>
      <c r="HDU237" s="880"/>
      <c r="HDV237" s="880"/>
      <c r="HDW237" s="880"/>
      <c r="HDX237" s="881"/>
      <c r="HDY237" s="879" t="s">
        <v>186</v>
      </c>
      <c r="HDZ237" s="880"/>
      <c r="HEA237" s="880"/>
      <c r="HEB237" s="880"/>
      <c r="HEC237" s="880"/>
      <c r="HED237" s="880"/>
      <c r="HEE237" s="880"/>
      <c r="HEF237" s="881"/>
      <c r="HEG237" s="879" t="s">
        <v>186</v>
      </c>
      <c r="HEH237" s="880"/>
      <c r="HEI237" s="880"/>
      <c r="HEJ237" s="880"/>
      <c r="HEK237" s="880"/>
      <c r="HEL237" s="880"/>
      <c r="HEM237" s="880"/>
      <c r="HEN237" s="881"/>
      <c r="HEO237" s="879" t="s">
        <v>186</v>
      </c>
      <c r="HEP237" s="880"/>
      <c r="HEQ237" s="880"/>
      <c r="HER237" s="880"/>
      <c r="HES237" s="880"/>
      <c r="HET237" s="880"/>
      <c r="HEU237" s="880"/>
      <c r="HEV237" s="881"/>
      <c r="HEW237" s="879" t="s">
        <v>186</v>
      </c>
      <c r="HEX237" s="880"/>
      <c r="HEY237" s="880"/>
      <c r="HEZ237" s="880"/>
      <c r="HFA237" s="880"/>
      <c r="HFB237" s="880"/>
      <c r="HFC237" s="880"/>
      <c r="HFD237" s="881"/>
      <c r="HFE237" s="879" t="s">
        <v>186</v>
      </c>
      <c r="HFF237" s="880"/>
      <c r="HFG237" s="880"/>
      <c r="HFH237" s="880"/>
      <c r="HFI237" s="880"/>
      <c r="HFJ237" s="880"/>
      <c r="HFK237" s="880"/>
      <c r="HFL237" s="881"/>
      <c r="HFM237" s="879" t="s">
        <v>186</v>
      </c>
      <c r="HFN237" s="880"/>
      <c r="HFO237" s="880"/>
      <c r="HFP237" s="880"/>
      <c r="HFQ237" s="880"/>
      <c r="HFR237" s="880"/>
      <c r="HFS237" s="880"/>
      <c r="HFT237" s="881"/>
      <c r="HFU237" s="879" t="s">
        <v>186</v>
      </c>
      <c r="HFV237" s="880"/>
      <c r="HFW237" s="880"/>
      <c r="HFX237" s="880"/>
      <c r="HFY237" s="880"/>
      <c r="HFZ237" s="880"/>
      <c r="HGA237" s="880"/>
      <c r="HGB237" s="881"/>
      <c r="HGC237" s="879" t="s">
        <v>186</v>
      </c>
      <c r="HGD237" s="880"/>
      <c r="HGE237" s="880"/>
      <c r="HGF237" s="880"/>
      <c r="HGG237" s="880"/>
      <c r="HGH237" s="880"/>
      <c r="HGI237" s="880"/>
      <c r="HGJ237" s="881"/>
      <c r="HGK237" s="879" t="s">
        <v>186</v>
      </c>
      <c r="HGL237" s="880"/>
      <c r="HGM237" s="880"/>
      <c r="HGN237" s="880"/>
      <c r="HGO237" s="880"/>
      <c r="HGP237" s="880"/>
      <c r="HGQ237" s="880"/>
      <c r="HGR237" s="881"/>
      <c r="HGS237" s="879" t="s">
        <v>186</v>
      </c>
      <c r="HGT237" s="880"/>
      <c r="HGU237" s="880"/>
      <c r="HGV237" s="880"/>
      <c r="HGW237" s="880"/>
      <c r="HGX237" s="880"/>
      <c r="HGY237" s="880"/>
      <c r="HGZ237" s="881"/>
      <c r="HHA237" s="879" t="s">
        <v>186</v>
      </c>
      <c r="HHB237" s="880"/>
      <c r="HHC237" s="880"/>
      <c r="HHD237" s="880"/>
      <c r="HHE237" s="880"/>
      <c r="HHF237" s="880"/>
      <c r="HHG237" s="880"/>
      <c r="HHH237" s="881"/>
      <c r="HHI237" s="879" t="s">
        <v>186</v>
      </c>
      <c r="HHJ237" s="880"/>
      <c r="HHK237" s="880"/>
      <c r="HHL237" s="880"/>
      <c r="HHM237" s="880"/>
      <c r="HHN237" s="880"/>
      <c r="HHO237" s="880"/>
      <c r="HHP237" s="881"/>
      <c r="HHQ237" s="879" t="s">
        <v>186</v>
      </c>
      <c r="HHR237" s="880"/>
      <c r="HHS237" s="880"/>
      <c r="HHT237" s="880"/>
      <c r="HHU237" s="880"/>
      <c r="HHV237" s="880"/>
      <c r="HHW237" s="880"/>
      <c r="HHX237" s="881"/>
      <c r="HHY237" s="879" t="s">
        <v>186</v>
      </c>
      <c r="HHZ237" s="880"/>
      <c r="HIA237" s="880"/>
      <c r="HIB237" s="880"/>
      <c r="HIC237" s="880"/>
      <c r="HID237" s="880"/>
      <c r="HIE237" s="880"/>
      <c r="HIF237" s="881"/>
      <c r="HIG237" s="879" t="s">
        <v>186</v>
      </c>
      <c r="HIH237" s="880"/>
      <c r="HII237" s="880"/>
      <c r="HIJ237" s="880"/>
      <c r="HIK237" s="880"/>
      <c r="HIL237" s="880"/>
      <c r="HIM237" s="880"/>
      <c r="HIN237" s="881"/>
      <c r="HIO237" s="879" t="s">
        <v>186</v>
      </c>
      <c r="HIP237" s="880"/>
      <c r="HIQ237" s="880"/>
      <c r="HIR237" s="880"/>
      <c r="HIS237" s="880"/>
      <c r="HIT237" s="880"/>
      <c r="HIU237" s="880"/>
      <c r="HIV237" s="881"/>
      <c r="HIW237" s="879" t="s">
        <v>186</v>
      </c>
      <c r="HIX237" s="880"/>
      <c r="HIY237" s="880"/>
      <c r="HIZ237" s="880"/>
      <c r="HJA237" s="880"/>
      <c r="HJB237" s="880"/>
      <c r="HJC237" s="880"/>
      <c r="HJD237" s="881"/>
      <c r="HJE237" s="879" t="s">
        <v>186</v>
      </c>
      <c r="HJF237" s="880"/>
      <c r="HJG237" s="880"/>
      <c r="HJH237" s="880"/>
      <c r="HJI237" s="880"/>
      <c r="HJJ237" s="880"/>
      <c r="HJK237" s="880"/>
      <c r="HJL237" s="881"/>
      <c r="HJM237" s="879" t="s">
        <v>186</v>
      </c>
      <c r="HJN237" s="880"/>
      <c r="HJO237" s="880"/>
      <c r="HJP237" s="880"/>
      <c r="HJQ237" s="880"/>
      <c r="HJR237" s="880"/>
      <c r="HJS237" s="880"/>
      <c r="HJT237" s="881"/>
      <c r="HJU237" s="879" t="s">
        <v>186</v>
      </c>
      <c r="HJV237" s="880"/>
      <c r="HJW237" s="880"/>
      <c r="HJX237" s="880"/>
      <c r="HJY237" s="880"/>
      <c r="HJZ237" s="880"/>
      <c r="HKA237" s="880"/>
      <c r="HKB237" s="881"/>
      <c r="HKC237" s="879" t="s">
        <v>186</v>
      </c>
      <c r="HKD237" s="880"/>
      <c r="HKE237" s="880"/>
      <c r="HKF237" s="880"/>
      <c r="HKG237" s="880"/>
      <c r="HKH237" s="880"/>
      <c r="HKI237" s="880"/>
      <c r="HKJ237" s="881"/>
      <c r="HKK237" s="879" t="s">
        <v>186</v>
      </c>
      <c r="HKL237" s="880"/>
      <c r="HKM237" s="880"/>
      <c r="HKN237" s="880"/>
      <c r="HKO237" s="880"/>
      <c r="HKP237" s="880"/>
      <c r="HKQ237" s="880"/>
      <c r="HKR237" s="881"/>
      <c r="HKS237" s="879" t="s">
        <v>186</v>
      </c>
      <c r="HKT237" s="880"/>
      <c r="HKU237" s="880"/>
      <c r="HKV237" s="880"/>
      <c r="HKW237" s="880"/>
      <c r="HKX237" s="880"/>
      <c r="HKY237" s="880"/>
      <c r="HKZ237" s="881"/>
      <c r="HLA237" s="879" t="s">
        <v>186</v>
      </c>
      <c r="HLB237" s="880"/>
      <c r="HLC237" s="880"/>
      <c r="HLD237" s="880"/>
      <c r="HLE237" s="880"/>
      <c r="HLF237" s="880"/>
      <c r="HLG237" s="880"/>
      <c r="HLH237" s="881"/>
      <c r="HLI237" s="879" t="s">
        <v>186</v>
      </c>
      <c r="HLJ237" s="880"/>
      <c r="HLK237" s="880"/>
      <c r="HLL237" s="880"/>
      <c r="HLM237" s="880"/>
      <c r="HLN237" s="880"/>
      <c r="HLO237" s="880"/>
      <c r="HLP237" s="881"/>
      <c r="HLQ237" s="879" t="s">
        <v>186</v>
      </c>
      <c r="HLR237" s="880"/>
      <c r="HLS237" s="880"/>
      <c r="HLT237" s="880"/>
      <c r="HLU237" s="880"/>
      <c r="HLV237" s="880"/>
      <c r="HLW237" s="880"/>
      <c r="HLX237" s="881"/>
      <c r="HLY237" s="879" t="s">
        <v>186</v>
      </c>
      <c r="HLZ237" s="880"/>
      <c r="HMA237" s="880"/>
      <c r="HMB237" s="880"/>
      <c r="HMC237" s="880"/>
      <c r="HMD237" s="880"/>
      <c r="HME237" s="880"/>
      <c r="HMF237" s="881"/>
      <c r="HMG237" s="879" t="s">
        <v>186</v>
      </c>
      <c r="HMH237" s="880"/>
      <c r="HMI237" s="880"/>
      <c r="HMJ237" s="880"/>
      <c r="HMK237" s="880"/>
      <c r="HML237" s="880"/>
      <c r="HMM237" s="880"/>
      <c r="HMN237" s="881"/>
      <c r="HMO237" s="879" t="s">
        <v>186</v>
      </c>
      <c r="HMP237" s="880"/>
      <c r="HMQ237" s="880"/>
      <c r="HMR237" s="880"/>
      <c r="HMS237" s="880"/>
      <c r="HMT237" s="880"/>
      <c r="HMU237" s="880"/>
      <c r="HMV237" s="881"/>
      <c r="HMW237" s="879" t="s">
        <v>186</v>
      </c>
      <c r="HMX237" s="880"/>
      <c r="HMY237" s="880"/>
      <c r="HMZ237" s="880"/>
      <c r="HNA237" s="880"/>
      <c r="HNB237" s="880"/>
      <c r="HNC237" s="880"/>
      <c r="HND237" s="881"/>
      <c r="HNE237" s="879" t="s">
        <v>186</v>
      </c>
      <c r="HNF237" s="880"/>
      <c r="HNG237" s="880"/>
      <c r="HNH237" s="880"/>
      <c r="HNI237" s="880"/>
      <c r="HNJ237" s="880"/>
      <c r="HNK237" s="880"/>
      <c r="HNL237" s="881"/>
      <c r="HNM237" s="879" t="s">
        <v>186</v>
      </c>
      <c r="HNN237" s="880"/>
      <c r="HNO237" s="880"/>
      <c r="HNP237" s="880"/>
      <c r="HNQ237" s="880"/>
      <c r="HNR237" s="880"/>
      <c r="HNS237" s="880"/>
      <c r="HNT237" s="881"/>
      <c r="HNU237" s="879" t="s">
        <v>186</v>
      </c>
      <c r="HNV237" s="880"/>
      <c r="HNW237" s="880"/>
      <c r="HNX237" s="880"/>
      <c r="HNY237" s="880"/>
      <c r="HNZ237" s="880"/>
      <c r="HOA237" s="880"/>
      <c r="HOB237" s="881"/>
      <c r="HOC237" s="879" t="s">
        <v>186</v>
      </c>
      <c r="HOD237" s="880"/>
      <c r="HOE237" s="880"/>
      <c r="HOF237" s="880"/>
      <c r="HOG237" s="880"/>
      <c r="HOH237" s="880"/>
      <c r="HOI237" s="880"/>
      <c r="HOJ237" s="881"/>
      <c r="HOK237" s="879" t="s">
        <v>186</v>
      </c>
      <c r="HOL237" s="880"/>
      <c r="HOM237" s="880"/>
      <c r="HON237" s="880"/>
      <c r="HOO237" s="880"/>
      <c r="HOP237" s="880"/>
      <c r="HOQ237" s="880"/>
      <c r="HOR237" s="881"/>
      <c r="HOS237" s="879" t="s">
        <v>186</v>
      </c>
      <c r="HOT237" s="880"/>
      <c r="HOU237" s="880"/>
      <c r="HOV237" s="880"/>
      <c r="HOW237" s="880"/>
      <c r="HOX237" s="880"/>
      <c r="HOY237" s="880"/>
      <c r="HOZ237" s="881"/>
      <c r="HPA237" s="879" t="s">
        <v>186</v>
      </c>
      <c r="HPB237" s="880"/>
      <c r="HPC237" s="880"/>
      <c r="HPD237" s="880"/>
      <c r="HPE237" s="880"/>
      <c r="HPF237" s="880"/>
      <c r="HPG237" s="880"/>
      <c r="HPH237" s="881"/>
      <c r="HPI237" s="879" t="s">
        <v>186</v>
      </c>
      <c r="HPJ237" s="880"/>
      <c r="HPK237" s="880"/>
      <c r="HPL237" s="880"/>
      <c r="HPM237" s="880"/>
      <c r="HPN237" s="880"/>
      <c r="HPO237" s="880"/>
      <c r="HPP237" s="881"/>
      <c r="HPQ237" s="879" t="s">
        <v>186</v>
      </c>
      <c r="HPR237" s="880"/>
      <c r="HPS237" s="880"/>
      <c r="HPT237" s="880"/>
      <c r="HPU237" s="880"/>
      <c r="HPV237" s="880"/>
      <c r="HPW237" s="880"/>
      <c r="HPX237" s="881"/>
      <c r="HPY237" s="879" t="s">
        <v>186</v>
      </c>
      <c r="HPZ237" s="880"/>
      <c r="HQA237" s="880"/>
      <c r="HQB237" s="880"/>
      <c r="HQC237" s="880"/>
      <c r="HQD237" s="880"/>
      <c r="HQE237" s="880"/>
      <c r="HQF237" s="881"/>
      <c r="HQG237" s="879" t="s">
        <v>186</v>
      </c>
      <c r="HQH237" s="880"/>
      <c r="HQI237" s="880"/>
      <c r="HQJ237" s="880"/>
      <c r="HQK237" s="880"/>
      <c r="HQL237" s="880"/>
      <c r="HQM237" s="880"/>
      <c r="HQN237" s="881"/>
      <c r="HQO237" s="879" t="s">
        <v>186</v>
      </c>
      <c r="HQP237" s="880"/>
      <c r="HQQ237" s="880"/>
      <c r="HQR237" s="880"/>
      <c r="HQS237" s="880"/>
      <c r="HQT237" s="880"/>
      <c r="HQU237" s="880"/>
      <c r="HQV237" s="881"/>
      <c r="HQW237" s="879" t="s">
        <v>186</v>
      </c>
      <c r="HQX237" s="880"/>
      <c r="HQY237" s="880"/>
      <c r="HQZ237" s="880"/>
      <c r="HRA237" s="880"/>
      <c r="HRB237" s="880"/>
      <c r="HRC237" s="880"/>
      <c r="HRD237" s="881"/>
      <c r="HRE237" s="879" t="s">
        <v>186</v>
      </c>
      <c r="HRF237" s="880"/>
      <c r="HRG237" s="880"/>
      <c r="HRH237" s="880"/>
      <c r="HRI237" s="880"/>
      <c r="HRJ237" s="880"/>
      <c r="HRK237" s="880"/>
      <c r="HRL237" s="881"/>
      <c r="HRM237" s="879" t="s">
        <v>186</v>
      </c>
      <c r="HRN237" s="880"/>
      <c r="HRO237" s="880"/>
      <c r="HRP237" s="880"/>
      <c r="HRQ237" s="880"/>
      <c r="HRR237" s="880"/>
      <c r="HRS237" s="880"/>
      <c r="HRT237" s="881"/>
      <c r="HRU237" s="879" t="s">
        <v>186</v>
      </c>
      <c r="HRV237" s="880"/>
      <c r="HRW237" s="880"/>
      <c r="HRX237" s="880"/>
      <c r="HRY237" s="880"/>
      <c r="HRZ237" s="880"/>
      <c r="HSA237" s="880"/>
      <c r="HSB237" s="881"/>
      <c r="HSC237" s="879" t="s">
        <v>186</v>
      </c>
      <c r="HSD237" s="880"/>
      <c r="HSE237" s="880"/>
      <c r="HSF237" s="880"/>
      <c r="HSG237" s="880"/>
      <c r="HSH237" s="880"/>
      <c r="HSI237" s="880"/>
      <c r="HSJ237" s="881"/>
      <c r="HSK237" s="879" t="s">
        <v>186</v>
      </c>
      <c r="HSL237" s="880"/>
      <c r="HSM237" s="880"/>
      <c r="HSN237" s="880"/>
      <c r="HSO237" s="880"/>
      <c r="HSP237" s="880"/>
      <c r="HSQ237" s="880"/>
      <c r="HSR237" s="881"/>
      <c r="HSS237" s="879" t="s">
        <v>186</v>
      </c>
      <c r="HST237" s="880"/>
      <c r="HSU237" s="880"/>
      <c r="HSV237" s="880"/>
      <c r="HSW237" s="880"/>
      <c r="HSX237" s="880"/>
      <c r="HSY237" s="880"/>
      <c r="HSZ237" s="881"/>
      <c r="HTA237" s="879" t="s">
        <v>186</v>
      </c>
      <c r="HTB237" s="880"/>
      <c r="HTC237" s="880"/>
      <c r="HTD237" s="880"/>
      <c r="HTE237" s="880"/>
      <c r="HTF237" s="880"/>
      <c r="HTG237" s="880"/>
      <c r="HTH237" s="881"/>
      <c r="HTI237" s="879" t="s">
        <v>186</v>
      </c>
      <c r="HTJ237" s="880"/>
      <c r="HTK237" s="880"/>
      <c r="HTL237" s="880"/>
      <c r="HTM237" s="880"/>
      <c r="HTN237" s="880"/>
      <c r="HTO237" s="880"/>
      <c r="HTP237" s="881"/>
      <c r="HTQ237" s="879" t="s">
        <v>186</v>
      </c>
      <c r="HTR237" s="880"/>
      <c r="HTS237" s="880"/>
      <c r="HTT237" s="880"/>
      <c r="HTU237" s="880"/>
      <c r="HTV237" s="880"/>
      <c r="HTW237" s="880"/>
      <c r="HTX237" s="881"/>
      <c r="HTY237" s="879" t="s">
        <v>186</v>
      </c>
      <c r="HTZ237" s="880"/>
      <c r="HUA237" s="880"/>
      <c r="HUB237" s="880"/>
      <c r="HUC237" s="880"/>
      <c r="HUD237" s="880"/>
      <c r="HUE237" s="880"/>
      <c r="HUF237" s="881"/>
      <c r="HUG237" s="879" t="s">
        <v>186</v>
      </c>
      <c r="HUH237" s="880"/>
      <c r="HUI237" s="880"/>
      <c r="HUJ237" s="880"/>
      <c r="HUK237" s="880"/>
      <c r="HUL237" s="880"/>
      <c r="HUM237" s="880"/>
      <c r="HUN237" s="881"/>
      <c r="HUO237" s="879" t="s">
        <v>186</v>
      </c>
      <c r="HUP237" s="880"/>
      <c r="HUQ237" s="880"/>
      <c r="HUR237" s="880"/>
      <c r="HUS237" s="880"/>
      <c r="HUT237" s="880"/>
      <c r="HUU237" s="880"/>
      <c r="HUV237" s="881"/>
      <c r="HUW237" s="879" t="s">
        <v>186</v>
      </c>
      <c r="HUX237" s="880"/>
      <c r="HUY237" s="880"/>
      <c r="HUZ237" s="880"/>
      <c r="HVA237" s="880"/>
      <c r="HVB237" s="880"/>
      <c r="HVC237" s="880"/>
      <c r="HVD237" s="881"/>
      <c r="HVE237" s="879" t="s">
        <v>186</v>
      </c>
      <c r="HVF237" s="880"/>
      <c r="HVG237" s="880"/>
      <c r="HVH237" s="880"/>
      <c r="HVI237" s="880"/>
      <c r="HVJ237" s="880"/>
      <c r="HVK237" s="880"/>
      <c r="HVL237" s="881"/>
      <c r="HVM237" s="879" t="s">
        <v>186</v>
      </c>
      <c r="HVN237" s="880"/>
      <c r="HVO237" s="880"/>
      <c r="HVP237" s="880"/>
      <c r="HVQ237" s="880"/>
      <c r="HVR237" s="880"/>
      <c r="HVS237" s="880"/>
      <c r="HVT237" s="881"/>
      <c r="HVU237" s="879" t="s">
        <v>186</v>
      </c>
      <c r="HVV237" s="880"/>
      <c r="HVW237" s="880"/>
      <c r="HVX237" s="880"/>
      <c r="HVY237" s="880"/>
      <c r="HVZ237" s="880"/>
      <c r="HWA237" s="880"/>
      <c r="HWB237" s="881"/>
      <c r="HWC237" s="879" t="s">
        <v>186</v>
      </c>
      <c r="HWD237" s="880"/>
      <c r="HWE237" s="880"/>
      <c r="HWF237" s="880"/>
      <c r="HWG237" s="880"/>
      <c r="HWH237" s="880"/>
      <c r="HWI237" s="880"/>
      <c r="HWJ237" s="881"/>
      <c r="HWK237" s="879" t="s">
        <v>186</v>
      </c>
      <c r="HWL237" s="880"/>
      <c r="HWM237" s="880"/>
      <c r="HWN237" s="880"/>
      <c r="HWO237" s="880"/>
      <c r="HWP237" s="880"/>
      <c r="HWQ237" s="880"/>
      <c r="HWR237" s="881"/>
      <c r="HWS237" s="879" t="s">
        <v>186</v>
      </c>
      <c r="HWT237" s="880"/>
      <c r="HWU237" s="880"/>
      <c r="HWV237" s="880"/>
      <c r="HWW237" s="880"/>
      <c r="HWX237" s="880"/>
      <c r="HWY237" s="880"/>
      <c r="HWZ237" s="881"/>
      <c r="HXA237" s="879" t="s">
        <v>186</v>
      </c>
      <c r="HXB237" s="880"/>
      <c r="HXC237" s="880"/>
      <c r="HXD237" s="880"/>
      <c r="HXE237" s="880"/>
      <c r="HXF237" s="880"/>
      <c r="HXG237" s="880"/>
      <c r="HXH237" s="881"/>
      <c r="HXI237" s="879" t="s">
        <v>186</v>
      </c>
      <c r="HXJ237" s="880"/>
      <c r="HXK237" s="880"/>
      <c r="HXL237" s="880"/>
      <c r="HXM237" s="880"/>
      <c r="HXN237" s="880"/>
      <c r="HXO237" s="880"/>
      <c r="HXP237" s="881"/>
      <c r="HXQ237" s="879" t="s">
        <v>186</v>
      </c>
      <c r="HXR237" s="880"/>
      <c r="HXS237" s="880"/>
      <c r="HXT237" s="880"/>
      <c r="HXU237" s="880"/>
      <c r="HXV237" s="880"/>
      <c r="HXW237" s="880"/>
      <c r="HXX237" s="881"/>
      <c r="HXY237" s="879" t="s">
        <v>186</v>
      </c>
      <c r="HXZ237" s="880"/>
      <c r="HYA237" s="880"/>
      <c r="HYB237" s="880"/>
      <c r="HYC237" s="880"/>
      <c r="HYD237" s="880"/>
      <c r="HYE237" s="880"/>
      <c r="HYF237" s="881"/>
      <c r="HYG237" s="879" t="s">
        <v>186</v>
      </c>
      <c r="HYH237" s="880"/>
      <c r="HYI237" s="880"/>
      <c r="HYJ237" s="880"/>
      <c r="HYK237" s="880"/>
      <c r="HYL237" s="880"/>
      <c r="HYM237" s="880"/>
      <c r="HYN237" s="881"/>
      <c r="HYO237" s="879" t="s">
        <v>186</v>
      </c>
      <c r="HYP237" s="880"/>
      <c r="HYQ237" s="880"/>
      <c r="HYR237" s="880"/>
      <c r="HYS237" s="880"/>
      <c r="HYT237" s="880"/>
      <c r="HYU237" s="880"/>
      <c r="HYV237" s="881"/>
      <c r="HYW237" s="879" t="s">
        <v>186</v>
      </c>
      <c r="HYX237" s="880"/>
      <c r="HYY237" s="880"/>
      <c r="HYZ237" s="880"/>
      <c r="HZA237" s="880"/>
      <c r="HZB237" s="880"/>
      <c r="HZC237" s="880"/>
      <c r="HZD237" s="881"/>
      <c r="HZE237" s="879" t="s">
        <v>186</v>
      </c>
      <c r="HZF237" s="880"/>
      <c r="HZG237" s="880"/>
      <c r="HZH237" s="880"/>
      <c r="HZI237" s="880"/>
      <c r="HZJ237" s="880"/>
      <c r="HZK237" s="880"/>
      <c r="HZL237" s="881"/>
      <c r="HZM237" s="879" t="s">
        <v>186</v>
      </c>
      <c r="HZN237" s="880"/>
      <c r="HZO237" s="880"/>
      <c r="HZP237" s="880"/>
      <c r="HZQ237" s="880"/>
      <c r="HZR237" s="880"/>
      <c r="HZS237" s="880"/>
      <c r="HZT237" s="881"/>
      <c r="HZU237" s="879" t="s">
        <v>186</v>
      </c>
      <c r="HZV237" s="880"/>
      <c r="HZW237" s="880"/>
      <c r="HZX237" s="880"/>
      <c r="HZY237" s="880"/>
      <c r="HZZ237" s="880"/>
      <c r="IAA237" s="880"/>
      <c r="IAB237" s="881"/>
      <c r="IAC237" s="879" t="s">
        <v>186</v>
      </c>
      <c r="IAD237" s="880"/>
      <c r="IAE237" s="880"/>
      <c r="IAF237" s="880"/>
      <c r="IAG237" s="880"/>
      <c r="IAH237" s="880"/>
      <c r="IAI237" s="880"/>
      <c r="IAJ237" s="881"/>
      <c r="IAK237" s="879" t="s">
        <v>186</v>
      </c>
      <c r="IAL237" s="880"/>
      <c r="IAM237" s="880"/>
      <c r="IAN237" s="880"/>
      <c r="IAO237" s="880"/>
      <c r="IAP237" s="880"/>
      <c r="IAQ237" s="880"/>
      <c r="IAR237" s="881"/>
      <c r="IAS237" s="879" t="s">
        <v>186</v>
      </c>
      <c r="IAT237" s="880"/>
      <c r="IAU237" s="880"/>
      <c r="IAV237" s="880"/>
      <c r="IAW237" s="880"/>
      <c r="IAX237" s="880"/>
      <c r="IAY237" s="880"/>
      <c r="IAZ237" s="881"/>
      <c r="IBA237" s="879" t="s">
        <v>186</v>
      </c>
      <c r="IBB237" s="880"/>
      <c r="IBC237" s="880"/>
      <c r="IBD237" s="880"/>
      <c r="IBE237" s="880"/>
      <c r="IBF237" s="880"/>
      <c r="IBG237" s="880"/>
      <c r="IBH237" s="881"/>
      <c r="IBI237" s="879" t="s">
        <v>186</v>
      </c>
      <c r="IBJ237" s="880"/>
      <c r="IBK237" s="880"/>
      <c r="IBL237" s="880"/>
      <c r="IBM237" s="880"/>
      <c r="IBN237" s="880"/>
      <c r="IBO237" s="880"/>
      <c r="IBP237" s="881"/>
      <c r="IBQ237" s="879" t="s">
        <v>186</v>
      </c>
      <c r="IBR237" s="880"/>
      <c r="IBS237" s="880"/>
      <c r="IBT237" s="880"/>
      <c r="IBU237" s="880"/>
      <c r="IBV237" s="880"/>
      <c r="IBW237" s="880"/>
      <c r="IBX237" s="881"/>
      <c r="IBY237" s="879" t="s">
        <v>186</v>
      </c>
      <c r="IBZ237" s="880"/>
      <c r="ICA237" s="880"/>
      <c r="ICB237" s="880"/>
      <c r="ICC237" s="880"/>
      <c r="ICD237" s="880"/>
      <c r="ICE237" s="880"/>
      <c r="ICF237" s="881"/>
      <c r="ICG237" s="879" t="s">
        <v>186</v>
      </c>
      <c r="ICH237" s="880"/>
      <c r="ICI237" s="880"/>
      <c r="ICJ237" s="880"/>
      <c r="ICK237" s="880"/>
      <c r="ICL237" s="880"/>
      <c r="ICM237" s="880"/>
      <c r="ICN237" s="881"/>
      <c r="ICO237" s="879" t="s">
        <v>186</v>
      </c>
      <c r="ICP237" s="880"/>
      <c r="ICQ237" s="880"/>
      <c r="ICR237" s="880"/>
      <c r="ICS237" s="880"/>
      <c r="ICT237" s="880"/>
      <c r="ICU237" s="880"/>
      <c r="ICV237" s="881"/>
      <c r="ICW237" s="879" t="s">
        <v>186</v>
      </c>
      <c r="ICX237" s="880"/>
      <c r="ICY237" s="880"/>
      <c r="ICZ237" s="880"/>
      <c r="IDA237" s="880"/>
      <c r="IDB237" s="880"/>
      <c r="IDC237" s="880"/>
      <c r="IDD237" s="881"/>
      <c r="IDE237" s="879" t="s">
        <v>186</v>
      </c>
      <c r="IDF237" s="880"/>
      <c r="IDG237" s="880"/>
      <c r="IDH237" s="880"/>
      <c r="IDI237" s="880"/>
      <c r="IDJ237" s="880"/>
      <c r="IDK237" s="880"/>
      <c r="IDL237" s="881"/>
      <c r="IDM237" s="879" t="s">
        <v>186</v>
      </c>
      <c r="IDN237" s="880"/>
      <c r="IDO237" s="880"/>
      <c r="IDP237" s="880"/>
      <c r="IDQ237" s="880"/>
      <c r="IDR237" s="880"/>
      <c r="IDS237" s="880"/>
      <c r="IDT237" s="881"/>
      <c r="IDU237" s="879" t="s">
        <v>186</v>
      </c>
      <c r="IDV237" s="880"/>
      <c r="IDW237" s="880"/>
      <c r="IDX237" s="880"/>
      <c r="IDY237" s="880"/>
      <c r="IDZ237" s="880"/>
      <c r="IEA237" s="880"/>
      <c r="IEB237" s="881"/>
      <c r="IEC237" s="879" t="s">
        <v>186</v>
      </c>
      <c r="IED237" s="880"/>
      <c r="IEE237" s="880"/>
      <c r="IEF237" s="880"/>
      <c r="IEG237" s="880"/>
      <c r="IEH237" s="880"/>
      <c r="IEI237" s="880"/>
      <c r="IEJ237" s="881"/>
      <c r="IEK237" s="879" t="s">
        <v>186</v>
      </c>
      <c r="IEL237" s="880"/>
      <c r="IEM237" s="880"/>
      <c r="IEN237" s="880"/>
      <c r="IEO237" s="880"/>
      <c r="IEP237" s="880"/>
      <c r="IEQ237" s="880"/>
      <c r="IER237" s="881"/>
      <c r="IES237" s="879" t="s">
        <v>186</v>
      </c>
      <c r="IET237" s="880"/>
      <c r="IEU237" s="880"/>
      <c r="IEV237" s="880"/>
      <c r="IEW237" s="880"/>
      <c r="IEX237" s="880"/>
      <c r="IEY237" s="880"/>
      <c r="IEZ237" s="881"/>
      <c r="IFA237" s="879" t="s">
        <v>186</v>
      </c>
      <c r="IFB237" s="880"/>
      <c r="IFC237" s="880"/>
      <c r="IFD237" s="880"/>
      <c r="IFE237" s="880"/>
      <c r="IFF237" s="880"/>
      <c r="IFG237" s="880"/>
      <c r="IFH237" s="881"/>
      <c r="IFI237" s="879" t="s">
        <v>186</v>
      </c>
      <c r="IFJ237" s="880"/>
      <c r="IFK237" s="880"/>
      <c r="IFL237" s="880"/>
      <c r="IFM237" s="880"/>
      <c r="IFN237" s="880"/>
      <c r="IFO237" s="880"/>
      <c r="IFP237" s="881"/>
      <c r="IFQ237" s="879" t="s">
        <v>186</v>
      </c>
      <c r="IFR237" s="880"/>
      <c r="IFS237" s="880"/>
      <c r="IFT237" s="880"/>
      <c r="IFU237" s="880"/>
      <c r="IFV237" s="880"/>
      <c r="IFW237" s="880"/>
      <c r="IFX237" s="881"/>
      <c r="IFY237" s="879" t="s">
        <v>186</v>
      </c>
      <c r="IFZ237" s="880"/>
      <c r="IGA237" s="880"/>
      <c r="IGB237" s="880"/>
      <c r="IGC237" s="880"/>
      <c r="IGD237" s="880"/>
      <c r="IGE237" s="880"/>
      <c r="IGF237" s="881"/>
      <c r="IGG237" s="879" t="s">
        <v>186</v>
      </c>
      <c r="IGH237" s="880"/>
      <c r="IGI237" s="880"/>
      <c r="IGJ237" s="880"/>
      <c r="IGK237" s="880"/>
      <c r="IGL237" s="880"/>
      <c r="IGM237" s="880"/>
      <c r="IGN237" s="881"/>
      <c r="IGO237" s="879" t="s">
        <v>186</v>
      </c>
      <c r="IGP237" s="880"/>
      <c r="IGQ237" s="880"/>
      <c r="IGR237" s="880"/>
      <c r="IGS237" s="880"/>
      <c r="IGT237" s="880"/>
      <c r="IGU237" s="880"/>
      <c r="IGV237" s="881"/>
      <c r="IGW237" s="879" t="s">
        <v>186</v>
      </c>
      <c r="IGX237" s="880"/>
      <c r="IGY237" s="880"/>
      <c r="IGZ237" s="880"/>
      <c r="IHA237" s="880"/>
      <c r="IHB237" s="880"/>
      <c r="IHC237" s="880"/>
      <c r="IHD237" s="881"/>
      <c r="IHE237" s="879" t="s">
        <v>186</v>
      </c>
      <c r="IHF237" s="880"/>
      <c r="IHG237" s="880"/>
      <c r="IHH237" s="880"/>
      <c r="IHI237" s="880"/>
      <c r="IHJ237" s="880"/>
      <c r="IHK237" s="880"/>
      <c r="IHL237" s="881"/>
      <c r="IHM237" s="879" t="s">
        <v>186</v>
      </c>
      <c r="IHN237" s="880"/>
      <c r="IHO237" s="880"/>
      <c r="IHP237" s="880"/>
      <c r="IHQ237" s="880"/>
      <c r="IHR237" s="880"/>
      <c r="IHS237" s="880"/>
      <c r="IHT237" s="881"/>
      <c r="IHU237" s="879" t="s">
        <v>186</v>
      </c>
      <c r="IHV237" s="880"/>
      <c r="IHW237" s="880"/>
      <c r="IHX237" s="880"/>
      <c r="IHY237" s="880"/>
      <c r="IHZ237" s="880"/>
      <c r="IIA237" s="880"/>
      <c r="IIB237" s="881"/>
      <c r="IIC237" s="879" t="s">
        <v>186</v>
      </c>
      <c r="IID237" s="880"/>
      <c r="IIE237" s="880"/>
      <c r="IIF237" s="880"/>
      <c r="IIG237" s="880"/>
      <c r="IIH237" s="880"/>
      <c r="III237" s="880"/>
      <c r="IIJ237" s="881"/>
      <c r="IIK237" s="879" t="s">
        <v>186</v>
      </c>
      <c r="IIL237" s="880"/>
      <c r="IIM237" s="880"/>
      <c r="IIN237" s="880"/>
      <c r="IIO237" s="880"/>
      <c r="IIP237" s="880"/>
      <c r="IIQ237" s="880"/>
      <c r="IIR237" s="881"/>
      <c r="IIS237" s="879" t="s">
        <v>186</v>
      </c>
      <c r="IIT237" s="880"/>
      <c r="IIU237" s="880"/>
      <c r="IIV237" s="880"/>
      <c r="IIW237" s="880"/>
      <c r="IIX237" s="880"/>
      <c r="IIY237" s="880"/>
      <c r="IIZ237" s="881"/>
      <c r="IJA237" s="879" t="s">
        <v>186</v>
      </c>
      <c r="IJB237" s="880"/>
      <c r="IJC237" s="880"/>
      <c r="IJD237" s="880"/>
      <c r="IJE237" s="880"/>
      <c r="IJF237" s="880"/>
      <c r="IJG237" s="880"/>
      <c r="IJH237" s="881"/>
      <c r="IJI237" s="879" t="s">
        <v>186</v>
      </c>
      <c r="IJJ237" s="880"/>
      <c r="IJK237" s="880"/>
      <c r="IJL237" s="880"/>
      <c r="IJM237" s="880"/>
      <c r="IJN237" s="880"/>
      <c r="IJO237" s="880"/>
      <c r="IJP237" s="881"/>
      <c r="IJQ237" s="879" t="s">
        <v>186</v>
      </c>
      <c r="IJR237" s="880"/>
      <c r="IJS237" s="880"/>
      <c r="IJT237" s="880"/>
      <c r="IJU237" s="880"/>
      <c r="IJV237" s="880"/>
      <c r="IJW237" s="880"/>
      <c r="IJX237" s="881"/>
      <c r="IJY237" s="879" t="s">
        <v>186</v>
      </c>
      <c r="IJZ237" s="880"/>
      <c r="IKA237" s="880"/>
      <c r="IKB237" s="880"/>
      <c r="IKC237" s="880"/>
      <c r="IKD237" s="880"/>
      <c r="IKE237" s="880"/>
      <c r="IKF237" s="881"/>
      <c r="IKG237" s="879" t="s">
        <v>186</v>
      </c>
      <c r="IKH237" s="880"/>
      <c r="IKI237" s="880"/>
      <c r="IKJ237" s="880"/>
      <c r="IKK237" s="880"/>
      <c r="IKL237" s="880"/>
      <c r="IKM237" s="880"/>
      <c r="IKN237" s="881"/>
      <c r="IKO237" s="879" t="s">
        <v>186</v>
      </c>
      <c r="IKP237" s="880"/>
      <c r="IKQ237" s="880"/>
      <c r="IKR237" s="880"/>
      <c r="IKS237" s="880"/>
      <c r="IKT237" s="880"/>
      <c r="IKU237" s="880"/>
      <c r="IKV237" s="881"/>
      <c r="IKW237" s="879" t="s">
        <v>186</v>
      </c>
      <c r="IKX237" s="880"/>
      <c r="IKY237" s="880"/>
      <c r="IKZ237" s="880"/>
      <c r="ILA237" s="880"/>
      <c r="ILB237" s="880"/>
      <c r="ILC237" s="880"/>
      <c r="ILD237" s="881"/>
      <c r="ILE237" s="879" t="s">
        <v>186</v>
      </c>
      <c r="ILF237" s="880"/>
      <c r="ILG237" s="880"/>
      <c r="ILH237" s="880"/>
      <c r="ILI237" s="880"/>
      <c r="ILJ237" s="880"/>
      <c r="ILK237" s="880"/>
      <c r="ILL237" s="881"/>
      <c r="ILM237" s="879" t="s">
        <v>186</v>
      </c>
      <c r="ILN237" s="880"/>
      <c r="ILO237" s="880"/>
      <c r="ILP237" s="880"/>
      <c r="ILQ237" s="880"/>
      <c r="ILR237" s="880"/>
      <c r="ILS237" s="880"/>
      <c r="ILT237" s="881"/>
      <c r="ILU237" s="879" t="s">
        <v>186</v>
      </c>
      <c r="ILV237" s="880"/>
      <c r="ILW237" s="880"/>
      <c r="ILX237" s="880"/>
      <c r="ILY237" s="880"/>
      <c r="ILZ237" s="880"/>
      <c r="IMA237" s="880"/>
      <c r="IMB237" s="881"/>
      <c r="IMC237" s="879" t="s">
        <v>186</v>
      </c>
      <c r="IMD237" s="880"/>
      <c r="IME237" s="880"/>
      <c r="IMF237" s="880"/>
      <c r="IMG237" s="880"/>
      <c r="IMH237" s="880"/>
      <c r="IMI237" s="880"/>
      <c r="IMJ237" s="881"/>
      <c r="IMK237" s="879" t="s">
        <v>186</v>
      </c>
      <c r="IML237" s="880"/>
      <c r="IMM237" s="880"/>
      <c r="IMN237" s="880"/>
      <c r="IMO237" s="880"/>
      <c r="IMP237" s="880"/>
      <c r="IMQ237" s="880"/>
      <c r="IMR237" s="881"/>
      <c r="IMS237" s="879" t="s">
        <v>186</v>
      </c>
      <c r="IMT237" s="880"/>
      <c r="IMU237" s="880"/>
      <c r="IMV237" s="880"/>
      <c r="IMW237" s="880"/>
      <c r="IMX237" s="880"/>
      <c r="IMY237" s="880"/>
      <c r="IMZ237" s="881"/>
      <c r="INA237" s="879" t="s">
        <v>186</v>
      </c>
      <c r="INB237" s="880"/>
      <c r="INC237" s="880"/>
      <c r="IND237" s="880"/>
      <c r="INE237" s="880"/>
      <c r="INF237" s="880"/>
      <c r="ING237" s="880"/>
      <c r="INH237" s="881"/>
      <c r="INI237" s="879" t="s">
        <v>186</v>
      </c>
      <c r="INJ237" s="880"/>
      <c r="INK237" s="880"/>
      <c r="INL237" s="880"/>
      <c r="INM237" s="880"/>
      <c r="INN237" s="880"/>
      <c r="INO237" s="880"/>
      <c r="INP237" s="881"/>
      <c r="INQ237" s="879" t="s">
        <v>186</v>
      </c>
      <c r="INR237" s="880"/>
      <c r="INS237" s="880"/>
      <c r="INT237" s="880"/>
      <c r="INU237" s="880"/>
      <c r="INV237" s="880"/>
      <c r="INW237" s="880"/>
      <c r="INX237" s="881"/>
      <c r="INY237" s="879" t="s">
        <v>186</v>
      </c>
      <c r="INZ237" s="880"/>
      <c r="IOA237" s="880"/>
      <c r="IOB237" s="880"/>
      <c r="IOC237" s="880"/>
      <c r="IOD237" s="880"/>
      <c r="IOE237" s="880"/>
      <c r="IOF237" s="881"/>
      <c r="IOG237" s="879" t="s">
        <v>186</v>
      </c>
      <c r="IOH237" s="880"/>
      <c r="IOI237" s="880"/>
      <c r="IOJ237" s="880"/>
      <c r="IOK237" s="880"/>
      <c r="IOL237" s="880"/>
      <c r="IOM237" s="880"/>
      <c r="ION237" s="881"/>
      <c r="IOO237" s="879" t="s">
        <v>186</v>
      </c>
      <c r="IOP237" s="880"/>
      <c r="IOQ237" s="880"/>
      <c r="IOR237" s="880"/>
      <c r="IOS237" s="880"/>
      <c r="IOT237" s="880"/>
      <c r="IOU237" s="880"/>
      <c r="IOV237" s="881"/>
      <c r="IOW237" s="879" t="s">
        <v>186</v>
      </c>
      <c r="IOX237" s="880"/>
      <c r="IOY237" s="880"/>
      <c r="IOZ237" s="880"/>
      <c r="IPA237" s="880"/>
      <c r="IPB237" s="880"/>
      <c r="IPC237" s="880"/>
      <c r="IPD237" s="881"/>
      <c r="IPE237" s="879" t="s">
        <v>186</v>
      </c>
      <c r="IPF237" s="880"/>
      <c r="IPG237" s="880"/>
      <c r="IPH237" s="880"/>
      <c r="IPI237" s="880"/>
      <c r="IPJ237" s="880"/>
      <c r="IPK237" s="880"/>
      <c r="IPL237" s="881"/>
      <c r="IPM237" s="879" t="s">
        <v>186</v>
      </c>
      <c r="IPN237" s="880"/>
      <c r="IPO237" s="880"/>
      <c r="IPP237" s="880"/>
      <c r="IPQ237" s="880"/>
      <c r="IPR237" s="880"/>
      <c r="IPS237" s="880"/>
      <c r="IPT237" s="881"/>
      <c r="IPU237" s="879" t="s">
        <v>186</v>
      </c>
      <c r="IPV237" s="880"/>
      <c r="IPW237" s="880"/>
      <c r="IPX237" s="880"/>
      <c r="IPY237" s="880"/>
      <c r="IPZ237" s="880"/>
      <c r="IQA237" s="880"/>
      <c r="IQB237" s="881"/>
      <c r="IQC237" s="879" t="s">
        <v>186</v>
      </c>
      <c r="IQD237" s="880"/>
      <c r="IQE237" s="880"/>
      <c r="IQF237" s="880"/>
      <c r="IQG237" s="880"/>
      <c r="IQH237" s="880"/>
      <c r="IQI237" s="880"/>
      <c r="IQJ237" s="881"/>
      <c r="IQK237" s="879" t="s">
        <v>186</v>
      </c>
      <c r="IQL237" s="880"/>
      <c r="IQM237" s="880"/>
      <c r="IQN237" s="880"/>
      <c r="IQO237" s="880"/>
      <c r="IQP237" s="880"/>
      <c r="IQQ237" s="880"/>
      <c r="IQR237" s="881"/>
      <c r="IQS237" s="879" t="s">
        <v>186</v>
      </c>
      <c r="IQT237" s="880"/>
      <c r="IQU237" s="880"/>
      <c r="IQV237" s="880"/>
      <c r="IQW237" s="880"/>
      <c r="IQX237" s="880"/>
      <c r="IQY237" s="880"/>
      <c r="IQZ237" s="881"/>
      <c r="IRA237" s="879" t="s">
        <v>186</v>
      </c>
      <c r="IRB237" s="880"/>
      <c r="IRC237" s="880"/>
      <c r="IRD237" s="880"/>
      <c r="IRE237" s="880"/>
      <c r="IRF237" s="880"/>
      <c r="IRG237" s="880"/>
      <c r="IRH237" s="881"/>
      <c r="IRI237" s="879" t="s">
        <v>186</v>
      </c>
      <c r="IRJ237" s="880"/>
      <c r="IRK237" s="880"/>
      <c r="IRL237" s="880"/>
      <c r="IRM237" s="880"/>
      <c r="IRN237" s="880"/>
      <c r="IRO237" s="880"/>
      <c r="IRP237" s="881"/>
      <c r="IRQ237" s="879" t="s">
        <v>186</v>
      </c>
      <c r="IRR237" s="880"/>
      <c r="IRS237" s="880"/>
      <c r="IRT237" s="880"/>
      <c r="IRU237" s="880"/>
      <c r="IRV237" s="880"/>
      <c r="IRW237" s="880"/>
      <c r="IRX237" s="881"/>
      <c r="IRY237" s="879" t="s">
        <v>186</v>
      </c>
      <c r="IRZ237" s="880"/>
      <c r="ISA237" s="880"/>
      <c r="ISB237" s="880"/>
      <c r="ISC237" s="880"/>
      <c r="ISD237" s="880"/>
      <c r="ISE237" s="880"/>
      <c r="ISF237" s="881"/>
      <c r="ISG237" s="879" t="s">
        <v>186</v>
      </c>
      <c r="ISH237" s="880"/>
      <c r="ISI237" s="880"/>
      <c r="ISJ237" s="880"/>
      <c r="ISK237" s="880"/>
      <c r="ISL237" s="880"/>
      <c r="ISM237" s="880"/>
      <c r="ISN237" s="881"/>
      <c r="ISO237" s="879" t="s">
        <v>186</v>
      </c>
      <c r="ISP237" s="880"/>
      <c r="ISQ237" s="880"/>
      <c r="ISR237" s="880"/>
      <c r="ISS237" s="880"/>
      <c r="IST237" s="880"/>
      <c r="ISU237" s="880"/>
      <c r="ISV237" s="881"/>
      <c r="ISW237" s="879" t="s">
        <v>186</v>
      </c>
      <c r="ISX237" s="880"/>
      <c r="ISY237" s="880"/>
      <c r="ISZ237" s="880"/>
      <c r="ITA237" s="880"/>
      <c r="ITB237" s="880"/>
      <c r="ITC237" s="880"/>
      <c r="ITD237" s="881"/>
      <c r="ITE237" s="879" t="s">
        <v>186</v>
      </c>
      <c r="ITF237" s="880"/>
      <c r="ITG237" s="880"/>
      <c r="ITH237" s="880"/>
      <c r="ITI237" s="880"/>
      <c r="ITJ237" s="880"/>
      <c r="ITK237" s="880"/>
      <c r="ITL237" s="881"/>
      <c r="ITM237" s="879" t="s">
        <v>186</v>
      </c>
      <c r="ITN237" s="880"/>
      <c r="ITO237" s="880"/>
      <c r="ITP237" s="880"/>
      <c r="ITQ237" s="880"/>
      <c r="ITR237" s="880"/>
      <c r="ITS237" s="880"/>
      <c r="ITT237" s="881"/>
      <c r="ITU237" s="879" t="s">
        <v>186</v>
      </c>
      <c r="ITV237" s="880"/>
      <c r="ITW237" s="880"/>
      <c r="ITX237" s="880"/>
      <c r="ITY237" s="880"/>
      <c r="ITZ237" s="880"/>
      <c r="IUA237" s="880"/>
      <c r="IUB237" s="881"/>
      <c r="IUC237" s="879" t="s">
        <v>186</v>
      </c>
      <c r="IUD237" s="880"/>
      <c r="IUE237" s="880"/>
      <c r="IUF237" s="880"/>
      <c r="IUG237" s="880"/>
      <c r="IUH237" s="880"/>
      <c r="IUI237" s="880"/>
      <c r="IUJ237" s="881"/>
      <c r="IUK237" s="879" t="s">
        <v>186</v>
      </c>
      <c r="IUL237" s="880"/>
      <c r="IUM237" s="880"/>
      <c r="IUN237" s="880"/>
      <c r="IUO237" s="880"/>
      <c r="IUP237" s="880"/>
      <c r="IUQ237" s="880"/>
      <c r="IUR237" s="881"/>
      <c r="IUS237" s="879" t="s">
        <v>186</v>
      </c>
      <c r="IUT237" s="880"/>
      <c r="IUU237" s="880"/>
      <c r="IUV237" s="880"/>
      <c r="IUW237" s="880"/>
      <c r="IUX237" s="880"/>
      <c r="IUY237" s="880"/>
      <c r="IUZ237" s="881"/>
      <c r="IVA237" s="879" t="s">
        <v>186</v>
      </c>
      <c r="IVB237" s="880"/>
      <c r="IVC237" s="880"/>
      <c r="IVD237" s="880"/>
      <c r="IVE237" s="880"/>
      <c r="IVF237" s="880"/>
      <c r="IVG237" s="880"/>
      <c r="IVH237" s="881"/>
      <c r="IVI237" s="879" t="s">
        <v>186</v>
      </c>
      <c r="IVJ237" s="880"/>
      <c r="IVK237" s="880"/>
      <c r="IVL237" s="880"/>
      <c r="IVM237" s="880"/>
      <c r="IVN237" s="880"/>
      <c r="IVO237" s="880"/>
      <c r="IVP237" s="881"/>
      <c r="IVQ237" s="879" t="s">
        <v>186</v>
      </c>
      <c r="IVR237" s="880"/>
      <c r="IVS237" s="880"/>
      <c r="IVT237" s="880"/>
      <c r="IVU237" s="880"/>
      <c r="IVV237" s="880"/>
      <c r="IVW237" s="880"/>
      <c r="IVX237" s="881"/>
      <c r="IVY237" s="879" t="s">
        <v>186</v>
      </c>
      <c r="IVZ237" s="880"/>
      <c r="IWA237" s="880"/>
      <c r="IWB237" s="880"/>
      <c r="IWC237" s="880"/>
      <c r="IWD237" s="880"/>
      <c r="IWE237" s="880"/>
      <c r="IWF237" s="881"/>
      <c r="IWG237" s="879" t="s">
        <v>186</v>
      </c>
      <c r="IWH237" s="880"/>
      <c r="IWI237" s="880"/>
      <c r="IWJ237" s="880"/>
      <c r="IWK237" s="880"/>
      <c r="IWL237" s="880"/>
      <c r="IWM237" s="880"/>
      <c r="IWN237" s="881"/>
      <c r="IWO237" s="879" t="s">
        <v>186</v>
      </c>
      <c r="IWP237" s="880"/>
      <c r="IWQ237" s="880"/>
      <c r="IWR237" s="880"/>
      <c r="IWS237" s="880"/>
      <c r="IWT237" s="880"/>
      <c r="IWU237" s="880"/>
      <c r="IWV237" s="881"/>
      <c r="IWW237" s="879" t="s">
        <v>186</v>
      </c>
      <c r="IWX237" s="880"/>
      <c r="IWY237" s="880"/>
      <c r="IWZ237" s="880"/>
      <c r="IXA237" s="880"/>
      <c r="IXB237" s="880"/>
      <c r="IXC237" s="880"/>
      <c r="IXD237" s="881"/>
      <c r="IXE237" s="879" t="s">
        <v>186</v>
      </c>
      <c r="IXF237" s="880"/>
      <c r="IXG237" s="880"/>
      <c r="IXH237" s="880"/>
      <c r="IXI237" s="880"/>
      <c r="IXJ237" s="880"/>
      <c r="IXK237" s="880"/>
      <c r="IXL237" s="881"/>
      <c r="IXM237" s="879" t="s">
        <v>186</v>
      </c>
      <c r="IXN237" s="880"/>
      <c r="IXO237" s="880"/>
      <c r="IXP237" s="880"/>
      <c r="IXQ237" s="880"/>
      <c r="IXR237" s="880"/>
      <c r="IXS237" s="880"/>
      <c r="IXT237" s="881"/>
      <c r="IXU237" s="879" t="s">
        <v>186</v>
      </c>
      <c r="IXV237" s="880"/>
      <c r="IXW237" s="880"/>
      <c r="IXX237" s="880"/>
      <c r="IXY237" s="880"/>
      <c r="IXZ237" s="880"/>
      <c r="IYA237" s="880"/>
      <c r="IYB237" s="881"/>
      <c r="IYC237" s="879" t="s">
        <v>186</v>
      </c>
      <c r="IYD237" s="880"/>
      <c r="IYE237" s="880"/>
      <c r="IYF237" s="880"/>
      <c r="IYG237" s="880"/>
      <c r="IYH237" s="880"/>
      <c r="IYI237" s="880"/>
      <c r="IYJ237" s="881"/>
      <c r="IYK237" s="879" t="s">
        <v>186</v>
      </c>
      <c r="IYL237" s="880"/>
      <c r="IYM237" s="880"/>
      <c r="IYN237" s="880"/>
      <c r="IYO237" s="880"/>
      <c r="IYP237" s="880"/>
      <c r="IYQ237" s="880"/>
      <c r="IYR237" s="881"/>
      <c r="IYS237" s="879" t="s">
        <v>186</v>
      </c>
      <c r="IYT237" s="880"/>
      <c r="IYU237" s="880"/>
      <c r="IYV237" s="880"/>
      <c r="IYW237" s="880"/>
      <c r="IYX237" s="880"/>
      <c r="IYY237" s="880"/>
      <c r="IYZ237" s="881"/>
      <c r="IZA237" s="879" t="s">
        <v>186</v>
      </c>
      <c r="IZB237" s="880"/>
      <c r="IZC237" s="880"/>
      <c r="IZD237" s="880"/>
      <c r="IZE237" s="880"/>
      <c r="IZF237" s="880"/>
      <c r="IZG237" s="880"/>
      <c r="IZH237" s="881"/>
      <c r="IZI237" s="879" t="s">
        <v>186</v>
      </c>
      <c r="IZJ237" s="880"/>
      <c r="IZK237" s="880"/>
      <c r="IZL237" s="880"/>
      <c r="IZM237" s="880"/>
      <c r="IZN237" s="880"/>
      <c r="IZO237" s="880"/>
      <c r="IZP237" s="881"/>
      <c r="IZQ237" s="879" t="s">
        <v>186</v>
      </c>
      <c r="IZR237" s="880"/>
      <c r="IZS237" s="880"/>
      <c r="IZT237" s="880"/>
      <c r="IZU237" s="880"/>
      <c r="IZV237" s="880"/>
      <c r="IZW237" s="880"/>
      <c r="IZX237" s="881"/>
      <c r="IZY237" s="879" t="s">
        <v>186</v>
      </c>
      <c r="IZZ237" s="880"/>
      <c r="JAA237" s="880"/>
      <c r="JAB237" s="880"/>
      <c r="JAC237" s="880"/>
      <c r="JAD237" s="880"/>
      <c r="JAE237" s="880"/>
      <c r="JAF237" s="881"/>
      <c r="JAG237" s="879" t="s">
        <v>186</v>
      </c>
      <c r="JAH237" s="880"/>
      <c r="JAI237" s="880"/>
      <c r="JAJ237" s="880"/>
      <c r="JAK237" s="880"/>
      <c r="JAL237" s="880"/>
      <c r="JAM237" s="880"/>
      <c r="JAN237" s="881"/>
      <c r="JAO237" s="879" t="s">
        <v>186</v>
      </c>
      <c r="JAP237" s="880"/>
      <c r="JAQ237" s="880"/>
      <c r="JAR237" s="880"/>
      <c r="JAS237" s="880"/>
      <c r="JAT237" s="880"/>
      <c r="JAU237" s="880"/>
      <c r="JAV237" s="881"/>
      <c r="JAW237" s="879" t="s">
        <v>186</v>
      </c>
      <c r="JAX237" s="880"/>
      <c r="JAY237" s="880"/>
      <c r="JAZ237" s="880"/>
      <c r="JBA237" s="880"/>
      <c r="JBB237" s="880"/>
      <c r="JBC237" s="880"/>
      <c r="JBD237" s="881"/>
      <c r="JBE237" s="879" t="s">
        <v>186</v>
      </c>
      <c r="JBF237" s="880"/>
      <c r="JBG237" s="880"/>
      <c r="JBH237" s="880"/>
      <c r="JBI237" s="880"/>
      <c r="JBJ237" s="880"/>
      <c r="JBK237" s="880"/>
      <c r="JBL237" s="881"/>
      <c r="JBM237" s="879" t="s">
        <v>186</v>
      </c>
      <c r="JBN237" s="880"/>
      <c r="JBO237" s="880"/>
      <c r="JBP237" s="880"/>
      <c r="JBQ237" s="880"/>
      <c r="JBR237" s="880"/>
      <c r="JBS237" s="880"/>
      <c r="JBT237" s="881"/>
      <c r="JBU237" s="879" t="s">
        <v>186</v>
      </c>
      <c r="JBV237" s="880"/>
      <c r="JBW237" s="880"/>
      <c r="JBX237" s="880"/>
      <c r="JBY237" s="880"/>
      <c r="JBZ237" s="880"/>
      <c r="JCA237" s="880"/>
      <c r="JCB237" s="881"/>
      <c r="JCC237" s="879" t="s">
        <v>186</v>
      </c>
      <c r="JCD237" s="880"/>
      <c r="JCE237" s="880"/>
      <c r="JCF237" s="880"/>
      <c r="JCG237" s="880"/>
      <c r="JCH237" s="880"/>
      <c r="JCI237" s="880"/>
      <c r="JCJ237" s="881"/>
      <c r="JCK237" s="879" t="s">
        <v>186</v>
      </c>
      <c r="JCL237" s="880"/>
      <c r="JCM237" s="880"/>
      <c r="JCN237" s="880"/>
      <c r="JCO237" s="880"/>
      <c r="JCP237" s="880"/>
      <c r="JCQ237" s="880"/>
      <c r="JCR237" s="881"/>
      <c r="JCS237" s="879" t="s">
        <v>186</v>
      </c>
      <c r="JCT237" s="880"/>
      <c r="JCU237" s="880"/>
      <c r="JCV237" s="880"/>
      <c r="JCW237" s="880"/>
      <c r="JCX237" s="880"/>
      <c r="JCY237" s="880"/>
      <c r="JCZ237" s="881"/>
      <c r="JDA237" s="879" t="s">
        <v>186</v>
      </c>
      <c r="JDB237" s="880"/>
      <c r="JDC237" s="880"/>
      <c r="JDD237" s="880"/>
      <c r="JDE237" s="880"/>
      <c r="JDF237" s="880"/>
      <c r="JDG237" s="880"/>
      <c r="JDH237" s="881"/>
      <c r="JDI237" s="879" t="s">
        <v>186</v>
      </c>
      <c r="JDJ237" s="880"/>
      <c r="JDK237" s="880"/>
      <c r="JDL237" s="880"/>
      <c r="JDM237" s="880"/>
      <c r="JDN237" s="880"/>
      <c r="JDO237" s="880"/>
      <c r="JDP237" s="881"/>
      <c r="JDQ237" s="879" t="s">
        <v>186</v>
      </c>
      <c r="JDR237" s="880"/>
      <c r="JDS237" s="880"/>
      <c r="JDT237" s="880"/>
      <c r="JDU237" s="880"/>
      <c r="JDV237" s="880"/>
      <c r="JDW237" s="880"/>
      <c r="JDX237" s="881"/>
      <c r="JDY237" s="879" t="s">
        <v>186</v>
      </c>
      <c r="JDZ237" s="880"/>
      <c r="JEA237" s="880"/>
      <c r="JEB237" s="880"/>
      <c r="JEC237" s="880"/>
      <c r="JED237" s="880"/>
      <c r="JEE237" s="880"/>
      <c r="JEF237" s="881"/>
      <c r="JEG237" s="879" t="s">
        <v>186</v>
      </c>
      <c r="JEH237" s="880"/>
      <c r="JEI237" s="880"/>
      <c r="JEJ237" s="880"/>
      <c r="JEK237" s="880"/>
      <c r="JEL237" s="880"/>
      <c r="JEM237" s="880"/>
      <c r="JEN237" s="881"/>
      <c r="JEO237" s="879" t="s">
        <v>186</v>
      </c>
      <c r="JEP237" s="880"/>
      <c r="JEQ237" s="880"/>
      <c r="JER237" s="880"/>
      <c r="JES237" s="880"/>
      <c r="JET237" s="880"/>
      <c r="JEU237" s="880"/>
      <c r="JEV237" s="881"/>
      <c r="JEW237" s="879" t="s">
        <v>186</v>
      </c>
      <c r="JEX237" s="880"/>
      <c r="JEY237" s="880"/>
      <c r="JEZ237" s="880"/>
      <c r="JFA237" s="880"/>
      <c r="JFB237" s="880"/>
      <c r="JFC237" s="880"/>
      <c r="JFD237" s="881"/>
      <c r="JFE237" s="879" t="s">
        <v>186</v>
      </c>
      <c r="JFF237" s="880"/>
      <c r="JFG237" s="880"/>
      <c r="JFH237" s="880"/>
      <c r="JFI237" s="880"/>
      <c r="JFJ237" s="880"/>
      <c r="JFK237" s="880"/>
      <c r="JFL237" s="881"/>
      <c r="JFM237" s="879" t="s">
        <v>186</v>
      </c>
      <c r="JFN237" s="880"/>
      <c r="JFO237" s="880"/>
      <c r="JFP237" s="880"/>
      <c r="JFQ237" s="880"/>
      <c r="JFR237" s="880"/>
      <c r="JFS237" s="880"/>
      <c r="JFT237" s="881"/>
      <c r="JFU237" s="879" t="s">
        <v>186</v>
      </c>
      <c r="JFV237" s="880"/>
      <c r="JFW237" s="880"/>
      <c r="JFX237" s="880"/>
      <c r="JFY237" s="880"/>
      <c r="JFZ237" s="880"/>
      <c r="JGA237" s="880"/>
      <c r="JGB237" s="881"/>
      <c r="JGC237" s="879" t="s">
        <v>186</v>
      </c>
      <c r="JGD237" s="880"/>
      <c r="JGE237" s="880"/>
      <c r="JGF237" s="880"/>
      <c r="JGG237" s="880"/>
      <c r="JGH237" s="880"/>
      <c r="JGI237" s="880"/>
      <c r="JGJ237" s="881"/>
      <c r="JGK237" s="879" t="s">
        <v>186</v>
      </c>
      <c r="JGL237" s="880"/>
      <c r="JGM237" s="880"/>
      <c r="JGN237" s="880"/>
      <c r="JGO237" s="880"/>
      <c r="JGP237" s="880"/>
      <c r="JGQ237" s="880"/>
      <c r="JGR237" s="881"/>
      <c r="JGS237" s="879" t="s">
        <v>186</v>
      </c>
      <c r="JGT237" s="880"/>
      <c r="JGU237" s="880"/>
      <c r="JGV237" s="880"/>
      <c r="JGW237" s="880"/>
      <c r="JGX237" s="880"/>
      <c r="JGY237" s="880"/>
      <c r="JGZ237" s="881"/>
      <c r="JHA237" s="879" t="s">
        <v>186</v>
      </c>
      <c r="JHB237" s="880"/>
      <c r="JHC237" s="880"/>
      <c r="JHD237" s="880"/>
      <c r="JHE237" s="880"/>
      <c r="JHF237" s="880"/>
      <c r="JHG237" s="880"/>
      <c r="JHH237" s="881"/>
      <c r="JHI237" s="879" t="s">
        <v>186</v>
      </c>
      <c r="JHJ237" s="880"/>
      <c r="JHK237" s="880"/>
      <c r="JHL237" s="880"/>
      <c r="JHM237" s="880"/>
      <c r="JHN237" s="880"/>
      <c r="JHO237" s="880"/>
      <c r="JHP237" s="881"/>
      <c r="JHQ237" s="879" t="s">
        <v>186</v>
      </c>
      <c r="JHR237" s="880"/>
      <c r="JHS237" s="880"/>
      <c r="JHT237" s="880"/>
      <c r="JHU237" s="880"/>
      <c r="JHV237" s="880"/>
      <c r="JHW237" s="880"/>
      <c r="JHX237" s="881"/>
      <c r="JHY237" s="879" t="s">
        <v>186</v>
      </c>
      <c r="JHZ237" s="880"/>
      <c r="JIA237" s="880"/>
      <c r="JIB237" s="880"/>
      <c r="JIC237" s="880"/>
      <c r="JID237" s="880"/>
      <c r="JIE237" s="880"/>
      <c r="JIF237" s="881"/>
      <c r="JIG237" s="879" t="s">
        <v>186</v>
      </c>
      <c r="JIH237" s="880"/>
      <c r="JII237" s="880"/>
      <c r="JIJ237" s="880"/>
      <c r="JIK237" s="880"/>
      <c r="JIL237" s="880"/>
      <c r="JIM237" s="880"/>
      <c r="JIN237" s="881"/>
      <c r="JIO237" s="879" t="s">
        <v>186</v>
      </c>
      <c r="JIP237" s="880"/>
      <c r="JIQ237" s="880"/>
      <c r="JIR237" s="880"/>
      <c r="JIS237" s="880"/>
      <c r="JIT237" s="880"/>
      <c r="JIU237" s="880"/>
      <c r="JIV237" s="881"/>
      <c r="JIW237" s="879" t="s">
        <v>186</v>
      </c>
      <c r="JIX237" s="880"/>
      <c r="JIY237" s="880"/>
      <c r="JIZ237" s="880"/>
      <c r="JJA237" s="880"/>
      <c r="JJB237" s="880"/>
      <c r="JJC237" s="880"/>
      <c r="JJD237" s="881"/>
      <c r="JJE237" s="879" t="s">
        <v>186</v>
      </c>
      <c r="JJF237" s="880"/>
      <c r="JJG237" s="880"/>
      <c r="JJH237" s="880"/>
      <c r="JJI237" s="880"/>
      <c r="JJJ237" s="880"/>
      <c r="JJK237" s="880"/>
      <c r="JJL237" s="881"/>
      <c r="JJM237" s="879" t="s">
        <v>186</v>
      </c>
      <c r="JJN237" s="880"/>
      <c r="JJO237" s="880"/>
      <c r="JJP237" s="880"/>
      <c r="JJQ237" s="880"/>
      <c r="JJR237" s="880"/>
      <c r="JJS237" s="880"/>
      <c r="JJT237" s="881"/>
      <c r="JJU237" s="879" t="s">
        <v>186</v>
      </c>
      <c r="JJV237" s="880"/>
      <c r="JJW237" s="880"/>
      <c r="JJX237" s="880"/>
      <c r="JJY237" s="880"/>
      <c r="JJZ237" s="880"/>
      <c r="JKA237" s="880"/>
      <c r="JKB237" s="881"/>
      <c r="JKC237" s="879" t="s">
        <v>186</v>
      </c>
      <c r="JKD237" s="880"/>
      <c r="JKE237" s="880"/>
      <c r="JKF237" s="880"/>
      <c r="JKG237" s="880"/>
      <c r="JKH237" s="880"/>
      <c r="JKI237" s="880"/>
      <c r="JKJ237" s="881"/>
      <c r="JKK237" s="879" t="s">
        <v>186</v>
      </c>
      <c r="JKL237" s="880"/>
      <c r="JKM237" s="880"/>
      <c r="JKN237" s="880"/>
      <c r="JKO237" s="880"/>
      <c r="JKP237" s="880"/>
      <c r="JKQ237" s="880"/>
      <c r="JKR237" s="881"/>
      <c r="JKS237" s="879" t="s">
        <v>186</v>
      </c>
      <c r="JKT237" s="880"/>
      <c r="JKU237" s="880"/>
      <c r="JKV237" s="880"/>
      <c r="JKW237" s="880"/>
      <c r="JKX237" s="880"/>
      <c r="JKY237" s="880"/>
      <c r="JKZ237" s="881"/>
      <c r="JLA237" s="879" t="s">
        <v>186</v>
      </c>
      <c r="JLB237" s="880"/>
      <c r="JLC237" s="880"/>
      <c r="JLD237" s="880"/>
      <c r="JLE237" s="880"/>
      <c r="JLF237" s="880"/>
      <c r="JLG237" s="880"/>
      <c r="JLH237" s="881"/>
      <c r="JLI237" s="879" t="s">
        <v>186</v>
      </c>
      <c r="JLJ237" s="880"/>
      <c r="JLK237" s="880"/>
      <c r="JLL237" s="880"/>
      <c r="JLM237" s="880"/>
      <c r="JLN237" s="880"/>
      <c r="JLO237" s="880"/>
      <c r="JLP237" s="881"/>
      <c r="JLQ237" s="879" t="s">
        <v>186</v>
      </c>
      <c r="JLR237" s="880"/>
      <c r="JLS237" s="880"/>
      <c r="JLT237" s="880"/>
      <c r="JLU237" s="880"/>
      <c r="JLV237" s="880"/>
      <c r="JLW237" s="880"/>
      <c r="JLX237" s="881"/>
      <c r="JLY237" s="879" t="s">
        <v>186</v>
      </c>
      <c r="JLZ237" s="880"/>
      <c r="JMA237" s="880"/>
      <c r="JMB237" s="880"/>
      <c r="JMC237" s="880"/>
      <c r="JMD237" s="880"/>
      <c r="JME237" s="880"/>
      <c r="JMF237" s="881"/>
      <c r="JMG237" s="879" t="s">
        <v>186</v>
      </c>
      <c r="JMH237" s="880"/>
      <c r="JMI237" s="880"/>
      <c r="JMJ237" s="880"/>
      <c r="JMK237" s="880"/>
      <c r="JML237" s="880"/>
      <c r="JMM237" s="880"/>
      <c r="JMN237" s="881"/>
      <c r="JMO237" s="879" t="s">
        <v>186</v>
      </c>
      <c r="JMP237" s="880"/>
      <c r="JMQ237" s="880"/>
      <c r="JMR237" s="880"/>
      <c r="JMS237" s="880"/>
      <c r="JMT237" s="880"/>
      <c r="JMU237" s="880"/>
      <c r="JMV237" s="881"/>
      <c r="JMW237" s="879" t="s">
        <v>186</v>
      </c>
      <c r="JMX237" s="880"/>
      <c r="JMY237" s="880"/>
      <c r="JMZ237" s="880"/>
      <c r="JNA237" s="880"/>
      <c r="JNB237" s="880"/>
      <c r="JNC237" s="880"/>
      <c r="JND237" s="881"/>
      <c r="JNE237" s="879" t="s">
        <v>186</v>
      </c>
      <c r="JNF237" s="880"/>
      <c r="JNG237" s="880"/>
      <c r="JNH237" s="880"/>
      <c r="JNI237" s="880"/>
      <c r="JNJ237" s="880"/>
      <c r="JNK237" s="880"/>
      <c r="JNL237" s="881"/>
      <c r="JNM237" s="879" t="s">
        <v>186</v>
      </c>
      <c r="JNN237" s="880"/>
      <c r="JNO237" s="880"/>
      <c r="JNP237" s="880"/>
      <c r="JNQ237" s="880"/>
      <c r="JNR237" s="880"/>
      <c r="JNS237" s="880"/>
      <c r="JNT237" s="881"/>
      <c r="JNU237" s="879" t="s">
        <v>186</v>
      </c>
      <c r="JNV237" s="880"/>
      <c r="JNW237" s="880"/>
      <c r="JNX237" s="880"/>
      <c r="JNY237" s="880"/>
      <c r="JNZ237" s="880"/>
      <c r="JOA237" s="880"/>
      <c r="JOB237" s="881"/>
      <c r="JOC237" s="879" t="s">
        <v>186</v>
      </c>
      <c r="JOD237" s="880"/>
      <c r="JOE237" s="880"/>
      <c r="JOF237" s="880"/>
      <c r="JOG237" s="880"/>
      <c r="JOH237" s="880"/>
      <c r="JOI237" s="880"/>
      <c r="JOJ237" s="881"/>
      <c r="JOK237" s="879" t="s">
        <v>186</v>
      </c>
      <c r="JOL237" s="880"/>
      <c r="JOM237" s="880"/>
      <c r="JON237" s="880"/>
      <c r="JOO237" s="880"/>
      <c r="JOP237" s="880"/>
      <c r="JOQ237" s="880"/>
      <c r="JOR237" s="881"/>
      <c r="JOS237" s="879" t="s">
        <v>186</v>
      </c>
      <c r="JOT237" s="880"/>
      <c r="JOU237" s="880"/>
      <c r="JOV237" s="880"/>
      <c r="JOW237" s="880"/>
      <c r="JOX237" s="880"/>
      <c r="JOY237" s="880"/>
      <c r="JOZ237" s="881"/>
      <c r="JPA237" s="879" t="s">
        <v>186</v>
      </c>
      <c r="JPB237" s="880"/>
      <c r="JPC237" s="880"/>
      <c r="JPD237" s="880"/>
      <c r="JPE237" s="880"/>
      <c r="JPF237" s="880"/>
      <c r="JPG237" s="880"/>
      <c r="JPH237" s="881"/>
      <c r="JPI237" s="879" t="s">
        <v>186</v>
      </c>
      <c r="JPJ237" s="880"/>
      <c r="JPK237" s="880"/>
      <c r="JPL237" s="880"/>
      <c r="JPM237" s="880"/>
      <c r="JPN237" s="880"/>
      <c r="JPO237" s="880"/>
      <c r="JPP237" s="881"/>
      <c r="JPQ237" s="879" t="s">
        <v>186</v>
      </c>
      <c r="JPR237" s="880"/>
      <c r="JPS237" s="880"/>
      <c r="JPT237" s="880"/>
      <c r="JPU237" s="880"/>
      <c r="JPV237" s="880"/>
      <c r="JPW237" s="880"/>
      <c r="JPX237" s="881"/>
      <c r="JPY237" s="879" t="s">
        <v>186</v>
      </c>
      <c r="JPZ237" s="880"/>
      <c r="JQA237" s="880"/>
      <c r="JQB237" s="880"/>
      <c r="JQC237" s="880"/>
      <c r="JQD237" s="880"/>
      <c r="JQE237" s="880"/>
      <c r="JQF237" s="881"/>
      <c r="JQG237" s="879" t="s">
        <v>186</v>
      </c>
      <c r="JQH237" s="880"/>
      <c r="JQI237" s="880"/>
      <c r="JQJ237" s="880"/>
      <c r="JQK237" s="880"/>
      <c r="JQL237" s="880"/>
      <c r="JQM237" s="880"/>
      <c r="JQN237" s="881"/>
      <c r="JQO237" s="879" t="s">
        <v>186</v>
      </c>
      <c r="JQP237" s="880"/>
      <c r="JQQ237" s="880"/>
      <c r="JQR237" s="880"/>
      <c r="JQS237" s="880"/>
      <c r="JQT237" s="880"/>
      <c r="JQU237" s="880"/>
      <c r="JQV237" s="881"/>
      <c r="JQW237" s="879" t="s">
        <v>186</v>
      </c>
      <c r="JQX237" s="880"/>
      <c r="JQY237" s="880"/>
      <c r="JQZ237" s="880"/>
      <c r="JRA237" s="880"/>
      <c r="JRB237" s="880"/>
      <c r="JRC237" s="880"/>
      <c r="JRD237" s="881"/>
      <c r="JRE237" s="879" t="s">
        <v>186</v>
      </c>
      <c r="JRF237" s="880"/>
      <c r="JRG237" s="880"/>
      <c r="JRH237" s="880"/>
      <c r="JRI237" s="880"/>
      <c r="JRJ237" s="880"/>
      <c r="JRK237" s="880"/>
      <c r="JRL237" s="881"/>
      <c r="JRM237" s="879" t="s">
        <v>186</v>
      </c>
      <c r="JRN237" s="880"/>
      <c r="JRO237" s="880"/>
      <c r="JRP237" s="880"/>
      <c r="JRQ237" s="880"/>
      <c r="JRR237" s="880"/>
      <c r="JRS237" s="880"/>
      <c r="JRT237" s="881"/>
      <c r="JRU237" s="879" t="s">
        <v>186</v>
      </c>
      <c r="JRV237" s="880"/>
      <c r="JRW237" s="880"/>
      <c r="JRX237" s="880"/>
      <c r="JRY237" s="880"/>
      <c r="JRZ237" s="880"/>
      <c r="JSA237" s="880"/>
      <c r="JSB237" s="881"/>
      <c r="JSC237" s="879" t="s">
        <v>186</v>
      </c>
      <c r="JSD237" s="880"/>
      <c r="JSE237" s="880"/>
      <c r="JSF237" s="880"/>
      <c r="JSG237" s="880"/>
      <c r="JSH237" s="880"/>
      <c r="JSI237" s="880"/>
      <c r="JSJ237" s="881"/>
      <c r="JSK237" s="879" t="s">
        <v>186</v>
      </c>
      <c r="JSL237" s="880"/>
      <c r="JSM237" s="880"/>
      <c r="JSN237" s="880"/>
      <c r="JSO237" s="880"/>
      <c r="JSP237" s="880"/>
      <c r="JSQ237" s="880"/>
      <c r="JSR237" s="881"/>
      <c r="JSS237" s="879" t="s">
        <v>186</v>
      </c>
      <c r="JST237" s="880"/>
      <c r="JSU237" s="880"/>
      <c r="JSV237" s="880"/>
      <c r="JSW237" s="880"/>
      <c r="JSX237" s="880"/>
      <c r="JSY237" s="880"/>
      <c r="JSZ237" s="881"/>
      <c r="JTA237" s="879" t="s">
        <v>186</v>
      </c>
      <c r="JTB237" s="880"/>
      <c r="JTC237" s="880"/>
      <c r="JTD237" s="880"/>
      <c r="JTE237" s="880"/>
      <c r="JTF237" s="880"/>
      <c r="JTG237" s="880"/>
      <c r="JTH237" s="881"/>
      <c r="JTI237" s="879" t="s">
        <v>186</v>
      </c>
      <c r="JTJ237" s="880"/>
      <c r="JTK237" s="880"/>
      <c r="JTL237" s="880"/>
      <c r="JTM237" s="880"/>
      <c r="JTN237" s="880"/>
      <c r="JTO237" s="880"/>
      <c r="JTP237" s="881"/>
      <c r="JTQ237" s="879" t="s">
        <v>186</v>
      </c>
      <c r="JTR237" s="880"/>
      <c r="JTS237" s="880"/>
      <c r="JTT237" s="880"/>
      <c r="JTU237" s="880"/>
      <c r="JTV237" s="880"/>
      <c r="JTW237" s="880"/>
      <c r="JTX237" s="881"/>
      <c r="JTY237" s="879" t="s">
        <v>186</v>
      </c>
      <c r="JTZ237" s="880"/>
      <c r="JUA237" s="880"/>
      <c r="JUB237" s="880"/>
      <c r="JUC237" s="880"/>
      <c r="JUD237" s="880"/>
      <c r="JUE237" s="880"/>
      <c r="JUF237" s="881"/>
      <c r="JUG237" s="879" t="s">
        <v>186</v>
      </c>
      <c r="JUH237" s="880"/>
      <c r="JUI237" s="880"/>
      <c r="JUJ237" s="880"/>
      <c r="JUK237" s="880"/>
      <c r="JUL237" s="880"/>
      <c r="JUM237" s="880"/>
      <c r="JUN237" s="881"/>
      <c r="JUO237" s="879" t="s">
        <v>186</v>
      </c>
      <c r="JUP237" s="880"/>
      <c r="JUQ237" s="880"/>
      <c r="JUR237" s="880"/>
      <c r="JUS237" s="880"/>
      <c r="JUT237" s="880"/>
      <c r="JUU237" s="880"/>
      <c r="JUV237" s="881"/>
      <c r="JUW237" s="879" t="s">
        <v>186</v>
      </c>
      <c r="JUX237" s="880"/>
      <c r="JUY237" s="880"/>
      <c r="JUZ237" s="880"/>
      <c r="JVA237" s="880"/>
      <c r="JVB237" s="880"/>
      <c r="JVC237" s="880"/>
      <c r="JVD237" s="881"/>
      <c r="JVE237" s="879" t="s">
        <v>186</v>
      </c>
      <c r="JVF237" s="880"/>
      <c r="JVG237" s="880"/>
      <c r="JVH237" s="880"/>
      <c r="JVI237" s="880"/>
      <c r="JVJ237" s="880"/>
      <c r="JVK237" s="880"/>
      <c r="JVL237" s="881"/>
      <c r="JVM237" s="879" t="s">
        <v>186</v>
      </c>
      <c r="JVN237" s="880"/>
      <c r="JVO237" s="880"/>
      <c r="JVP237" s="880"/>
      <c r="JVQ237" s="880"/>
      <c r="JVR237" s="880"/>
      <c r="JVS237" s="880"/>
      <c r="JVT237" s="881"/>
      <c r="JVU237" s="879" t="s">
        <v>186</v>
      </c>
      <c r="JVV237" s="880"/>
      <c r="JVW237" s="880"/>
      <c r="JVX237" s="880"/>
      <c r="JVY237" s="880"/>
      <c r="JVZ237" s="880"/>
      <c r="JWA237" s="880"/>
      <c r="JWB237" s="881"/>
      <c r="JWC237" s="879" t="s">
        <v>186</v>
      </c>
      <c r="JWD237" s="880"/>
      <c r="JWE237" s="880"/>
      <c r="JWF237" s="880"/>
      <c r="JWG237" s="880"/>
      <c r="JWH237" s="880"/>
      <c r="JWI237" s="880"/>
      <c r="JWJ237" s="881"/>
      <c r="JWK237" s="879" t="s">
        <v>186</v>
      </c>
      <c r="JWL237" s="880"/>
      <c r="JWM237" s="880"/>
      <c r="JWN237" s="880"/>
      <c r="JWO237" s="880"/>
      <c r="JWP237" s="880"/>
      <c r="JWQ237" s="880"/>
      <c r="JWR237" s="881"/>
      <c r="JWS237" s="879" t="s">
        <v>186</v>
      </c>
      <c r="JWT237" s="880"/>
      <c r="JWU237" s="880"/>
      <c r="JWV237" s="880"/>
      <c r="JWW237" s="880"/>
      <c r="JWX237" s="880"/>
      <c r="JWY237" s="880"/>
      <c r="JWZ237" s="881"/>
      <c r="JXA237" s="879" t="s">
        <v>186</v>
      </c>
      <c r="JXB237" s="880"/>
      <c r="JXC237" s="880"/>
      <c r="JXD237" s="880"/>
      <c r="JXE237" s="880"/>
      <c r="JXF237" s="880"/>
      <c r="JXG237" s="880"/>
      <c r="JXH237" s="881"/>
      <c r="JXI237" s="879" t="s">
        <v>186</v>
      </c>
      <c r="JXJ237" s="880"/>
      <c r="JXK237" s="880"/>
      <c r="JXL237" s="880"/>
      <c r="JXM237" s="880"/>
      <c r="JXN237" s="880"/>
      <c r="JXO237" s="880"/>
      <c r="JXP237" s="881"/>
      <c r="JXQ237" s="879" t="s">
        <v>186</v>
      </c>
      <c r="JXR237" s="880"/>
      <c r="JXS237" s="880"/>
      <c r="JXT237" s="880"/>
      <c r="JXU237" s="880"/>
      <c r="JXV237" s="880"/>
      <c r="JXW237" s="880"/>
      <c r="JXX237" s="881"/>
      <c r="JXY237" s="879" t="s">
        <v>186</v>
      </c>
      <c r="JXZ237" s="880"/>
      <c r="JYA237" s="880"/>
      <c r="JYB237" s="880"/>
      <c r="JYC237" s="880"/>
      <c r="JYD237" s="880"/>
      <c r="JYE237" s="880"/>
      <c r="JYF237" s="881"/>
      <c r="JYG237" s="879" t="s">
        <v>186</v>
      </c>
      <c r="JYH237" s="880"/>
      <c r="JYI237" s="880"/>
      <c r="JYJ237" s="880"/>
      <c r="JYK237" s="880"/>
      <c r="JYL237" s="880"/>
      <c r="JYM237" s="880"/>
      <c r="JYN237" s="881"/>
      <c r="JYO237" s="879" t="s">
        <v>186</v>
      </c>
      <c r="JYP237" s="880"/>
      <c r="JYQ237" s="880"/>
      <c r="JYR237" s="880"/>
      <c r="JYS237" s="880"/>
      <c r="JYT237" s="880"/>
      <c r="JYU237" s="880"/>
      <c r="JYV237" s="881"/>
      <c r="JYW237" s="879" t="s">
        <v>186</v>
      </c>
      <c r="JYX237" s="880"/>
      <c r="JYY237" s="880"/>
      <c r="JYZ237" s="880"/>
      <c r="JZA237" s="880"/>
      <c r="JZB237" s="880"/>
      <c r="JZC237" s="880"/>
      <c r="JZD237" s="881"/>
      <c r="JZE237" s="879" t="s">
        <v>186</v>
      </c>
      <c r="JZF237" s="880"/>
      <c r="JZG237" s="880"/>
      <c r="JZH237" s="880"/>
      <c r="JZI237" s="880"/>
      <c r="JZJ237" s="880"/>
      <c r="JZK237" s="880"/>
      <c r="JZL237" s="881"/>
      <c r="JZM237" s="879" t="s">
        <v>186</v>
      </c>
      <c r="JZN237" s="880"/>
      <c r="JZO237" s="880"/>
      <c r="JZP237" s="880"/>
      <c r="JZQ237" s="880"/>
      <c r="JZR237" s="880"/>
      <c r="JZS237" s="880"/>
      <c r="JZT237" s="881"/>
      <c r="JZU237" s="879" t="s">
        <v>186</v>
      </c>
      <c r="JZV237" s="880"/>
      <c r="JZW237" s="880"/>
      <c r="JZX237" s="880"/>
      <c r="JZY237" s="880"/>
      <c r="JZZ237" s="880"/>
      <c r="KAA237" s="880"/>
      <c r="KAB237" s="881"/>
      <c r="KAC237" s="879" t="s">
        <v>186</v>
      </c>
      <c r="KAD237" s="880"/>
      <c r="KAE237" s="880"/>
      <c r="KAF237" s="880"/>
      <c r="KAG237" s="880"/>
      <c r="KAH237" s="880"/>
      <c r="KAI237" s="880"/>
      <c r="KAJ237" s="881"/>
      <c r="KAK237" s="879" t="s">
        <v>186</v>
      </c>
      <c r="KAL237" s="880"/>
      <c r="KAM237" s="880"/>
      <c r="KAN237" s="880"/>
      <c r="KAO237" s="880"/>
      <c r="KAP237" s="880"/>
      <c r="KAQ237" s="880"/>
      <c r="KAR237" s="881"/>
      <c r="KAS237" s="879" t="s">
        <v>186</v>
      </c>
      <c r="KAT237" s="880"/>
      <c r="KAU237" s="880"/>
      <c r="KAV237" s="880"/>
      <c r="KAW237" s="880"/>
      <c r="KAX237" s="880"/>
      <c r="KAY237" s="880"/>
      <c r="KAZ237" s="881"/>
      <c r="KBA237" s="879" t="s">
        <v>186</v>
      </c>
      <c r="KBB237" s="880"/>
      <c r="KBC237" s="880"/>
      <c r="KBD237" s="880"/>
      <c r="KBE237" s="880"/>
      <c r="KBF237" s="880"/>
      <c r="KBG237" s="880"/>
      <c r="KBH237" s="881"/>
      <c r="KBI237" s="879" t="s">
        <v>186</v>
      </c>
      <c r="KBJ237" s="880"/>
      <c r="KBK237" s="880"/>
      <c r="KBL237" s="880"/>
      <c r="KBM237" s="880"/>
      <c r="KBN237" s="880"/>
      <c r="KBO237" s="880"/>
      <c r="KBP237" s="881"/>
      <c r="KBQ237" s="879" t="s">
        <v>186</v>
      </c>
      <c r="KBR237" s="880"/>
      <c r="KBS237" s="880"/>
      <c r="KBT237" s="880"/>
      <c r="KBU237" s="880"/>
      <c r="KBV237" s="880"/>
      <c r="KBW237" s="880"/>
      <c r="KBX237" s="881"/>
      <c r="KBY237" s="879" t="s">
        <v>186</v>
      </c>
      <c r="KBZ237" s="880"/>
      <c r="KCA237" s="880"/>
      <c r="KCB237" s="880"/>
      <c r="KCC237" s="880"/>
      <c r="KCD237" s="880"/>
      <c r="KCE237" s="880"/>
      <c r="KCF237" s="881"/>
      <c r="KCG237" s="879" t="s">
        <v>186</v>
      </c>
      <c r="KCH237" s="880"/>
      <c r="KCI237" s="880"/>
      <c r="KCJ237" s="880"/>
      <c r="KCK237" s="880"/>
      <c r="KCL237" s="880"/>
      <c r="KCM237" s="880"/>
      <c r="KCN237" s="881"/>
      <c r="KCO237" s="879" t="s">
        <v>186</v>
      </c>
      <c r="KCP237" s="880"/>
      <c r="KCQ237" s="880"/>
      <c r="KCR237" s="880"/>
      <c r="KCS237" s="880"/>
      <c r="KCT237" s="880"/>
      <c r="KCU237" s="880"/>
      <c r="KCV237" s="881"/>
      <c r="KCW237" s="879" t="s">
        <v>186</v>
      </c>
      <c r="KCX237" s="880"/>
      <c r="KCY237" s="880"/>
      <c r="KCZ237" s="880"/>
      <c r="KDA237" s="880"/>
      <c r="KDB237" s="880"/>
      <c r="KDC237" s="880"/>
      <c r="KDD237" s="881"/>
      <c r="KDE237" s="879" t="s">
        <v>186</v>
      </c>
      <c r="KDF237" s="880"/>
      <c r="KDG237" s="880"/>
      <c r="KDH237" s="880"/>
      <c r="KDI237" s="880"/>
      <c r="KDJ237" s="880"/>
      <c r="KDK237" s="880"/>
      <c r="KDL237" s="881"/>
      <c r="KDM237" s="879" t="s">
        <v>186</v>
      </c>
      <c r="KDN237" s="880"/>
      <c r="KDO237" s="880"/>
      <c r="KDP237" s="880"/>
      <c r="KDQ237" s="880"/>
      <c r="KDR237" s="880"/>
      <c r="KDS237" s="880"/>
      <c r="KDT237" s="881"/>
      <c r="KDU237" s="879" t="s">
        <v>186</v>
      </c>
      <c r="KDV237" s="880"/>
      <c r="KDW237" s="880"/>
      <c r="KDX237" s="880"/>
      <c r="KDY237" s="880"/>
      <c r="KDZ237" s="880"/>
      <c r="KEA237" s="880"/>
      <c r="KEB237" s="881"/>
      <c r="KEC237" s="879" t="s">
        <v>186</v>
      </c>
      <c r="KED237" s="880"/>
      <c r="KEE237" s="880"/>
      <c r="KEF237" s="880"/>
      <c r="KEG237" s="880"/>
      <c r="KEH237" s="880"/>
      <c r="KEI237" s="880"/>
      <c r="KEJ237" s="881"/>
      <c r="KEK237" s="879" t="s">
        <v>186</v>
      </c>
      <c r="KEL237" s="880"/>
      <c r="KEM237" s="880"/>
      <c r="KEN237" s="880"/>
      <c r="KEO237" s="880"/>
      <c r="KEP237" s="880"/>
      <c r="KEQ237" s="880"/>
      <c r="KER237" s="881"/>
      <c r="KES237" s="879" t="s">
        <v>186</v>
      </c>
      <c r="KET237" s="880"/>
      <c r="KEU237" s="880"/>
      <c r="KEV237" s="880"/>
      <c r="KEW237" s="880"/>
      <c r="KEX237" s="880"/>
      <c r="KEY237" s="880"/>
      <c r="KEZ237" s="881"/>
      <c r="KFA237" s="879" t="s">
        <v>186</v>
      </c>
      <c r="KFB237" s="880"/>
      <c r="KFC237" s="880"/>
      <c r="KFD237" s="880"/>
      <c r="KFE237" s="880"/>
      <c r="KFF237" s="880"/>
      <c r="KFG237" s="880"/>
      <c r="KFH237" s="881"/>
      <c r="KFI237" s="879" t="s">
        <v>186</v>
      </c>
      <c r="KFJ237" s="880"/>
      <c r="KFK237" s="880"/>
      <c r="KFL237" s="880"/>
      <c r="KFM237" s="880"/>
      <c r="KFN237" s="880"/>
      <c r="KFO237" s="880"/>
      <c r="KFP237" s="881"/>
      <c r="KFQ237" s="879" t="s">
        <v>186</v>
      </c>
      <c r="KFR237" s="880"/>
      <c r="KFS237" s="880"/>
      <c r="KFT237" s="880"/>
      <c r="KFU237" s="880"/>
      <c r="KFV237" s="880"/>
      <c r="KFW237" s="880"/>
      <c r="KFX237" s="881"/>
      <c r="KFY237" s="879" t="s">
        <v>186</v>
      </c>
      <c r="KFZ237" s="880"/>
      <c r="KGA237" s="880"/>
      <c r="KGB237" s="880"/>
      <c r="KGC237" s="880"/>
      <c r="KGD237" s="880"/>
      <c r="KGE237" s="880"/>
      <c r="KGF237" s="881"/>
      <c r="KGG237" s="879" t="s">
        <v>186</v>
      </c>
      <c r="KGH237" s="880"/>
      <c r="KGI237" s="880"/>
      <c r="KGJ237" s="880"/>
      <c r="KGK237" s="880"/>
      <c r="KGL237" s="880"/>
      <c r="KGM237" s="880"/>
      <c r="KGN237" s="881"/>
      <c r="KGO237" s="879" t="s">
        <v>186</v>
      </c>
      <c r="KGP237" s="880"/>
      <c r="KGQ237" s="880"/>
      <c r="KGR237" s="880"/>
      <c r="KGS237" s="880"/>
      <c r="KGT237" s="880"/>
      <c r="KGU237" s="880"/>
      <c r="KGV237" s="881"/>
      <c r="KGW237" s="879" t="s">
        <v>186</v>
      </c>
      <c r="KGX237" s="880"/>
      <c r="KGY237" s="880"/>
      <c r="KGZ237" s="880"/>
      <c r="KHA237" s="880"/>
      <c r="KHB237" s="880"/>
      <c r="KHC237" s="880"/>
      <c r="KHD237" s="881"/>
      <c r="KHE237" s="879" t="s">
        <v>186</v>
      </c>
      <c r="KHF237" s="880"/>
      <c r="KHG237" s="880"/>
      <c r="KHH237" s="880"/>
      <c r="KHI237" s="880"/>
      <c r="KHJ237" s="880"/>
      <c r="KHK237" s="880"/>
      <c r="KHL237" s="881"/>
      <c r="KHM237" s="879" t="s">
        <v>186</v>
      </c>
      <c r="KHN237" s="880"/>
      <c r="KHO237" s="880"/>
      <c r="KHP237" s="880"/>
      <c r="KHQ237" s="880"/>
      <c r="KHR237" s="880"/>
      <c r="KHS237" s="880"/>
      <c r="KHT237" s="881"/>
      <c r="KHU237" s="879" t="s">
        <v>186</v>
      </c>
      <c r="KHV237" s="880"/>
      <c r="KHW237" s="880"/>
      <c r="KHX237" s="880"/>
      <c r="KHY237" s="880"/>
      <c r="KHZ237" s="880"/>
      <c r="KIA237" s="880"/>
      <c r="KIB237" s="881"/>
      <c r="KIC237" s="879" t="s">
        <v>186</v>
      </c>
      <c r="KID237" s="880"/>
      <c r="KIE237" s="880"/>
      <c r="KIF237" s="880"/>
      <c r="KIG237" s="880"/>
      <c r="KIH237" s="880"/>
      <c r="KII237" s="880"/>
      <c r="KIJ237" s="881"/>
      <c r="KIK237" s="879" t="s">
        <v>186</v>
      </c>
      <c r="KIL237" s="880"/>
      <c r="KIM237" s="880"/>
      <c r="KIN237" s="880"/>
      <c r="KIO237" s="880"/>
      <c r="KIP237" s="880"/>
      <c r="KIQ237" s="880"/>
      <c r="KIR237" s="881"/>
      <c r="KIS237" s="879" t="s">
        <v>186</v>
      </c>
      <c r="KIT237" s="880"/>
      <c r="KIU237" s="880"/>
      <c r="KIV237" s="880"/>
      <c r="KIW237" s="880"/>
      <c r="KIX237" s="880"/>
      <c r="KIY237" s="880"/>
      <c r="KIZ237" s="881"/>
      <c r="KJA237" s="879" t="s">
        <v>186</v>
      </c>
      <c r="KJB237" s="880"/>
      <c r="KJC237" s="880"/>
      <c r="KJD237" s="880"/>
      <c r="KJE237" s="880"/>
      <c r="KJF237" s="880"/>
      <c r="KJG237" s="880"/>
      <c r="KJH237" s="881"/>
      <c r="KJI237" s="879" t="s">
        <v>186</v>
      </c>
      <c r="KJJ237" s="880"/>
      <c r="KJK237" s="880"/>
      <c r="KJL237" s="880"/>
      <c r="KJM237" s="880"/>
      <c r="KJN237" s="880"/>
      <c r="KJO237" s="880"/>
      <c r="KJP237" s="881"/>
      <c r="KJQ237" s="879" t="s">
        <v>186</v>
      </c>
      <c r="KJR237" s="880"/>
      <c r="KJS237" s="880"/>
      <c r="KJT237" s="880"/>
      <c r="KJU237" s="880"/>
      <c r="KJV237" s="880"/>
      <c r="KJW237" s="880"/>
      <c r="KJX237" s="881"/>
      <c r="KJY237" s="879" t="s">
        <v>186</v>
      </c>
      <c r="KJZ237" s="880"/>
      <c r="KKA237" s="880"/>
      <c r="KKB237" s="880"/>
      <c r="KKC237" s="880"/>
      <c r="KKD237" s="880"/>
      <c r="KKE237" s="880"/>
      <c r="KKF237" s="881"/>
      <c r="KKG237" s="879" t="s">
        <v>186</v>
      </c>
      <c r="KKH237" s="880"/>
      <c r="KKI237" s="880"/>
      <c r="KKJ237" s="880"/>
      <c r="KKK237" s="880"/>
      <c r="KKL237" s="880"/>
      <c r="KKM237" s="880"/>
      <c r="KKN237" s="881"/>
      <c r="KKO237" s="879" t="s">
        <v>186</v>
      </c>
      <c r="KKP237" s="880"/>
      <c r="KKQ237" s="880"/>
      <c r="KKR237" s="880"/>
      <c r="KKS237" s="880"/>
      <c r="KKT237" s="880"/>
      <c r="KKU237" s="880"/>
      <c r="KKV237" s="881"/>
      <c r="KKW237" s="879" t="s">
        <v>186</v>
      </c>
      <c r="KKX237" s="880"/>
      <c r="KKY237" s="880"/>
      <c r="KKZ237" s="880"/>
      <c r="KLA237" s="880"/>
      <c r="KLB237" s="880"/>
      <c r="KLC237" s="880"/>
      <c r="KLD237" s="881"/>
      <c r="KLE237" s="879" t="s">
        <v>186</v>
      </c>
      <c r="KLF237" s="880"/>
      <c r="KLG237" s="880"/>
      <c r="KLH237" s="880"/>
      <c r="KLI237" s="880"/>
      <c r="KLJ237" s="880"/>
      <c r="KLK237" s="880"/>
      <c r="KLL237" s="881"/>
      <c r="KLM237" s="879" t="s">
        <v>186</v>
      </c>
      <c r="KLN237" s="880"/>
      <c r="KLO237" s="880"/>
      <c r="KLP237" s="880"/>
      <c r="KLQ237" s="880"/>
      <c r="KLR237" s="880"/>
      <c r="KLS237" s="880"/>
      <c r="KLT237" s="881"/>
      <c r="KLU237" s="879" t="s">
        <v>186</v>
      </c>
      <c r="KLV237" s="880"/>
      <c r="KLW237" s="880"/>
      <c r="KLX237" s="880"/>
      <c r="KLY237" s="880"/>
      <c r="KLZ237" s="880"/>
      <c r="KMA237" s="880"/>
      <c r="KMB237" s="881"/>
      <c r="KMC237" s="879" t="s">
        <v>186</v>
      </c>
      <c r="KMD237" s="880"/>
      <c r="KME237" s="880"/>
      <c r="KMF237" s="880"/>
      <c r="KMG237" s="880"/>
      <c r="KMH237" s="880"/>
      <c r="KMI237" s="880"/>
      <c r="KMJ237" s="881"/>
      <c r="KMK237" s="879" t="s">
        <v>186</v>
      </c>
      <c r="KML237" s="880"/>
      <c r="KMM237" s="880"/>
      <c r="KMN237" s="880"/>
      <c r="KMO237" s="880"/>
      <c r="KMP237" s="880"/>
      <c r="KMQ237" s="880"/>
      <c r="KMR237" s="881"/>
      <c r="KMS237" s="879" t="s">
        <v>186</v>
      </c>
      <c r="KMT237" s="880"/>
      <c r="KMU237" s="880"/>
      <c r="KMV237" s="880"/>
      <c r="KMW237" s="880"/>
      <c r="KMX237" s="880"/>
      <c r="KMY237" s="880"/>
      <c r="KMZ237" s="881"/>
      <c r="KNA237" s="879" t="s">
        <v>186</v>
      </c>
      <c r="KNB237" s="880"/>
      <c r="KNC237" s="880"/>
      <c r="KND237" s="880"/>
      <c r="KNE237" s="880"/>
      <c r="KNF237" s="880"/>
      <c r="KNG237" s="880"/>
      <c r="KNH237" s="881"/>
      <c r="KNI237" s="879" t="s">
        <v>186</v>
      </c>
      <c r="KNJ237" s="880"/>
      <c r="KNK237" s="880"/>
      <c r="KNL237" s="880"/>
      <c r="KNM237" s="880"/>
      <c r="KNN237" s="880"/>
      <c r="KNO237" s="880"/>
      <c r="KNP237" s="881"/>
      <c r="KNQ237" s="879" t="s">
        <v>186</v>
      </c>
      <c r="KNR237" s="880"/>
      <c r="KNS237" s="880"/>
      <c r="KNT237" s="880"/>
      <c r="KNU237" s="880"/>
      <c r="KNV237" s="880"/>
      <c r="KNW237" s="880"/>
      <c r="KNX237" s="881"/>
      <c r="KNY237" s="879" t="s">
        <v>186</v>
      </c>
      <c r="KNZ237" s="880"/>
      <c r="KOA237" s="880"/>
      <c r="KOB237" s="880"/>
      <c r="KOC237" s="880"/>
      <c r="KOD237" s="880"/>
      <c r="KOE237" s="880"/>
      <c r="KOF237" s="881"/>
      <c r="KOG237" s="879" t="s">
        <v>186</v>
      </c>
      <c r="KOH237" s="880"/>
      <c r="KOI237" s="880"/>
      <c r="KOJ237" s="880"/>
      <c r="KOK237" s="880"/>
      <c r="KOL237" s="880"/>
      <c r="KOM237" s="880"/>
      <c r="KON237" s="881"/>
      <c r="KOO237" s="879" t="s">
        <v>186</v>
      </c>
      <c r="KOP237" s="880"/>
      <c r="KOQ237" s="880"/>
      <c r="KOR237" s="880"/>
      <c r="KOS237" s="880"/>
      <c r="KOT237" s="880"/>
      <c r="KOU237" s="880"/>
      <c r="KOV237" s="881"/>
      <c r="KOW237" s="879" t="s">
        <v>186</v>
      </c>
      <c r="KOX237" s="880"/>
      <c r="KOY237" s="880"/>
      <c r="KOZ237" s="880"/>
      <c r="KPA237" s="880"/>
      <c r="KPB237" s="880"/>
      <c r="KPC237" s="880"/>
      <c r="KPD237" s="881"/>
      <c r="KPE237" s="879" t="s">
        <v>186</v>
      </c>
      <c r="KPF237" s="880"/>
      <c r="KPG237" s="880"/>
      <c r="KPH237" s="880"/>
      <c r="KPI237" s="880"/>
      <c r="KPJ237" s="880"/>
      <c r="KPK237" s="880"/>
      <c r="KPL237" s="881"/>
      <c r="KPM237" s="879" t="s">
        <v>186</v>
      </c>
      <c r="KPN237" s="880"/>
      <c r="KPO237" s="880"/>
      <c r="KPP237" s="880"/>
      <c r="KPQ237" s="880"/>
      <c r="KPR237" s="880"/>
      <c r="KPS237" s="880"/>
      <c r="KPT237" s="881"/>
      <c r="KPU237" s="879" t="s">
        <v>186</v>
      </c>
      <c r="KPV237" s="880"/>
      <c r="KPW237" s="880"/>
      <c r="KPX237" s="880"/>
      <c r="KPY237" s="880"/>
      <c r="KPZ237" s="880"/>
      <c r="KQA237" s="880"/>
      <c r="KQB237" s="881"/>
      <c r="KQC237" s="879" t="s">
        <v>186</v>
      </c>
      <c r="KQD237" s="880"/>
      <c r="KQE237" s="880"/>
      <c r="KQF237" s="880"/>
      <c r="KQG237" s="880"/>
      <c r="KQH237" s="880"/>
      <c r="KQI237" s="880"/>
      <c r="KQJ237" s="881"/>
      <c r="KQK237" s="879" t="s">
        <v>186</v>
      </c>
      <c r="KQL237" s="880"/>
      <c r="KQM237" s="880"/>
      <c r="KQN237" s="880"/>
      <c r="KQO237" s="880"/>
      <c r="KQP237" s="880"/>
      <c r="KQQ237" s="880"/>
      <c r="KQR237" s="881"/>
      <c r="KQS237" s="879" t="s">
        <v>186</v>
      </c>
      <c r="KQT237" s="880"/>
      <c r="KQU237" s="880"/>
      <c r="KQV237" s="880"/>
      <c r="KQW237" s="880"/>
      <c r="KQX237" s="880"/>
      <c r="KQY237" s="880"/>
      <c r="KQZ237" s="881"/>
      <c r="KRA237" s="879" t="s">
        <v>186</v>
      </c>
      <c r="KRB237" s="880"/>
      <c r="KRC237" s="880"/>
      <c r="KRD237" s="880"/>
      <c r="KRE237" s="880"/>
      <c r="KRF237" s="880"/>
      <c r="KRG237" s="880"/>
      <c r="KRH237" s="881"/>
      <c r="KRI237" s="879" t="s">
        <v>186</v>
      </c>
      <c r="KRJ237" s="880"/>
      <c r="KRK237" s="880"/>
      <c r="KRL237" s="880"/>
      <c r="KRM237" s="880"/>
      <c r="KRN237" s="880"/>
      <c r="KRO237" s="880"/>
      <c r="KRP237" s="881"/>
      <c r="KRQ237" s="879" t="s">
        <v>186</v>
      </c>
      <c r="KRR237" s="880"/>
      <c r="KRS237" s="880"/>
      <c r="KRT237" s="880"/>
      <c r="KRU237" s="880"/>
      <c r="KRV237" s="880"/>
      <c r="KRW237" s="880"/>
      <c r="KRX237" s="881"/>
      <c r="KRY237" s="879" t="s">
        <v>186</v>
      </c>
      <c r="KRZ237" s="880"/>
      <c r="KSA237" s="880"/>
      <c r="KSB237" s="880"/>
      <c r="KSC237" s="880"/>
      <c r="KSD237" s="880"/>
      <c r="KSE237" s="880"/>
      <c r="KSF237" s="881"/>
      <c r="KSG237" s="879" t="s">
        <v>186</v>
      </c>
      <c r="KSH237" s="880"/>
      <c r="KSI237" s="880"/>
      <c r="KSJ237" s="880"/>
      <c r="KSK237" s="880"/>
      <c r="KSL237" s="880"/>
      <c r="KSM237" s="880"/>
      <c r="KSN237" s="881"/>
      <c r="KSO237" s="879" t="s">
        <v>186</v>
      </c>
      <c r="KSP237" s="880"/>
      <c r="KSQ237" s="880"/>
      <c r="KSR237" s="880"/>
      <c r="KSS237" s="880"/>
      <c r="KST237" s="880"/>
      <c r="KSU237" s="880"/>
      <c r="KSV237" s="881"/>
      <c r="KSW237" s="879" t="s">
        <v>186</v>
      </c>
      <c r="KSX237" s="880"/>
      <c r="KSY237" s="880"/>
      <c r="KSZ237" s="880"/>
      <c r="KTA237" s="880"/>
      <c r="KTB237" s="880"/>
      <c r="KTC237" s="880"/>
      <c r="KTD237" s="881"/>
      <c r="KTE237" s="879" t="s">
        <v>186</v>
      </c>
      <c r="KTF237" s="880"/>
      <c r="KTG237" s="880"/>
      <c r="KTH237" s="880"/>
      <c r="KTI237" s="880"/>
      <c r="KTJ237" s="880"/>
      <c r="KTK237" s="880"/>
      <c r="KTL237" s="881"/>
      <c r="KTM237" s="879" t="s">
        <v>186</v>
      </c>
      <c r="KTN237" s="880"/>
      <c r="KTO237" s="880"/>
      <c r="KTP237" s="880"/>
      <c r="KTQ237" s="880"/>
      <c r="KTR237" s="880"/>
      <c r="KTS237" s="880"/>
      <c r="KTT237" s="881"/>
      <c r="KTU237" s="879" t="s">
        <v>186</v>
      </c>
      <c r="KTV237" s="880"/>
      <c r="KTW237" s="880"/>
      <c r="KTX237" s="880"/>
      <c r="KTY237" s="880"/>
      <c r="KTZ237" s="880"/>
      <c r="KUA237" s="880"/>
      <c r="KUB237" s="881"/>
      <c r="KUC237" s="879" t="s">
        <v>186</v>
      </c>
      <c r="KUD237" s="880"/>
      <c r="KUE237" s="880"/>
      <c r="KUF237" s="880"/>
      <c r="KUG237" s="880"/>
      <c r="KUH237" s="880"/>
      <c r="KUI237" s="880"/>
      <c r="KUJ237" s="881"/>
      <c r="KUK237" s="879" t="s">
        <v>186</v>
      </c>
      <c r="KUL237" s="880"/>
      <c r="KUM237" s="880"/>
      <c r="KUN237" s="880"/>
      <c r="KUO237" s="880"/>
      <c r="KUP237" s="880"/>
      <c r="KUQ237" s="880"/>
      <c r="KUR237" s="881"/>
      <c r="KUS237" s="879" t="s">
        <v>186</v>
      </c>
      <c r="KUT237" s="880"/>
      <c r="KUU237" s="880"/>
      <c r="KUV237" s="880"/>
      <c r="KUW237" s="880"/>
      <c r="KUX237" s="880"/>
      <c r="KUY237" s="880"/>
      <c r="KUZ237" s="881"/>
      <c r="KVA237" s="879" t="s">
        <v>186</v>
      </c>
      <c r="KVB237" s="880"/>
      <c r="KVC237" s="880"/>
      <c r="KVD237" s="880"/>
      <c r="KVE237" s="880"/>
      <c r="KVF237" s="880"/>
      <c r="KVG237" s="880"/>
      <c r="KVH237" s="881"/>
      <c r="KVI237" s="879" t="s">
        <v>186</v>
      </c>
      <c r="KVJ237" s="880"/>
      <c r="KVK237" s="880"/>
      <c r="KVL237" s="880"/>
      <c r="KVM237" s="880"/>
      <c r="KVN237" s="880"/>
      <c r="KVO237" s="880"/>
      <c r="KVP237" s="881"/>
      <c r="KVQ237" s="879" t="s">
        <v>186</v>
      </c>
      <c r="KVR237" s="880"/>
      <c r="KVS237" s="880"/>
      <c r="KVT237" s="880"/>
      <c r="KVU237" s="880"/>
      <c r="KVV237" s="880"/>
      <c r="KVW237" s="880"/>
      <c r="KVX237" s="881"/>
      <c r="KVY237" s="879" t="s">
        <v>186</v>
      </c>
      <c r="KVZ237" s="880"/>
      <c r="KWA237" s="880"/>
      <c r="KWB237" s="880"/>
      <c r="KWC237" s="880"/>
      <c r="KWD237" s="880"/>
      <c r="KWE237" s="880"/>
      <c r="KWF237" s="881"/>
      <c r="KWG237" s="879" t="s">
        <v>186</v>
      </c>
      <c r="KWH237" s="880"/>
      <c r="KWI237" s="880"/>
      <c r="KWJ237" s="880"/>
      <c r="KWK237" s="880"/>
      <c r="KWL237" s="880"/>
      <c r="KWM237" s="880"/>
      <c r="KWN237" s="881"/>
      <c r="KWO237" s="879" t="s">
        <v>186</v>
      </c>
      <c r="KWP237" s="880"/>
      <c r="KWQ237" s="880"/>
      <c r="KWR237" s="880"/>
      <c r="KWS237" s="880"/>
      <c r="KWT237" s="880"/>
      <c r="KWU237" s="880"/>
      <c r="KWV237" s="881"/>
      <c r="KWW237" s="879" t="s">
        <v>186</v>
      </c>
      <c r="KWX237" s="880"/>
      <c r="KWY237" s="880"/>
      <c r="KWZ237" s="880"/>
      <c r="KXA237" s="880"/>
      <c r="KXB237" s="880"/>
      <c r="KXC237" s="880"/>
      <c r="KXD237" s="881"/>
      <c r="KXE237" s="879" t="s">
        <v>186</v>
      </c>
      <c r="KXF237" s="880"/>
      <c r="KXG237" s="880"/>
      <c r="KXH237" s="880"/>
      <c r="KXI237" s="880"/>
      <c r="KXJ237" s="880"/>
      <c r="KXK237" s="880"/>
      <c r="KXL237" s="881"/>
      <c r="KXM237" s="879" t="s">
        <v>186</v>
      </c>
      <c r="KXN237" s="880"/>
      <c r="KXO237" s="880"/>
      <c r="KXP237" s="880"/>
      <c r="KXQ237" s="880"/>
      <c r="KXR237" s="880"/>
      <c r="KXS237" s="880"/>
      <c r="KXT237" s="881"/>
      <c r="KXU237" s="879" t="s">
        <v>186</v>
      </c>
      <c r="KXV237" s="880"/>
      <c r="KXW237" s="880"/>
      <c r="KXX237" s="880"/>
      <c r="KXY237" s="880"/>
      <c r="KXZ237" s="880"/>
      <c r="KYA237" s="880"/>
      <c r="KYB237" s="881"/>
      <c r="KYC237" s="879" t="s">
        <v>186</v>
      </c>
      <c r="KYD237" s="880"/>
      <c r="KYE237" s="880"/>
      <c r="KYF237" s="880"/>
      <c r="KYG237" s="880"/>
      <c r="KYH237" s="880"/>
      <c r="KYI237" s="880"/>
      <c r="KYJ237" s="881"/>
      <c r="KYK237" s="879" t="s">
        <v>186</v>
      </c>
      <c r="KYL237" s="880"/>
      <c r="KYM237" s="880"/>
      <c r="KYN237" s="880"/>
      <c r="KYO237" s="880"/>
      <c r="KYP237" s="880"/>
      <c r="KYQ237" s="880"/>
      <c r="KYR237" s="881"/>
      <c r="KYS237" s="879" t="s">
        <v>186</v>
      </c>
      <c r="KYT237" s="880"/>
      <c r="KYU237" s="880"/>
      <c r="KYV237" s="880"/>
      <c r="KYW237" s="880"/>
      <c r="KYX237" s="880"/>
      <c r="KYY237" s="880"/>
      <c r="KYZ237" s="881"/>
      <c r="KZA237" s="879" t="s">
        <v>186</v>
      </c>
      <c r="KZB237" s="880"/>
      <c r="KZC237" s="880"/>
      <c r="KZD237" s="880"/>
      <c r="KZE237" s="880"/>
      <c r="KZF237" s="880"/>
      <c r="KZG237" s="880"/>
      <c r="KZH237" s="881"/>
      <c r="KZI237" s="879" t="s">
        <v>186</v>
      </c>
      <c r="KZJ237" s="880"/>
      <c r="KZK237" s="880"/>
      <c r="KZL237" s="880"/>
      <c r="KZM237" s="880"/>
      <c r="KZN237" s="880"/>
      <c r="KZO237" s="880"/>
      <c r="KZP237" s="881"/>
      <c r="KZQ237" s="879" t="s">
        <v>186</v>
      </c>
      <c r="KZR237" s="880"/>
      <c r="KZS237" s="880"/>
      <c r="KZT237" s="880"/>
      <c r="KZU237" s="880"/>
      <c r="KZV237" s="880"/>
      <c r="KZW237" s="880"/>
      <c r="KZX237" s="881"/>
      <c r="KZY237" s="879" t="s">
        <v>186</v>
      </c>
      <c r="KZZ237" s="880"/>
      <c r="LAA237" s="880"/>
      <c r="LAB237" s="880"/>
      <c r="LAC237" s="880"/>
      <c r="LAD237" s="880"/>
      <c r="LAE237" s="880"/>
      <c r="LAF237" s="881"/>
      <c r="LAG237" s="879" t="s">
        <v>186</v>
      </c>
      <c r="LAH237" s="880"/>
      <c r="LAI237" s="880"/>
      <c r="LAJ237" s="880"/>
      <c r="LAK237" s="880"/>
      <c r="LAL237" s="880"/>
      <c r="LAM237" s="880"/>
      <c r="LAN237" s="881"/>
      <c r="LAO237" s="879" t="s">
        <v>186</v>
      </c>
      <c r="LAP237" s="880"/>
      <c r="LAQ237" s="880"/>
      <c r="LAR237" s="880"/>
      <c r="LAS237" s="880"/>
      <c r="LAT237" s="880"/>
      <c r="LAU237" s="880"/>
      <c r="LAV237" s="881"/>
      <c r="LAW237" s="879" t="s">
        <v>186</v>
      </c>
      <c r="LAX237" s="880"/>
      <c r="LAY237" s="880"/>
      <c r="LAZ237" s="880"/>
      <c r="LBA237" s="880"/>
      <c r="LBB237" s="880"/>
      <c r="LBC237" s="880"/>
      <c r="LBD237" s="881"/>
      <c r="LBE237" s="879" t="s">
        <v>186</v>
      </c>
      <c r="LBF237" s="880"/>
      <c r="LBG237" s="880"/>
      <c r="LBH237" s="880"/>
      <c r="LBI237" s="880"/>
      <c r="LBJ237" s="880"/>
      <c r="LBK237" s="880"/>
      <c r="LBL237" s="881"/>
      <c r="LBM237" s="879" t="s">
        <v>186</v>
      </c>
      <c r="LBN237" s="880"/>
      <c r="LBO237" s="880"/>
      <c r="LBP237" s="880"/>
      <c r="LBQ237" s="880"/>
      <c r="LBR237" s="880"/>
      <c r="LBS237" s="880"/>
      <c r="LBT237" s="881"/>
      <c r="LBU237" s="879" t="s">
        <v>186</v>
      </c>
      <c r="LBV237" s="880"/>
      <c r="LBW237" s="880"/>
      <c r="LBX237" s="880"/>
      <c r="LBY237" s="880"/>
      <c r="LBZ237" s="880"/>
      <c r="LCA237" s="880"/>
      <c r="LCB237" s="881"/>
      <c r="LCC237" s="879" t="s">
        <v>186</v>
      </c>
      <c r="LCD237" s="880"/>
      <c r="LCE237" s="880"/>
      <c r="LCF237" s="880"/>
      <c r="LCG237" s="880"/>
      <c r="LCH237" s="880"/>
      <c r="LCI237" s="880"/>
      <c r="LCJ237" s="881"/>
      <c r="LCK237" s="879" t="s">
        <v>186</v>
      </c>
      <c r="LCL237" s="880"/>
      <c r="LCM237" s="880"/>
      <c r="LCN237" s="880"/>
      <c r="LCO237" s="880"/>
      <c r="LCP237" s="880"/>
      <c r="LCQ237" s="880"/>
      <c r="LCR237" s="881"/>
      <c r="LCS237" s="879" t="s">
        <v>186</v>
      </c>
      <c r="LCT237" s="880"/>
      <c r="LCU237" s="880"/>
      <c r="LCV237" s="880"/>
      <c r="LCW237" s="880"/>
      <c r="LCX237" s="880"/>
      <c r="LCY237" s="880"/>
      <c r="LCZ237" s="881"/>
      <c r="LDA237" s="879" t="s">
        <v>186</v>
      </c>
      <c r="LDB237" s="880"/>
      <c r="LDC237" s="880"/>
      <c r="LDD237" s="880"/>
      <c r="LDE237" s="880"/>
      <c r="LDF237" s="880"/>
      <c r="LDG237" s="880"/>
      <c r="LDH237" s="881"/>
      <c r="LDI237" s="879" t="s">
        <v>186</v>
      </c>
      <c r="LDJ237" s="880"/>
      <c r="LDK237" s="880"/>
      <c r="LDL237" s="880"/>
      <c r="LDM237" s="880"/>
      <c r="LDN237" s="880"/>
      <c r="LDO237" s="880"/>
      <c r="LDP237" s="881"/>
      <c r="LDQ237" s="879" t="s">
        <v>186</v>
      </c>
      <c r="LDR237" s="880"/>
      <c r="LDS237" s="880"/>
      <c r="LDT237" s="880"/>
      <c r="LDU237" s="880"/>
      <c r="LDV237" s="880"/>
      <c r="LDW237" s="880"/>
      <c r="LDX237" s="881"/>
      <c r="LDY237" s="879" t="s">
        <v>186</v>
      </c>
      <c r="LDZ237" s="880"/>
      <c r="LEA237" s="880"/>
      <c r="LEB237" s="880"/>
      <c r="LEC237" s="880"/>
      <c r="LED237" s="880"/>
      <c r="LEE237" s="880"/>
      <c r="LEF237" s="881"/>
      <c r="LEG237" s="879" t="s">
        <v>186</v>
      </c>
      <c r="LEH237" s="880"/>
      <c r="LEI237" s="880"/>
      <c r="LEJ237" s="880"/>
      <c r="LEK237" s="880"/>
      <c r="LEL237" s="880"/>
      <c r="LEM237" s="880"/>
      <c r="LEN237" s="881"/>
      <c r="LEO237" s="879" t="s">
        <v>186</v>
      </c>
      <c r="LEP237" s="880"/>
      <c r="LEQ237" s="880"/>
      <c r="LER237" s="880"/>
      <c r="LES237" s="880"/>
      <c r="LET237" s="880"/>
      <c r="LEU237" s="880"/>
      <c r="LEV237" s="881"/>
      <c r="LEW237" s="879" t="s">
        <v>186</v>
      </c>
      <c r="LEX237" s="880"/>
      <c r="LEY237" s="880"/>
      <c r="LEZ237" s="880"/>
      <c r="LFA237" s="880"/>
      <c r="LFB237" s="880"/>
      <c r="LFC237" s="880"/>
      <c r="LFD237" s="881"/>
      <c r="LFE237" s="879" t="s">
        <v>186</v>
      </c>
      <c r="LFF237" s="880"/>
      <c r="LFG237" s="880"/>
      <c r="LFH237" s="880"/>
      <c r="LFI237" s="880"/>
      <c r="LFJ237" s="880"/>
      <c r="LFK237" s="880"/>
      <c r="LFL237" s="881"/>
      <c r="LFM237" s="879" t="s">
        <v>186</v>
      </c>
      <c r="LFN237" s="880"/>
      <c r="LFO237" s="880"/>
      <c r="LFP237" s="880"/>
      <c r="LFQ237" s="880"/>
      <c r="LFR237" s="880"/>
      <c r="LFS237" s="880"/>
      <c r="LFT237" s="881"/>
      <c r="LFU237" s="879" t="s">
        <v>186</v>
      </c>
      <c r="LFV237" s="880"/>
      <c r="LFW237" s="880"/>
      <c r="LFX237" s="880"/>
      <c r="LFY237" s="880"/>
      <c r="LFZ237" s="880"/>
      <c r="LGA237" s="880"/>
      <c r="LGB237" s="881"/>
      <c r="LGC237" s="879" t="s">
        <v>186</v>
      </c>
      <c r="LGD237" s="880"/>
      <c r="LGE237" s="880"/>
      <c r="LGF237" s="880"/>
      <c r="LGG237" s="880"/>
      <c r="LGH237" s="880"/>
      <c r="LGI237" s="880"/>
      <c r="LGJ237" s="881"/>
      <c r="LGK237" s="879" t="s">
        <v>186</v>
      </c>
      <c r="LGL237" s="880"/>
      <c r="LGM237" s="880"/>
      <c r="LGN237" s="880"/>
      <c r="LGO237" s="880"/>
      <c r="LGP237" s="880"/>
      <c r="LGQ237" s="880"/>
      <c r="LGR237" s="881"/>
      <c r="LGS237" s="879" t="s">
        <v>186</v>
      </c>
      <c r="LGT237" s="880"/>
      <c r="LGU237" s="880"/>
      <c r="LGV237" s="880"/>
      <c r="LGW237" s="880"/>
      <c r="LGX237" s="880"/>
      <c r="LGY237" s="880"/>
      <c r="LGZ237" s="881"/>
      <c r="LHA237" s="879" t="s">
        <v>186</v>
      </c>
      <c r="LHB237" s="880"/>
      <c r="LHC237" s="880"/>
      <c r="LHD237" s="880"/>
      <c r="LHE237" s="880"/>
      <c r="LHF237" s="880"/>
      <c r="LHG237" s="880"/>
      <c r="LHH237" s="881"/>
      <c r="LHI237" s="879" t="s">
        <v>186</v>
      </c>
      <c r="LHJ237" s="880"/>
      <c r="LHK237" s="880"/>
      <c r="LHL237" s="880"/>
      <c r="LHM237" s="880"/>
      <c r="LHN237" s="880"/>
      <c r="LHO237" s="880"/>
      <c r="LHP237" s="881"/>
      <c r="LHQ237" s="879" t="s">
        <v>186</v>
      </c>
      <c r="LHR237" s="880"/>
      <c r="LHS237" s="880"/>
      <c r="LHT237" s="880"/>
      <c r="LHU237" s="880"/>
      <c r="LHV237" s="880"/>
      <c r="LHW237" s="880"/>
      <c r="LHX237" s="881"/>
      <c r="LHY237" s="879" t="s">
        <v>186</v>
      </c>
      <c r="LHZ237" s="880"/>
      <c r="LIA237" s="880"/>
      <c r="LIB237" s="880"/>
      <c r="LIC237" s="880"/>
      <c r="LID237" s="880"/>
      <c r="LIE237" s="880"/>
      <c r="LIF237" s="881"/>
      <c r="LIG237" s="879" t="s">
        <v>186</v>
      </c>
      <c r="LIH237" s="880"/>
      <c r="LII237" s="880"/>
      <c r="LIJ237" s="880"/>
      <c r="LIK237" s="880"/>
      <c r="LIL237" s="880"/>
      <c r="LIM237" s="880"/>
      <c r="LIN237" s="881"/>
      <c r="LIO237" s="879" t="s">
        <v>186</v>
      </c>
      <c r="LIP237" s="880"/>
      <c r="LIQ237" s="880"/>
      <c r="LIR237" s="880"/>
      <c r="LIS237" s="880"/>
      <c r="LIT237" s="880"/>
      <c r="LIU237" s="880"/>
      <c r="LIV237" s="881"/>
      <c r="LIW237" s="879" t="s">
        <v>186</v>
      </c>
      <c r="LIX237" s="880"/>
      <c r="LIY237" s="880"/>
      <c r="LIZ237" s="880"/>
      <c r="LJA237" s="880"/>
      <c r="LJB237" s="880"/>
      <c r="LJC237" s="880"/>
      <c r="LJD237" s="881"/>
      <c r="LJE237" s="879" t="s">
        <v>186</v>
      </c>
      <c r="LJF237" s="880"/>
      <c r="LJG237" s="880"/>
      <c r="LJH237" s="880"/>
      <c r="LJI237" s="880"/>
      <c r="LJJ237" s="880"/>
      <c r="LJK237" s="880"/>
      <c r="LJL237" s="881"/>
      <c r="LJM237" s="879" t="s">
        <v>186</v>
      </c>
      <c r="LJN237" s="880"/>
      <c r="LJO237" s="880"/>
      <c r="LJP237" s="880"/>
      <c r="LJQ237" s="880"/>
      <c r="LJR237" s="880"/>
      <c r="LJS237" s="880"/>
      <c r="LJT237" s="881"/>
      <c r="LJU237" s="879" t="s">
        <v>186</v>
      </c>
      <c r="LJV237" s="880"/>
      <c r="LJW237" s="880"/>
      <c r="LJX237" s="880"/>
      <c r="LJY237" s="880"/>
      <c r="LJZ237" s="880"/>
      <c r="LKA237" s="880"/>
      <c r="LKB237" s="881"/>
      <c r="LKC237" s="879" t="s">
        <v>186</v>
      </c>
      <c r="LKD237" s="880"/>
      <c r="LKE237" s="880"/>
      <c r="LKF237" s="880"/>
      <c r="LKG237" s="880"/>
      <c r="LKH237" s="880"/>
      <c r="LKI237" s="880"/>
      <c r="LKJ237" s="881"/>
      <c r="LKK237" s="879" t="s">
        <v>186</v>
      </c>
      <c r="LKL237" s="880"/>
      <c r="LKM237" s="880"/>
      <c r="LKN237" s="880"/>
      <c r="LKO237" s="880"/>
      <c r="LKP237" s="880"/>
      <c r="LKQ237" s="880"/>
      <c r="LKR237" s="881"/>
      <c r="LKS237" s="879" t="s">
        <v>186</v>
      </c>
      <c r="LKT237" s="880"/>
      <c r="LKU237" s="880"/>
      <c r="LKV237" s="880"/>
      <c r="LKW237" s="880"/>
      <c r="LKX237" s="880"/>
      <c r="LKY237" s="880"/>
      <c r="LKZ237" s="881"/>
      <c r="LLA237" s="879" t="s">
        <v>186</v>
      </c>
      <c r="LLB237" s="880"/>
      <c r="LLC237" s="880"/>
      <c r="LLD237" s="880"/>
      <c r="LLE237" s="880"/>
      <c r="LLF237" s="880"/>
      <c r="LLG237" s="880"/>
      <c r="LLH237" s="881"/>
      <c r="LLI237" s="879" t="s">
        <v>186</v>
      </c>
      <c r="LLJ237" s="880"/>
      <c r="LLK237" s="880"/>
      <c r="LLL237" s="880"/>
      <c r="LLM237" s="880"/>
      <c r="LLN237" s="880"/>
      <c r="LLO237" s="880"/>
      <c r="LLP237" s="881"/>
      <c r="LLQ237" s="879" t="s">
        <v>186</v>
      </c>
      <c r="LLR237" s="880"/>
      <c r="LLS237" s="880"/>
      <c r="LLT237" s="880"/>
      <c r="LLU237" s="880"/>
      <c r="LLV237" s="880"/>
      <c r="LLW237" s="880"/>
      <c r="LLX237" s="881"/>
      <c r="LLY237" s="879" t="s">
        <v>186</v>
      </c>
      <c r="LLZ237" s="880"/>
      <c r="LMA237" s="880"/>
      <c r="LMB237" s="880"/>
      <c r="LMC237" s="880"/>
      <c r="LMD237" s="880"/>
      <c r="LME237" s="880"/>
      <c r="LMF237" s="881"/>
      <c r="LMG237" s="879" t="s">
        <v>186</v>
      </c>
      <c r="LMH237" s="880"/>
      <c r="LMI237" s="880"/>
      <c r="LMJ237" s="880"/>
      <c r="LMK237" s="880"/>
      <c r="LML237" s="880"/>
      <c r="LMM237" s="880"/>
      <c r="LMN237" s="881"/>
      <c r="LMO237" s="879" t="s">
        <v>186</v>
      </c>
      <c r="LMP237" s="880"/>
      <c r="LMQ237" s="880"/>
      <c r="LMR237" s="880"/>
      <c r="LMS237" s="880"/>
      <c r="LMT237" s="880"/>
      <c r="LMU237" s="880"/>
      <c r="LMV237" s="881"/>
      <c r="LMW237" s="879" t="s">
        <v>186</v>
      </c>
      <c r="LMX237" s="880"/>
      <c r="LMY237" s="880"/>
      <c r="LMZ237" s="880"/>
      <c r="LNA237" s="880"/>
      <c r="LNB237" s="880"/>
      <c r="LNC237" s="880"/>
      <c r="LND237" s="881"/>
      <c r="LNE237" s="879" t="s">
        <v>186</v>
      </c>
      <c r="LNF237" s="880"/>
      <c r="LNG237" s="880"/>
      <c r="LNH237" s="880"/>
      <c r="LNI237" s="880"/>
      <c r="LNJ237" s="880"/>
      <c r="LNK237" s="880"/>
      <c r="LNL237" s="881"/>
      <c r="LNM237" s="879" t="s">
        <v>186</v>
      </c>
      <c r="LNN237" s="880"/>
      <c r="LNO237" s="880"/>
      <c r="LNP237" s="880"/>
      <c r="LNQ237" s="880"/>
      <c r="LNR237" s="880"/>
      <c r="LNS237" s="880"/>
      <c r="LNT237" s="881"/>
      <c r="LNU237" s="879" t="s">
        <v>186</v>
      </c>
      <c r="LNV237" s="880"/>
      <c r="LNW237" s="880"/>
      <c r="LNX237" s="880"/>
      <c r="LNY237" s="880"/>
      <c r="LNZ237" s="880"/>
      <c r="LOA237" s="880"/>
      <c r="LOB237" s="881"/>
      <c r="LOC237" s="879" t="s">
        <v>186</v>
      </c>
      <c r="LOD237" s="880"/>
      <c r="LOE237" s="880"/>
      <c r="LOF237" s="880"/>
      <c r="LOG237" s="880"/>
      <c r="LOH237" s="880"/>
      <c r="LOI237" s="880"/>
      <c r="LOJ237" s="881"/>
      <c r="LOK237" s="879" t="s">
        <v>186</v>
      </c>
      <c r="LOL237" s="880"/>
      <c r="LOM237" s="880"/>
      <c r="LON237" s="880"/>
      <c r="LOO237" s="880"/>
      <c r="LOP237" s="880"/>
      <c r="LOQ237" s="880"/>
      <c r="LOR237" s="881"/>
      <c r="LOS237" s="879" t="s">
        <v>186</v>
      </c>
      <c r="LOT237" s="880"/>
      <c r="LOU237" s="880"/>
      <c r="LOV237" s="880"/>
      <c r="LOW237" s="880"/>
      <c r="LOX237" s="880"/>
      <c r="LOY237" s="880"/>
      <c r="LOZ237" s="881"/>
      <c r="LPA237" s="879" t="s">
        <v>186</v>
      </c>
      <c r="LPB237" s="880"/>
      <c r="LPC237" s="880"/>
      <c r="LPD237" s="880"/>
      <c r="LPE237" s="880"/>
      <c r="LPF237" s="880"/>
      <c r="LPG237" s="880"/>
      <c r="LPH237" s="881"/>
      <c r="LPI237" s="879" t="s">
        <v>186</v>
      </c>
      <c r="LPJ237" s="880"/>
      <c r="LPK237" s="880"/>
      <c r="LPL237" s="880"/>
      <c r="LPM237" s="880"/>
      <c r="LPN237" s="880"/>
      <c r="LPO237" s="880"/>
      <c r="LPP237" s="881"/>
      <c r="LPQ237" s="879" t="s">
        <v>186</v>
      </c>
      <c r="LPR237" s="880"/>
      <c r="LPS237" s="880"/>
      <c r="LPT237" s="880"/>
      <c r="LPU237" s="880"/>
      <c r="LPV237" s="880"/>
      <c r="LPW237" s="880"/>
      <c r="LPX237" s="881"/>
      <c r="LPY237" s="879" t="s">
        <v>186</v>
      </c>
      <c r="LPZ237" s="880"/>
      <c r="LQA237" s="880"/>
      <c r="LQB237" s="880"/>
      <c r="LQC237" s="880"/>
      <c r="LQD237" s="880"/>
      <c r="LQE237" s="880"/>
      <c r="LQF237" s="881"/>
      <c r="LQG237" s="879" t="s">
        <v>186</v>
      </c>
      <c r="LQH237" s="880"/>
      <c r="LQI237" s="880"/>
      <c r="LQJ237" s="880"/>
      <c r="LQK237" s="880"/>
      <c r="LQL237" s="880"/>
      <c r="LQM237" s="880"/>
      <c r="LQN237" s="881"/>
      <c r="LQO237" s="879" t="s">
        <v>186</v>
      </c>
      <c r="LQP237" s="880"/>
      <c r="LQQ237" s="880"/>
      <c r="LQR237" s="880"/>
      <c r="LQS237" s="880"/>
      <c r="LQT237" s="880"/>
      <c r="LQU237" s="880"/>
      <c r="LQV237" s="881"/>
      <c r="LQW237" s="879" t="s">
        <v>186</v>
      </c>
      <c r="LQX237" s="880"/>
      <c r="LQY237" s="880"/>
      <c r="LQZ237" s="880"/>
      <c r="LRA237" s="880"/>
      <c r="LRB237" s="880"/>
      <c r="LRC237" s="880"/>
      <c r="LRD237" s="881"/>
      <c r="LRE237" s="879" t="s">
        <v>186</v>
      </c>
      <c r="LRF237" s="880"/>
      <c r="LRG237" s="880"/>
      <c r="LRH237" s="880"/>
      <c r="LRI237" s="880"/>
      <c r="LRJ237" s="880"/>
      <c r="LRK237" s="880"/>
      <c r="LRL237" s="881"/>
      <c r="LRM237" s="879" t="s">
        <v>186</v>
      </c>
      <c r="LRN237" s="880"/>
      <c r="LRO237" s="880"/>
      <c r="LRP237" s="880"/>
      <c r="LRQ237" s="880"/>
      <c r="LRR237" s="880"/>
      <c r="LRS237" s="880"/>
      <c r="LRT237" s="881"/>
      <c r="LRU237" s="879" t="s">
        <v>186</v>
      </c>
      <c r="LRV237" s="880"/>
      <c r="LRW237" s="880"/>
      <c r="LRX237" s="880"/>
      <c r="LRY237" s="880"/>
      <c r="LRZ237" s="880"/>
      <c r="LSA237" s="880"/>
      <c r="LSB237" s="881"/>
      <c r="LSC237" s="879" t="s">
        <v>186</v>
      </c>
      <c r="LSD237" s="880"/>
      <c r="LSE237" s="880"/>
      <c r="LSF237" s="880"/>
      <c r="LSG237" s="880"/>
      <c r="LSH237" s="880"/>
      <c r="LSI237" s="880"/>
      <c r="LSJ237" s="881"/>
      <c r="LSK237" s="879" t="s">
        <v>186</v>
      </c>
      <c r="LSL237" s="880"/>
      <c r="LSM237" s="880"/>
      <c r="LSN237" s="880"/>
      <c r="LSO237" s="880"/>
      <c r="LSP237" s="880"/>
      <c r="LSQ237" s="880"/>
      <c r="LSR237" s="881"/>
      <c r="LSS237" s="879" t="s">
        <v>186</v>
      </c>
      <c r="LST237" s="880"/>
      <c r="LSU237" s="880"/>
      <c r="LSV237" s="880"/>
      <c r="LSW237" s="880"/>
      <c r="LSX237" s="880"/>
      <c r="LSY237" s="880"/>
      <c r="LSZ237" s="881"/>
      <c r="LTA237" s="879" t="s">
        <v>186</v>
      </c>
      <c r="LTB237" s="880"/>
      <c r="LTC237" s="880"/>
      <c r="LTD237" s="880"/>
      <c r="LTE237" s="880"/>
      <c r="LTF237" s="880"/>
      <c r="LTG237" s="880"/>
      <c r="LTH237" s="881"/>
      <c r="LTI237" s="879" t="s">
        <v>186</v>
      </c>
      <c r="LTJ237" s="880"/>
      <c r="LTK237" s="880"/>
      <c r="LTL237" s="880"/>
      <c r="LTM237" s="880"/>
      <c r="LTN237" s="880"/>
      <c r="LTO237" s="880"/>
      <c r="LTP237" s="881"/>
      <c r="LTQ237" s="879" t="s">
        <v>186</v>
      </c>
      <c r="LTR237" s="880"/>
      <c r="LTS237" s="880"/>
      <c r="LTT237" s="880"/>
      <c r="LTU237" s="880"/>
      <c r="LTV237" s="880"/>
      <c r="LTW237" s="880"/>
      <c r="LTX237" s="881"/>
      <c r="LTY237" s="879" t="s">
        <v>186</v>
      </c>
      <c r="LTZ237" s="880"/>
      <c r="LUA237" s="880"/>
      <c r="LUB237" s="880"/>
      <c r="LUC237" s="880"/>
      <c r="LUD237" s="880"/>
      <c r="LUE237" s="880"/>
      <c r="LUF237" s="881"/>
      <c r="LUG237" s="879" t="s">
        <v>186</v>
      </c>
      <c r="LUH237" s="880"/>
      <c r="LUI237" s="880"/>
      <c r="LUJ237" s="880"/>
      <c r="LUK237" s="880"/>
      <c r="LUL237" s="880"/>
      <c r="LUM237" s="880"/>
      <c r="LUN237" s="881"/>
      <c r="LUO237" s="879" t="s">
        <v>186</v>
      </c>
      <c r="LUP237" s="880"/>
      <c r="LUQ237" s="880"/>
      <c r="LUR237" s="880"/>
      <c r="LUS237" s="880"/>
      <c r="LUT237" s="880"/>
      <c r="LUU237" s="880"/>
      <c r="LUV237" s="881"/>
      <c r="LUW237" s="879" t="s">
        <v>186</v>
      </c>
      <c r="LUX237" s="880"/>
      <c r="LUY237" s="880"/>
      <c r="LUZ237" s="880"/>
      <c r="LVA237" s="880"/>
      <c r="LVB237" s="880"/>
      <c r="LVC237" s="880"/>
      <c r="LVD237" s="881"/>
      <c r="LVE237" s="879" t="s">
        <v>186</v>
      </c>
      <c r="LVF237" s="880"/>
      <c r="LVG237" s="880"/>
      <c r="LVH237" s="880"/>
      <c r="LVI237" s="880"/>
      <c r="LVJ237" s="880"/>
      <c r="LVK237" s="880"/>
      <c r="LVL237" s="881"/>
      <c r="LVM237" s="879" t="s">
        <v>186</v>
      </c>
      <c r="LVN237" s="880"/>
      <c r="LVO237" s="880"/>
      <c r="LVP237" s="880"/>
      <c r="LVQ237" s="880"/>
      <c r="LVR237" s="880"/>
      <c r="LVS237" s="880"/>
      <c r="LVT237" s="881"/>
      <c r="LVU237" s="879" t="s">
        <v>186</v>
      </c>
      <c r="LVV237" s="880"/>
      <c r="LVW237" s="880"/>
      <c r="LVX237" s="880"/>
      <c r="LVY237" s="880"/>
      <c r="LVZ237" s="880"/>
      <c r="LWA237" s="880"/>
      <c r="LWB237" s="881"/>
      <c r="LWC237" s="879" t="s">
        <v>186</v>
      </c>
      <c r="LWD237" s="880"/>
      <c r="LWE237" s="880"/>
      <c r="LWF237" s="880"/>
      <c r="LWG237" s="880"/>
      <c r="LWH237" s="880"/>
      <c r="LWI237" s="880"/>
      <c r="LWJ237" s="881"/>
      <c r="LWK237" s="879" t="s">
        <v>186</v>
      </c>
      <c r="LWL237" s="880"/>
      <c r="LWM237" s="880"/>
      <c r="LWN237" s="880"/>
      <c r="LWO237" s="880"/>
      <c r="LWP237" s="880"/>
      <c r="LWQ237" s="880"/>
      <c r="LWR237" s="881"/>
      <c r="LWS237" s="879" t="s">
        <v>186</v>
      </c>
      <c r="LWT237" s="880"/>
      <c r="LWU237" s="880"/>
      <c r="LWV237" s="880"/>
      <c r="LWW237" s="880"/>
      <c r="LWX237" s="880"/>
      <c r="LWY237" s="880"/>
      <c r="LWZ237" s="881"/>
      <c r="LXA237" s="879" t="s">
        <v>186</v>
      </c>
      <c r="LXB237" s="880"/>
      <c r="LXC237" s="880"/>
      <c r="LXD237" s="880"/>
      <c r="LXE237" s="880"/>
      <c r="LXF237" s="880"/>
      <c r="LXG237" s="880"/>
      <c r="LXH237" s="881"/>
      <c r="LXI237" s="879" t="s">
        <v>186</v>
      </c>
      <c r="LXJ237" s="880"/>
      <c r="LXK237" s="880"/>
      <c r="LXL237" s="880"/>
      <c r="LXM237" s="880"/>
      <c r="LXN237" s="880"/>
      <c r="LXO237" s="880"/>
      <c r="LXP237" s="881"/>
      <c r="LXQ237" s="879" t="s">
        <v>186</v>
      </c>
      <c r="LXR237" s="880"/>
      <c r="LXS237" s="880"/>
      <c r="LXT237" s="880"/>
      <c r="LXU237" s="880"/>
      <c r="LXV237" s="880"/>
      <c r="LXW237" s="880"/>
      <c r="LXX237" s="881"/>
      <c r="LXY237" s="879" t="s">
        <v>186</v>
      </c>
      <c r="LXZ237" s="880"/>
      <c r="LYA237" s="880"/>
      <c r="LYB237" s="880"/>
      <c r="LYC237" s="880"/>
      <c r="LYD237" s="880"/>
      <c r="LYE237" s="880"/>
      <c r="LYF237" s="881"/>
      <c r="LYG237" s="879" t="s">
        <v>186</v>
      </c>
      <c r="LYH237" s="880"/>
      <c r="LYI237" s="880"/>
      <c r="LYJ237" s="880"/>
      <c r="LYK237" s="880"/>
      <c r="LYL237" s="880"/>
      <c r="LYM237" s="880"/>
      <c r="LYN237" s="881"/>
      <c r="LYO237" s="879" t="s">
        <v>186</v>
      </c>
      <c r="LYP237" s="880"/>
      <c r="LYQ237" s="880"/>
      <c r="LYR237" s="880"/>
      <c r="LYS237" s="880"/>
      <c r="LYT237" s="880"/>
      <c r="LYU237" s="880"/>
      <c r="LYV237" s="881"/>
      <c r="LYW237" s="879" t="s">
        <v>186</v>
      </c>
      <c r="LYX237" s="880"/>
      <c r="LYY237" s="880"/>
      <c r="LYZ237" s="880"/>
      <c r="LZA237" s="880"/>
      <c r="LZB237" s="880"/>
      <c r="LZC237" s="880"/>
      <c r="LZD237" s="881"/>
      <c r="LZE237" s="879" t="s">
        <v>186</v>
      </c>
      <c r="LZF237" s="880"/>
      <c r="LZG237" s="880"/>
      <c r="LZH237" s="880"/>
      <c r="LZI237" s="880"/>
      <c r="LZJ237" s="880"/>
      <c r="LZK237" s="880"/>
      <c r="LZL237" s="881"/>
      <c r="LZM237" s="879" t="s">
        <v>186</v>
      </c>
      <c r="LZN237" s="880"/>
      <c r="LZO237" s="880"/>
      <c r="LZP237" s="880"/>
      <c r="LZQ237" s="880"/>
      <c r="LZR237" s="880"/>
      <c r="LZS237" s="880"/>
      <c r="LZT237" s="881"/>
      <c r="LZU237" s="879" t="s">
        <v>186</v>
      </c>
      <c r="LZV237" s="880"/>
      <c r="LZW237" s="880"/>
      <c r="LZX237" s="880"/>
      <c r="LZY237" s="880"/>
      <c r="LZZ237" s="880"/>
      <c r="MAA237" s="880"/>
      <c r="MAB237" s="881"/>
      <c r="MAC237" s="879" t="s">
        <v>186</v>
      </c>
      <c r="MAD237" s="880"/>
      <c r="MAE237" s="880"/>
      <c r="MAF237" s="880"/>
      <c r="MAG237" s="880"/>
      <c r="MAH237" s="880"/>
      <c r="MAI237" s="880"/>
      <c r="MAJ237" s="881"/>
      <c r="MAK237" s="879" t="s">
        <v>186</v>
      </c>
      <c r="MAL237" s="880"/>
      <c r="MAM237" s="880"/>
      <c r="MAN237" s="880"/>
      <c r="MAO237" s="880"/>
      <c r="MAP237" s="880"/>
      <c r="MAQ237" s="880"/>
      <c r="MAR237" s="881"/>
      <c r="MAS237" s="879" t="s">
        <v>186</v>
      </c>
      <c r="MAT237" s="880"/>
      <c r="MAU237" s="880"/>
      <c r="MAV237" s="880"/>
      <c r="MAW237" s="880"/>
      <c r="MAX237" s="880"/>
      <c r="MAY237" s="880"/>
      <c r="MAZ237" s="881"/>
      <c r="MBA237" s="879" t="s">
        <v>186</v>
      </c>
      <c r="MBB237" s="880"/>
      <c r="MBC237" s="880"/>
      <c r="MBD237" s="880"/>
      <c r="MBE237" s="880"/>
      <c r="MBF237" s="880"/>
      <c r="MBG237" s="880"/>
      <c r="MBH237" s="881"/>
      <c r="MBI237" s="879" t="s">
        <v>186</v>
      </c>
      <c r="MBJ237" s="880"/>
      <c r="MBK237" s="880"/>
      <c r="MBL237" s="880"/>
      <c r="MBM237" s="880"/>
      <c r="MBN237" s="880"/>
      <c r="MBO237" s="880"/>
      <c r="MBP237" s="881"/>
      <c r="MBQ237" s="879" t="s">
        <v>186</v>
      </c>
      <c r="MBR237" s="880"/>
      <c r="MBS237" s="880"/>
      <c r="MBT237" s="880"/>
      <c r="MBU237" s="880"/>
      <c r="MBV237" s="880"/>
      <c r="MBW237" s="880"/>
      <c r="MBX237" s="881"/>
      <c r="MBY237" s="879" t="s">
        <v>186</v>
      </c>
      <c r="MBZ237" s="880"/>
      <c r="MCA237" s="880"/>
      <c r="MCB237" s="880"/>
      <c r="MCC237" s="880"/>
      <c r="MCD237" s="880"/>
      <c r="MCE237" s="880"/>
      <c r="MCF237" s="881"/>
      <c r="MCG237" s="879" t="s">
        <v>186</v>
      </c>
      <c r="MCH237" s="880"/>
      <c r="MCI237" s="880"/>
      <c r="MCJ237" s="880"/>
      <c r="MCK237" s="880"/>
      <c r="MCL237" s="880"/>
      <c r="MCM237" s="880"/>
      <c r="MCN237" s="881"/>
      <c r="MCO237" s="879" t="s">
        <v>186</v>
      </c>
      <c r="MCP237" s="880"/>
      <c r="MCQ237" s="880"/>
      <c r="MCR237" s="880"/>
      <c r="MCS237" s="880"/>
      <c r="MCT237" s="880"/>
      <c r="MCU237" s="880"/>
      <c r="MCV237" s="881"/>
      <c r="MCW237" s="879" t="s">
        <v>186</v>
      </c>
      <c r="MCX237" s="880"/>
      <c r="MCY237" s="880"/>
      <c r="MCZ237" s="880"/>
      <c r="MDA237" s="880"/>
      <c r="MDB237" s="880"/>
      <c r="MDC237" s="880"/>
      <c r="MDD237" s="881"/>
      <c r="MDE237" s="879" t="s">
        <v>186</v>
      </c>
      <c r="MDF237" s="880"/>
      <c r="MDG237" s="880"/>
      <c r="MDH237" s="880"/>
      <c r="MDI237" s="880"/>
      <c r="MDJ237" s="880"/>
      <c r="MDK237" s="880"/>
      <c r="MDL237" s="881"/>
      <c r="MDM237" s="879" t="s">
        <v>186</v>
      </c>
      <c r="MDN237" s="880"/>
      <c r="MDO237" s="880"/>
      <c r="MDP237" s="880"/>
      <c r="MDQ237" s="880"/>
      <c r="MDR237" s="880"/>
      <c r="MDS237" s="880"/>
      <c r="MDT237" s="881"/>
      <c r="MDU237" s="879" t="s">
        <v>186</v>
      </c>
      <c r="MDV237" s="880"/>
      <c r="MDW237" s="880"/>
      <c r="MDX237" s="880"/>
      <c r="MDY237" s="880"/>
      <c r="MDZ237" s="880"/>
      <c r="MEA237" s="880"/>
      <c r="MEB237" s="881"/>
      <c r="MEC237" s="879" t="s">
        <v>186</v>
      </c>
      <c r="MED237" s="880"/>
      <c r="MEE237" s="880"/>
      <c r="MEF237" s="880"/>
      <c r="MEG237" s="880"/>
      <c r="MEH237" s="880"/>
      <c r="MEI237" s="880"/>
      <c r="MEJ237" s="881"/>
      <c r="MEK237" s="879" t="s">
        <v>186</v>
      </c>
      <c r="MEL237" s="880"/>
      <c r="MEM237" s="880"/>
      <c r="MEN237" s="880"/>
      <c r="MEO237" s="880"/>
      <c r="MEP237" s="880"/>
      <c r="MEQ237" s="880"/>
      <c r="MER237" s="881"/>
      <c r="MES237" s="879" t="s">
        <v>186</v>
      </c>
      <c r="MET237" s="880"/>
      <c r="MEU237" s="880"/>
      <c r="MEV237" s="880"/>
      <c r="MEW237" s="880"/>
      <c r="MEX237" s="880"/>
      <c r="MEY237" s="880"/>
      <c r="MEZ237" s="881"/>
      <c r="MFA237" s="879" t="s">
        <v>186</v>
      </c>
      <c r="MFB237" s="880"/>
      <c r="MFC237" s="880"/>
      <c r="MFD237" s="880"/>
      <c r="MFE237" s="880"/>
      <c r="MFF237" s="880"/>
      <c r="MFG237" s="880"/>
      <c r="MFH237" s="881"/>
      <c r="MFI237" s="879" t="s">
        <v>186</v>
      </c>
      <c r="MFJ237" s="880"/>
      <c r="MFK237" s="880"/>
      <c r="MFL237" s="880"/>
      <c r="MFM237" s="880"/>
      <c r="MFN237" s="880"/>
      <c r="MFO237" s="880"/>
      <c r="MFP237" s="881"/>
      <c r="MFQ237" s="879" t="s">
        <v>186</v>
      </c>
      <c r="MFR237" s="880"/>
      <c r="MFS237" s="880"/>
      <c r="MFT237" s="880"/>
      <c r="MFU237" s="880"/>
      <c r="MFV237" s="880"/>
      <c r="MFW237" s="880"/>
      <c r="MFX237" s="881"/>
      <c r="MFY237" s="879" t="s">
        <v>186</v>
      </c>
      <c r="MFZ237" s="880"/>
      <c r="MGA237" s="880"/>
      <c r="MGB237" s="880"/>
      <c r="MGC237" s="880"/>
      <c r="MGD237" s="880"/>
      <c r="MGE237" s="880"/>
      <c r="MGF237" s="881"/>
      <c r="MGG237" s="879" t="s">
        <v>186</v>
      </c>
      <c r="MGH237" s="880"/>
      <c r="MGI237" s="880"/>
      <c r="MGJ237" s="880"/>
      <c r="MGK237" s="880"/>
      <c r="MGL237" s="880"/>
      <c r="MGM237" s="880"/>
      <c r="MGN237" s="881"/>
      <c r="MGO237" s="879" t="s">
        <v>186</v>
      </c>
      <c r="MGP237" s="880"/>
      <c r="MGQ237" s="880"/>
      <c r="MGR237" s="880"/>
      <c r="MGS237" s="880"/>
      <c r="MGT237" s="880"/>
      <c r="MGU237" s="880"/>
      <c r="MGV237" s="881"/>
      <c r="MGW237" s="879" t="s">
        <v>186</v>
      </c>
      <c r="MGX237" s="880"/>
      <c r="MGY237" s="880"/>
      <c r="MGZ237" s="880"/>
      <c r="MHA237" s="880"/>
      <c r="MHB237" s="880"/>
      <c r="MHC237" s="880"/>
      <c r="MHD237" s="881"/>
      <c r="MHE237" s="879" t="s">
        <v>186</v>
      </c>
      <c r="MHF237" s="880"/>
      <c r="MHG237" s="880"/>
      <c r="MHH237" s="880"/>
      <c r="MHI237" s="880"/>
      <c r="MHJ237" s="880"/>
      <c r="MHK237" s="880"/>
      <c r="MHL237" s="881"/>
      <c r="MHM237" s="879" t="s">
        <v>186</v>
      </c>
      <c r="MHN237" s="880"/>
      <c r="MHO237" s="880"/>
      <c r="MHP237" s="880"/>
      <c r="MHQ237" s="880"/>
      <c r="MHR237" s="880"/>
      <c r="MHS237" s="880"/>
      <c r="MHT237" s="881"/>
      <c r="MHU237" s="879" t="s">
        <v>186</v>
      </c>
      <c r="MHV237" s="880"/>
      <c r="MHW237" s="880"/>
      <c r="MHX237" s="880"/>
      <c r="MHY237" s="880"/>
      <c r="MHZ237" s="880"/>
      <c r="MIA237" s="880"/>
      <c r="MIB237" s="881"/>
      <c r="MIC237" s="879" t="s">
        <v>186</v>
      </c>
      <c r="MID237" s="880"/>
      <c r="MIE237" s="880"/>
      <c r="MIF237" s="880"/>
      <c r="MIG237" s="880"/>
      <c r="MIH237" s="880"/>
      <c r="MII237" s="880"/>
      <c r="MIJ237" s="881"/>
      <c r="MIK237" s="879" t="s">
        <v>186</v>
      </c>
      <c r="MIL237" s="880"/>
      <c r="MIM237" s="880"/>
      <c r="MIN237" s="880"/>
      <c r="MIO237" s="880"/>
      <c r="MIP237" s="880"/>
      <c r="MIQ237" s="880"/>
      <c r="MIR237" s="881"/>
      <c r="MIS237" s="879" t="s">
        <v>186</v>
      </c>
      <c r="MIT237" s="880"/>
      <c r="MIU237" s="880"/>
      <c r="MIV237" s="880"/>
      <c r="MIW237" s="880"/>
      <c r="MIX237" s="880"/>
      <c r="MIY237" s="880"/>
      <c r="MIZ237" s="881"/>
      <c r="MJA237" s="879" t="s">
        <v>186</v>
      </c>
      <c r="MJB237" s="880"/>
      <c r="MJC237" s="880"/>
      <c r="MJD237" s="880"/>
      <c r="MJE237" s="880"/>
      <c r="MJF237" s="880"/>
      <c r="MJG237" s="880"/>
      <c r="MJH237" s="881"/>
      <c r="MJI237" s="879" t="s">
        <v>186</v>
      </c>
      <c r="MJJ237" s="880"/>
      <c r="MJK237" s="880"/>
      <c r="MJL237" s="880"/>
      <c r="MJM237" s="880"/>
      <c r="MJN237" s="880"/>
      <c r="MJO237" s="880"/>
      <c r="MJP237" s="881"/>
      <c r="MJQ237" s="879" t="s">
        <v>186</v>
      </c>
      <c r="MJR237" s="880"/>
      <c r="MJS237" s="880"/>
      <c r="MJT237" s="880"/>
      <c r="MJU237" s="880"/>
      <c r="MJV237" s="880"/>
      <c r="MJW237" s="880"/>
      <c r="MJX237" s="881"/>
      <c r="MJY237" s="879" t="s">
        <v>186</v>
      </c>
      <c r="MJZ237" s="880"/>
      <c r="MKA237" s="880"/>
      <c r="MKB237" s="880"/>
      <c r="MKC237" s="880"/>
      <c r="MKD237" s="880"/>
      <c r="MKE237" s="880"/>
      <c r="MKF237" s="881"/>
      <c r="MKG237" s="879" t="s">
        <v>186</v>
      </c>
      <c r="MKH237" s="880"/>
      <c r="MKI237" s="880"/>
      <c r="MKJ237" s="880"/>
      <c r="MKK237" s="880"/>
      <c r="MKL237" s="880"/>
      <c r="MKM237" s="880"/>
      <c r="MKN237" s="881"/>
      <c r="MKO237" s="879" t="s">
        <v>186</v>
      </c>
      <c r="MKP237" s="880"/>
      <c r="MKQ237" s="880"/>
      <c r="MKR237" s="880"/>
      <c r="MKS237" s="880"/>
      <c r="MKT237" s="880"/>
      <c r="MKU237" s="880"/>
      <c r="MKV237" s="881"/>
      <c r="MKW237" s="879" t="s">
        <v>186</v>
      </c>
      <c r="MKX237" s="880"/>
      <c r="MKY237" s="880"/>
      <c r="MKZ237" s="880"/>
      <c r="MLA237" s="880"/>
      <c r="MLB237" s="880"/>
      <c r="MLC237" s="880"/>
      <c r="MLD237" s="881"/>
      <c r="MLE237" s="879" t="s">
        <v>186</v>
      </c>
      <c r="MLF237" s="880"/>
      <c r="MLG237" s="880"/>
      <c r="MLH237" s="880"/>
      <c r="MLI237" s="880"/>
      <c r="MLJ237" s="880"/>
      <c r="MLK237" s="880"/>
      <c r="MLL237" s="881"/>
      <c r="MLM237" s="879" t="s">
        <v>186</v>
      </c>
      <c r="MLN237" s="880"/>
      <c r="MLO237" s="880"/>
      <c r="MLP237" s="880"/>
      <c r="MLQ237" s="880"/>
      <c r="MLR237" s="880"/>
      <c r="MLS237" s="880"/>
      <c r="MLT237" s="881"/>
      <c r="MLU237" s="879" t="s">
        <v>186</v>
      </c>
      <c r="MLV237" s="880"/>
      <c r="MLW237" s="880"/>
      <c r="MLX237" s="880"/>
      <c r="MLY237" s="880"/>
      <c r="MLZ237" s="880"/>
      <c r="MMA237" s="880"/>
      <c r="MMB237" s="881"/>
      <c r="MMC237" s="879" t="s">
        <v>186</v>
      </c>
      <c r="MMD237" s="880"/>
      <c r="MME237" s="880"/>
      <c r="MMF237" s="880"/>
      <c r="MMG237" s="880"/>
      <c r="MMH237" s="880"/>
      <c r="MMI237" s="880"/>
      <c r="MMJ237" s="881"/>
      <c r="MMK237" s="879" t="s">
        <v>186</v>
      </c>
      <c r="MML237" s="880"/>
      <c r="MMM237" s="880"/>
      <c r="MMN237" s="880"/>
      <c r="MMO237" s="880"/>
      <c r="MMP237" s="880"/>
      <c r="MMQ237" s="880"/>
      <c r="MMR237" s="881"/>
      <c r="MMS237" s="879" t="s">
        <v>186</v>
      </c>
      <c r="MMT237" s="880"/>
      <c r="MMU237" s="880"/>
      <c r="MMV237" s="880"/>
      <c r="MMW237" s="880"/>
      <c r="MMX237" s="880"/>
      <c r="MMY237" s="880"/>
      <c r="MMZ237" s="881"/>
      <c r="MNA237" s="879" t="s">
        <v>186</v>
      </c>
      <c r="MNB237" s="880"/>
      <c r="MNC237" s="880"/>
      <c r="MND237" s="880"/>
      <c r="MNE237" s="880"/>
      <c r="MNF237" s="880"/>
      <c r="MNG237" s="880"/>
      <c r="MNH237" s="881"/>
      <c r="MNI237" s="879" t="s">
        <v>186</v>
      </c>
      <c r="MNJ237" s="880"/>
      <c r="MNK237" s="880"/>
      <c r="MNL237" s="880"/>
      <c r="MNM237" s="880"/>
      <c r="MNN237" s="880"/>
      <c r="MNO237" s="880"/>
      <c r="MNP237" s="881"/>
      <c r="MNQ237" s="879" t="s">
        <v>186</v>
      </c>
      <c r="MNR237" s="880"/>
      <c r="MNS237" s="880"/>
      <c r="MNT237" s="880"/>
      <c r="MNU237" s="880"/>
      <c r="MNV237" s="880"/>
      <c r="MNW237" s="880"/>
      <c r="MNX237" s="881"/>
      <c r="MNY237" s="879" t="s">
        <v>186</v>
      </c>
      <c r="MNZ237" s="880"/>
      <c r="MOA237" s="880"/>
      <c r="MOB237" s="880"/>
      <c r="MOC237" s="880"/>
      <c r="MOD237" s="880"/>
      <c r="MOE237" s="880"/>
      <c r="MOF237" s="881"/>
      <c r="MOG237" s="879" t="s">
        <v>186</v>
      </c>
      <c r="MOH237" s="880"/>
      <c r="MOI237" s="880"/>
      <c r="MOJ237" s="880"/>
      <c r="MOK237" s="880"/>
      <c r="MOL237" s="880"/>
      <c r="MOM237" s="880"/>
      <c r="MON237" s="881"/>
      <c r="MOO237" s="879" t="s">
        <v>186</v>
      </c>
      <c r="MOP237" s="880"/>
      <c r="MOQ237" s="880"/>
      <c r="MOR237" s="880"/>
      <c r="MOS237" s="880"/>
      <c r="MOT237" s="880"/>
      <c r="MOU237" s="880"/>
      <c r="MOV237" s="881"/>
      <c r="MOW237" s="879" t="s">
        <v>186</v>
      </c>
      <c r="MOX237" s="880"/>
      <c r="MOY237" s="880"/>
      <c r="MOZ237" s="880"/>
      <c r="MPA237" s="880"/>
      <c r="MPB237" s="880"/>
      <c r="MPC237" s="880"/>
      <c r="MPD237" s="881"/>
      <c r="MPE237" s="879" t="s">
        <v>186</v>
      </c>
      <c r="MPF237" s="880"/>
      <c r="MPG237" s="880"/>
      <c r="MPH237" s="880"/>
      <c r="MPI237" s="880"/>
      <c r="MPJ237" s="880"/>
      <c r="MPK237" s="880"/>
      <c r="MPL237" s="881"/>
      <c r="MPM237" s="879" t="s">
        <v>186</v>
      </c>
      <c r="MPN237" s="880"/>
      <c r="MPO237" s="880"/>
      <c r="MPP237" s="880"/>
      <c r="MPQ237" s="880"/>
      <c r="MPR237" s="880"/>
      <c r="MPS237" s="880"/>
      <c r="MPT237" s="881"/>
      <c r="MPU237" s="879" t="s">
        <v>186</v>
      </c>
      <c r="MPV237" s="880"/>
      <c r="MPW237" s="880"/>
      <c r="MPX237" s="880"/>
      <c r="MPY237" s="880"/>
      <c r="MPZ237" s="880"/>
      <c r="MQA237" s="880"/>
      <c r="MQB237" s="881"/>
      <c r="MQC237" s="879" t="s">
        <v>186</v>
      </c>
      <c r="MQD237" s="880"/>
      <c r="MQE237" s="880"/>
      <c r="MQF237" s="880"/>
      <c r="MQG237" s="880"/>
      <c r="MQH237" s="880"/>
      <c r="MQI237" s="880"/>
      <c r="MQJ237" s="881"/>
      <c r="MQK237" s="879" t="s">
        <v>186</v>
      </c>
      <c r="MQL237" s="880"/>
      <c r="MQM237" s="880"/>
      <c r="MQN237" s="880"/>
      <c r="MQO237" s="880"/>
      <c r="MQP237" s="880"/>
      <c r="MQQ237" s="880"/>
      <c r="MQR237" s="881"/>
      <c r="MQS237" s="879" t="s">
        <v>186</v>
      </c>
      <c r="MQT237" s="880"/>
      <c r="MQU237" s="880"/>
      <c r="MQV237" s="880"/>
      <c r="MQW237" s="880"/>
      <c r="MQX237" s="880"/>
      <c r="MQY237" s="880"/>
      <c r="MQZ237" s="881"/>
      <c r="MRA237" s="879" t="s">
        <v>186</v>
      </c>
      <c r="MRB237" s="880"/>
      <c r="MRC237" s="880"/>
      <c r="MRD237" s="880"/>
      <c r="MRE237" s="880"/>
      <c r="MRF237" s="880"/>
      <c r="MRG237" s="880"/>
      <c r="MRH237" s="881"/>
      <c r="MRI237" s="879" t="s">
        <v>186</v>
      </c>
      <c r="MRJ237" s="880"/>
      <c r="MRK237" s="880"/>
      <c r="MRL237" s="880"/>
      <c r="MRM237" s="880"/>
      <c r="MRN237" s="880"/>
      <c r="MRO237" s="880"/>
      <c r="MRP237" s="881"/>
      <c r="MRQ237" s="879" t="s">
        <v>186</v>
      </c>
      <c r="MRR237" s="880"/>
      <c r="MRS237" s="880"/>
      <c r="MRT237" s="880"/>
      <c r="MRU237" s="880"/>
      <c r="MRV237" s="880"/>
      <c r="MRW237" s="880"/>
      <c r="MRX237" s="881"/>
      <c r="MRY237" s="879" t="s">
        <v>186</v>
      </c>
      <c r="MRZ237" s="880"/>
      <c r="MSA237" s="880"/>
      <c r="MSB237" s="880"/>
      <c r="MSC237" s="880"/>
      <c r="MSD237" s="880"/>
      <c r="MSE237" s="880"/>
      <c r="MSF237" s="881"/>
      <c r="MSG237" s="879" t="s">
        <v>186</v>
      </c>
      <c r="MSH237" s="880"/>
      <c r="MSI237" s="880"/>
      <c r="MSJ237" s="880"/>
      <c r="MSK237" s="880"/>
      <c r="MSL237" s="880"/>
      <c r="MSM237" s="880"/>
      <c r="MSN237" s="881"/>
      <c r="MSO237" s="879" t="s">
        <v>186</v>
      </c>
      <c r="MSP237" s="880"/>
      <c r="MSQ237" s="880"/>
      <c r="MSR237" s="880"/>
      <c r="MSS237" s="880"/>
      <c r="MST237" s="880"/>
      <c r="MSU237" s="880"/>
      <c r="MSV237" s="881"/>
      <c r="MSW237" s="879" t="s">
        <v>186</v>
      </c>
      <c r="MSX237" s="880"/>
      <c r="MSY237" s="880"/>
      <c r="MSZ237" s="880"/>
      <c r="MTA237" s="880"/>
      <c r="MTB237" s="880"/>
      <c r="MTC237" s="880"/>
      <c r="MTD237" s="881"/>
      <c r="MTE237" s="879" t="s">
        <v>186</v>
      </c>
      <c r="MTF237" s="880"/>
      <c r="MTG237" s="880"/>
      <c r="MTH237" s="880"/>
      <c r="MTI237" s="880"/>
      <c r="MTJ237" s="880"/>
      <c r="MTK237" s="880"/>
      <c r="MTL237" s="881"/>
      <c r="MTM237" s="879" t="s">
        <v>186</v>
      </c>
      <c r="MTN237" s="880"/>
      <c r="MTO237" s="880"/>
      <c r="MTP237" s="880"/>
      <c r="MTQ237" s="880"/>
      <c r="MTR237" s="880"/>
      <c r="MTS237" s="880"/>
      <c r="MTT237" s="881"/>
      <c r="MTU237" s="879" t="s">
        <v>186</v>
      </c>
      <c r="MTV237" s="880"/>
      <c r="MTW237" s="880"/>
      <c r="MTX237" s="880"/>
      <c r="MTY237" s="880"/>
      <c r="MTZ237" s="880"/>
      <c r="MUA237" s="880"/>
      <c r="MUB237" s="881"/>
      <c r="MUC237" s="879" t="s">
        <v>186</v>
      </c>
      <c r="MUD237" s="880"/>
      <c r="MUE237" s="880"/>
      <c r="MUF237" s="880"/>
      <c r="MUG237" s="880"/>
      <c r="MUH237" s="880"/>
      <c r="MUI237" s="880"/>
      <c r="MUJ237" s="881"/>
      <c r="MUK237" s="879" t="s">
        <v>186</v>
      </c>
      <c r="MUL237" s="880"/>
      <c r="MUM237" s="880"/>
      <c r="MUN237" s="880"/>
      <c r="MUO237" s="880"/>
      <c r="MUP237" s="880"/>
      <c r="MUQ237" s="880"/>
      <c r="MUR237" s="881"/>
      <c r="MUS237" s="879" t="s">
        <v>186</v>
      </c>
      <c r="MUT237" s="880"/>
      <c r="MUU237" s="880"/>
      <c r="MUV237" s="880"/>
      <c r="MUW237" s="880"/>
      <c r="MUX237" s="880"/>
      <c r="MUY237" s="880"/>
      <c r="MUZ237" s="881"/>
      <c r="MVA237" s="879" t="s">
        <v>186</v>
      </c>
      <c r="MVB237" s="880"/>
      <c r="MVC237" s="880"/>
      <c r="MVD237" s="880"/>
      <c r="MVE237" s="880"/>
      <c r="MVF237" s="880"/>
      <c r="MVG237" s="880"/>
      <c r="MVH237" s="881"/>
      <c r="MVI237" s="879" t="s">
        <v>186</v>
      </c>
      <c r="MVJ237" s="880"/>
      <c r="MVK237" s="880"/>
      <c r="MVL237" s="880"/>
      <c r="MVM237" s="880"/>
      <c r="MVN237" s="880"/>
      <c r="MVO237" s="880"/>
      <c r="MVP237" s="881"/>
      <c r="MVQ237" s="879" t="s">
        <v>186</v>
      </c>
      <c r="MVR237" s="880"/>
      <c r="MVS237" s="880"/>
      <c r="MVT237" s="880"/>
      <c r="MVU237" s="880"/>
      <c r="MVV237" s="880"/>
      <c r="MVW237" s="880"/>
      <c r="MVX237" s="881"/>
      <c r="MVY237" s="879" t="s">
        <v>186</v>
      </c>
      <c r="MVZ237" s="880"/>
      <c r="MWA237" s="880"/>
      <c r="MWB237" s="880"/>
      <c r="MWC237" s="880"/>
      <c r="MWD237" s="880"/>
      <c r="MWE237" s="880"/>
      <c r="MWF237" s="881"/>
      <c r="MWG237" s="879" t="s">
        <v>186</v>
      </c>
      <c r="MWH237" s="880"/>
      <c r="MWI237" s="880"/>
      <c r="MWJ237" s="880"/>
      <c r="MWK237" s="880"/>
      <c r="MWL237" s="880"/>
      <c r="MWM237" s="880"/>
      <c r="MWN237" s="881"/>
      <c r="MWO237" s="879" t="s">
        <v>186</v>
      </c>
      <c r="MWP237" s="880"/>
      <c r="MWQ237" s="880"/>
      <c r="MWR237" s="880"/>
      <c r="MWS237" s="880"/>
      <c r="MWT237" s="880"/>
      <c r="MWU237" s="880"/>
      <c r="MWV237" s="881"/>
      <c r="MWW237" s="879" t="s">
        <v>186</v>
      </c>
      <c r="MWX237" s="880"/>
      <c r="MWY237" s="880"/>
      <c r="MWZ237" s="880"/>
      <c r="MXA237" s="880"/>
      <c r="MXB237" s="880"/>
      <c r="MXC237" s="880"/>
      <c r="MXD237" s="881"/>
      <c r="MXE237" s="879" t="s">
        <v>186</v>
      </c>
      <c r="MXF237" s="880"/>
      <c r="MXG237" s="880"/>
      <c r="MXH237" s="880"/>
      <c r="MXI237" s="880"/>
      <c r="MXJ237" s="880"/>
      <c r="MXK237" s="880"/>
      <c r="MXL237" s="881"/>
      <c r="MXM237" s="879" t="s">
        <v>186</v>
      </c>
      <c r="MXN237" s="880"/>
      <c r="MXO237" s="880"/>
      <c r="MXP237" s="880"/>
      <c r="MXQ237" s="880"/>
      <c r="MXR237" s="880"/>
      <c r="MXS237" s="880"/>
      <c r="MXT237" s="881"/>
      <c r="MXU237" s="879" t="s">
        <v>186</v>
      </c>
      <c r="MXV237" s="880"/>
      <c r="MXW237" s="880"/>
      <c r="MXX237" s="880"/>
      <c r="MXY237" s="880"/>
      <c r="MXZ237" s="880"/>
      <c r="MYA237" s="880"/>
      <c r="MYB237" s="881"/>
      <c r="MYC237" s="879" t="s">
        <v>186</v>
      </c>
      <c r="MYD237" s="880"/>
      <c r="MYE237" s="880"/>
      <c r="MYF237" s="880"/>
      <c r="MYG237" s="880"/>
      <c r="MYH237" s="880"/>
      <c r="MYI237" s="880"/>
      <c r="MYJ237" s="881"/>
      <c r="MYK237" s="879" t="s">
        <v>186</v>
      </c>
      <c r="MYL237" s="880"/>
      <c r="MYM237" s="880"/>
      <c r="MYN237" s="880"/>
      <c r="MYO237" s="880"/>
      <c r="MYP237" s="880"/>
      <c r="MYQ237" s="880"/>
      <c r="MYR237" s="881"/>
      <c r="MYS237" s="879" t="s">
        <v>186</v>
      </c>
      <c r="MYT237" s="880"/>
      <c r="MYU237" s="880"/>
      <c r="MYV237" s="880"/>
      <c r="MYW237" s="880"/>
      <c r="MYX237" s="880"/>
      <c r="MYY237" s="880"/>
      <c r="MYZ237" s="881"/>
      <c r="MZA237" s="879" t="s">
        <v>186</v>
      </c>
      <c r="MZB237" s="880"/>
      <c r="MZC237" s="880"/>
      <c r="MZD237" s="880"/>
      <c r="MZE237" s="880"/>
      <c r="MZF237" s="880"/>
      <c r="MZG237" s="880"/>
      <c r="MZH237" s="881"/>
      <c r="MZI237" s="879" t="s">
        <v>186</v>
      </c>
      <c r="MZJ237" s="880"/>
      <c r="MZK237" s="880"/>
      <c r="MZL237" s="880"/>
      <c r="MZM237" s="880"/>
      <c r="MZN237" s="880"/>
      <c r="MZO237" s="880"/>
      <c r="MZP237" s="881"/>
      <c r="MZQ237" s="879" t="s">
        <v>186</v>
      </c>
      <c r="MZR237" s="880"/>
      <c r="MZS237" s="880"/>
      <c r="MZT237" s="880"/>
      <c r="MZU237" s="880"/>
      <c r="MZV237" s="880"/>
      <c r="MZW237" s="880"/>
      <c r="MZX237" s="881"/>
      <c r="MZY237" s="879" t="s">
        <v>186</v>
      </c>
      <c r="MZZ237" s="880"/>
      <c r="NAA237" s="880"/>
      <c r="NAB237" s="880"/>
      <c r="NAC237" s="880"/>
      <c r="NAD237" s="880"/>
      <c r="NAE237" s="880"/>
      <c r="NAF237" s="881"/>
      <c r="NAG237" s="879" t="s">
        <v>186</v>
      </c>
      <c r="NAH237" s="880"/>
      <c r="NAI237" s="880"/>
      <c r="NAJ237" s="880"/>
      <c r="NAK237" s="880"/>
      <c r="NAL237" s="880"/>
      <c r="NAM237" s="880"/>
      <c r="NAN237" s="881"/>
      <c r="NAO237" s="879" t="s">
        <v>186</v>
      </c>
      <c r="NAP237" s="880"/>
      <c r="NAQ237" s="880"/>
      <c r="NAR237" s="880"/>
      <c r="NAS237" s="880"/>
      <c r="NAT237" s="880"/>
      <c r="NAU237" s="880"/>
      <c r="NAV237" s="881"/>
      <c r="NAW237" s="879" t="s">
        <v>186</v>
      </c>
      <c r="NAX237" s="880"/>
      <c r="NAY237" s="880"/>
      <c r="NAZ237" s="880"/>
      <c r="NBA237" s="880"/>
      <c r="NBB237" s="880"/>
      <c r="NBC237" s="880"/>
      <c r="NBD237" s="881"/>
      <c r="NBE237" s="879" t="s">
        <v>186</v>
      </c>
      <c r="NBF237" s="880"/>
      <c r="NBG237" s="880"/>
      <c r="NBH237" s="880"/>
      <c r="NBI237" s="880"/>
      <c r="NBJ237" s="880"/>
      <c r="NBK237" s="880"/>
      <c r="NBL237" s="881"/>
      <c r="NBM237" s="879" t="s">
        <v>186</v>
      </c>
      <c r="NBN237" s="880"/>
      <c r="NBO237" s="880"/>
      <c r="NBP237" s="880"/>
      <c r="NBQ237" s="880"/>
      <c r="NBR237" s="880"/>
      <c r="NBS237" s="880"/>
      <c r="NBT237" s="881"/>
      <c r="NBU237" s="879" t="s">
        <v>186</v>
      </c>
      <c r="NBV237" s="880"/>
      <c r="NBW237" s="880"/>
      <c r="NBX237" s="880"/>
      <c r="NBY237" s="880"/>
      <c r="NBZ237" s="880"/>
      <c r="NCA237" s="880"/>
      <c r="NCB237" s="881"/>
      <c r="NCC237" s="879" t="s">
        <v>186</v>
      </c>
      <c r="NCD237" s="880"/>
      <c r="NCE237" s="880"/>
      <c r="NCF237" s="880"/>
      <c r="NCG237" s="880"/>
      <c r="NCH237" s="880"/>
      <c r="NCI237" s="880"/>
      <c r="NCJ237" s="881"/>
      <c r="NCK237" s="879" t="s">
        <v>186</v>
      </c>
      <c r="NCL237" s="880"/>
      <c r="NCM237" s="880"/>
      <c r="NCN237" s="880"/>
      <c r="NCO237" s="880"/>
      <c r="NCP237" s="880"/>
      <c r="NCQ237" s="880"/>
      <c r="NCR237" s="881"/>
      <c r="NCS237" s="879" t="s">
        <v>186</v>
      </c>
      <c r="NCT237" s="880"/>
      <c r="NCU237" s="880"/>
      <c r="NCV237" s="880"/>
      <c r="NCW237" s="880"/>
      <c r="NCX237" s="880"/>
      <c r="NCY237" s="880"/>
      <c r="NCZ237" s="881"/>
      <c r="NDA237" s="879" t="s">
        <v>186</v>
      </c>
      <c r="NDB237" s="880"/>
      <c r="NDC237" s="880"/>
      <c r="NDD237" s="880"/>
      <c r="NDE237" s="880"/>
      <c r="NDF237" s="880"/>
      <c r="NDG237" s="880"/>
      <c r="NDH237" s="881"/>
      <c r="NDI237" s="879" t="s">
        <v>186</v>
      </c>
      <c r="NDJ237" s="880"/>
      <c r="NDK237" s="880"/>
      <c r="NDL237" s="880"/>
      <c r="NDM237" s="880"/>
      <c r="NDN237" s="880"/>
      <c r="NDO237" s="880"/>
      <c r="NDP237" s="881"/>
      <c r="NDQ237" s="879" t="s">
        <v>186</v>
      </c>
      <c r="NDR237" s="880"/>
      <c r="NDS237" s="880"/>
      <c r="NDT237" s="880"/>
      <c r="NDU237" s="880"/>
      <c r="NDV237" s="880"/>
      <c r="NDW237" s="880"/>
      <c r="NDX237" s="881"/>
      <c r="NDY237" s="879" t="s">
        <v>186</v>
      </c>
      <c r="NDZ237" s="880"/>
      <c r="NEA237" s="880"/>
      <c r="NEB237" s="880"/>
      <c r="NEC237" s="880"/>
      <c r="NED237" s="880"/>
      <c r="NEE237" s="880"/>
      <c r="NEF237" s="881"/>
      <c r="NEG237" s="879" t="s">
        <v>186</v>
      </c>
      <c r="NEH237" s="880"/>
      <c r="NEI237" s="880"/>
      <c r="NEJ237" s="880"/>
      <c r="NEK237" s="880"/>
      <c r="NEL237" s="880"/>
      <c r="NEM237" s="880"/>
      <c r="NEN237" s="881"/>
      <c r="NEO237" s="879" t="s">
        <v>186</v>
      </c>
      <c r="NEP237" s="880"/>
      <c r="NEQ237" s="880"/>
      <c r="NER237" s="880"/>
      <c r="NES237" s="880"/>
      <c r="NET237" s="880"/>
      <c r="NEU237" s="880"/>
      <c r="NEV237" s="881"/>
      <c r="NEW237" s="879" t="s">
        <v>186</v>
      </c>
      <c r="NEX237" s="880"/>
      <c r="NEY237" s="880"/>
      <c r="NEZ237" s="880"/>
      <c r="NFA237" s="880"/>
      <c r="NFB237" s="880"/>
      <c r="NFC237" s="880"/>
      <c r="NFD237" s="881"/>
      <c r="NFE237" s="879" t="s">
        <v>186</v>
      </c>
      <c r="NFF237" s="880"/>
      <c r="NFG237" s="880"/>
      <c r="NFH237" s="880"/>
      <c r="NFI237" s="880"/>
      <c r="NFJ237" s="880"/>
      <c r="NFK237" s="880"/>
      <c r="NFL237" s="881"/>
      <c r="NFM237" s="879" t="s">
        <v>186</v>
      </c>
      <c r="NFN237" s="880"/>
      <c r="NFO237" s="880"/>
      <c r="NFP237" s="880"/>
      <c r="NFQ237" s="880"/>
      <c r="NFR237" s="880"/>
      <c r="NFS237" s="880"/>
      <c r="NFT237" s="881"/>
      <c r="NFU237" s="879" t="s">
        <v>186</v>
      </c>
      <c r="NFV237" s="880"/>
      <c r="NFW237" s="880"/>
      <c r="NFX237" s="880"/>
      <c r="NFY237" s="880"/>
      <c r="NFZ237" s="880"/>
      <c r="NGA237" s="880"/>
      <c r="NGB237" s="881"/>
      <c r="NGC237" s="879" t="s">
        <v>186</v>
      </c>
      <c r="NGD237" s="880"/>
      <c r="NGE237" s="880"/>
      <c r="NGF237" s="880"/>
      <c r="NGG237" s="880"/>
      <c r="NGH237" s="880"/>
      <c r="NGI237" s="880"/>
      <c r="NGJ237" s="881"/>
      <c r="NGK237" s="879" t="s">
        <v>186</v>
      </c>
      <c r="NGL237" s="880"/>
      <c r="NGM237" s="880"/>
      <c r="NGN237" s="880"/>
      <c r="NGO237" s="880"/>
      <c r="NGP237" s="880"/>
      <c r="NGQ237" s="880"/>
      <c r="NGR237" s="881"/>
      <c r="NGS237" s="879" t="s">
        <v>186</v>
      </c>
      <c r="NGT237" s="880"/>
      <c r="NGU237" s="880"/>
      <c r="NGV237" s="880"/>
      <c r="NGW237" s="880"/>
      <c r="NGX237" s="880"/>
      <c r="NGY237" s="880"/>
      <c r="NGZ237" s="881"/>
      <c r="NHA237" s="879" t="s">
        <v>186</v>
      </c>
      <c r="NHB237" s="880"/>
      <c r="NHC237" s="880"/>
      <c r="NHD237" s="880"/>
      <c r="NHE237" s="880"/>
      <c r="NHF237" s="880"/>
      <c r="NHG237" s="880"/>
      <c r="NHH237" s="881"/>
      <c r="NHI237" s="879" t="s">
        <v>186</v>
      </c>
      <c r="NHJ237" s="880"/>
      <c r="NHK237" s="880"/>
      <c r="NHL237" s="880"/>
      <c r="NHM237" s="880"/>
      <c r="NHN237" s="880"/>
      <c r="NHO237" s="880"/>
      <c r="NHP237" s="881"/>
      <c r="NHQ237" s="879" t="s">
        <v>186</v>
      </c>
      <c r="NHR237" s="880"/>
      <c r="NHS237" s="880"/>
      <c r="NHT237" s="880"/>
      <c r="NHU237" s="880"/>
      <c r="NHV237" s="880"/>
      <c r="NHW237" s="880"/>
      <c r="NHX237" s="881"/>
      <c r="NHY237" s="879" t="s">
        <v>186</v>
      </c>
      <c r="NHZ237" s="880"/>
      <c r="NIA237" s="880"/>
      <c r="NIB237" s="880"/>
      <c r="NIC237" s="880"/>
      <c r="NID237" s="880"/>
      <c r="NIE237" s="880"/>
      <c r="NIF237" s="881"/>
      <c r="NIG237" s="879" t="s">
        <v>186</v>
      </c>
      <c r="NIH237" s="880"/>
      <c r="NII237" s="880"/>
      <c r="NIJ237" s="880"/>
      <c r="NIK237" s="880"/>
      <c r="NIL237" s="880"/>
      <c r="NIM237" s="880"/>
      <c r="NIN237" s="881"/>
      <c r="NIO237" s="879" t="s">
        <v>186</v>
      </c>
      <c r="NIP237" s="880"/>
      <c r="NIQ237" s="880"/>
      <c r="NIR237" s="880"/>
      <c r="NIS237" s="880"/>
      <c r="NIT237" s="880"/>
      <c r="NIU237" s="880"/>
      <c r="NIV237" s="881"/>
      <c r="NIW237" s="879" t="s">
        <v>186</v>
      </c>
      <c r="NIX237" s="880"/>
      <c r="NIY237" s="880"/>
      <c r="NIZ237" s="880"/>
      <c r="NJA237" s="880"/>
      <c r="NJB237" s="880"/>
      <c r="NJC237" s="880"/>
      <c r="NJD237" s="881"/>
      <c r="NJE237" s="879" t="s">
        <v>186</v>
      </c>
      <c r="NJF237" s="880"/>
      <c r="NJG237" s="880"/>
      <c r="NJH237" s="880"/>
      <c r="NJI237" s="880"/>
      <c r="NJJ237" s="880"/>
      <c r="NJK237" s="880"/>
      <c r="NJL237" s="881"/>
      <c r="NJM237" s="879" t="s">
        <v>186</v>
      </c>
      <c r="NJN237" s="880"/>
      <c r="NJO237" s="880"/>
      <c r="NJP237" s="880"/>
      <c r="NJQ237" s="880"/>
      <c r="NJR237" s="880"/>
      <c r="NJS237" s="880"/>
      <c r="NJT237" s="881"/>
      <c r="NJU237" s="879" t="s">
        <v>186</v>
      </c>
      <c r="NJV237" s="880"/>
      <c r="NJW237" s="880"/>
      <c r="NJX237" s="880"/>
      <c r="NJY237" s="880"/>
      <c r="NJZ237" s="880"/>
      <c r="NKA237" s="880"/>
      <c r="NKB237" s="881"/>
      <c r="NKC237" s="879" t="s">
        <v>186</v>
      </c>
      <c r="NKD237" s="880"/>
      <c r="NKE237" s="880"/>
      <c r="NKF237" s="880"/>
      <c r="NKG237" s="880"/>
      <c r="NKH237" s="880"/>
      <c r="NKI237" s="880"/>
      <c r="NKJ237" s="881"/>
      <c r="NKK237" s="879" t="s">
        <v>186</v>
      </c>
      <c r="NKL237" s="880"/>
      <c r="NKM237" s="880"/>
      <c r="NKN237" s="880"/>
      <c r="NKO237" s="880"/>
      <c r="NKP237" s="880"/>
      <c r="NKQ237" s="880"/>
      <c r="NKR237" s="881"/>
      <c r="NKS237" s="879" t="s">
        <v>186</v>
      </c>
      <c r="NKT237" s="880"/>
      <c r="NKU237" s="880"/>
      <c r="NKV237" s="880"/>
      <c r="NKW237" s="880"/>
      <c r="NKX237" s="880"/>
      <c r="NKY237" s="880"/>
      <c r="NKZ237" s="881"/>
      <c r="NLA237" s="879" t="s">
        <v>186</v>
      </c>
      <c r="NLB237" s="880"/>
      <c r="NLC237" s="880"/>
      <c r="NLD237" s="880"/>
      <c r="NLE237" s="880"/>
      <c r="NLF237" s="880"/>
      <c r="NLG237" s="880"/>
      <c r="NLH237" s="881"/>
      <c r="NLI237" s="879" t="s">
        <v>186</v>
      </c>
      <c r="NLJ237" s="880"/>
      <c r="NLK237" s="880"/>
      <c r="NLL237" s="880"/>
      <c r="NLM237" s="880"/>
      <c r="NLN237" s="880"/>
      <c r="NLO237" s="880"/>
      <c r="NLP237" s="881"/>
      <c r="NLQ237" s="879" t="s">
        <v>186</v>
      </c>
      <c r="NLR237" s="880"/>
      <c r="NLS237" s="880"/>
      <c r="NLT237" s="880"/>
      <c r="NLU237" s="880"/>
      <c r="NLV237" s="880"/>
      <c r="NLW237" s="880"/>
      <c r="NLX237" s="881"/>
      <c r="NLY237" s="879" t="s">
        <v>186</v>
      </c>
      <c r="NLZ237" s="880"/>
      <c r="NMA237" s="880"/>
      <c r="NMB237" s="880"/>
      <c r="NMC237" s="880"/>
      <c r="NMD237" s="880"/>
      <c r="NME237" s="880"/>
      <c r="NMF237" s="881"/>
      <c r="NMG237" s="879" t="s">
        <v>186</v>
      </c>
      <c r="NMH237" s="880"/>
      <c r="NMI237" s="880"/>
      <c r="NMJ237" s="880"/>
      <c r="NMK237" s="880"/>
      <c r="NML237" s="880"/>
      <c r="NMM237" s="880"/>
      <c r="NMN237" s="881"/>
      <c r="NMO237" s="879" t="s">
        <v>186</v>
      </c>
      <c r="NMP237" s="880"/>
      <c r="NMQ237" s="880"/>
      <c r="NMR237" s="880"/>
      <c r="NMS237" s="880"/>
      <c r="NMT237" s="880"/>
      <c r="NMU237" s="880"/>
      <c r="NMV237" s="881"/>
      <c r="NMW237" s="879" t="s">
        <v>186</v>
      </c>
      <c r="NMX237" s="880"/>
      <c r="NMY237" s="880"/>
      <c r="NMZ237" s="880"/>
      <c r="NNA237" s="880"/>
      <c r="NNB237" s="880"/>
      <c r="NNC237" s="880"/>
      <c r="NND237" s="881"/>
      <c r="NNE237" s="879" t="s">
        <v>186</v>
      </c>
      <c r="NNF237" s="880"/>
      <c r="NNG237" s="880"/>
      <c r="NNH237" s="880"/>
      <c r="NNI237" s="880"/>
      <c r="NNJ237" s="880"/>
      <c r="NNK237" s="880"/>
      <c r="NNL237" s="881"/>
      <c r="NNM237" s="879" t="s">
        <v>186</v>
      </c>
      <c r="NNN237" s="880"/>
      <c r="NNO237" s="880"/>
      <c r="NNP237" s="880"/>
      <c r="NNQ237" s="880"/>
      <c r="NNR237" s="880"/>
      <c r="NNS237" s="880"/>
      <c r="NNT237" s="881"/>
      <c r="NNU237" s="879" t="s">
        <v>186</v>
      </c>
      <c r="NNV237" s="880"/>
      <c r="NNW237" s="880"/>
      <c r="NNX237" s="880"/>
      <c r="NNY237" s="880"/>
      <c r="NNZ237" s="880"/>
      <c r="NOA237" s="880"/>
      <c r="NOB237" s="881"/>
      <c r="NOC237" s="879" t="s">
        <v>186</v>
      </c>
      <c r="NOD237" s="880"/>
      <c r="NOE237" s="880"/>
      <c r="NOF237" s="880"/>
      <c r="NOG237" s="880"/>
      <c r="NOH237" s="880"/>
      <c r="NOI237" s="880"/>
      <c r="NOJ237" s="881"/>
      <c r="NOK237" s="879" t="s">
        <v>186</v>
      </c>
      <c r="NOL237" s="880"/>
      <c r="NOM237" s="880"/>
      <c r="NON237" s="880"/>
      <c r="NOO237" s="880"/>
      <c r="NOP237" s="880"/>
      <c r="NOQ237" s="880"/>
      <c r="NOR237" s="881"/>
      <c r="NOS237" s="879" t="s">
        <v>186</v>
      </c>
      <c r="NOT237" s="880"/>
      <c r="NOU237" s="880"/>
      <c r="NOV237" s="880"/>
      <c r="NOW237" s="880"/>
      <c r="NOX237" s="880"/>
      <c r="NOY237" s="880"/>
      <c r="NOZ237" s="881"/>
      <c r="NPA237" s="879" t="s">
        <v>186</v>
      </c>
      <c r="NPB237" s="880"/>
      <c r="NPC237" s="880"/>
      <c r="NPD237" s="880"/>
      <c r="NPE237" s="880"/>
      <c r="NPF237" s="880"/>
      <c r="NPG237" s="880"/>
      <c r="NPH237" s="881"/>
      <c r="NPI237" s="879" t="s">
        <v>186</v>
      </c>
      <c r="NPJ237" s="880"/>
      <c r="NPK237" s="880"/>
      <c r="NPL237" s="880"/>
      <c r="NPM237" s="880"/>
      <c r="NPN237" s="880"/>
      <c r="NPO237" s="880"/>
      <c r="NPP237" s="881"/>
      <c r="NPQ237" s="879" t="s">
        <v>186</v>
      </c>
      <c r="NPR237" s="880"/>
      <c r="NPS237" s="880"/>
      <c r="NPT237" s="880"/>
      <c r="NPU237" s="880"/>
      <c r="NPV237" s="880"/>
      <c r="NPW237" s="880"/>
      <c r="NPX237" s="881"/>
      <c r="NPY237" s="879" t="s">
        <v>186</v>
      </c>
      <c r="NPZ237" s="880"/>
      <c r="NQA237" s="880"/>
      <c r="NQB237" s="880"/>
      <c r="NQC237" s="880"/>
      <c r="NQD237" s="880"/>
      <c r="NQE237" s="880"/>
      <c r="NQF237" s="881"/>
      <c r="NQG237" s="879" t="s">
        <v>186</v>
      </c>
      <c r="NQH237" s="880"/>
      <c r="NQI237" s="880"/>
      <c r="NQJ237" s="880"/>
      <c r="NQK237" s="880"/>
      <c r="NQL237" s="880"/>
      <c r="NQM237" s="880"/>
      <c r="NQN237" s="881"/>
      <c r="NQO237" s="879" t="s">
        <v>186</v>
      </c>
      <c r="NQP237" s="880"/>
      <c r="NQQ237" s="880"/>
      <c r="NQR237" s="880"/>
      <c r="NQS237" s="880"/>
      <c r="NQT237" s="880"/>
      <c r="NQU237" s="880"/>
      <c r="NQV237" s="881"/>
      <c r="NQW237" s="879" t="s">
        <v>186</v>
      </c>
      <c r="NQX237" s="880"/>
      <c r="NQY237" s="880"/>
      <c r="NQZ237" s="880"/>
      <c r="NRA237" s="880"/>
      <c r="NRB237" s="880"/>
      <c r="NRC237" s="880"/>
      <c r="NRD237" s="881"/>
      <c r="NRE237" s="879" t="s">
        <v>186</v>
      </c>
      <c r="NRF237" s="880"/>
      <c r="NRG237" s="880"/>
      <c r="NRH237" s="880"/>
      <c r="NRI237" s="880"/>
      <c r="NRJ237" s="880"/>
      <c r="NRK237" s="880"/>
      <c r="NRL237" s="881"/>
      <c r="NRM237" s="879" t="s">
        <v>186</v>
      </c>
      <c r="NRN237" s="880"/>
      <c r="NRO237" s="880"/>
      <c r="NRP237" s="880"/>
      <c r="NRQ237" s="880"/>
      <c r="NRR237" s="880"/>
      <c r="NRS237" s="880"/>
      <c r="NRT237" s="881"/>
      <c r="NRU237" s="879" t="s">
        <v>186</v>
      </c>
      <c r="NRV237" s="880"/>
      <c r="NRW237" s="880"/>
      <c r="NRX237" s="880"/>
      <c r="NRY237" s="880"/>
      <c r="NRZ237" s="880"/>
      <c r="NSA237" s="880"/>
      <c r="NSB237" s="881"/>
      <c r="NSC237" s="879" t="s">
        <v>186</v>
      </c>
      <c r="NSD237" s="880"/>
      <c r="NSE237" s="880"/>
      <c r="NSF237" s="880"/>
      <c r="NSG237" s="880"/>
      <c r="NSH237" s="880"/>
      <c r="NSI237" s="880"/>
      <c r="NSJ237" s="881"/>
      <c r="NSK237" s="879" t="s">
        <v>186</v>
      </c>
      <c r="NSL237" s="880"/>
      <c r="NSM237" s="880"/>
      <c r="NSN237" s="880"/>
      <c r="NSO237" s="880"/>
      <c r="NSP237" s="880"/>
      <c r="NSQ237" s="880"/>
      <c r="NSR237" s="881"/>
      <c r="NSS237" s="879" t="s">
        <v>186</v>
      </c>
      <c r="NST237" s="880"/>
      <c r="NSU237" s="880"/>
      <c r="NSV237" s="880"/>
      <c r="NSW237" s="880"/>
      <c r="NSX237" s="880"/>
      <c r="NSY237" s="880"/>
      <c r="NSZ237" s="881"/>
      <c r="NTA237" s="879" t="s">
        <v>186</v>
      </c>
      <c r="NTB237" s="880"/>
      <c r="NTC237" s="880"/>
      <c r="NTD237" s="880"/>
      <c r="NTE237" s="880"/>
      <c r="NTF237" s="880"/>
      <c r="NTG237" s="880"/>
      <c r="NTH237" s="881"/>
      <c r="NTI237" s="879" t="s">
        <v>186</v>
      </c>
      <c r="NTJ237" s="880"/>
      <c r="NTK237" s="880"/>
      <c r="NTL237" s="880"/>
      <c r="NTM237" s="880"/>
      <c r="NTN237" s="880"/>
      <c r="NTO237" s="880"/>
      <c r="NTP237" s="881"/>
      <c r="NTQ237" s="879" t="s">
        <v>186</v>
      </c>
      <c r="NTR237" s="880"/>
      <c r="NTS237" s="880"/>
      <c r="NTT237" s="880"/>
      <c r="NTU237" s="880"/>
      <c r="NTV237" s="880"/>
      <c r="NTW237" s="880"/>
      <c r="NTX237" s="881"/>
      <c r="NTY237" s="879" t="s">
        <v>186</v>
      </c>
      <c r="NTZ237" s="880"/>
      <c r="NUA237" s="880"/>
      <c r="NUB237" s="880"/>
      <c r="NUC237" s="880"/>
      <c r="NUD237" s="880"/>
      <c r="NUE237" s="880"/>
      <c r="NUF237" s="881"/>
      <c r="NUG237" s="879" t="s">
        <v>186</v>
      </c>
      <c r="NUH237" s="880"/>
      <c r="NUI237" s="880"/>
      <c r="NUJ237" s="880"/>
      <c r="NUK237" s="880"/>
      <c r="NUL237" s="880"/>
      <c r="NUM237" s="880"/>
      <c r="NUN237" s="881"/>
      <c r="NUO237" s="879" t="s">
        <v>186</v>
      </c>
      <c r="NUP237" s="880"/>
      <c r="NUQ237" s="880"/>
      <c r="NUR237" s="880"/>
      <c r="NUS237" s="880"/>
      <c r="NUT237" s="880"/>
      <c r="NUU237" s="880"/>
      <c r="NUV237" s="881"/>
      <c r="NUW237" s="879" t="s">
        <v>186</v>
      </c>
      <c r="NUX237" s="880"/>
      <c r="NUY237" s="880"/>
      <c r="NUZ237" s="880"/>
      <c r="NVA237" s="880"/>
      <c r="NVB237" s="880"/>
      <c r="NVC237" s="880"/>
      <c r="NVD237" s="881"/>
      <c r="NVE237" s="879" t="s">
        <v>186</v>
      </c>
      <c r="NVF237" s="880"/>
      <c r="NVG237" s="880"/>
      <c r="NVH237" s="880"/>
      <c r="NVI237" s="880"/>
      <c r="NVJ237" s="880"/>
      <c r="NVK237" s="880"/>
      <c r="NVL237" s="881"/>
      <c r="NVM237" s="879" t="s">
        <v>186</v>
      </c>
      <c r="NVN237" s="880"/>
      <c r="NVO237" s="880"/>
      <c r="NVP237" s="880"/>
      <c r="NVQ237" s="880"/>
      <c r="NVR237" s="880"/>
      <c r="NVS237" s="880"/>
      <c r="NVT237" s="881"/>
      <c r="NVU237" s="879" t="s">
        <v>186</v>
      </c>
      <c r="NVV237" s="880"/>
      <c r="NVW237" s="880"/>
      <c r="NVX237" s="880"/>
      <c r="NVY237" s="880"/>
      <c r="NVZ237" s="880"/>
      <c r="NWA237" s="880"/>
      <c r="NWB237" s="881"/>
      <c r="NWC237" s="879" t="s">
        <v>186</v>
      </c>
      <c r="NWD237" s="880"/>
      <c r="NWE237" s="880"/>
      <c r="NWF237" s="880"/>
      <c r="NWG237" s="880"/>
      <c r="NWH237" s="880"/>
      <c r="NWI237" s="880"/>
      <c r="NWJ237" s="881"/>
      <c r="NWK237" s="879" t="s">
        <v>186</v>
      </c>
      <c r="NWL237" s="880"/>
      <c r="NWM237" s="880"/>
      <c r="NWN237" s="880"/>
      <c r="NWO237" s="880"/>
      <c r="NWP237" s="880"/>
      <c r="NWQ237" s="880"/>
      <c r="NWR237" s="881"/>
      <c r="NWS237" s="879" t="s">
        <v>186</v>
      </c>
      <c r="NWT237" s="880"/>
      <c r="NWU237" s="880"/>
      <c r="NWV237" s="880"/>
      <c r="NWW237" s="880"/>
      <c r="NWX237" s="880"/>
      <c r="NWY237" s="880"/>
      <c r="NWZ237" s="881"/>
      <c r="NXA237" s="879" t="s">
        <v>186</v>
      </c>
      <c r="NXB237" s="880"/>
      <c r="NXC237" s="880"/>
      <c r="NXD237" s="880"/>
      <c r="NXE237" s="880"/>
      <c r="NXF237" s="880"/>
      <c r="NXG237" s="880"/>
      <c r="NXH237" s="881"/>
      <c r="NXI237" s="879" t="s">
        <v>186</v>
      </c>
      <c r="NXJ237" s="880"/>
      <c r="NXK237" s="880"/>
      <c r="NXL237" s="880"/>
      <c r="NXM237" s="880"/>
      <c r="NXN237" s="880"/>
      <c r="NXO237" s="880"/>
      <c r="NXP237" s="881"/>
      <c r="NXQ237" s="879" t="s">
        <v>186</v>
      </c>
      <c r="NXR237" s="880"/>
      <c r="NXS237" s="880"/>
      <c r="NXT237" s="880"/>
      <c r="NXU237" s="880"/>
      <c r="NXV237" s="880"/>
      <c r="NXW237" s="880"/>
      <c r="NXX237" s="881"/>
      <c r="NXY237" s="879" t="s">
        <v>186</v>
      </c>
      <c r="NXZ237" s="880"/>
      <c r="NYA237" s="880"/>
      <c r="NYB237" s="880"/>
      <c r="NYC237" s="880"/>
      <c r="NYD237" s="880"/>
      <c r="NYE237" s="880"/>
      <c r="NYF237" s="881"/>
      <c r="NYG237" s="879" t="s">
        <v>186</v>
      </c>
      <c r="NYH237" s="880"/>
      <c r="NYI237" s="880"/>
      <c r="NYJ237" s="880"/>
      <c r="NYK237" s="880"/>
      <c r="NYL237" s="880"/>
      <c r="NYM237" s="880"/>
      <c r="NYN237" s="881"/>
      <c r="NYO237" s="879" t="s">
        <v>186</v>
      </c>
      <c r="NYP237" s="880"/>
      <c r="NYQ237" s="880"/>
      <c r="NYR237" s="880"/>
      <c r="NYS237" s="880"/>
      <c r="NYT237" s="880"/>
      <c r="NYU237" s="880"/>
      <c r="NYV237" s="881"/>
      <c r="NYW237" s="879" t="s">
        <v>186</v>
      </c>
      <c r="NYX237" s="880"/>
      <c r="NYY237" s="880"/>
      <c r="NYZ237" s="880"/>
      <c r="NZA237" s="880"/>
      <c r="NZB237" s="880"/>
      <c r="NZC237" s="880"/>
      <c r="NZD237" s="881"/>
      <c r="NZE237" s="879" t="s">
        <v>186</v>
      </c>
      <c r="NZF237" s="880"/>
      <c r="NZG237" s="880"/>
      <c r="NZH237" s="880"/>
      <c r="NZI237" s="880"/>
      <c r="NZJ237" s="880"/>
      <c r="NZK237" s="880"/>
      <c r="NZL237" s="881"/>
      <c r="NZM237" s="879" t="s">
        <v>186</v>
      </c>
      <c r="NZN237" s="880"/>
      <c r="NZO237" s="880"/>
      <c r="NZP237" s="880"/>
      <c r="NZQ237" s="880"/>
      <c r="NZR237" s="880"/>
      <c r="NZS237" s="880"/>
      <c r="NZT237" s="881"/>
      <c r="NZU237" s="879" t="s">
        <v>186</v>
      </c>
      <c r="NZV237" s="880"/>
      <c r="NZW237" s="880"/>
      <c r="NZX237" s="880"/>
      <c r="NZY237" s="880"/>
      <c r="NZZ237" s="880"/>
      <c r="OAA237" s="880"/>
      <c r="OAB237" s="881"/>
      <c r="OAC237" s="879" t="s">
        <v>186</v>
      </c>
      <c r="OAD237" s="880"/>
      <c r="OAE237" s="880"/>
      <c r="OAF237" s="880"/>
      <c r="OAG237" s="880"/>
      <c r="OAH237" s="880"/>
      <c r="OAI237" s="880"/>
      <c r="OAJ237" s="881"/>
      <c r="OAK237" s="879" t="s">
        <v>186</v>
      </c>
      <c r="OAL237" s="880"/>
      <c r="OAM237" s="880"/>
      <c r="OAN237" s="880"/>
      <c r="OAO237" s="880"/>
      <c r="OAP237" s="880"/>
      <c r="OAQ237" s="880"/>
      <c r="OAR237" s="881"/>
      <c r="OAS237" s="879" t="s">
        <v>186</v>
      </c>
      <c r="OAT237" s="880"/>
      <c r="OAU237" s="880"/>
      <c r="OAV237" s="880"/>
      <c r="OAW237" s="880"/>
      <c r="OAX237" s="880"/>
      <c r="OAY237" s="880"/>
      <c r="OAZ237" s="881"/>
      <c r="OBA237" s="879" t="s">
        <v>186</v>
      </c>
      <c r="OBB237" s="880"/>
      <c r="OBC237" s="880"/>
      <c r="OBD237" s="880"/>
      <c r="OBE237" s="880"/>
      <c r="OBF237" s="880"/>
      <c r="OBG237" s="880"/>
      <c r="OBH237" s="881"/>
      <c r="OBI237" s="879" t="s">
        <v>186</v>
      </c>
      <c r="OBJ237" s="880"/>
      <c r="OBK237" s="880"/>
      <c r="OBL237" s="880"/>
      <c r="OBM237" s="880"/>
      <c r="OBN237" s="880"/>
      <c r="OBO237" s="880"/>
      <c r="OBP237" s="881"/>
      <c r="OBQ237" s="879" t="s">
        <v>186</v>
      </c>
      <c r="OBR237" s="880"/>
      <c r="OBS237" s="880"/>
      <c r="OBT237" s="880"/>
      <c r="OBU237" s="880"/>
      <c r="OBV237" s="880"/>
      <c r="OBW237" s="880"/>
      <c r="OBX237" s="881"/>
      <c r="OBY237" s="879" t="s">
        <v>186</v>
      </c>
      <c r="OBZ237" s="880"/>
      <c r="OCA237" s="880"/>
      <c r="OCB237" s="880"/>
      <c r="OCC237" s="880"/>
      <c r="OCD237" s="880"/>
      <c r="OCE237" s="880"/>
      <c r="OCF237" s="881"/>
      <c r="OCG237" s="879" t="s">
        <v>186</v>
      </c>
      <c r="OCH237" s="880"/>
      <c r="OCI237" s="880"/>
      <c r="OCJ237" s="880"/>
      <c r="OCK237" s="880"/>
      <c r="OCL237" s="880"/>
      <c r="OCM237" s="880"/>
      <c r="OCN237" s="881"/>
      <c r="OCO237" s="879" t="s">
        <v>186</v>
      </c>
      <c r="OCP237" s="880"/>
      <c r="OCQ237" s="880"/>
      <c r="OCR237" s="880"/>
      <c r="OCS237" s="880"/>
      <c r="OCT237" s="880"/>
      <c r="OCU237" s="880"/>
      <c r="OCV237" s="881"/>
      <c r="OCW237" s="879" t="s">
        <v>186</v>
      </c>
      <c r="OCX237" s="880"/>
      <c r="OCY237" s="880"/>
      <c r="OCZ237" s="880"/>
      <c r="ODA237" s="880"/>
      <c r="ODB237" s="880"/>
      <c r="ODC237" s="880"/>
      <c r="ODD237" s="881"/>
      <c r="ODE237" s="879" t="s">
        <v>186</v>
      </c>
      <c r="ODF237" s="880"/>
      <c r="ODG237" s="880"/>
      <c r="ODH237" s="880"/>
      <c r="ODI237" s="880"/>
      <c r="ODJ237" s="880"/>
      <c r="ODK237" s="880"/>
      <c r="ODL237" s="881"/>
      <c r="ODM237" s="879" t="s">
        <v>186</v>
      </c>
      <c r="ODN237" s="880"/>
      <c r="ODO237" s="880"/>
      <c r="ODP237" s="880"/>
      <c r="ODQ237" s="880"/>
      <c r="ODR237" s="880"/>
      <c r="ODS237" s="880"/>
      <c r="ODT237" s="881"/>
      <c r="ODU237" s="879" t="s">
        <v>186</v>
      </c>
      <c r="ODV237" s="880"/>
      <c r="ODW237" s="880"/>
      <c r="ODX237" s="880"/>
      <c r="ODY237" s="880"/>
      <c r="ODZ237" s="880"/>
      <c r="OEA237" s="880"/>
      <c r="OEB237" s="881"/>
      <c r="OEC237" s="879" t="s">
        <v>186</v>
      </c>
      <c r="OED237" s="880"/>
      <c r="OEE237" s="880"/>
      <c r="OEF237" s="880"/>
      <c r="OEG237" s="880"/>
      <c r="OEH237" s="880"/>
      <c r="OEI237" s="880"/>
      <c r="OEJ237" s="881"/>
      <c r="OEK237" s="879" t="s">
        <v>186</v>
      </c>
      <c r="OEL237" s="880"/>
      <c r="OEM237" s="880"/>
      <c r="OEN237" s="880"/>
      <c r="OEO237" s="880"/>
      <c r="OEP237" s="880"/>
      <c r="OEQ237" s="880"/>
      <c r="OER237" s="881"/>
      <c r="OES237" s="879" t="s">
        <v>186</v>
      </c>
      <c r="OET237" s="880"/>
      <c r="OEU237" s="880"/>
      <c r="OEV237" s="880"/>
      <c r="OEW237" s="880"/>
      <c r="OEX237" s="880"/>
      <c r="OEY237" s="880"/>
      <c r="OEZ237" s="881"/>
      <c r="OFA237" s="879" t="s">
        <v>186</v>
      </c>
      <c r="OFB237" s="880"/>
      <c r="OFC237" s="880"/>
      <c r="OFD237" s="880"/>
      <c r="OFE237" s="880"/>
      <c r="OFF237" s="880"/>
      <c r="OFG237" s="880"/>
      <c r="OFH237" s="881"/>
      <c r="OFI237" s="879" t="s">
        <v>186</v>
      </c>
      <c r="OFJ237" s="880"/>
      <c r="OFK237" s="880"/>
      <c r="OFL237" s="880"/>
      <c r="OFM237" s="880"/>
      <c r="OFN237" s="880"/>
      <c r="OFO237" s="880"/>
      <c r="OFP237" s="881"/>
      <c r="OFQ237" s="879" t="s">
        <v>186</v>
      </c>
      <c r="OFR237" s="880"/>
      <c r="OFS237" s="880"/>
      <c r="OFT237" s="880"/>
      <c r="OFU237" s="880"/>
      <c r="OFV237" s="880"/>
      <c r="OFW237" s="880"/>
      <c r="OFX237" s="881"/>
      <c r="OFY237" s="879" t="s">
        <v>186</v>
      </c>
      <c r="OFZ237" s="880"/>
      <c r="OGA237" s="880"/>
      <c r="OGB237" s="880"/>
      <c r="OGC237" s="880"/>
      <c r="OGD237" s="880"/>
      <c r="OGE237" s="880"/>
      <c r="OGF237" s="881"/>
      <c r="OGG237" s="879" t="s">
        <v>186</v>
      </c>
      <c r="OGH237" s="880"/>
      <c r="OGI237" s="880"/>
      <c r="OGJ237" s="880"/>
      <c r="OGK237" s="880"/>
      <c r="OGL237" s="880"/>
      <c r="OGM237" s="880"/>
      <c r="OGN237" s="881"/>
      <c r="OGO237" s="879" t="s">
        <v>186</v>
      </c>
      <c r="OGP237" s="880"/>
      <c r="OGQ237" s="880"/>
      <c r="OGR237" s="880"/>
      <c r="OGS237" s="880"/>
      <c r="OGT237" s="880"/>
      <c r="OGU237" s="880"/>
      <c r="OGV237" s="881"/>
      <c r="OGW237" s="879" t="s">
        <v>186</v>
      </c>
      <c r="OGX237" s="880"/>
      <c r="OGY237" s="880"/>
      <c r="OGZ237" s="880"/>
      <c r="OHA237" s="880"/>
      <c r="OHB237" s="880"/>
      <c r="OHC237" s="880"/>
      <c r="OHD237" s="881"/>
      <c r="OHE237" s="879" t="s">
        <v>186</v>
      </c>
      <c r="OHF237" s="880"/>
      <c r="OHG237" s="880"/>
      <c r="OHH237" s="880"/>
      <c r="OHI237" s="880"/>
      <c r="OHJ237" s="880"/>
      <c r="OHK237" s="880"/>
      <c r="OHL237" s="881"/>
      <c r="OHM237" s="879" t="s">
        <v>186</v>
      </c>
      <c r="OHN237" s="880"/>
      <c r="OHO237" s="880"/>
      <c r="OHP237" s="880"/>
      <c r="OHQ237" s="880"/>
      <c r="OHR237" s="880"/>
      <c r="OHS237" s="880"/>
      <c r="OHT237" s="881"/>
      <c r="OHU237" s="879" t="s">
        <v>186</v>
      </c>
      <c r="OHV237" s="880"/>
      <c r="OHW237" s="880"/>
      <c r="OHX237" s="880"/>
      <c r="OHY237" s="880"/>
      <c r="OHZ237" s="880"/>
      <c r="OIA237" s="880"/>
      <c r="OIB237" s="881"/>
      <c r="OIC237" s="879" t="s">
        <v>186</v>
      </c>
      <c r="OID237" s="880"/>
      <c r="OIE237" s="880"/>
      <c r="OIF237" s="880"/>
      <c r="OIG237" s="880"/>
      <c r="OIH237" s="880"/>
      <c r="OII237" s="880"/>
      <c r="OIJ237" s="881"/>
      <c r="OIK237" s="879" t="s">
        <v>186</v>
      </c>
      <c r="OIL237" s="880"/>
      <c r="OIM237" s="880"/>
      <c r="OIN237" s="880"/>
      <c r="OIO237" s="880"/>
      <c r="OIP237" s="880"/>
      <c r="OIQ237" s="880"/>
      <c r="OIR237" s="881"/>
      <c r="OIS237" s="879" t="s">
        <v>186</v>
      </c>
      <c r="OIT237" s="880"/>
      <c r="OIU237" s="880"/>
      <c r="OIV237" s="880"/>
      <c r="OIW237" s="880"/>
      <c r="OIX237" s="880"/>
      <c r="OIY237" s="880"/>
      <c r="OIZ237" s="881"/>
      <c r="OJA237" s="879" t="s">
        <v>186</v>
      </c>
      <c r="OJB237" s="880"/>
      <c r="OJC237" s="880"/>
      <c r="OJD237" s="880"/>
      <c r="OJE237" s="880"/>
      <c r="OJF237" s="880"/>
      <c r="OJG237" s="880"/>
      <c r="OJH237" s="881"/>
      <c r="OJI237" s="879" t="s">
        <v>186</v>
      </c>
      <c r="OJJ237" s="880"/>
      <c r="OJK237" s="880"/>
      <c r="OJL237" s="880"/>
      <c r="OJM237" s="880"/>
      <c r="OJN237" s="880"/>
      <c r="OJO237" s="880"/>
      <c r="OJP237" s="881"/>
      <c r="OJQ237" s="879" t="s">
        <v>186</v>
      </c>
      <c r="OJR237" s="880"/>
      <c r="OJS237" s="880"/>
      <c r="OJT237" s="880"/>
      <c r="OJU237" s="880"/>
      <c r="OJV237" s="880"/>
      <c r="OJW237" s="880"/>
      <c r="OJX237" s="881"/>
      <c r="OJY237" s="879" t="s">
        <v>186</v>
      </c>
      <c r="OJZ237" s="880"/>
      <c r="OKA237" s="880"/>
      <c r="OKB237" s="880"/>
      <c r="OKC237" s="880"/>
      <c r="OKD237" s="880"/>
      <c r="OKE237" s="880"/>
      <c r="OKF237" s="881"/>
      <c r="OKG237" s="879" t="s">
        <v>186</v>
      </c>
      <c r="OKH237" s="880"/>
      <c r="OKI237" s="880"/>
      <c r="OKJ237" s="880"/>
      <c r="OKK237" s="880"/>
      <c r="OKL237" s="880"/>
      <c r="OKM237" s="880"/>
      <c r="OKN237" s="881"/>
      <c r="OKO237" s="879" t="s">
        <v>186</v>
      </c>
      <c r="OKP237" s="880"/>
      <c r="OKQ237" s="880"/>
      <c r="OKR237" s="880"/>
      <c r="OKS237" s="880"/>
      <c r="OKT237" s="880"/>
      <c r="OKU237" s="880"/>
      <c r="OKV237" s="881"/>
      <c r="OKW237" s="879" t="s">
        <v>186</v>
      </c>
      <c r="OKX237" s="880"/>
      <c r="OKY237" s="880"/>
      <c r="OKZ237" s="880"/>
      <c r="OLA237" s="880"/>
      <c r="OLB237" s="880"/>
      <c r="OLC237" s="880"/>
      <c r="OLD237" s="881"/>
      <c r="OLE237" s="879" t="s">
        <v>186</v>
      </c>
      <c r="OLF237" s="880"/>
      <c r="OLG237" s="880"/>
      <c r="OLH237" s="880"/>
      <c r="OLI237" s="880"/>
      <c r="OLJ237" s="880"/>
      <c r="OLK237" s="880"/>
      <c r="OLL237" s="881"/>
      <c r="OLM237" s="879" t="s">
        <v>186</v>
      </c>
      <c r="OLN237" s="880"/>
      <c r="OLO237" s="880"/>
      <c r="OLP237" s="880"/>
      <c r="OLQ237" s="880"/>
      <c r="OLR237" s="880"/>
      <c r="OLS237" s="880"/>
      <c r="OLT237" s="881"/>
      <c r="OLU237" s="879" t="s">
        <v>186</v>
      </c>
      <c r="OLV237" s="880"/>
      <c r="OLW237" s="880"/>
      <c r="OLX237" s="880"/>
      <c r="OLY237" s="880"/>
      <c r="OLZ237" s="880"/>
      <c r="OMA237" s="880"/>
      <c r="OMB237" s="881"/>
      <c r="OMC237" s="879" t="s">
        <v>186</v>
      </c>
      <c r="OMD237" s="880"/>
      <c r="OME237" s="880"/>
      <c r="OMF237" s="880"/>
      <c r="OMG237" s="880"/>
      <c r="OMH237" s="880"/>
      <c r="OMI237" s="880"/>
      <c r="OMJ237" s="881"/>
      <c r="OMK237" s="879" t="s">
        <v>186</v>
      </c>
      <c r="OML237" s="880"/>
      <c r="OMM237" s="880"/>
      <c r="OMN237" s="880"/>
      <c r="OMO237" s="880"/>
      <c r="OMP237" s="880"/>
      <c r="OMQ237" s="880"/>
      <c r="OMR237" s="881"/>
      <c r="OMS237" s="879" t="s">
        <v>186</v>
      </c>
      <c r="OMT237" s="880"/>
      <c r="OMU237" s="880"/>
      <c r="OMV237" s="880"/>
      <c r="OMW237" s="880"/>
      <c r="OMX237" s="880"/>
      <c r="OMY237" s="880"/>
      <c r="OMZ237" s="881"/>
      <c r="ONA237" s="879" t="s">
        <v>186</v>
      </c>
      <c r="ONB237" s="880"/>
      <c r="ONC237" s="880"/>
      <c r="OND237" s="880"/>
      <c r="ONE237" s="880"/>
      <c r="ONF237" s="880"/>
      <c r="ONG237" s="880"/>
      <c r="ONH237" s="881"/>
      <c r="ONI237" s="879" t="s">
        <v>186</v>
      </c>
      <c r="ONJ237" s="880"/>
      <c r="ONK237" s="880"/>
      <c r="ONL237" s="880"/>
      <c r="ONM237" s="880"/>
      <c r="ONN237" s="880"/>
      <c r="ONO237" s="880"/>
      <c r="ONP237" s="881"/>
      <c r="ONQ237" s="879" t="s">
        <v>186</v>
      </c>
      <c r="ONR237" s="880"/>
      <c r="ONS237" s="880"/>
      <c r="ONT237" s="880"/>
      <c r="ONU237" s="880"/>
      <c r="ONV237" s="880"/>
      <c r="ONW237" s="880"/>
      <c r="ONX237" s="881"/>
      <c r="ONY237" s="879" t="s">
        <v>186</v>
      </c>
      <c r="ONZ237" s="880"/>
      <c r="OOA237" s="880"/>
      <c r="OOB237" s="880"/>
      <c r="OOC237" s="880"/>
      <c r="OOD237" s="880"/>
      <c r="OOE237" s="880"/>
      <c r="OOF237" s="881"/>
      <c r="OOG237" s="879" t="s">
        <v>186</v>
      </c>
      <c r="OOH237" s="880"/>
      <c r="OOI237" s="880"/>
      <c r="OOJ237" s="880"/>
      <c r="OOK237" s="880"/>
      <c r="OOL237" s="880"/>
      <c r="OOM237" s="880"/>
      <c r="OON237" s="881"/>
      <c r="OOO237" s="879" t="s">
        <v>186</v>
      </c>
      <c r="OOP237" s="880"/>
      <c r="OOQ237" s="880"/>
      <c r="OOR237" s="880"/>
      <c r="OOS237" s="880"/>
      <c r="OOT237" s="880"/>
      <c r="OOU237" s="880"/>
      <c r="OOV237" s="881"/>
      <c r="OOW237" s="879" t="s">
        <v>186</v>
      </c>
      <c r="OOX237" s="880"/>
      <c r="OOY237" s="880"/>
      <c r="OOZ237" s="880"/>
      <c r="OPA237" s="880"/>
      <c r="OPB237" s="880"/>
      <c r="OPC237" s="880"/>
      <c r="OPD237" s="881"/>
      <c r="OPE237" s="879" t="s">
        <v>186</v>
      </c>
      <c r="OPF237" s="880"/>
      <c r="OPG237" s="880"/>
      <c r="OPH237" s="880"/>
      <c r="OPI237" s="880"/>
      <c r="OPJ237" s="880"/>
      <c r="OPK237" s="880"/>
      <c r="OPL237" s="881"/>
      <c r="OPM237" s="879" t="s">
        <v>186</v>
      </c>
      <c r="OPN237" s="880"/>
      <c r="OPO237" s="880"/>
      <c r="OPP237" s="880"/>
      <c r="OPQ237" s="880"/>
      <c r="OPR237" s="880"/>
      <c r="OPS237" s="880"/>
      <c r="OPT237" s="881"/>
      <c r="OPU237" s="879" t="s">
        <v>186</v>
      </c>
      <c r="OPV237" s="880"/>
      <c r="OPW237" s="880"/>
      <c r="OPX237" s="880"/>
      <c r="OPY237" s="880"/>
      <c r="OPZ237" s="880"/>
      <c r="OQA237" s="880"/>
      <c r="OQB237" s="881"/>
      <c r="OQC237" s="879" t="s">
        <v>186</v>
      </c>
      <c r="OQD237" s="880"/>
      <c r="OQE237" s="880"/>
      <c r="OQF237" s="880"/>
      <c r="OQG237" s="880"/>
      <c r="OQH237" s="880"/>
      <c r="OQI237" s="880"/>
      <c r="OQJ237" s="881"/>
      <c r="OQK237" s="879" t="s">
        <v>186</v>
      </c>
      <c r="OQL237" s="880"/>
      <c r="OQM237" s="880"/>
      <c r="OQN237" s="880"/>
      <c r="OQO237" s="880"/>
      <c r="OQP237" s="880"/>
      <c r="OQQ237" s="880"/>
      <c r="OQR237" s="881"/>
      <c r="OQS237" s="879" t="s">
        <v>186</v>
      </c>
      <c r="OQT237" s="880"/>
      <c r="OQU237" s="880"/>
      <c r="OQV237" s="880"/>
      <c r="OQW237" s="880"/>
      <c r="OQX237" s="880"/>
      <c r="OQY237" s="880"/>
      <c r="OQZ237" s="881"/>
      <c r="ORA237" s="879" t="s">
        <v>186</v>
      </c>
      <c r="ORB237" s="880"/>
      <c r="ORC237" s="880"/>
      <c r="ORD237" s="880"/>
      <c r="ORE237" s="880"/>
      <c r="ORF237" s="880"/>
      <c r="ORG237" s="880"/>
      <c r="ORH237" s="881"/>
      <c r="ORI237" s="879" t="s">
        <v>186</v>
      </c>
      <c r="ORJ237" s="880"/>
      <c r="ORK237" s="880"/>
      <c r="ORL237" s="880"/>
      <c r="ORM237" s="880"/>
      <c r="ORN237" s="880"/>
      <c r="ORO237" s="880"/>
      <c r="ORP237" s="881"/>
      <c r="ORQ237" s="879" t="s">
        <v>186</v>
      </c>
      <c r="ORR237" s="880"/>
      <c r="ORS237" s="880"/>
      <c r="ORT237" s="880"/>
      <c r="ORU237" s="880"/>
      <c r="ORV237" s="880"/>
      <c r="ORW237" s="880"/>
      <c r="ORX237" s="881"/>
      <c r="ORY237" s="879" t="s">
        <v>186</v>
      </c>
      <c r="ORZ237" s="880"/>
      <c r="OSA237" s="880"/>
      <c r="OSB237" s="880"/>
      <c r="OSC237" s="880"/>
      <c r="OSD237" s="880"/>
      <c r="OSE237" s="880"/>
      <c r="OSF237" s="881"/>
      <c r="OSG237" s="879" t="s">
        <v>186</v>
      </c>
      <c r="OSH237" s="880"/>
      <c r="OSI237" s="880"/>
      <c r="OSJ237" s="880"/>
      <c r="OSK237" s="880"/>
      <c r="OSL237" s="880"/>
      <c r="OSM237" s="880"/>
      <c r="OSN237" s="881"/>
      <c r="OSO237" s="879" t="s">
        <v>186</v>
      </c>
      <c r="OSP237" s="880"/>
      <c r="OSQ237" s="880"/>
      <c r="OSR237" s="880"/>
      <c r="OSS237" s="880"/>
      <c r="OST237" s="880"/>
      <c r="OSU237" s="880"/>
      <c r="OSV237" s="881"/>
      <c r="OSW237" s="879" t="s">
        <v>186</v>
      </c>
      <c r="OSX237" s="880"/>
      <c r="OSY237" s="880"/>
      <c r="OSZ237" s="880"/>
      <c r="OTA237" s="880"/>
      <c r="OTB237" s="880"/>
      <c r="OTC237" s="880"/>
      <c r="OTD237" s="881"/>
      <c r="OTE237" s="879" t="s">
        <v>186</v>
      </c>
      <c r="OTF237" s="880"/>
      <c r="OTG237" s="880"/>
      <c r="OTH237" s="880"/>
      <c r="OTI237" s="880"/>
      <c r="OTJ237" s="880"/>
      <c r="OTK237" s="880"/>
      <c r="OTL237" s="881"/>
      <c r="OTM237" s="879" t="s">
        <v>186</v>
      </c>
      <c r="OTN237" s="880"/>
      <c r="OTO237" s="880"/>
      <c r="OTP237" s="880"/>
      <c r="OTQ237" s="880"/>
      <c r="OTR237" s="880"/>
      <c r="OTS237" s="880"/>
      <c r="OTT237" s="881"/>
      <c r="OTU237" s="879" t="s">
        <v>186</v>
      </c>
      <c r="OTV237" s="880"/>
      <c r="OTW237" s="880"/>
      <c r="OTX237" s="880"/>
      <c r="OTY237" s="880"/>
      <c r="OTZ237" s="880"/>
      <c r="OUA237" s="880"/>
      <c r="OUB237" s="881"/>
      <c r="OUC237" s="879" t="s">
        <v>186</v>
      </c>
      <c r="OUD237" s="880"/>
      <c r="OUE237" s="880"/>
      <c r="OUF237" s="880"/>
      <c r="OUG237" s="880"/>
      <c r="OUH237" s="880"/>
      <c r="OUI237" s="880"/>
      <c r="OUJ237" s="881"/>
      <c r="OUK237" s="879" t="s">
        <v>186</v>
      </c>
      <c r="OUL237" s="880"/>
      <c r="OUM237" s="880"/>
      <c r="OUN237" s="880"/>
      <c r="OUO237" s="880"/>
      <c r="OUP237" s="880"/>
      <c r="OUQ237" s="880"/>
      <c r="OUR237" s="881"/>
      <c r="OUS237" s="879" t="s">
        <v>186</v>
      </c>
      <c r="OUT237" s="880"/>
      <c r="OUU237" s="880"/>
      <c r="OUV237" s="880"/>
      <c r="OUW237" s="880"/>
      <c r="OUX237" s="880"/>
      <c r="OUY237" s="880"/>
      <c r="OUZ237" s="881"/>
      <c r="OVA237" s="879" t="s">
        <v>186</v>
      </c>
      <c r="OVB237" s="880"/>
      <c r="OVC237" s="880"/>
      <c r="OVD237" s="880"/>
      <c r="OVE237" s="880"/>
      <c r="OVF237" s="880"/>
      <c r="OVG237" s="880"/>
      <c r="OVH237" s="881"/>
      <c r="OVI237" s="879" t="s">
        <v>186</v>
      </c>
      <c r="OVJ237" s="880"/>
      <c r="OVK237" s="880"/>
      <c r="OVL237" s="880"/>
      <c r="OVM237" s="880"/>
      <c r="OVN237" s="880"/>
      <c r="OVO237" s="880"/>
      <c r="OVP237" s="881"/>
      <c r="OVQ237" s="879" t="s">
        <v>186</v>
      </c>
      <c r="OVR237" s="880"/>
      <c r="OVS237" s="880"/>
      <c r="OVT237" s="880"/>
      <c r="OVU237" s="880"/>
      <c r="OVV237" s="880"/>
      <c r="OVW237" s="880"/>
      <c r="OVX237" s="881"/>
      <c r="OVY237" s="879" t="s">
        <v>186</v>
      </c>
      <c r="OVZ237" s="880"/>
      <c r="OWA237" s="880"/>
      <c r="OWB237" s="880"/>
      <c r="OWC237" s="880"/>
      <c r="OWD237" s="880"/>
      <c r="OWE237" s="880"/>
      <c r="OWF237" s="881"/>
      <c r="OWG237" s="879" t="s">
        <v>186</v>
      </c>
      <c r="OWH237" s="880"/>
      <c r="OWI237" s="880"/>
      <c r="OWJ237" s="880"/>
      <c r="OWK237" s="880"/>
      <c r="OWL237" s="880"/>
      <c r="OWM237" s="880"/>
      <c r="OWN237" s="881"/>
      <c r="OWO237" s="879" t="s">
        <v>186</v>
      </c>
      <c r="OWP237" s="880"/>
      <c r="OWQ237" s="880"/>
      <c r="OWR237" s="880"/>
      <c r="OWS237" s="880"/>
      <c r="OWT237" s="880"/>
      <c r="OWU237" s="880"/>
      <c r="OWV237" s="881"/>
      <c r="OWW237" s="879" t="s">
        <v>186</v>
      </c>
      <c r="OWX237" s="880"/>
      <c r="OWY237" s="880"/>
      <c r="OWZ237" s="880"/>
      <c r="OXA237" s="880"/>
      <c r="OXB237" s="880"/>
      <c r="OXC237" s="880"/>
      <c r="OXD237" s="881"/>
      <c r="OXE237" s="879" t="s">
        <v>186</v>
      </c>
      <c r="OXF237" s="880"/>
      <c r="OXG237" s="880"/>
      <c r="OXH237" s="880"/>
      <c r="OXI237" s="880"/>
      <c r="OXJ237" s="880"/>
      <c r="OXK237" s="880"/>
      <c r="OXL237" s="881"/>
      <c r="OXM237" s="879" t="s">
        <v>186</v>
      </c>
      <c r="OXN237" s="880"/>
      <c r="OXO237" s="880"/>
      <c r="OXP237" s="880"/>
      <c r="OXQ237" s="880"/>
      <c r="OXR237" s="880"/>
      <c r="OXS237" s="880"/>
      <c r="OXT237" s="881"/>
      <c r="OXU237" s="879" t="s">
        <v>186</v>
      </c>
      <c r="OXV237" s="880"/>
      <c r="OXW237" s="880"/>
      <c r="OXX237" s="880"/>
      <c r="OXY237" s="880"/>
      <c r="OXZ237" s="880"/>
      <c r="OYA237" s="880"/>
      <c r="OYB237" s="881"/>
      <c r="OYC237" s="879" t="s">
        <v>186</v>
      </c>
      <c r="OYD237" s="880"/>
      <c r="OYE237" s="880"/>
      <c r="OYF237" s="880"/>
      <c r="OYG237" s="880"/>
      <c r="OYH237" s="880"/>
      <c r="OYI237" s="880"/>
      <c r="OYJ237" s="881"/>
      <c r="OYK237" s="879" t="s">
        <v>186</v>
      </c>
      <c r="OYL237" s="880"/>
      <c r="OYM237" s="880"/>
      <c r="OYN237" s="880"/>
      <c r="OYO237" s="880"/>
      <c r="OYP237" s="880"/>
      <c r="OYQ237" s="880"/>
      <c r="OYR237" s="881"/>
      <c r="OYS237" s="879" t="s">
        <v>186</v>
      </c>
      <c r="OYT237" s="880"/>
      <c r="OYU237" s="880"/>
      <c r="OYV237" s="880"/>
      <c r="OYW237" s="880"/>
      <c r="OYX237" s="880"/>
      <c r="OYY237" s="880"/>
      <c r="OYZ237" s="881"/>
      <c r="OZA237" s="879" t="s">
        <v>186</v>
      </c>
      <c r="OZB237" s="880"/>
      <c r="OZC237" s="880"/>
      <c r="OZD237" s="880"/>
      <c r="OZE237" s="880"/>
      <c r="OZF237" s="880"/>
      <c r="OZG237" s="880"/>
      <c r="OZH237" s="881"/>
      <c r="OZI237" s="879" t="s">
        <v>186</v>
      </c>
      <c r="OZJ237" s="880"/>
      <c r="OZK237" s="880"/>
      <c r="OZL237" s="880"/>
      <c r="OZM237" s="880"/>
      <c r="OZN237" s="880"/>
      <c r="OZO237" s="880"/>
      <c r="OZP237" s="881"/>
      <c r="OZQ237" s="879" t="s">
        <v>186</v>
      </c>
      <c r="OZR237" s="880"/>
      <c r="OZS237" s="880"/>
      <c r="OZT237" s="880"/>
      <c r="OZU237" s="880"/>
      <c r="OZV237" s="880"/>
      <c r="OZW237" s="880"/>
      <c r="OZX237" s="881"/>
      <c r="OZY237" s="879" t="s">
        <v>186</v>
      </c>
      <c r="OZZ237" s="880"/>
      <c r="PAA237" s="880"/>
      <c r="PAB237" s="880"/>
      <c r="PAC237" s="880"/>
      <c r="PAD237" s="880"/>
      <c r="PAE237" s="880"/>
      <c r="PAF237" s="881"/>
      <c r="PAG237" s="879" t="s">
        <v>186</v>
      </c>
      <c r="PAH237" s="880"/>
      <c r="PAI237" s="880"/>
      <c r="PAJ237" s="880"/>
      <c r="PAK237" s="880"/>
      <c r="PAL237" s="880"/>
      <c r="PAM237" s="880"/>
      <c r="PAN237" s="881"/>
      <c r="PAO237" s="879" t="s">
        <v>186</v>
      </c>
      <c r="PAP237" s="880"/>
      <c r="PAQ237" s="880"/>
      <c r="PAR237" s="880"/>
      <c r="PAS237" s="880"/>
      <c r="PAT237" s="880"/>
      <c r="PAU237" s="880"/>
      <c r="PAV237" s="881"/>
      <c r="PAW237" s="879" t="s">
        <v>186</v>
      </c>
      <c r="PAX237" s="880"/>
      <c r="PAY237" s="880"/>
      <c r="PAZ237" s="880"/>
      <c r="PBA237" s="880"/>
      <c r="PBB237" s="880"/>
      <c r="PBC237" s="880"/>
      <c r="PBD237" s="881"/>
      <c r="PBE237" s="879" t="s">
        <v>186</v>
      </c>
      <c r="PBF237" s="880"/>
      <c r="PBG237" s="880"/>
      <c r="PBH237" s="880"/>
      <c r="PBI237" s="880"/>
      <c r="PBJ237" s="880"/>
      <c r="PBK237" s="880"/>
      <c r="PBL237" s="881"/>
      <c r="PBM237" s="879" t="s">
        <v>186</v>
      </c>
      <c r="PBN237" s="880"/>
      <c r="PBO237" s="880"/>
      <c r="PBP237" s="880"/>
      <c r="PBQ237" s="880"/>
      <c r="PBR237" s="880"/>
      <c r="PBS237" s="880"/>
      <c r="PBT237" s="881"/>
      <c r="PBU237" s="879" t="s">
        <v>186</v>
      </c>
      <c r="PBV237" s="880"/>
      <c r="PBW237" s="880"/>
      <c r="PBX237" s="880"/>
      <c r="PBY237" s="880"/>
      <c r="PBZ237" s="880"/>
      <c r="PCA237" s="880"/>
      <c r="PCB237" s="881"/>
      <c r="PCC237" s="879" t="s">
        <v>186</v>
      </c>
      <c r="PCD237" s="880"/>
      <c r="PCE237" s="880"/>
      <c r="PCF237" s="880"/>
      <c r="PCG237" s="880"/>
      <c r="PCH237" s="880"/>
      <c r="PCI237" s="880"/>
      <c r="PCJ237" s="881"/>
      <c r="PCK237" s="879" t="s">
        <v>186</v>
      </c>
      <c r="PCL237" s="880"/>
      <c r="PCM237" s="880"/>
      <c r="PCN237" s="880"/>
      <c r="PCO237" s="880"/>
      <c r="PCP237" s="880"/>
      <c r="PCQ237" s="880"/>
      <c r="PCR237" s="881"/>
      <c r="PCS237" s="879" t="s">
        <v>186</v>
      </c>
      <c r="PCT237" s="880"/>
      <c r="PCU237" s="880"/>
      <c r="PCV237" s="880"/>
      <c r="PCW237" s="880"/>
      <c r="PCX237" s="880"/>
      <c r="PCY237" s="880"/>
      <c r="PCZ237" s="881"/>
      <c r="PDA237" s="879" t="s">
        <v>186</v>
      </c>
      <c r="PDB237" s="880"/>
      <c r="PDC237" s="880"/>
      <c r="PDD237" s="880"/>
      <c r="PDE237" s="880"/>
      <c r="PDF237" s="880"/>
      <c r="PDG237" s="880"/>
      <c r="PDH237" s="881"/>
      <c r="PDI237" s="879" t="s">
        <v>186</v>
      </c>
      <c r="PDJ237" s="880"/>
      <c r="PDK237" s="880"/>
      <c r="PDL237" s="880"/>
      <c r="PDM237" s="880"/>
      <c r="PDN237" s="880"/>
      <c r="PDO237" s="880"/>
      <c r="PDP237" s="881"/>
      <c r="PDQ237" s="879" t="s">
        <v>186</v>
      </c>
      <c r="PDR237" s="880"/>
      <c r="PDS237" s="880"/>
      <c r="PDT237" s="880"/>
      <c r="PDU237" s="880"/>
      <c r="PDV237" s="880"/>
      <c r="PDW237" s="880"/>
      <c r="PDX237" s="881"/>
      <c r="PDY237" s="879" t="s">
        <v>186</v>
      </c>
      <c r="PDZ237" s="880"/>
      <c r="PEA237" s="880"/>
      <c r="PEB237" s="880"/>
      <c r="PEC237" s="880"/>
      <c r="PED237" s="880"/>
      <c r="PEE237" s="880"/>
      <c r="PEF237" s="881"/>
      <c r="PEG237" s="879" t="s">
        <v>186</v>
      </c>
      <c r="PEH237" s="880"/>
      <c r="PEI237" s="880"/>
      <c r="PEJ237" s="880"/>
      <c r="PEK237" s="880"/>
      <c r="PEL237" s="880"/>
      <c r="PEM237" s="880"/>
      <c r="PEN237" s="881"/>
      <c r="PEO237" s="879" t="s">
        <v>186</v>
      </c>
      <c r="PEP237" s="880"/>
      <c r="PEQ237" s="880"/>
      <c r="PER237" s="880"/>
      <c r="PES237" s="880"/>
      <c r="PET237" s="880"/>
      <c r="PEU237" s="880"/>
      <c r="PEV237" s="881"/>
      <c r="PEW237" s="879" t="s">
        <v>186</v>
      </c>
      <c r="PEX237" s="880"/>
      <c r="PEY237" s="880"/>
      <c r="PEZ237" s="880"/>
      <c r="PFA237" s="880"/>
      <c r="PFB237" s="880"/>
      <c r="PFC237" s="880"/>
      <c r="PFD237" s="881"/>
      <c r="PFE237" s="879" t="s">
        <v>186</v>
      </c>
      <c r="PFF237" s="880"/>
      <c r="PFG237" s="880"/>
      <c r="PFH237" s="880"/>
      <c r="PFI237" s="880"/>
      <c r="PFJ237" s="880"/>
      <c r="PFK237" s="880"/>
      <c r="PFL237" s="881"/>
      <c r="PFM237" s="879" t="s">
        <v>186</v>
      </c>
      <c r="PFN237" s="880"/>
      <c r="PFO237" s="880"/>
      <c r="PFP237" s="880"/>
      <c r="PFQ237" s="880"/>
      <c r="PFR237" s="880"/>
      <c r="PFS237" s="880"/>
      <c r="PFT237" s="881"/>
      <c r="PFU237" s="879" t="s">
        <v>186</v>
      </c>
      <c r="PFV237" s="880"/>
      <c r="PFW237" s="880"/>
      <c r="PFX237" s="880"/>
      <c r="PFY237" s="880"/>
      <c r="PFZ237" s="880"/>
      <c r="PGA237" s="880"/>
      <c r="PGB237" s="881"/>
      <c r="PGC237" s="879" t="s">
        <v>186</v>
      </c>
      <c r="PGD237" s="880"/>
      <c r="PGE237" s="880"/>
      <c r="PGF237" s="880"/>
      <c r="PGG237" s="880"/>
      <c r="PGH237" s="880"/>
      <c r="PGI237" s="880"/>
      <c r="PGJ237" s="881"/>
      <c r="PGK237" s="879" t="s">
        <v>186</v>
      </c>
      <c r="PGL237" s="880"/>
      <c r="PGM237" s="880"/>
      <c r="PGN237" s="880"/>
      <c r="PGO237" s="880"/>
      <c r="PGP237" s="880"/>
      <c r="PGQ237" s="880"/>
      <c r="PGR237" s="881"/>
      <c r="PGS237" s="879" t="s">
        <v>186</v>
      </c>
      <c r="PGT237" s="880"/>
      <c r="PGU237" s="880"/>
      <c r="PGV237" s="880"/>
      <c r="PGW237" s="880"/>
      <c r="PGX237" s="880"/>
      <c r="PGY237" s="880"/>
      <c r="PGZ237" s="881"/>
      <c r="PHA237" s="879" t="s">
        <v>186</v>
      </c>
      <c r="PHB237" s="880"/>
      <c r="PHC237" s="880"/>
      <c r="PHD237" s="880"/>
      <c r="PHE237" s="880"/>
      <c r="PHF237" s="880"/>
      <c r="PHG237" s="880"/>
      <c r="PHH237" s="881"/>
      <c r="PHI237" s="879" t="s">
        <v>186</v>
      </c>
      <c r="PHJ237" s="880"/>
      <c r="PHK237" s="880"/>
      <c r="PHL237" s="880"/>
      <c r="PHM237" s="880"/>
      <c r="PHN237" s="880"/>
      <c r="PHO237" s="880"/>
      <c r="PHP237" s="881"/>
      <c r="PHQ237" s="879" t="s">
        <v>186</v>
      </c>
      <c r="PHR237" s="880"/>
      <c r="PHS237" s="880"/>
      <c r="PHT237" s="880"/>
      <c r="PHU237" s="880"/>
      <c r="PHV237" s="880"/>
      <c r="PHW237" s="880"/>
      <c r="PHX237" s="881"/>
      <c r="PHY237" s="879" t="s">
        <v>186</v>
      </c>
      <c r="PHZ237" s="880"/>
      <c r="PIA237" s="880"/>
      <c r="PIB237" s="880"/>
      <c r="PIC237" s="880"/>
      <c r="PID237" s="880"/>
      <c r="PIE237" s="880"/>
      <c r="PIF237" s="881"/>
      <c r="PIG237" s="879" t="s">
        <v>186</v>
      </c>
      <c r="PIH237" s="880"/>
      <c r="PII237" s="880"/>
      <c r="PIJ237" s="880"/>
      <c r="PIK237" s="880"/>
      <c r="PIL237" s="880"/>
      <c r="PIM237" s="880"/>
      <c r="PIN237" s="881"/>
      <c r="PIO237" s="879" t="s">
        <v>186</v>
      </c>
      <c r="PIP237" s="880"/>
      <c r="PIQ237" s="880"/>
      <c r="PIR237" s="880"/>
      <c r="PIS237" s="880"/>
      <c r="PIT237" s="880"/>
      <c r="PIU237" s="880"/>
      <c r="PIV237" s="881"/>
      <c r="PIW237" s="879" t="s">
        <v>186</v>
      </c>
      <c r="PIX237" s="880"/>
      <c r="PIY237" s="880"/>
      <c r="PIZ237" s="880"/>
      <c r="PJA237" s="880"/>
      <c r="PJB237" s="880"/>
      <c r="PJC237" s="880"/>
      <c r="PJD237" s="881"/>
      <c r="PJE237" s="879" t="s">
        <v>186</v>
      </c>
      <c r="PJF237" s="880"/>
      <c r="PJG237" s="880"/>
      <c r="PJH237" s="880"/>
      <c r="PJI237" s="880"/>
      <c r="PJJ237" s="880"/>
      <c r="PJK237" s="880"/>
      <c r="PJL237" s="881"/>
      <c r="PJM237" s="879" t="s">
        <v>186</v>
      </c>
      <c r="PJN237" s="880"/>
      <c r="PJO237" s="880"/>
      <c r="PJP237" s="880"/>
      <c r="PJQ237" s="880"/>
      <c r="PJR237" s="880"/>
      <c r="PJS237" s="880"/>
      <c r="PJT237" s="881"/>
      <c r="PJU237" s="879" t="s">
        <v>186</v>
      </c>
      <c r="PJV237" s="880"/>
      <c r="PJW237" s="880"/>
      <c r="PJX237" s="880"/>
      <c r="PJY237" s="880"/>
      <c r="PJZ237" s="880"/>
      <c r="PKA237" s="880"/>
      <c r="PKB237" s="881"/>
      <c r="PKC237" s="879" t="s">
        <v>186</v>
      </c>
      <c r="PKD237" s="880"/>
      <c r="PKE237" s="880"/>
      <c r="PKF237" s="880"/>
      <c r="PKG237" s="880"/>
      <c r="PKH237" s="880"/>
      <c r="PKI237" s="880"/>
      <c r="PKJ237" s="881"/>
      <c r="PKK237" s="879" t="s">
        <v>186</v>
      </c>
      <c r="PKL237" s="880"/>
      <c r="PKM237" s="880"/>
      <c r="PKN237" s="880"/>
      <c r="PKO237" s="880"/>
      <c r="PKP237" s="880"/>
      <c r="PKQ237" s="880"/>
      <c r="PKR237" s="881"/>
      <c r="PKS237" s="879" t="s">
        <v>186</v>
      </c>
      <c r="PKT237" s="880"/>
      <c r="PKU237" s="880"/>
      <c r="PKV237" s="880"/>
      <c r="PKW237" s="880"/>
      <c r="PKX237" s="880"/>
      <c r="PKY237" s="880"/>
      <c r="PKZ237" s="881"/>
      <c r="PLA237" s="879" t="s">
        <v>186</v>
      </c>
      <c r="PLB237" s="880"/>
      <c r="PLC237" s="880"/>
      <c r="PLD237" s="880"/>
      <c r="PLE237" s="880"/>
      <c r="PLF237" s="880"/>
      <c r="PLG237" s="880"/>
      <c r="PLH237" s="881"/>
      <c r="PLI237" s="879" t="s">
        <v>186</v>
      </c>
      <c r="PLJ237" s="880"/>
      <c r="PLK237" s="880"/>
      <c r="PLL237" s="880"/>
      <c r="PLM237" s="880"/>
      <c r="PLN237" s="880"/>
      <c r="PLO237" s="880"/>
      <c r="PLP237" s="881"/>
      <c r="PLQ237" s="879" t="s">
        <v>186</v>
      </c>
      <c r="PLR237" s="880"/>
      <c r="PLS237" s="880"/>
      <c r="PLT237" s="880"/>
      <c r="PLU237" s="880"/>
      <c r="PLV237" s="880"/>
      <c r="PLW237" s="880"/>
      <c r="PLX237" s="881"/>
      <c r="PLY237" s="879" t="s">
        <v>186</v>
      </c>
      <c r="PLZ237" s="880"/>
      <c r="PMA237" s="880"/>
      <c r="PMB237" s="880"/>
      <c r="PMC237" s="880"/>
      <c r="PMD237" s="880"/>
      <c r="PME237" s="880"/>
      <c r="PMF237" s="881"/>
      <c r="PMG237" s="879" t="s">
        <v>186</v>
      </c>
      <c r="PMH237" s="880"/>
      <c r="PMI237" s="880"/>
      <c r="PMJ237" s="880"/>
      <c r="PMK237" s="880"/>
      <c r="PML237" s="880"/>
      <c r="PMM237" s="880"/>
      <c r="PMN237" s="881"/>
      <c r="PMO237" s="879" t="s">
        <v>186</v>
      </c>
      <c r="PMP237" s="880"/>
      <c r="PMQ237" s="880"/>
      <c r="PMR237" s="880"/>
      <c r="PMS237" s="880"/>
      <c r="PMT237" s="880"/>
      <c r="PMU237" s="880"/>
      <c r="PMV237" s="881"/>
      <c r="PMW237" s="879" t="s">
        <v>186</v>
      </c>
      <c r="PMX237" s="880"/>
      <c r="PMY237" s="880"/>
      <c r="PMZ237" s="880"/>
      <c r="PNA237" s="880"/>
      <c r="PNB237" s="880"/>
      <c r="PNC237" s="880"/>
      <c r="PND237" s="881"/>
      <c r="PNE237" s="879" t="s">
        <v>186</v>
      </c>
      <c r="PNF237" s="880"/>
      <c r="PNG237" s="880"/>
      <c r="PNH237" s="880"/>
      <c r="PNI237" s="880"/>
      <c r="PNJ237" s="880"/>
      <c r="PNK237" s="880"/>
      <c r="PNL237" s="881"/>
      <c r="PNM237" s="879" t="s">
        <v>186</v>
      </c>
      <c r="PNN237" s="880"/>
      <c r="PNO237" s="880"/>
      <c r="PNP237" s="880"/>
      <c r="PNQ237" s="880"/>
      <c r="PNR237" s="880"/>
      <c r="PNS237" s="880"/>
      <c r="PNT237" s="881"/>
      <c r="PNU237" s="879" t="s">
        <v>186</v>
      </c>
      <c r="PNV237" s="880"/>
      <c r="PNW237" s="880"/>
      <c r="PNX237" s="880"/>
      <c r="PNY237" s="880"/>
      <c r="PNZ237" s="880"/>
      <c r="POA237" s="880"/>
      <c r="POB237" s="881"/>
      <c r="POC237" s="879" t="s">
        <v>186</v>
      </c>
      <c r="POD237" s="880"/>
      <c r="POE237" s="880"/>
      <c r="POF237" s="880"/>
      <c r="POG237" s="880"/>
      <c r="POH237" s="880"/>
      <c r="POI237" s="880"/>
      <c r="POJ237" s="881"/>
      <c r="POK237" s="879" t="s">
        <v>186</v>
      </c>
      <c r="POL237" s="880"/>
      <c r="POM237" s="880"/>
      <c r="PON237" s="880"/>
      <c r="POO237" s="880"/>
      <c r="POP237" s="880"/>
      <c r="POQ237" s="880"/>
      <c r="POR237" s="881"/>
      <c r="POS237" s="879" t="s">
        <v>186</v>
      </c>
      <c r="POT237" s="880"/>
      <c r="POU237" s="880"/>
      <c r="POV237" s="880"/>
      <c r="POW237" s="880"/>
      <c r="POX237" s="880"/>
      <c r="POY237" s="880"/>
      <c r="POZ237" s="881"/>
      <c r="PPA237" s="879" t="s">
        <v>186</v>
      </c>
      <c r="PPB237" s="880"/>
      <c r="PPC237" s="880"/>
      <c r="PPD237" s="880"/>
      <c r="PPE237" s="880"/>
      <c r="PPF237" s="880"/>
      <c r="PPG237" s="880"/>
      <c r="PPH237" s="881"/>
      <c r="PPI237" s="879" t="s">
        <v>186</v>
      </c>
      <c r="PPJ237" s="880"/>
      <c r="PPK237" s="880"/>
      <c r="PPL237" s="880"/>
      <c r="PPM237" s="880"/>
      <c r="PPN237" s="880"/>
      <c r="PPO237" s="880"/>
      <c r="PPP237" s="881"/>
      <c r="PPQ237" s="879" t="s">
        <v>186</v>
      </c>
      <c r="PPR237" s="880"/>
      <c r="PPS237" s="880"/>
      <c r="PPT237" s="880"/>
      <c r="PPU237" s="880"/>
      <c r="PPV237" s="880"/>
      <c r="PPW237" s="880"/>
      <c r="PPX237" s="881"/>
      <c r="PPY237" s="879" t="s">
        <v>186</v>
      </c>
      <c r="PPZ237" s="880"/>
      <c r="PQA237" s="880"/>
      <c r="PQB237" s="880"/>
      <c r="PQC237" s="880"/>
      <c r="PQD237" s="880"/>
      <c r="PQE237" s="880"/>
      <c r="PQF237" s="881"/>
      <c r="PQG237" s="879" t="s">
        <v>186</v>
      </c>
      <c r="PQH237" s="880"/>
      <c r="PQI237" s="880"/>
      <c r="PQJ237" s="880"/>
      <c r="PQK237" s="880"/>
      <c r="PQL237" s="880"/>
      <c r="PQM237" s="880"/>
      <c r="PQN237" s="881"/>
      <c r="PQO237" s="879" t="s">
        <v>186</v>
      </c>
      <c r="PQP237" s="880"/>
      <c r="PQQ237" s="880"/>
      <c r="PQR237" s="880"/>
      <c r="PQS237" s="880"/>
      <c r="PQT237" s="880"/>
      <c r="PQU237" s="880"/>
      <c r="PQV237" s="881"/>
      <c r="PQW237" s="879" t="s">
        <v>186</v>
      </c>
      <c r="PQX237" s="880"/>
      <c r="PQY237" s="880"/>
      <c r="PQZ237" s="880"/>
      <c r="PRA237" s="880"/>
      <c r="PRB237" s="880"/>
      <c r="PRC237" s="880"/>
      <c r="PRD237" s="881"/>
      <c r="PRE237" s="879" t="s">
        <v>186</v>
      </c>
      <c r="PRF237" s="880"/>
      <c r="PRG237" s="880"/>
      <c r="PRH237" s="880"/>
      <c r="PRI237" s="880"/>
      <c r="PRJ237" s="880"/>
      <c r="PRK237" s="880"/>
      <c r="PRL237" s="881"/>
      <c r="PRM237" s="879" t="s">
        <v>186</v>
      </c>
      <c r="PRN237" s="880"/>
      <c r="PRO237" s="880"/>
      <c r="PRP237" s="880"/>
      <c r="PRQ237" s="880"/>
      <c r="PRR237" s="880"/>
      <c r="PRS237" s="880"/>
      <c r="PRT237" s="881"/>
      <c r="PRU237" s="879" t="s">
        <v>186</v>
      </c>
      <c r="PRV237" s="880"/>
      <c r="PRW237" s="880"/>
      <c r="PRX237" s="880"/>
      <c r="PRY237" s="880"/>
      <c r="PRZ237" s="880"/>
      <c r="PSA237" s="880"/>
      <c r="PSB237" s="881"/>
      <c r="PSC237" s="879" t="s">
        <v>186</v>
      </c>
      <c r="PSD237" s="880"/>
      <c r="PSE237" s="880"/>
      <c r="PSF237" s="880"/>
      <c r="PSG237" s="880"/>
      <c r="PSH237" s="880"/>
      <c r="PSI237" s="880"/>
      <c r="PSJ237" s="881"/>
      <c r="PSK237" s="879" t="s">
        <v>186</v>
      </c>
      <c r="PSL237" s="880"/>
      <c r="PSM237" s="880"/>
      <c r="PSN237" s="880"/>
      <c r="PSO237" s="880"/>
      <c r="PSP237" s="880"/>
      <c r="PSQ237" s="880"/>
      <c r="PSR237" s="881"/>
      <c r="PSS237" s="879" t="s">
        <v>186</v>
      </c>
      <c r="PST237" s="880"/>
      <c r="PSU237" s="880"/>
      <c r="PSV237" s="880"/>
      <c r="PSW237" s="880"/>
      <c r="PSX237" s="880"/>
      <c r="PSY237" s="880"/>
      <c r="PSZ237" s="881"/>
      <c r="PTA237" s="879" t="s">
        <v>186</v>
      </c>
      <c r="PTB237" s="880"/>
      <c r="PTC237" s="880"/>
      <c r="PTD237" s="880"/>
      <c r="PTE237" s="880"/>
      <c r="PTF237" s="880"/>
      <c r="PTG237" s="880"/>
      <c r="PTH237" s="881"/>
      <c r="PTI237" s="879" t="s">
        <v>186</v>
      </c>
      <c r="PTJ237" s="880"/>
      <c r="PTK237" s="880"/>
      <c r="PTL237" s="880"/>
      <c r="PTM237" s="880"/>
      <c r="PTN237" s="880"/>
      <c r="PTO237" s="880"/>
      <c r="PTP237" s="881"/>
      <c r="PTQ237" s="879" t="s">
        <v>186</v>
      </c>
      <c r="PTR237" s="880"/>
      <c r="PTS237" s="880"/>
      <c r="PTT237" s="880"/>
      <c r="PTU237" s="880"/>
      <c r="PTV237" s="880"/>
      <c r="PTW237" s="880"/>
      <c r="PTX237" s="881"/>
      <c r="PTY237" s="879" t="s">
        <v>186</v>
      </c>
      <c r="PTZ237" s="880"/>
      <c r="PUA237" s="880"/>
      <c r="PUB237" s="880"/>
      <c r="PUC237" s="880"/>
      <c r="PUD237" s="880"/>
      <c r="PUE237" s="880"/>
      <c r="PUF237" s="881"/>
      <c r="PUG237" s="879" t="s">
        <v>186</v>
      </c>
      <c r="PUH237" s="880"/>
      <c r="PUI237" s="880"/>
      <c r="PUJ237" s="880"/>
      <c r="PUK237" s="880"/>
      <c r="PUL237" s="880"/>
      <c r="PUM237" s="880"/>
      <c r="PUN237" s="881"/>
      <c r="PUO237" s="879" t="s">
        <v>186</v>
      </c>
      <c r="PUP237" s="880"/>
      <c r="PUQ237" s="880"/>
      <c r="PUR237" s="880"/>
      <c r="PUS237" s="880"/>
      <c r="PUT237" s="880"/>
      <c r="PUU237" s="880"/>
      <c r="PUV237" s="881"/>
      <c r="PUW237" s="879" t="s">
        <v>186</v>
      </c>
      <c r="PUX237" s="880"/>
      <c r="PUY237" s="880"/>
      <c r="PUZ237" s="880"/>
      <c r="PVA237" s="880"/>
      <c r="PVB237" s="880"/>
      <c r="PVC237" s="880"/>
      <c r="PVD237" s="881"/>
      <c r="PVE237" s="879" t="s">
        <v>186</v>
      </c>
      <c r="PVF237" s="880"/>
      <c r="PVG237" s="880"/>
      <c r="PVH237" s="880"/>
      <c r="PVI237" s="880"/>
      <c r="PVJ237" s="880"/>
      <c r="PVK237" s="880"/>
      <c r="PVL237" s="881"/>
      <c r="PVM237" s="879" t="s">
        <v>186</v>
      </c>
      <c r="PVN237" s="880"/>
      <c r="PVO237" s="880"/>
      <c r="PVP237" s="880"/>
      <c r="PVQ237" s="880"/>
      <c r="PVR237" s="880"/>
      <c r="PVS237" s="880"/>
      <c r="PVT237" s="881"/>
      <c r="PVU237" s="879" t="s">
        <v>186</v>
      </c>
      <c r="PVV237" s="880"/>
      <c r="PVW237" s="880"/>
      <c r="PVX237" s="880"/>
      <c r="PVY237" s="880"/>
      <c r="PVZ237" s="880"/>
      <c r="PWA237" s="880"/>
      <c r="PWB237" s="881"/>
      <c r="PWC237" s="879" t="s">
        <v>186</v>
      </c>
      <c r="PWD237" s="880"/>
      <c r="PWE237" s="880"/>
      <c r="PWF237" s="880"/>
      <c r="PWG237" s="880"/>
      <c r="PWH237" s="880"/>
      <c r="PWI237" s="880"/>
      <c r="PWJ237" s="881"/>
      <c r="PWK237" s="879" t="s">
        <v>186</v>
      </c>
      <c r="PWL237" s="880"/>
      <c r="PWM237" s="880"/>
      <c r="PWN237" s="880"/>
      <c r="PWO237" s="880"/>
      <c r="PWP237" s="880"/>
      <c r="PWQ237" s="880"/>
      <c r="PWR237" s="881"/>
      <c r="PWS237" s="879" t="s">
        <v>186</v>
      </c>
      <c r="PWT237" s="880"/>
      <c r="PWU237" s="880"/>
      <c r="PWV237" s="880"/>
      <c r="PWW237" s="880"/>
      <c r="PWX237" s="880"/>
      <c r="PWY237" s="880"/>
      <c r="PWZ237" s="881"/>
      <c r="PXA237" s="879" t="s">
        <v>186</v>
      </c>
      <c r="PXB237" s="880"/>
      <c r="PXC237" s="880"/>
      <c r="PXD237" s="880"/>
      <c r="PXE237" s="880"/>
      <c r="PXF237" s="880"/>
      <c r="PXG237" s="880"/>
      <c r="PXH237" s="881"/>
      <c r="PXI237" s="879" t="s">
        <v>186</v>
      </c>
      <c r="PXJ237" s="880"/>
      <c r="PXK237" s="880"/>
      <c r="PXL237" s="880"/>
      <c r="PXM237" s="880"/>
      <c r="PXN237" s="880"/>
      <c r="PXO237" s="880"/>
      <c r="PXP237" s="881"/>
      <c r="PXQ237" s="879" t="s">
        <v>186</v>
      </c>
      <c r="PXR237" s="880"/>
      <c r="PXS237" s="880"/>
      <c r="PXT237" s="880"/>
      <c r="PXU237" s="880"/>
      <c r="PXV237" s="880"/>
      <c r="PXW237" s="880"/>
      <c r="PXX237" s="881"/>
      <c r="PXY237" s="879" t="s">
        <v>186</v>
      </c>
      <c r="PXZ237" s="880"/>
      <c r="PYA237" s="880"/>
      <c r="PYB237" s="880"/>
      <c r="PYC237" s="880"/>
      <c r="PYD237" s="880"/>
      <c r="PYE237" s="880"/>
      <c r="PYF237" s="881"/>
      <c r="PYG237" s="879" t="s">
        <v>186</v>
      </c>
      <c r="PYH237" s="880"/>
      <c r="PYI237" s="880"/>
      <c r="PYJ237" s="880"/>
      <c r="PYK237" s="880"/>
      <c r="PYL237" s="880"/>
      <c r="PYM237" s="880"/>
      <c r="PYN237" s="881"/>
      <c r="PYO237" s="879" t="s">
        <v>186</v>
      </c>
      <c r="PYP237" s="880"/>
      <c r="PYQ237" s="880"/>
      <c r="PYR237" s="880"/>
      <c r="PYS237" s="880"/>
      <c r="PYT237" s="880"/>
      <c r="PYU237" s="880"/>
      <c r="PYV237" s="881"/>
      <c r="PYW237" s="879" t="s">
        <v>186</v>
      </c>
      <c r="PYX237" s="880"/>
      <c r="PYY237" s="880"/>
      <c r="PYZ237" s="880"/>
      <c r="PZA237" s="880"/>
      <c r="PZB237" s="880"/>
      <c r="PZC237" s="880"/>
      <c r="PZD237" s="881"/>
      <c r="PZE237" s="879" t="s">
        <v>186</v>
      </c>
      <c r="PZF237" s="880"/>
      <c r="PZG237" s="880"/>
      <c r="PZH237" s="880"/>
      <c r="PZI237" s="880"/>
      <c r="PZJ237" s="880"/>
      <c r="PZK237" s="880"/>
      <c r="PZL237" s="881"/>
      <c r="PZM237" s="879" t="s">
        <v>186</v>
      </c>
      <c r="PZN237" s="880"/>
      <c r="PZO237" s="880"/>
      <c r="PZP237" s="880"/>
      <c r="PZQ237" s="880"/>
      <c r="PZR237" s="880"/>
      <c r="PZS237" s="880"/>
      <c r="PZT237" s="881"/>
      <c r="PZU237" s="879" t="s">
        <v>186</v>
      </c>
      <c r="PZV237" s="880"/>
      <c r="PZW237" s="880"/>
      <c r="PZX237" s="880"/>
      <c r="PZY237" s="880"/>
      <c r="PZZ237" s="880"/>
      <c r="QAA237" s="880"/>
      <c r="QAB237" s="881"/>
      <c r="QAC237" s="879" t="s">
        <v>186</v>
      </c>
      <c r="QAD237" s="880"/>
      <c r="QAE237" s="880"/>
      <c r="QAF237" s="880"/>
      <c r="QAG237" s="880"/>
      <c r="QAH237" s="880"/>
      <c r="QAI237" s="880"/>
      <c r="QAJ237" s="881"/>
      <c r="QAK237" s="879" t="s">
        <v>186</v>
      </c>
      <c r="QAL237" s="880"/>
      <c r="QAM237" s="880"/>
      <c r="QAN237" s="880"/>
      <c r="QAO237" s="880"/>
      <c r="QAP237" s="880"/>
      <c r="QAQ237" s="880"/>
      <c r="QAR237" s="881"/>
      <c r="QAS237" s="879" t="s">
        <v>186</v>
      </c>
      <c r="QAT237" s="880"/>
      <c r="QAU237" s="880"/>
      <c r="QAV237" s="880"/>
      <c r="QAW237" s="880"/>
      <c r="QAX237" s="880"/>
      <c r="QAY237" s="880"/>
      <c r="QAZ237" s="881"/>
      <c r="QBA237" s="879" t="s">
        <v>186</v>
      </c>
      <c r="QBB237" s="880"/>
      <c r="QBC237" s="880"/>
      <c r="QBD237" s="880"/>
      <c r="QBE237" s="880"/>
      <c r="QBF237" s="880"/>
      <c r="QBG237" s="880"/>
      <c r="QBH237" s="881"/>
      <c r="QBI237" s="879" t="s">
        <v>186</v>
      </c>
      <c r="QBJ237" s="880"/>
      <c r="QBK237" s="880"/>
      <c r="QBL237" s="880"/>
      <c r="QBM237" s="880"/>
      <c r="QBN237" s="880"/>
      <c r="QBO237" s="880"/>
      <c r="QBP237" s="881"/>
      <c r="QBQ237" s="879" t="s">
        <v>186</v>
      </c>
      <c r="QBR237" s="880"/>
      <c r="QBS237" s="880"/>
      <c r="QBT237" s="880"/>
      <c r="QBU237" s="880"/>
      <c r="QBV237" s="880"/>
      <c r="QBW237" s="880"/>
      <c r="QBX237" s="881"/>
      <c r="QBY237" s="879" t="s">
        <v>186</v>
      </c>
      <c r="QBZ237" s="880"/>
      <c r="QCA237" s="880"/>
      <c r="QCB237" s="880"/>
      <c r="QCC237" s="880"/>
      <c r="QCD237" s="880"/>
      <c r="QCE237" s="880"/>
      <c r="QCF237" s="881"/>
      <c r="QCG237" s="879" t="s">
        <v>186</v>
      </c>
      <c r="QCH237" s="880"/>
      <c r="QCI237" s="880"/>
      <c r="QCJ237" s="880"/>
      <c r="QCK237" s="880"/>
      <c r="QCL237" s="880"/>
      <c r="QCM237" s="880"/>
      <c r="QCN237" s="881"/>
      <c r="QCO237" s="879" t="s">
        <v>186</v>
      </c>
      <c r="QCP237" s="880"/>
      <c r="QCQ237" s="880"/>
      <c r="QCR237" s="880"/>
      <c r="QCS237" s="880"/>
      <c r="QCT237" s="880"/>
      <c r="QCU237" s="880"/>
      <c r="QCV237" s="881"/>
      <c r="QCW237" s="879" t="s">
        <v>186</v>
      </c>
      <c r="QCX237" s="880"/>
      <c r="QCY237" s="880"/>
      <c r="QCZ237" s="880"/>
      <c r="QDA237" s="880"/>
      <c r="QDB237" s="880"/>
      <c r="QDC237" s="880"/>
      <c r="QDD237" s="881"/>
      <c r="QDE237" s="879" t="s">
        <v>186</v>
      </c>
      <c r="QDF237" s="880"/>
      <c r="QDG237" s="880"/>
      <c r="QDH237" s="880"/>
      <c r="QDI237" s="880"/>
      <c r="QDJ237" s="880"/>
      <c r="QDK237" s="880"/>
      <c r="QDL237" s="881"/>
      <c r="QDM237" s="879" t="s">
        <v>186</v>
      </c>
      <c r="QDN237" s="880"/>
      <c r="QDO237" s="880"/>
      <c r="QDP237" s="880"/>
      <c r="QDQ237" s="880"/>
      <c r="QDR237" s="880"/>
      <c r="QDS237" s="880"/>
      <c r="QDT237" s="881"/>
      <c r="QDU237" s="879" t="s">
        <v>186</v>
      </c>
      <c r="QDV237" s="880"/>
      <c r="QDW237" s="880"/>
      <c r="QDX237" s="880"/>
      <c r="QDY237" s="880"/>
      <c r="QDZ237" s="880"/>
      <c r="QEA237" s="880"/>
      <c r="QEB237" s="881"/>
      <c r="QEC237" s="879" t="s">
        <v>186</v>
      </c>
      <c r="QED237" s="880"/>
      <c r="QEE237" s="880"/>
      <c r="QEF237" s="880"/>
      <c r="QEG237" s="880"/>
      <c r="QEH237" s="880"/>
      <c r="QEI237" s="880"/>
      <c r="QEJ237" s="881"/>
      <c r="QEK237" s="879" t="s">
        <v>186</v>
      </c>
      <c r="QEL237" s="880"/>
      <c r="QEM237" s="880"/>
      <c r="QEN237" s="880"/>
      <c r="QEO237" s="880"/>
      <c r="QEP237" s="880"/>
      <c r="QEQ237" s="880"/>
      <c r="QER237" s="881"/>
      <c r="QES237" s="879" t="s">
        <v>186</v>
      </c>
      <c r="QET237" s="880"/>
      <c r="QEU237" s="880"/>
      <c r="QEV237" s="880"/>
      <c r="QEW237" s="880"/>
      <c r="QEX237" s="880"/>
      <c r="QEY237" s="880"/>
      <c r="QEZ237" s="881"/>
      <c r="QFA237" s="879" t="s">
        <v>186</v>
      </c>
      <c r="QFB237" s="880"/>
      <c r="QFC237" s="880"/>
      <c r="QFD237" s="880"/>
      <c r="QFE237" s="880"/>
      <c r="QFF237" s="880"/>
      <c r="QFG237" s="880"/>
      <c r="QFH237" s="881"/>
      <c r="QFI237" s="879" t="s">
        <v>186</v>
      </c>
      <c r="QFJ237" s="880"/>
      <c r="QFK237" s="880"/>
      <c r="QFL237" s="880"/>
      <c r="QFM237" s="880"/>
      <c r="QFN237" s="880"/>
      <c r="QFO237" s="880"/>
      <c r="QFP237" s="881"/>
      <c r="QFQ237" s="879" t="s">
        <v>186</v>
      </c>
      <c r="QFR237" s="880"/>
      <c r="QFS237" s="880"/>
      <c r="QFT237" s="880"/>
      <c r="QFU237" s="880"/>
      <c r="QFV237" s="880"/>
      <c r="QFW237" s="880"/>
      <c r="QFX237" s="881"/>
      <c r="QFY237" s="879" t="s">
        <v>186</v>
      </c>
      <c r="QFZ237" s="880"/>
      <c r="QGA237" s="880"/>
      <c r="QGB237" s="880"/>
      <c r="QGC237" s="880"/>
      <c r="QGD237" s="880"/>
      <c r="QGE237" s="880"/>
      <c r="QGF237" s="881"/>
      <c r="QGG237" s="879" t="s">
        <v>186</v>
      </c>
      <c r="QGH237" s="880"/>
      <c r="QGI237" s="880"/>
      <c r="QGJ237" s="880"/>
      <c r="QGK237" s="880"/>
      <c r="QGL237" s="880"/>
      <c r="QGM237" s="880"/>
      <c r="QGN237" s="881"/>
      <c r="QGO237" s="879" t="s">
        <v>186</v>
      </c>
      <c r="QGP237" s="880"/>
      <c r="QGQ237" s="880"/>
      <c r="QGR237" s="880"/>
      <c r="QGS237" s="880"/>
      <c r="QGT237" s="880"/>
      <c r="QGU237" s="880"/>
      <c r="QGV237" s="881"/>
      <c r="QGW237" s="879" t="s">
        <v>186</v>
      </c>
      <c r="QGX237" s="880"/>
      <c r="QGY237" s="880"/>
      <c r="QGZ237" s="880"/>
      <c r="QHA237" s="880"/>
      <c r="QHB237" s="880"/>
      <c r="QHC237" s="880"/>
      <c r="QHD237" s="881"/>
      <c r="QHE237" s="879" t="s">
        <v>186</v>
      </c>
      <c r="QHF237" s="880"/>
      <c r="QHG237" s="880"/>
      <c r="QHH237" s="880"/>
      <c r="QHI237" s="880"/>
      <c r="QHJ237" s="880"/>
      <c r="QHK237" s="880"/>
      <c r="QHL237" s="881"/>
      <c r="QHM237" s="879" t="s">
        <v>186</v>
      </c>
      <c r="QHN237" s="880"/>
      <c r="QHO237" s="880"/>
      <c r="QHP237" s="880"/>
      <c r="QHQ237" s="880"/>
      <c r="QHR237" s="880"/>
      <c r="QHS237" s="880"/>
      <c r="QHT237" s="881"/>
      <c r="QHU237" s="879" t="s">
        <v>186</v>
      </c>
      <c r="QHV237" s="880"/>
      <c r="QHW237" s="880"/>
      <c r="QHX237" s="880"/>
      <c r="QHY237" s="880"/>
      <c r="QHZ237" s="880"/>
      <c r="QIA237" s="880"/>
      <c r="QIB237" s="881"/>
      <c r="QIC237" s="879" t="s">
        <v>186</v>
      </c>
      <c r="QID237" s="880"/>
      <c r="QIE237" s="880"/>
      <c r="QIF237" s="880"/>
      <c r="QIG237" s="880"/>
      <c r="QIH237" s="880"/>
      <c r="QII237" s="880"/>
      <c r="QIJ237" s="881"/>
      <c r="QIK237" s="879" t="s">
        <v>186</v>
      </c>
      <c r="QIL237" s="880"/>
      <c r="QIM237" s="880"/>
      <c r="QIN237" s="880"/>
      <c r="QIO237" s="880"/>
      <c r="QIP237" s="880"/>
      <c r="QIQ237" s="880"/>
      <c r="QIR237" s="881"/>
      <c r="QIS237" s="879" t="s">
        <v>186</v>
      </c>
      <c r="QIT237" s="880"/>
      <c r="QIU237" s="880"/>
      <c r="QIV237" s="880"/>
      <c r="QIW237" s="880"/>
      <c r="QIX237" s="880"/>
      <c r="QIY237" s="880"/>
      <c r="QIZ237" s="881"/>
      <c r="QJA237" s="879" t="s">
        <v>186</v>
      </c>
      <c r="QJB237" s="880"/>
      <c r="QJC237" s="880"/>
      <c r="QJD237" s="880"/>
      <c r="QJE237" s="880"/>
      <c r="QJF237" s="880"/>
      <c r="QJG237" s="880"/>
      <c r="QJH237" s="881"/>
      <c r="QJI237" s="879" t="s">
        <v>186</v>
      </c>
      <c r="QJJ237" s="880"/>
      <c r="QJK237" s="880"/>
      <c r="QJL237" s="880"/>
      <c r="QJM237" s="880"/>
      <c r="QJN237" s="880"/>
      <c r="QJO237" s="880"/>
      <c r="QJP237" s="881"/>
      <c r="QJQ237" s="879" t="s">
        <v>186</v>
      </c>
      <c r="QJR237" s="880"/>
      <c r="QJS237" s="880"/>
      <c r="QJT237" s="880"/>
      <c r="QJU237" s="880"/>
      <c r="QJV237" s="880"/>
      <c r="QJW237" s="880"/>
      <c r="QJX237" s="881"/>
      <c r="QJY237" s="879" t="s">
        <v>186</v>
      </c>
      <c r="QJZ237" s="880"/>
      <c r="QKA237" s="880"/>
      <c r="QKB237" s="880"/>
      <c r="QKC237" s="880"/>
      <c r="QKD237" s="880"/>
      <c r="QKE237" s="880"/>
      <c r="QKF237" s="881"/>
      <c r="QKG237" s="879" t="s">
        <v>186</v>
      </c>
      <c r="QKH237" s="880"/>
      <c r="QKI237" s="880"/>
      <c r="QKJ237" s="880"/>
      <c r="QKK237" s="880"/>
      <c r="QKL237" s="880"/>
      <c r="QKM237" s="880"/>
      <c r="QKN237" s="881"/>
      <c r="QKO237" s="879" t="s">
        <v>186</v>
      </c>
      <c r="QKP237" s="880"/>
      <c r="QKQ237" s="880"/>
      <c r="QKR237" s="880"/>
      <c r="QKS237" s="880"/>
      <c r="QKT237" s="880"/>
      <c r="QKU237" s="880"/>
      <c r="QKV237" s="881"/>
      <c r="QKW237" s="879" t="s">
        <v>186</v>
      </c>
      <c r="QKX237" s="880"/>
      <c r="QKY237" s="880"/>
      <c r="QKZ237" s="880"/>
      <c r="QLA237" s="880"/>
      <c r="QLB237" s="880"/>
      <c r="QLC237" s="880"/>
      <c r="QLD237" s="881"/>
      <c r="QLE237" s="879" t="s">
        <v>186</v>
      </c>
      <c r="QLF237" s="880"/>
      <c r="QLG237" s="880"/>
      <c r="QLH237" s="880"/>
      <c r="QLI237" s="880"/>
      <c r="QLJ237" s="880"/>
      <c r="QLK237" s="880"/>
      <c r="QLL237" s="881"/>
      <c r="QLM237" s="879" t="s">
        <v>186</v>
      </c>
      <c r="QLN237" s="880"/>
      <c r="QLO237" s="880"/>
      <c r="QLP237" s="880"/>
      <c r="QLQ237" s="880"/>
      <c r="QLR237" s="880"/>
      <c r="QLS237" s="880"/>
      <c r="QLT237" s="881"/>
      <c r="QLU237" s="879" t="s">
        <v>186</v>
      </c>
      <c r="QLV237" s="880"/>
      <c r="QLW237" s="880"/>
      <c r="QLX237" s="880"/>
      <c r="QLY237" s="880"/>
      <c r="QLZ237" s="880"/>
      <c r="QMA237" s="880"/>
      <c r="QMB237" s="881"/>
      <c r="QMC237" s="879" t="s">
        <v>186</v>
      </c>
      <c r="QMD237" s="880"/>
      <c r="QME237" s="880"/>
      <c r="QMF237" s="880"/>
      <c r="QMG237" s="880"/>
      <c r="QMH237" s="880"/>
      <c r="QMI237" s="880"/>
      <c r="QMJ237" s="881"/>
      <c r="QMK237" s="879" t="s">
        <v>186</v>
      </c>
      <c r="QML237" s="880"/>
      <c r="QMM237" s="880"/>
      <c r="QMN237" s="880"/>
      <c r="QMO237" s="880"/>
      <c r="QMP237" s="880"/>
      <c r="QMQ237" s="880"/>
      <c r="QMR237" s="881"/>
      <c r="QMS237" s="879" t="s">
        <v>186</v>
      </c>
      <c r="QMT237" s="880"/>
      <c r="QMU237" s="880"/>
      <c r="QMV237" s="880"/>
      <c r="QMW237" s="880"/>
      <c r="QMX237" s="880"/>
      <c r="QMY237" s="880"/>
      <c r="QMZ237" s="881"/>
      <c r="QNA237" s="879" t="s">
        <v>186</v>
      </c>
      <c r="QNB237" s="880"/>
      <c r="QNC237" s="880"/>
      <c r="QND237" s="880"/>
      <c r="QNE237" s="880"/>
      <c r="QNF237" s="880"/>
      <c r="QNG237" s="880"/>
      <c r="QNH237" s="881"/>
      <c r="QNI237" s="879" t="s">
        <v>186</v>
      </c>
      <c r="QNJ237" s="880"/>
      <c r="QNK237" s="880"/>
      <c r="QNL237" s="880"/>
      <c r="QNM237" s="880"/>
      <c r="QNN237" s="880"/>
      <c r="QNO237" s="880"/>
      <c r="QNP237" s="881"/>
      <c r="QNQ237" s="879" t="s">
        <v>186</v>
      </c>
      <c r="QNR237" s="880"/>
      <c r="QNS237" s="880"/>
      <c r="QNT237" s="880"/>
      <c r="QNU237" s="880"/>
      <c r="QNV237" s="880"/>
      <c r="QNW237" s="880"/>
      <c r="QNX237" s="881"/>
      <c r="QNY237" s="879" t="s">
        <v>186</v>
      </c>
      <c r="QNZ237" s="880"/>
      <c r="QOA237" s="880"/>
      <c r="QOB237" s="880"/>
      <c r="QOC237" s="880"/>
      <c r="QOD237" s="880"/>
      <c r="QOE237" s="880"/>
      <c r="QOF237" s="881"/>
      <c r="QOG237" s="879" t="s">
        <v>186</v>
      </c>
      <c r="QOH237" s="880"/>
      <c r="QOI237" s="880"/>
      <c r="QOJ237" s="880"/>
      <c r="QOK237" s="880"/>
      <c r="QOL237" s="880"/>
      <c r="QOM237" s="880"/>
      <c r="QON237" s="881"/>
      <c r="QOO237" s="879" t="s">
        <v>186</v>
      </c>
      <c r="QOP237" s="880"/>
      <c r="QOQ237" s="880"/>
      <c r="QOR237" s="880"/>
      <c r="QOS237" s="880"/>
      <c r="QOT237" s="880"/>
      <c r="QOU237" s="880"/>
      <c r="QOV237" s="881"/>
      <c r="QOW237" s="879" t="s">
        <v>186</v>
      </c>
      <c r="QOX237" s="880"/>
      <c r="QOY237" s="880"/>
      <c r="QOZ237" s="880"/>
      <c r="QPA237" s="880"/>
      <c r="QPB237" s="880"/>
      <c r="QPC237" s="880"/>
      <c r="QPD237" s="881"/>
      <c r="QPE237" s="879" t="s">
        <v>186</v>
      </c>
      <c r="QPF237" s="880"/>
      <c r="QPG237" s="880"/>
      <c r="QPH237" s="880"/>
      <c r="QPI237" s="880"/>
      <c r="QPJ237" s="880"/>
      <c r="QPK237" s="880"/>
      <c r="QPL237" s="881"/>
      <c r="QPM237" s="879" t="s">
        <v>186</v>
      </c>
      <c r="QPN237" s="880"/>
      <c r="QPO237" s="880"/>
      <c r="QPP237" s="880"/>
      <c r="QPQ237" s="880"/>
      <c r="QPR237" s="880"/>
      <c r="QPS237" s="880"/>
      <c r="QPT237" s="881"/>
      <c r="QPU237" s="879" t="s">
        <v>186</v>
      </c>
      <c r="QPV237" s="880"/>
      <c r="QPW237" s="880"/>
      <c r="QPX237" s="880"/>
      <c r="QPY237" s="880"/>
      <c r="QPZ237" s="880"/>
      <c r="QQA237" s="880"/>
      <c r="QQB237" s="881"/>
      <c r="QQC237" s="879" t="s">
        <v>186</v>
      </c>
      <c r="QQD237" s="880"/>
      <c r="QQE237" s="880"/>
      <c r="QQF237" s="880"/>
      <c r="QQG237" s="880"/>
      <c r="QQH237" s="880"/>
      <c r="QQI237" s="880"/>
      <c r="QQJ237" s="881"/>
      <c r="QQK237" s="879" t="s">
        <v>186</v>
      </c>
      <c r="QQL237" s="880"/>
      <c r="QQM237" s="880"/>
      <c r="QQN237" s="880"/>
      <c r="QQO237" s="880"/>
      <c r="QQP237" s="880"/>
      <c r="QQQ237" s="880"/>
      <c r="QQR237" s="881"/>
      <c r="QQS237" s="879" t="s">
        <v>186</v>
      </c>
      <c r="QQT237" s="880"/>
      <c r="QQU237" s="880"/>
      <c r="QQV237" s="880"/>
      <c r="QQW237" s="880"/>
      <c r="QQX237" s="880"/>
      <c r="QQY237" s="880"/>
      <c r="QQZ237" s="881"/>
      <c r="QRA237" s="879" t="s">
        <v>186</v>
      </c>
      <c r="QRB237" s="880"/>
      <c r="QRC237" s="880"/>
      <c r="QRD237" s="880"/>
      <c r="QRE237" s="880"/>
      <c r="QRF237" s="880"/>
      <c r="QRG237" s="880"/>
      <c r="QRH237" s="881"/>
      <c r="QRI237" s="879" t="s">
        <v>186</v>
      </c>
      <c r="QRJ237" s="880"/>
      <c r="QRK237" s="880"/>
      <c r="QRL237" s="880"/>
      <c r="QRM237" s="880"/>
      <c r="QRN237" s="880"/>
      <c r="QRO237" s="880"/>
      <c r="QRP237" s="881"/>
      <c r="QRQ237" s="879" t="s">
        <v>186</v>
      </c>
      <c r="QRR237" s="880"/>
      <c r="QRS237" s="880"/>
      <c r="QRT237" s="880"/>
      <c r="QRU237" s="880"/>
      <c r="QRV237" s="880"/>
      <c r="QRW237" s="880"/>
      <c r="QRX237" s="881"/>
      <c r="QRY237" s="879" t="s">
        <v>186</v>
      </c>
      <c r="QRZ237" s="880"/>
      <c r="QSA237" s="880"/>
      <c r="QSB237" s="880"/>
      <c r="QSC237" s="880"/>
      <c r="QSD237" s="880"/>
      <c r="QSE237" s="880"/>
      <c r="QSF237" s="881"/>
      <c r="QSG237" s="879" t="s">
        <v>186</v>
      </c>
      <c r="QSH237" s="880"/>
      <c r="QSI237" s="880"/>
      <c r="QSJ237" s="880"/>
      <c r="QSK237" s="880"/>
      <c r="QSL237" s="880"/>
      <c r="QSM237" s="880"/>
      <c r="QSN237" s="881"/>
      <c r="QSO237" s="879" t="s">
        <v>186</v>
      </c>
      <c r="QSP237" s="880"/>
      <c r="QSQ237" s="880"/>
      <c r="QSR237" s="880"/>
      <c r="QSS237" s="880"/>
      <c r="QST237" s="880"/>
      <c r="QSU237" s="880"/>
      <c r="QSV237" s="881"/>
      <c r="QSW237" s="879" t="s">
        <v>186</v>
      </c>
      <c r="QSX237" s="880"/>
      <c r="QSY237" s="880"/>
      <c r="QSZ237" s="880"/>
      <c r="QTA237" s="880"/>
      <c r="QTB237" s="880"/>
      <c r="QTC237" s="880"/>
      <c r="QTD237" s="881"/>
      <c r="QTE237" s="879" t="s">
        <v>186</v>
      </c>
      <c r="QTF237" s="880"/>
      <c r="QTG237" s="880"/>
      <c r="QTH237" s="880"/>
      <c r="QTI237" s="880"/>
      <c r="QTJ237" s="880"/>
      <c r="QTK237" s="880"/>
      <c r="QTL237" s="881"/>
      <c r="QTM237" s="879" t="s">
        <v>186</v>
      </c>
      <c r="QTN237" s="880"/>
      <c r="QTO237" s="880"/>
      <c r="QTP237" s="880"/>
      <c r="QTQ237" s="880"/>
      <c r="QTR237" s="880"/>
      <c r="QTS237" s="880"/>
      <c r="QTT237" s="881"/>
      <c r="QTU237" s="879" t="s">
        <v>186</v>
      </c>
      <c r="QTV237" s="880"/>
      <c r="QTW237" s="880"/>
      <c r="QTX237" s="880"/>
      <c r="QTY237" s="880"/>
      <c r="QTZ237" s="880"/>
      <c r="QUA237" s="880"/>
      <c r="QUB237" s="881"/>
      <c r="QUC237" s="879" t="s">
        <v>186</v>
      </c>
      <c r="QUD237" s="880"/>
      <c r="QUE237" s="880"/>
      <c r="QUF237" s="880"/>
      <c r="QUG237" s="880"/>
      <c r="QUH237" s="880"/>
      <c r="QUI237" s="880"/>
      <c r="QUJ237" s="881"/>
      <c r="QUK237" s="879" t="s">
        <v>186</v>
      </c>
      <c r="QUL237" s="880"/>
      <c r="QUM237" s="880"/>
      <c r="QUN237" s="880"/>
      <c r="QUO237" s="880"/>
      <c r="QUP237" s="880"/>
      <c r="QUQ237" s="880"/>
      <c r="QUR237" s="881"/>
      <c r="QUS237" s="879" t="s">
        <v>186</v>
      </c>
      <c r="QUT237" s="880"/>
      <c r="QUU237" s="880"/>
      <c r="QUV237" s="880"/>
      <c r="QUW237" s="880"/>
      <c r="QUX237" s="880"/>
      <c r="QUY237" s="880"/>
      <c r="QUZ237" s="881"/>
      <c r="QVA237" s="879" t="s">
        <v>186</v>
      </c>
      <c r="QVB237" s="880"/>
      <c r="QVC237" s="880"/>
      <c r="QVD237" s="880"/>
      <c r="QVE237" s="880"/>
      <c r="QVF237" s="880"/>
      <c r="QVG237" s="880"/>
      <c r="QVH237" s="881"/>
      <c r="QVI237" s="879" t="s">
        <v>186</v>
      </c>
      <c r="QVJ237" s="880"/>
      <c r="QVK237" s="880"/>
      <c r="QVL237" s="880"/>
      <c r="QVM237" s="880"/>
      <c r="QVN237" s="880"/>
      <c r="QVO237" s="880"/>
      <c r="QVP237" s="881"/>
      <c r="QVQ237" s="879" t="s">
        <v>186</v>
      </c>
      <c r="QVR237" s="880"/>
      <c r="QVS237" s="880"/>
      <c r="QVT237" s="880"/>
      <c r="QVU237" s="880"/>
      <c r="QVV237" s="880"/>
      <c r="QVW237" s="880"/>
      <c r="QVX237" s="881"/>
      <c r="QVY237" s="879" t="s">
        <v>186</v>
      </c>
      <c r="QVZ237" s="880"/>
      <c r="QWA237" s="880"/>
      <c r="QWB237" s="880"/>
      <c r="QWC237" s="880"/>
      <c r="QWD237" s="880"/>
      <c r="QWE237" s="880"/>
      <c r="QWF237" s="881"/>
      <c r="QWG237" s="879" t="s">
        <v>186</v>
      </c>
      <c r="QWH237" s="880"/>
      <c r="QWI237" s="880"/>
      <c r="QWJ237" s="880"/>
      <c r="QWK237" s="880"/>
      <c r="QWL237" s="880"/>
      <c r="QWM237" s="880"/>
      <c r="QWN237" s="881"/>
      <c r="QWO237" s="879" t="s">
        <v>186</v>
      </c>
      <c r="QWP237" s="880"/>
      <c r="QWQ237" s="880"/>
      <c r="QWR237" s="880"/>
      <c r="QWS237" s="880"/>
      <c r="QWT237" s="880"/>
      <c r="QWU237" s="880"/>
      <c r="QWV237" s="881"/>
      <c r="QWW237" s="879" t="s">
        <v>186</v>
      </c>
      <c r="QWX237" s="880"/>
      <c r="QWY237" s="880"/>
      <c r="QWZ237" s="880"/>
      <c r="QXA237" s="880"/>
      <c r="QXB237" s="880"/>
      <c r="QXC237" s="880"/>
      <c r="QXD237" s="881"/>
      <c r="QXE237" s="879" t="s">
        <v>186</v>
      </c>
      <c r="QXF237" s="880"/>
      <c r="QXG237" s="880"/>
      <c r="QXH237" s="880"/>
      <c r="QXI237" s="880"/>
      <c r="QXJ237" s="880"/>
      <c r="QXK237" s="880"/>
      <c r="QXL237" s="881"/>
      <c r="QXM237" s="879" t="s">
        <v>186</v>
      </c>
      <c r="QXN237" s="880"/>
      <c r="QXO237" s="880"/>
      <c r="QXP237" s="880"/>
      <c r="QXQ237" s="880"/>
      <c r="QXR237" s="880"/>
      <c r="QXS237" s="880"/>
      <c r="QXT237" s="881"/>
      <c r="QXU237" s="879" t="s">
        <v>186</v>
      </c>
      <c r="QXV237" s="880"/>
      <c r="QXW237" s="880"/>
      <c r="QXX237" s="880"/>
      <c r="QXY237" s="880"/>
      <c r="QXZ237" s="880"/>
      <c r="QYA237" s="880"/>
      <c r="QYB237" s="881"/>
      <c r="QYC237" s="879" t="s">
        <v>186</v>
      </c>
      <c r="QYD237" s="880"/>
      <c r="QYE237" s="880"/>
      <c r="QYF237" s="880"/>
      <c r="QYG237" s="880"/>
      <c r="QYH237" s="880"/>
      <c r="QYI237" s="880"/>
      <c r="QYJ237" s="881"/>
      <c r="QYK237" s="879" t="s">
        <v>186</v>
      </c>
      <c r="QYL237" s="880"/>
      <c r="QYM237" s="880"/>
      <c r="QYN237" s="880"/>
      <c r="QYO237" s="880"/>
      <c r="QYP237" s="880"/>
      <c r="QYQ237" s="880"/>
      <c r="QYR237" s="881"/>
      <c r="QYS237" s="879" t="s">
        <v>186</v>
      </c>
      <c r="QYT237" s="880"/>
      <c r="QYU237" s="880"/>
      <c r="QYV237" s="880"/>
      <c r="QYW237" s="880"/>
      <c r="QYX237" s="880"/>
      <c r="QYY237" s="880"/>
      <c r="QYZ237" s="881"/>
      <c r="QZA237" s="879" t="s">
        <v>186</v>
      </c>
      <c r="QZB237" s="880"/>
      <c r="QZC237" s="880"/>
      <c r="QZD237" s="880"/>
      <c r="QZE237" s="880"/>
      <c r="QZF237" s="880"/>
      <c r="QZG237" s="880"/>
      <c r="QZH237" s="881"/>
      <c r="QZI237" s="879" t="s">
        <v>186</v>
      </c>
      <c r="QZJ237" s="880"/>
      <c r="QZK237" s="880"/>
      <c r="QZL237" s="880"/>
      <c r="QZM237" s="880"/>
      <c r="QZN237" s="880"/>
      <c r="QZO237" s="880"/>
      <c r="QZP237" s="881"/>
      <c r="QZQ237" s="879" t="s">
        <v>186</v>
      </c>
      <c r="QZR237" s="880"/>
      <c r="QZS237" s="880"/>
      <c r="QZT237" s="880"/>
      <c r="QZU237" s="880"/>
      <c r="QZV237" s="880"/>
      <c r="QZW237" s="880"/>
      <c r="QZX237" s="881"/>
      <c r="QZY237" s="879" t="s">
        <v>186</v>
      </c>
      <c r="QZZ237" s="880"/>
      <c r="RAA237" s="880"/>
      <c r="RAB237" s="880"/>
      <c r="RAC237" s="880"/>
      <c r="RAD237" s="880"/>
      <c r="RAE237" s="880"/>
      <c r="RAF237" s="881"/>
      <c r="RAG237" s="879" t="s">
        <v>186</v>
      </c>
      <c r="RAH237" s="880"/>
      <c r="RAI237" s="880"/>
      <c r="RAJ237" s="880"/>
      <c r="RAK237" s="880"/>
      <c r="RAL237" s="880"/>
      <c r="RAM237" s="880"/>
      <c r="RAN237" s="881"/>
      <c r="RAO237" s="879" t="s">
        <v>186</v>
      </c>
      <c r="RAP237" s="880"/>
      <c r="RAQ237" s="880"/>
      <c r="RAR237" s="880"/>
      <c r="RAS237" s="880"/>
      <c r="RAT237" s="880"/>
      <c r="RAU237" s="880"/>
      <c r="RAV237" s="881"/>
      <c r="RAW237" s="879" t="s">
        <v>186</v>
      </c>
      <c r="RAX237" s="880"/>
      <c r="RAY237" s="880"/>
      <c r="RAZ237" s="880"/>
      <c r="RBA237" s="880"/>
      <c r="RBB237" s="880"/>
      <c r="RBC237" s="880"/>
      <c r="RBD237" s="881"/>
      <c r="RBE237" s="879" t="s">
        <v>186</v>
      </c>
      <c r="RBF237" s="880"/>
      <c r="RBG237" s="880"/>
      <c r="RBH237" s="880"/>
      <c r="RBI237" s="880"/>
      <c r="RBJ237" s="880"/>
      <c r="RBK237" s="880"/>
      <c r="RBL237" s="881"/>
      <c r="RBM237" s="879" t="s">
        <v>186</v>
      </c>
      <c r="RBN237" s="880"/>
      <c r="RBO237" s="880"/>
      <c r="RBP237" s="880"/>
      <c r="RBQ237" s="880"/>
      <c r="RBR237" s="880"/>
      <c r="RBS237" s="880"/>
      <c r="RBT237" s="881"/>
      <c r="RBU237" s="879" t="s">
        <v>186</v>
      </c>
      <c r="RBV237" s="880"/>
      <c r="RBW237" s="880"/>
      <c r="RBX237" s="880"/>
      <c r="RBY237" s="880"/>
      <c r="RBZ237" s="880"/>
      <c r="RCA237" s="880"/>
      <c r="RCB237" s="881"/>
      <c r="RCC237" s="879" t="s">
        <v>186</v>
      </c>
      <c r="RCD237" s="880"/>
      <c r="RCE237" s="880"/>
      <c r="RCF237" s="880"/>
      <c r="RCG237" s="880"/>
      <c r="RCH237" s="880"/>
      <c r="RCI237" s="880"/>
      <c r="RCJ237" s="881"/>
      <c r="RCK237" s="879" t="s">
        <v>186</v>
      </c>
      <c r="RCL237" s="880"/>
      <c r="RCM237" s="880"/>
      <c r="RCN237" s="880"/>
      <c r="RCO237" s="880"/>
      <c r="RCP237" s="880"/>
      <c r="RCQ237" s="880"/>
      <c r="RCR237" s="881"/>
      <c r="RCS237" s="879" t="s">
        <v>186</v>
      </c>
      <c r="RCT237" s="880"/>
      <c r="RCU237" s="880"/>
      <c r="RCV237" s="880"/>
      <c r="RCW237" s="880"/>
      <c r="RCX237" s="880"/>
      <c r="RCY237" s="880"/>
      <c r="RCZ237" s="881"/>
      <c r="RDA237" s="879" t="s">
        <v>186</v>
      </c>
      <c r="RDB237" s="880"/>
      <c r="RDC237" s="880"/>
      <c r="RDD237" s="880"/>
      <c r="RDE237" s="880"/>
      <c r="RDF237" s="880"/>
      <c r="RDG237" s="880"/>
      <c r="RDH237" s="881"/>
      <c r="RDI237" s="879" t="s">
        <v>186</v>
      </c>
      <c r="RDJ237" s="880"/>
      <c r="RDK237" s="880"/>
      <c r="RDL237" s="880"/>
      <c r="RDM237" s="880"/>
      <c r="RDN237" s="880"/>
      <c r="RDO237" s="880"/>
      <c r="RDP237" s="881"/>
      <c r="RDQ237" s="879" t="s">
        <v>186</v>
      </c>
      <c r="RDR237" s="880"/>
      <c r="RDS237" s="880"/>
      <c r="RDT237" s="880"/>
      <c r="RDU237" s="880"/>
      <c r="RDV237" s="880"/>
      <c r="RDW237" s="880"/>
      <c r="RDX237" s="881"/>
      <c r="RDY237" s="879" t="s">
        <v>186</v>
      </c>
      <c r="RDZ237" s="880"/>
      <c r="REA237" s="880"/>
      <c r="REB237" s="880"/>
      <c r="REC237" s="880"/>
      <c r="RED237" s="880"/>
      <c r="REE237" s="880"/>
      <c r="REF237" s="881"/>
      <c r="REG237" s="879" t="s">
        <v>186</v>
      </c>
      <c r="REH237" s="880"/>
      <c r="REI237" s="880"/>
      <c r="REJ237" s="880"/>
      <c r="REK237" s="880"/>
      <c r="REL237" s="880"/>
      <c r="REM237" s="880"/>
      <c r="REN237" s="881"/>
      <c r="REO237" s="879" t="s">
        <v>186</v>
      </c>
      <c r="REP237" s="880"/>
      <c r="REQ237" s="880"/>
      <c r="RER237" s="880"/>
      <c r="RES237" s="880"/>
      <c r="RET237" s="880"/>
      <c r="REU237" s="880"/>
      <c r="REV237" s="881"/>
      <c r="REW237" s="879" t="s">
        <v>186</v>
      </c>
      <c r="REX237" s="880"/>
      <c r="REY237" s="880"/>
      <c r="REZ237" s="880"/>
      <c r="RFA237" s="880"/>
      <c r="RFB237" s="880"/>
      <c r="RFC237" s="880"/>
      <c r="RFD237" s="881"/>
      <c r="RFE237" s="879" t="s">
        <v>186</v>
      </c>
      <c r="RFF237" s="880"/>
      <c r="RFG237" s="880"/>
      <c r="RFH237" s="880"/>
      <c r="RFI237" s="880"/>
      <c r="RFJ237" s="880"/>
      <c r="RFK237" s="880"/>
      <c r="RFL237" s="881"/>
      <c r="RFM237" s="879" t="s">
        <v>186</v>
      </c>
      <c r="RFN237" s="880"/>
      <c r="RFO237" s="880"/>
      <c r="RFP237" s="880"/>
      <c r="RFQ237" s="880"/>
      <c r="RFR237" s="880"/>
      <c r="RFS237" s="880"/>
      <c r="RFT237" s="881"/>
      <c r="RFU237" s="879" t="s">
        <v>186</v>
      </c>
      <c r="RFV237" s="880"/>
      <c r="RFW237" s="880"/>
      <c r="RFX237" s="880"/>
      <c r="RFY237" s="880"/>
      <c r="RFZ237" s="880"/>
      <c r="RGA237" s="880"/>
      <c r="RGB237" s="881"/>
      <c r="RGC237" s="879" t="s">
        <v>186</v>
      </c>
      <c r="RGD237" s="880"/>
      <c r="RGE237" s="880"/>
      <c r="RGF237" s="880"/>
      <c r="RGG237" s="880"/>
      <c r="RGH237" s="880"/>
      <c r="RGI237" s="880"/>
      <c r="RGJ237" s="881"/>
      <c r="RGK237" s="879" t="s">
        <v>186</v>
      </c>
      <c r="RGL237" s="880"/>
      <c r="RGM237" s="880"/>
      <c r="RGN237" s="880"/>
      <c r="RGO237" s="880"/>
      <c r="RGP237" s="880"/>
      <c r="RGQ237" s="880"/>
      <c r="RGR237" s="881"/>
      <c r="RGS237" s="879" t="s">
        <v>186</v>
      </c>
      <c r="RGT237" s="880"/>
      <c r="RGU237" s="880"/>
      <c r="RGV237" s="880"/>
      <c r="RGW237" s="880"/>
      <c r="RGX237" s="880"/>
      <c r="RGY237" s="880"/>
      <c r="RGZ237" s="881"/>
      <c r="RHA237" s="879" t="s">
        <v>186</v>
      </c>
      <c r="RHB237" s="880"/>
      <c r="RHC237" s="880"/>
      <c r="RHD237" s="880"/>
      <c r="RHE237" s="880"/>
      <c r="RHF237" s="880"/>
      <c r="RHG237" s="880"/>
      <c r="RHH237" s="881"/>
      <c r="RHI237" s="879" t="s">
        <v>186</v>
      </c>
      <c r="RHJ237" s="880"/>
      <c r="RHK237" s="880"/>
      <c r="RHL237" s="880"/>
      <c r="RHM237" s="880"/>
      <c r="RHN237" s="880"/>
      <c r="RHO237" s="880"/>
      <c r="RHP237" s="881"/>
      <c r="RHQ237" s="879" t="s">
        <v>186</v>
      </c>
      <c r="RHR237" s="880"/>
      <c r="RHS237" s="880"/>
      <c r="RHT237" s="880"/>
      <c r="RHU237" s="880"/>
      <c r="RHV237" s="880"/>
      <c r="RHW237" s="880"/>
      <c r="RHX237" s="881"/>
      <c r="RHY237" s="879" t="s">
        <v>186</v>
      </c>
      <c r="RHZ237" s="880"/>
      <c r="RIA237" s="880"/>
      <c r="RIB237" s="880"/>
      <c r="RIC237" s="880"/>
      <c r="RID237" s="880"/>
      <c r="RIE237" s="880"/>
      <c r="RIF237" s="881"/>
      <c r="RIG237" s="879" t="s">
        <v>186</v>
      </c>
      <c r="RIH237" s="880"/>
      <c r="RII237" s="880"/>
      <c r="RIJ237" s="880"/>
      <c r="RIK237" s="880"/>
      <c r="RIL237" s="880"/>
      <c r="RIM237" s="880"/>
      <c r="RIN237" s="881"/>
      <c r="RIO237" s="879" t="s">
        <v>186</v>
      </c>
      <c r="RIP237" s="880"/>
      <c r="RIQ237" s="880"/>
      <c r="RIR237" s="880"/>
      <c r="RIS237" s="880"/>
      <c r="RIT237" s="880"/>
      <c r="RIU237" s="880"/>
      <c r="RIV237" s="881"/>
      <c r="RIW237" s="879" t="s">
        <v>186</v>
      </c>
      <c r="RIX237" s="880"/>
      <c r="RIY237" s="880"/>
      <c r="RIZ237" s="880"/>
      <c r="RJA237" s="880"/>
      <c r="RJB237" s="880"/>
      <c r="RJC237" s="880"/>
      <c r="RJD237" s="881"/>
      <c r="RJE237" s="879" t="s">
        <v>186</v>
      </c>
      <c r="RJF237" s="880"/>
      <c r="RJG237" s="880"/>
      <c r="RJH237" s="880"/>
      <c r="RJI237" s="880"/>
      <c r="RJJ237" s="880"/>
      <c r="RJK237" s="880"/>
      <c r="RJL237" s="881"/>
      <c r="RJM237" s="879" t="s">
        <v>186</v>
      </c>
      <c r="RJN237" s="880"/>
      <c r="RJO237" s="880"/>
      <c r="RJP237" s="880"/>
      <c r="RJQ237" s="880"/>
      <c r="RJR237" s="880"/>
      <c r="RJS237" s="880"/>
      <c r="RJT237" s="881"/>
      <c r="RJU237" s="879" t="s">
        <v>186</v>
      </c>
      <c r="RJV237" s="880"/>
      <c r="RJW237" s="880"/>
      <c r="RJX237" s="880"/>
      <c r="RJY237" s="880"/>
      <c r="RJZ237" s="880"/>
      <c r="RKA237" s="880"/>
      <c r="RKB237" s="881"/>
      <c r="RKC237" s="879" t="s">
        <v>186</v>
      </c>
      <c r="RKD237" s="880"/>
      <c r="RKE237" s="880"/>
      <c r="RKF237" s="880"/>
      <c r="RKG237" s="880"/>
      <c r="RKH237" s="880"/>
      <c r="RKI237" s="880"/>
      <c r="RKJ237" s="881"/>
      <c r="RKK237" s="879" t="s">
        <v>186</v>
      </c>
      <c r="RKL237" s="880"/>
      <c r="RKM237" s="880"/>
      <c r="RKN237" s="880"/>
      <c r="RKO237" s="880"/>
      <c r="RKP237" s="880"/>
      <c r="RKQ237" s="880"/>
      <c r="RKR237" s="881"/>
      <c r="RKS237" s="879" t="s">
        <v>186</v>
      </c>
      <c r="RKT237" s="880"/>
      <c r="RKU237" s="880"/>
      <c r="RKV237" s="880"/>
      <c r="RKW237" s="880"/>
      <c r="RKX237" s="880"/>
      <c r="RKY237" s="880"/>
      <c r="RKZ237" s="881"/>
      <c r="RLA237" s="879" t="s">
        <v>186</v>
      </c>
      <c r="RLB237" s="880"/>
      <c r="RLC237" s="880"/>
      <c r="RLD237" s="880"/>
      <c r="RLE237" s="880"/>
      <c r="RLF237" s="880"/>
      <c r="RLG237" s="880"/>
      <c r="RLH237" s="881"/>
      <c r="RLI237" s="879" t="s">
        <v>186</v>
      </c>
      <c r="RLJ237" s="880"/>
      <c r="RLK237" s="880"/>
      <c r="RLL237" s="880"/>
      <c r="RLM237" s="880"/>
      <c r="RLN237" s="880"/>
      <c r="RLO237" s="880"/>
      <c r="RLP237" s="881"/>
      <c r="RLQ237" s="879" t="s">
        <v>186</v>
      </c>
      <c r="RLR237" s="880"/>
      <c r="RLS237" s="880"/>
      <c r="RLT237" s="880"/>
      <c r="RLU237" s="880"/>
      <c r="RLV237" s="880"/>
      <c r="RLW237" s="880"/>
      <c r="RLX237" s="881"/>
      <c r="RLY237" s="879" t="s">
        <v>186</v>
      </c>
      <c r="RLZ237" s="880"/>
      <c r="RMA237" s="880"/>
      <c r="RMB237" s="880"/>
      <c r="RMC237" s="880"/>
      <c r="RMD237" s="880"/>
      <c r="RME237" s="880"/>
      <c r="RMF237" s="881"/>
      <c r="RMG237" s="879" t="s">
        <v>186</v>
      </c>
      <c r="RMH237" s="880"/>
      <c r="RMI237" s="880"/>
      <c r="RMJ237" s="880"/>
      <c r="RMK237" s="880"/>
      <c r="RML237" s="880"/>
      <c r="RMM237" s="880"/>
      <c r="RMN237" s="881"/>
      <c r="RMO237" s="879" t="s">
        <v>186</v>
      </c>
      <c r="RMP237" s="880"/>
      <c r="RMQ237" s="880"/>
      <c r="RMR237" s="880"/>
      <c r="RMS237" s="880"/>
      <c r="RMT237" s="880"/>
      <c r="RMU237" s="880"/>
      <c r="RMV237" s="881"/>
      <c r="RMW237" s="879" t="s">
        <v>186</v>
      </c>
      <c r="RMX237" s="880"/>
      <c r="RMY237" s="880"/>
      <c r="RMZ237" s="880"/>
      <c r="RNA237" s="880"/>
      <c r="RNB237" s="880"/>
      <c r="RNC237" s="880"/>
      <c r="RND237" s="881"/>
      <c r="RNE237" s="879" t="s">
        <v>186</v>
      </c>
      <c r="RNF237" s="880"/>
      <c r="RNG237" s="880"/>
      <c r="RNH237" s="880"/>
      <c r="RNI237" s="880"/>
      <c r="RNJ237" s="880"/>
      <c r="RNK237" s="880"/>
      <c r="RNL237" s="881"/>
      <c r="RNM237" s="879" t="s">
        <v>186</v>
      </c>
      <c r="RNN237" s="880"/>
      <c r="RNO237" s="880"/>
      <c r="RNP237" s="880"/>
      <c r="RNQ237" s="880"/>
      <c r="RNR237" s="880"/>
      <c r="RNS237" s="880"/>
      <c r="RNT237" s="881"/>
      <c r="RNU237" s="879" t="s">
        <v>186</v>
      </c>
      <c r="RNV237" s="880"/>
      <c r="RNW237" s="880"/>
      <c r="RNX237" s="880"/>
      <c r="RNY237" s="880"/>
      <c r="RNZ237" s="880"/>
      <c r="ROA237" s="880"/>
      <c r="ROB237" s="881"/>
      <c r="ROC237" s="879" t="s">
        <v>186</v>
      </c>
      <c r="ROD237" s="880"/>
      <c r="ROE237" s="880"/>
      <c r="ROF237" s="880"/>
      <c r="ROG237" s="880"/>
      <c r="ROH237" s="880"/>
      <c r="ROI237" s="880"/>
      <c r="ROJ237" s="881"/>
      <c r="ROK237" s="879" t="s">
        <v>186</v>
      </c>
      <c r="ROL237" s="880"/>
      <c r="ROM237" s="880"/>
      <c r="RON237" s="880"/>
      <c r="ROO237" s="880"/>
      <c r="ROP237" s="880"/>
      <c r="ROQ237" s="880"/>
      <c r="ROR237" s="881"/>
      <c r="ROS237" s="879" t="s">
        <v>186</v>
      </c>
      <c r="ROT237" s="880"/>
      <c r="ROU237" s="880"/>
      <c r="ROV237" s="880"/>
      <c r="ROW237" s="880"/>
      <c r="ROX237" s="880"/>
      <c r="ROY237" s="880"/>
      <c r="ROZ237" s="881"/>
      <c r="RPA237" s="879" t="s">
        <v>186</v>
      </c>
      <c r="RPB237" s="880"/>
      <c r="RPC237" s="880"/>
      <c r="RPD237" s="880"/>
      <c r="RPE237" s="880"/>
      <c r="RPF237" s="880"/>
      <c r="RPG237" s="880"/>
      <c r="RPH237" s="881"/>
      <c r="RPI237" s="879" t="s">
        <v>186</v>
      </c>
      <c r="RPJ237" s="880"/>
      <c r="RPK237" s="880"/>
      <c r="RPL237" s="880"/>
      <c r="RPM237" s="880"/>
      <c r="RPN237" s="880"/>
      <c r="RPO237" s="880"/>
      <c r="RPP237" s="881"/>
      <c r="RPQ237" s="879" t="s">
        <v>186</v>
      </c>
      <c r="RPR237" s="880"/>
      <c r="RPS237" s="880"/>
      <c r="RPT237" s="880"/>
      <c r="RPU237" s="880"/>
      <c r="RPV237" s="880"/>
      <c r="RPW237" s="880"/>
      <c r="RPX237" s="881"/>
      <c r="RPY237" s="879" t="s">
        <v>186</v>
      </c>
      <c r="RPZ237" s="880"/>
      <c r="RQA237" s="880"/>
      <c r="RQB237" s="880"/>
      <c r="RQC237" s="880"/>
      <c r="RQD237" s="880"/>
      <c r="RQE237" s="880"/>
      <c r="RQF237" s="881"/>
      <c r="RQG237" s="879" t="s">
        <v>186</v>
      </c>
      <c r="RQH237" s="880"/>
      <c r="RQI237" s="880"/>
      <c r="RQJ237" s="880"/>
      <c r="RQK237" s="880"/>
      <c r="RQL237" s="880"/>
      <c r="RQM237" s="880"/>
      <c r="RQN237" s="881"/>
      <c r="RQO237" s="879" t="s">
        <v>186</v>
      </c>
      <c r="RQP237" s="880"/>
      <c r="RQQ237" s="880"/>
      <c r="RQR237" s="880"/>
      <c r="RQS237" s="880"/>
      <c r="RQT237" s="880"/>
      <c r="RQU237" s="880"/>
      <c r="RQV237" s="881"/>
      <c r="RQW237" s="879" t="s">
        <v>186</v>
      </c>
      <c r="RQX237" s="880"/>
      <c r="RQY237" s="880"/>
      <c r="RQZ237" s="880"/>
      <c r="RRA237" s="880"/>
      <c r="RRB237" s="880"/>
      <c r="RRC237" s="880"/>
      <c r="RRD237" s="881"/>
      <c r="RRE237" s="879" t="s">
        <v>186</v>
      </c>
      <c r="RRF237" s="880"/>
      <c r="RRG237" s="880"/>
      <c r="RRH237" s="880"/>
      <c r="RRI237" s="880"/>
      <c r="RRJ237" s="880"/>
      <c r="RRK237" s="880"/>
      <c r="RRL237" s="881"/>
      <c r="RRM237" s="879" t="s">
        <v>186</v>
      </c>
      <c r="RRN237" s="880"/>
      <c r="RRO237" s="880"/>
      <c r="RRP237" s="880"/>
      <c r="RRQ237" s="880"/>
      <c r="RRR237" s="880"/>
      <c r="RRS237" s="880"/>
      <c r="RRT237" s="881"/>
      <c r="RRU237" s="879" t="s">
        <v>186</v>
      </c>
      <c r="RRV237" s="880"/>
      <c r="RRW237" s="880"/>
      <c r="RRX237" s="880"/>
      <c r="RRY237" s="880"/>
      <c r="RRZ237" s="880"/>
      <c r="RSA237" s="880"/>
      <c r="RSB237" s="881"/>
      <c r="RSC237" s="879" t="s">
        <v>186</v>
      </c>
      <c r="RSD237" s="880"/>
      <c r="RSE237" s="880"/>
      <c r="RSF237" s="880"/>
      <c r="RSG237" s="880"/>
      <c r="RSH237" s="880"/>
      <c r="RSI237" s="880"/>
      <c r="RSJ237" s="881"/>
      <c r="RSK237" s="879" t="s">
        <v>186</v>
      </c>
      <c r="RSL237" s="880"/>
      <c r="RSM237" s="880"/>
      <c r="RSN237" s="880"/>
      <c r="RSO237" s="880"/>
      <c r="RSP237" s="880"/>
      <c r="RSQ237" s="880"/>
      <c r="RSR237" s="881"/>
      <c r="RSS237" s="879" t="s">
        <v>186</v>
      </c>
      <c r="RST237" s="880"/>
      <c r="RSU237" s="880"/>
      <c r="RSV237" s="880"/>
      <c r="RSW237" s="880"/>
      <c r="RSX237" s="880"/>
      <c r="RSY237" s="880"/>
      <c r="RSZ237" s="881"/>
      <c r="RTA237" s="879" t="s">
        <v>186</v>
      </c>
      <c r="RTB237" s="880"/>
      <c r="RTC237" s="880"/>
      <c r="RTD237" s="880"/>
      <c r="RTE237" s="880"/>
      <c r="RTF237" s="880"/>
      <c r="RTG237" s="880"/>
      <c r="RTH237" s="881"/>
      <c r="RTI237" s="879" t="s">
        <v>186</v>
      </c>
      <c r="RTJ237" s="880"/>
      <c r="RTK237" s="880"/>
      <c r="RTL237" s="880"/>
      <c r="RTM237" s="880"/>
      <c r="RTN237" s="880"/>
      <c r="RTO237" s="880"/>
      <c r="RTP237" s="881"/>
      <c r="RTQ237" s="879" t="s">
        <v>186</v>
      </c>
      <c r="RTR237" s="880"/>
      <c r="RTS237" s="880"/>
      <c r="RTT237" s="880"/>
      <c r="RTU237" s="880"/>
      <c r="RTV237" s="880"/>
      <c r="RTW237" s="880"/>
      <c r="RTX237" s="881"/>
      <c r="RTY237" s="879" t="s">
        <v>186</v>
      </c>
      <c r="RTZ237" s="880"/>
      <c r="RUA237" s="880"/>
      <c r="RUB237" s="880"/>
      <c r="RUC237" s="880"/>
      <c r="RUD237" s="880"/>
      <c r="RUE237" s="880"/>
      <c r="RUF237" s="881"/>
      <c r="RUG237" s="879" t="s">
        <v>186</v>
      </c>
      <c r="RUH237" s="880"/>
      <c r="RUI237" s="880"/>
      <c r="RUJ237" s="880"/>
      <c r="RUK237" s="880"/>
      <c r="RUL237" s="880"/>
      <c r="RUM237" s="880"/>
      <c r="RUN237" s="881"/>
      <c r="RUO237" s="879" t="s">
        <v>186</v>
      </c>
      <c r="RUP237" s="880"/>
      <c r="RUQ237" s="880"/>
      <c r="RUR237" s="880"/>
      <c r="RUS237" s="880"/>
      <c r="RUT237" s="880"/>
      <c r="RUU237" s="880"/>
      <c r="RUV237" s="881"/>
      <c r="RUW237" s="879" t="s">
        <v>186</v>
      </c>
      <c r="RUX237" s="880"/>
      <c r="RUY237" s="880"/>
      <c r="RUZ237" s="880"/>
      <c r="RVA237" s="880"/>
      <c r="RVB237" s="880"/>
      <c r="RVC237" s="880"/>
      <c r="RVD237" s="881"/>
      <c r="RVE237" s="879" t="s">
        <v>186</v>
      </c>
      <c r="RVF237" s="880"/>
      <c r="RVG237" s="880"/>
      <c r="RVH237" s="880"/>
      <c r="RVI237" s="880"/>
      <c r="RVJ237" s="880"/>
      <c r="RVK237" s="880"/>
      <c r="RVL237" s="881"/>
      <c r="RVM237" s="879" t="s">
        <v>186</v>
      </c>
      <c r="RVN237" s="880"/>
      <c r="RVO237" s="880"/>
      <c r="RVP237" s="880"/>
      <c r="RVQ237" s="880"/>
      <c r="RVR237" s="880"/>
      <c r="RVS237" s="880"/>
      <c r="RVT237" s="881"/>
      <c r="RVU237" s="879" t="s">
        <v>186</v>
      </c>
      <c r="RVV237" s="880"/>
      <c r="RVW237" s="880"/>
      <c r="RVX237" s="880"/>
      <c r="RVY237" s="880"/>
      <c r="RVZ237" s="880"/>
      <c r="RWA237" s="880"/>
      <c r="RWB237" s="881"/>
      <c r="RWC237" s="879" t="s">
        <v>186</v>
      </c>
      <c r="RWD237" s="880"/>
      <c r="RWE237" s="880"/>
      <c r="RWF237" s="880"/>
      <c r="RWG237" s="880"/>
      <c r="RWH237" s="880"/>
      <c r="RWI237" s="880"/>
      <c r="RWJ237" s="881"/>
      <c r="RWK237" s="879" t="s">
        <v>186</v>
      </c>
      <c r="RWL237" s="880"/>
      <c r="RWM237" s="880"/>
      <c r="RWN237" s="880"/>
      <c r="RWO237" s="880"/>
      <c r="RWP237" s="880"/>
      <c r="RWQ237" s="880"/>
      <c r="RWR237" s="881"/>
      <c r="RWS237" s="879" t="s">
        <v>186</v>
      </c>
      <c r="RWT237" s="880"/>
      <c r="RWU237" s="880"/>
      <c r="RWV237" s="880"/>
      <c r="RWW237" s="880"/>
      <c r="RWX237" s="880"/>
      <c r="RWY237" s="880"/>
      <c r="RWZ237" s="881"/>
      <c r="RXA237" s="879" t="s">
        <v>186</v>
      </c>
      <c r="RXB237" s="880"/>
      <c r="RXC237" s="880"/>
      <c r="RXD237" s="880"/>
      <c r="RXE237" s="880"/>
      <c r="RXF237" s="880"/>
      <c r="RXG237" s="880"/>
      <c r="RXH237" s="881"/>
      <c r="RXI237" s="879" t="s">
        <v>186</v>
      </c>
      <c r="RXJ237" s="880"/>
      <c r="RXK237" s="880"/>
      <c r="RXL237" s="880"/>
      <c r="RXM237" s="880"/>
      <c r="RXN237" s="880"/>
      <c r="RXO237" s="880"/>
      <c r="RXP237" s="881"/>
      <c r="RXQ237" s="879" t="s">
        <v>186</v>
      </c>
      <c r="RXR237" s="880"/>
      <c r="RXS237" s="880"/>
      <c r="RXT237" s="880"/>
      <c r="RXU237" s="880"/>
      <c r="RXV237" s="880"/>
      <c r="RXW237" s="880"/>
      <c r="RXX237" s="881"/>
      <c r="RXY237" s="879" t="s">
        <v>186</v>
      </c>
      <c r="RXZ237" s="880"/>
      <c r="RYA237" s="880"/>
      <c r="RYB237" s="880"/>
      <c r="RYC237" s="880"/>
      <c r="RYD237" s="880"/>
      <c r="RYE237" s="880"/>
      <c r="RYF237" s="881"/>
      <c r="RYG237" s="879" t="s">
        <v>186</v>
      </c>
      <c r="RYH237" s="880"/>
      <c r="RYI237" s="880"/>
      <c r="RYJ237" s="880"/>
      <c r="RYK237" s="880"/>
      <c r="RYL237" s="880"/>
      <c r="RYM237" s="880"/>
      <c r="RYN237" s="881"/>
      <c r="RYO237" s="879" t="s">
        <v>186</v>
      </c>
      <c r="RYP237" s="880"/>
      <c r="RYQ237" s="880"/>
      <c r="RYR237" s="880"/>
      <c r="RYS237" s="880"/>
      <c r="RYT237" s="880"/>
      <c r="RYU237" s="880"/>
      <c r="RYV237" s="881"/>
      <c r="RYW237" s="879" t="s">
        <v>186</v>
      </c>
      <c r="RYX237" s="880"/>
      <c r="RYY237" s="880"/>
      <c r="RYZ237" s="880"/>
      <c r="RZA237" s="880"/>
      <c r="RZB237" s="880"/>
      <c r="RZC237" s="880"/>
      <c r="RZD237" s="881"/>
      <c r="RZE237" s="879" t="s">
        <v>186</v>
      </c>
      <c r="RZF237" s="880"/>
      <c r="RZG237" s="880"/>
      <c r="RZH237" s="880"/>
      <c r="RZI237" s="880"/>
      <c r="RZJ237" s="880"/>
      <c r="RZK237" s="880"/>
      <c r="RZL237" s="881"/>
      <c r="RZM237" s="879" t="s">
        <v>186</v>
      </c>
      <c r="RZN237" s="880"/>
      <c r="RZO237" s="880"/>
      <c r="RZP237" s="880"/>
      <c r="RZQ237" s="880"/>
      <c r="RZR237" s="880"/>
      <c r="RZS237" s="880"/>
      <c r="RZT237" s="881"/>
      <c r="RZU237" s="879" t="s">
        <v>186</v>
      </c>
      <c r="RZV237" s="880"/>
      <c r="RZW237" s="880"/>
      <c r="RZX237" s="880"/>
      <c r="RZY237" s="880"/>
      <c r="RZZ237" s="880"/>
      <c r="SAA237" s="880"/>
      <c r="SAB237" s="881"/>
      <c r="SAC237" s="879" t="s">
        <v>186</v>
      </c>
      <c r="SAD237" s="880"/>
      <c r="SAE237" s="880"/>
      <c r="SAF237" s="880"/>
      <c r="SAG237" s="880"/>
      <c r="SAH237" s="880"/>
      <c r="SAI237" s="880"/>
      <c r="SAJ237" s="881"/>
      <c r="SAK237" s="879" t="s">
        <v>186</v>
      </c>
      <c r="SAL237" s="880"/>
      <c r="SAM237" s="880"/>
      <c r="SAN237" s="880"/>
      <c r="SAO237" s="880"/>
      <c r="SAP237" s="880"/>
      <c r="SAQ237" s="880"/>
      <c r="SAR237" s="881"/>
      <c r="SAS237" s="879" t="s">
        <v>186</v>
      </c>
      <c r="SAT237" s="880"/>
      <c r="SAU237" s="880"/>
      <c r="SAV237" s="880"/>
      <c r="SAW237" s="880"/>
      <c r="SAX237" s="880"/>
      <c r="SAY237" s="880"/>
      <c r="SAZ237" s="881"/>
      <c r="SBA237" s="879" t="s">
        <v>186</v>
      </c>
      <c r="SBB237" s="880"/>
      <c r="SBC237" s="880"/>
      <c r="SBD237" s="880"/>
      <c r="SBE237" s="880"/>
      <c r="SBF237" s="880"/>
      <c r="SBG237" s="880"/>
      <c r="SBH237" s="881"/>
      <c r="SBI237" s="879" t="s">
        <v>186</v>
      </c>
      <c r="SBJ237" s="880"/>
      <c r="SBK237" s="880"/>
      <c r="SBL237" s="880"/>
      <c r="SBM237" s="880"/>
      <c r="SBN237" s="880"/>
      <c r="SBO237" s="880"/>
      <c r="SBP237" s="881"/>
      <c r="SBQ237" s="879" t="s">
        <v>186</v>
      </c>
      <c r="SBR237" s="880"/>
      <c r="SBS237" s="880"/>
      <c r="SBT237" s="880"/>
      <c r="SBU237" s="880"/>
      <c r="SBV237" s="880"/>
      <c r="SBW237" s="880"/>
      <c r="SBX237" s="881"/>
      <c r="SBY237" s="879" t="s">
        <v>186</v>
      </c>
      <c r="SBZ237" s="880"/>
      <c r="SCA237" s="880"/>
      <c r="SCB237" s="880"/>
      <c r="SCC237" s="880"/>
      <c r="SCD237" s="880"/>
      <c r="SCE237" s="880"/>
      <c r="SCF237" s="881"/>
      <c r="SCG237" s="879" t="s">
        <v>186</v>
      </c>
      <c r="SCH237" s="880"/>
      <c r="SCI237" s="880"/>
      <c r="SCJ237" s="880"/>
      <c r="SCK237" s="880"/>
      <c r="SCL237" s="880"/>
      <c r="SCM237" s="880"/>
      <c r="SCN237" s="881"/>
      <c r="SCO237" s="879" t="s">
        <v>186</v>
      </c>
      <c r="SCP237" s="880"/>
      <c r="SCQ237" s="880"/>
      <c r="SCR237" s="880"/>
      <c r="SCS237" s="880"/>
      <c r="SCT237" s="880"/>
      <c r="SCU237" s="880"/>
      <c r="SCV237" s="881"/>
      <c r="SCW237" s="879" t="s">
        <v>186</v>
      </c>
      <c r="SCX237" s="880"/>
      <c r="SCY237" s="880"/>
      <c r="SCZ237" s="880"/>
      <c r="SDA237" s="880"/>
      <c r="SDB237" s="880"/>
      <c r="SDC237" s="880"/>
      <c r="SDD237" s="881"/>
      <c r="SDE237" s="879" t="s">
        <v>186</v>
      </c>
      <c r="SDF237" s="880"/>
      <c r="SDG237" s="880"/>
      <c r="SDH237" s="880"/>
      <c r="SDI237" s="880"/>
      <c r="SDJ237" s="880"/>
      <c r="SDK237" s="880"/>
      <c r="SDL237" s="881"/>
      <c r="SDM237" s="879" t="s">
        <v>186</v>
      </c>
      <c r="SDN237" s="880"/>
      <c r="SDO237" s="880"/>
      <c r="SDP237" s="880"/>
      <c r="SDQ237" s="880"/>
      <c r="SDR237" s="880"/>
      <c r="SDS237" s="880"/>
      <c r="SDT237" s="881"/>
      <c r="SDU237" s="879" t="s">
        <v>186</v>
      </c>
      <c r="SDV237" s="880"/>
      <c r="SDW237" s="880"/>
      <c r="SDX237" s="880"/>
      <c r="SDY237" s="880"/>
      <c r="SDZ237" s="880"/>
      <c r="SEA237" s="880"/>
      <c r="SEB237" s="881"/>
      <c r="SEC237" s="879" t="s">
        <v>186</v>
      </c>
      <c r="SED237" s="880"/>
      <c r="SEE237" s="880"/>
      <c r="SEF237" s="880"/>
      <c r="SEG237" s="880"/>
      <c r="SEH237" s="880"/>
      <c r="SEI237" s="880"/>
      <c r="SEJ237" s="881"/>
      <c r="SEK237" s="879" t="s">
        <v>186</v>
      </c>
      <c r="SEL237" s="880"/>
      <c r="SEM237" s="880"/>
      <c r="SEN237" s="880"/>
      <c r="SEO237" s="880"/>
      <c r="SEP237" s="880"/>
      <c r="SEQ237" s="880"/>
      <c r="SER237" s="881"/>
      <c r="SES237" s="879" t="s">
        <v>186</v>
      </c>
      <c r="SET237" s="880"/>
      <c r="SEU237" s="880"/>
      <c r="SEV237" s="880"/>
      <c r="SEW237" s="880"/>
      <c r="SEX237" s="880"/>
      <c r="SEY237" s="880"/>
      <c r="SEZ237" s="881"/>
      <c r="SFA237" s="879" t="s">
        <v>186</v>
      </c>
      <c r="SFB237" s="880"/>
      <c r="SFC237" s="880"/>
      <c r="SFD237" s="880"/>
      <c r="SFE237" s="880"/>
      <c r="SFF237" s="880"/>
      <c r="SFG237" s="880"/>
      <c r="SFH237" s="881"/>
      <c r="SFI237" s="879" t="s">
        <v>186</v>
      </c>
      <c r="SFJ237" s="880"/>
      <c r="SFK237" s="880"/>
      <c r="SFL237" s="880"/>
      <c r="SFM237" s="880"/>
      <c r="SFN237" s="880"/>
      <c r="SFO237" s="880"/>
      <c r="SFP237" s="881"/>
      <c r="SFQ237" s="879" t="s">
        <v>186</v>
      </c>
      <c r="SFR237" s="880"/>
      <c r="SFS237" s="880"/>
      <c r="SFT237" s="880"/>
      <c r="SFU237" s="880"/>
      <c r="SFV237" s="880"/>
      <c r="SFW237" s="880"/>
      <c r="SFX237" s="881"/>
      <c r="SFY237" s="879" t="s">
        <v>186</v>
      </c>
      <c r="SFZ237" s="880"/>
      <c r="SGA237" s="880"/>
      <c r="SGB237" s="880"/>
      <c r="SGC237" s="880"/>
      <c r="SGD237" s="880"/>
      <c r="SGE237" s="880"/>
      <c r="SGF237" s="881"/>
      <c r="SGG237" s="879" t="s">
        <v>186</v>
      </c>
      <c r="SGH237" s="880"/>
      <c r="SGI237" s="880"/>
      <c r="SGJ237" s="880"/>
      <c r="SGK237" s="880"/>
      <c r="SGL237" s="880"/>
      <c r="SGM237" s="880"/>
      <c r="SGN237" s="881"/>
      <c r="SGO237" s="879" t="s">
        <v>186</v>
      </c>
      <c r="SGP237" s="880"/>
      <c r="SGQ237" s="880"/>
      <c r="SGR237" s="880"/>
      <c r="SGS237" s="880"/>
      <c r="SGT237" s="880"/>
      <c r="SGU237" s="880"/>
      <c r="SGV237" s="881"/>
      <c r="SGW237" s="879" t="s">
        <v>186</v>
      </c>
      <c r="SGX237" s="880"/>
      <c r="SGY237" s="880"/>
      <c r="SGZ237" s="880"/>
      <c r="SHA237" s="880"/>
      <c r="SHB237" s="880"/>
      <c r="SHC237" s="880"/>
      <c r="SHD237" s="881"/>
      <c r="SHE237" s="879" t="s">
        <v>186</v>
      </c>
      <c r="SHF237" s="880"/>
      <c r="SHG237" s="880"/>
      <c r="SHH237" s="880"/>
      <c r="SHI237" s="880"/>
      <c r="SHJ237" s="880"/>
      <c r="SHK237" s="880"/>
      <c r="SHL237" s="881"/>
      <c r="SHM237" s="879" t="s">
        <v>186</v>
      </c>
      <c r="SHN237" s="880"/>
      <c r="SHO237" s="880"/>
      <c r="SHP237" s="880"/>
      <c r="SHQ237" s="880"/>
      <c r="SHR237" s="880"/>
      <c r="SHS237" s="880"/>
      <c r="SHT237" s="881"/>
      <c r="SHU237" s="879" t="s">
        <v>186</v>
      </c>
      <c r="SHV237" s="880"/>
      <c r="SHW237" s="880"/>
      <c r="SHX237" s="880"/>
      <c r="SHY237" s="880"/>
      <c r="SHZ237" s="880"/>
      <c r="SIA237" s="880"/>
      <c r="SIB237" s="881"/>
      <c r="SIC237" s="879" t="s">
        <v>186</v>
      </c>
      <c r="SID237" s="880"/>
      <c r="SIE237" s="880"/>
      <c r="SIF237" s="880"/>
      <c r="SIG237" s="880"/>
      <c r="SIH237" s="880"/>
      <c r="SII237" s="880"/>
      <c r="SIJ237" s="881"/>
      <c r="SIK237" s="879" t="s">
        <v>186</v>
      </c>
      <c r="SIL237" s="880"/>
      <c r="SIM237" s="880"/>
      <c r="SIN237" s="880"/>
      <c r="SIO237" s="880"/>
      <c r="SIP237" s="880"/>
      <c r="SIQ237" s="880"/>
      <c r="SIR237" s="881"/>
      <c r="SIS237" s="879" t="s">
        <v>186</v>
      </c>
      <c r="SIT237" s="880"/>
      <c r="SIU237" s="880"/>
      <c r="SIV237" s="880"/>
      <c r="SIW237" s="880"/>
      <c r="SIX237" s="880"/>
      <c r="SIY237" s="880"/>
      <c r="SIZ237" s="881"/>
      <c r="SJA237" s="879" t="s">
        <v>186</v>
      </c>
      <c r="SJB237" s="880"/>
      <c r="SJC237" s="880"/>
      <c r="SJD237" s="880"/>
      <c r="SJE237" s="880"/>
      <c r="SJF237" s="880"/>
      <c r="SJG237" s="880"/>
      <c r="SJH237" s="881"/>
      <c r="SJI237" s="879" t="s">
        <v>186</v>
      </c>
      <c r="SJJ237" s="880"/>
      <c r="SJK237" s="880"/>
      <c r="SJL237" s="880"/>
      <c r="SJM237" s="880"/>
      <c r="SJN237" s="880"/>
      <c r="SJO237" s="880"/>
      <c r="SJP237" s="881"/>
      <c r="SJQ237" s="879" t="s">
        <v>186</v>
      </c>
      <c r="SJR237" s="880"/>
      <c r="SJS237" s="880"/>
      <c r="SJT237" s="880"/>
      <c r="SJU237" s="880"/>
      <c r="SJV237" s="880"/>
      <c r="SJW237" s="880"/>
      <c r="SJX237" s="881"/>
      <c r="SJY237" s="879" t="s">
        <v>186</v>
      </c>
      <c r="SJZ237" s="880"/>
      <c r="SKA237" s="880"/>
      <c r="SKB237" s="880"/>
      <c r="SKC237" s="880"/>
      <c r="SKD237" s="880"/>
      <c r="SKE237" s="880"/>
      <c r="SKF237" s="881"/>
      <c r="SKG237" s="879" t="s">
        <v>186</v>
      </c>
      <c r="SKH237" s="880"/>
      <c r="SKI237" s="880"/>
      <c r="SKJ237" s="880"/>
      <c r="SKK237" s="880"/>
      <c r="SKL237" s="880"/>
      <c r="SKM237" s="880"/>
      <c r="SKN237" s="881"/>
      <c r="SKO237" s="879" t="s">
        <v>186</v>
      </c>
      <c r="SKP237" s="880"/>
      <c r="SKQ237" s="880"/>
      <c r="SKR237" s="880"/>
      <c r="SKS237" s="880"/>
      <c r="SKT237" s="880"/>
      <c r="SKU237" s="880"/>
      <c r="SKV237" s="881"/>
      <c r="SKW237" s="879" t="s">
        <v>186</v>
      </c>
      <c r="SKX237" s="880"/>
      <c r="SKY237" s="880"/>
      <c r="SKZ237" s="880"/>
      <c r="SLA237" s="880"/>
      <c r="SLB237" s="880"/>
      <c r="SLC237" s="880"/>
      <c r="SLD237" s="881"/>
      <c r="SLE237" s="879" t="s">
        <v>186</v>
      </c>
      <c r="SLF237" s="880"/>
      <c r="SLG237" s="880"/>
      <c r="SLH237" s="880"/>
      <c r="SLI237" s="880"/>
      <c r="SLJ237" s="880"/>
      <c r="SLK237" s="880"/>
      <c r="SLL237" s="881"/>
      <c r="SLM237" s="879" t="s">
        <v>186</v>
      </c>
      <c r="SLN237" s="880"/>
      <c r="SLO237" s="880"/>
      <c r="SLP237" s="880"/>
      <c r="SLQ237" s="880"/>
      <c r="SLR237" s="880"/>
      <c r="SLS237" s="880"/>
      <c r="SLT237" s="881"/>
      <c r="SLU237" s="879" t="s">
        <v>186</v>
      </c>
      <c r="SLV237" s="880"/>
      <c r="SLW237" s="880"/>
      <c r="SLX237" s="880"/>
      <c r="SLY237" s="880"/>
      <c r="SLZ237" s="880"/>
      <c r="SMA237" s="880"/>
      <c r="SMB237" s="881"/>
      <c r="SMC237" s="879" t="s">
        <v>186</v>
      </c>
      <c r="SMD237" s="880"/>
      <c r="SME237" s="880"/>
      <c r="SMF237" s="880"/>
      <c r="SMG237" s="880"/>
      <c r="SMH237" s="880"/>
      <c r="SMI237" s="880"/>
      <c r="SMJ237" s="881"/>
      <c r="SMK237" s="879" t="s">
        <v>186</v>
      </c>
      <c r="SML237" s="880"/>
      <c r="SMM237" s="880"/>
      <c r="SMN237" s="880"/>
      <c r="SMO237" s="880"/>
      <c r="SMP237" s="880"/>
      <c r="SMQ237" s="880"/>
      <c r="SMR237" s="881"/>
      <c r="SMS237" s="879" t="s">
        <v>186</v>
      </c>
      <c r="SMT237" s="880"/>
      <c r="SMU237" s="880"/>
      <c r="SMV237" s="880"/>
      <c r="SMW237" s="880"/>
      <c r="SMX237" s="880"/>
      <c r="SMY237" s="880"/>
      <c r="SMZ237" s="881"/>
      <c r="SNA237" s="879" t="s">
        <v>186</v>
      </c>
      <c r="SNB237" s="880"/>
      <c r="SNC237" s="880"/>
      <c r="SND237" s="880"/>
      <c r="SNE237" s="880"/>
      <c r="SNF237" s="880"/>
      <c r="SNG237" s="880"/>
      <c r="SNH237" s="881"/>
      <c r="SNI237" s="879" t="s">
        <v>186</v>
      </c>
      <c r="SNJ237" s="880"/>
      <c r="SNK237" s="880"/>
      <c r="SNL237" s="880"/>
      <c r="SNM237" s="880"/>
      <c r="SNN237" s="880"/>
      <c r="SNO237" s="880"/>
      <c r="SNP237" s="881"/>
      <c r="SNQ237" s="879" t="s">
        <v>186</v>
      </c>
      <c r="SNR237" s="880"/>
      <c r="SNS237" s="880"/>
      <c r="SNT237" s="880"/>
      <c r="SNU237" s="880"/>
      <c r="SNV237" s="880"/>
      <c r="SNW237" s="880"/>
      <c r="SNX237" s="881"/>
      <c r="SNY237" s="879" t="s">
        <v>186</v>
      </c>
      <c r="SNZ237" s="880"/>
      <c r="SOA237" s="880"/>
      <c r="SOB237" s="880"/>
      <c r="SOC237" s="880"/>
      <c r="SOD237" s="880"/>
      <c r="SOE237" s="880"/>
      <c r="SOF237" s="881"/>
      <c r="SOG237" s="879" t="s">
        <v>186</v>
      </c>
      <c r="SOH237" s="880"/>
      <c r="SOI237" s="880"/>
      <c r="SOJ237" s="880"/>
      <c r="SOK237" s="880"/>
      <c r="SOL237" s="880"/>
      <c r="SOM237" s="880"/>
      <c r="SON237" s="881"/>
      <c r="SOO237" s="879" t="s">
        <v>186</v>
      </c>
      <c r="SOP237" s="880"/>
      <c r="SOQ237" s="880"/>
      <c r="SOR237" s="880"/>
      <c r="SOS237" s="880"/>
      <c r="SOT237" s="880"/>
      <c r="SOU237" s="880"/>
      <c r="SOV237" s="881"/>
      <c r="SOW237" s="879" t="s">
        <v>186</v>
      </c>
      <c r="SOX237" s="880"/>
      <c r="SOY237" s="880"/>
      <c r="SOZ237" s="880"/>
      <c r="SPA237" s="880"/>
      <c r="SPB237" s="880"/>
      <c r="SPC237" s="880"/>
      <c r="SPD237" s="881"/>
      <c r="SPE237" s="879" t="s">
        <v>186</v>
      </c>
      <c r="SPF237" s="880"/>
      <c r="SPG237" s="880"/>
      <c r="SPH237" s="880"/>
      <c r="SPI237" s="880"/>
      <c r="SPJ237" s="880"/>
      <c r="SPK237" s="880"/>
      <c r="SPL237" s="881"/>
      <c r="SPM237" s="879" t="s">
        <v>186</v>
      </c>
      <c r="SPN237" s="880"/>
      <c r="SPO237" s="880"/>
      <c r="SPP237" s="880"/>
      <c r="SPQ237" s="880"/>
      <c r="SPR237" s="880"/>
      <c r="SPS237" s="880"/>
      <c r="SPT237" s="881"/>
      <c r="SPU237" s="879" t="s">
        <v>186</v>
      </c>
      <c r="SPV237" s="880"/>
      <c r="SPW237" s="880"/>
      <c r="SPX237" s="880"/>
      <c r="SPY237" s="880"/>
      <c r="SPZ237" s="880"/>
      <c r="SQA237" s="880"/>
      <c r="SQB237" s="881"/>
      <c r="SQC237" s="879" t="s">
        <v>186</v>
      </c>
      <c r="SQD237" s="880"/>
      <c r="SQE237" s="880"/>
      <c r="SQF237" s="880"/>
      <c r="SQG237" s="880"/>
      <c r="SQH237" s="880"/>
      <c r="SQI237" s="880"/>
      <c r="SQJ237" s="881"/>
      <c r="SQK237" s="879" t="s">
        <v>186</v>
      </c>
      <c r="SQL237" s="880"/>
      <c r="SQM237" s="880"/>
      <c r="SQN237" s="880"/>
      <c r="SQO237" s="880"/>
      <c r="SQP237" s="880"/>
      <c r="SQQ237" s="880"/>
      <c r="SQR237" s="881"/>
      <c r="SQS237" s="879" t="s">
        <v>186</v>
      </c>
      <c r="SQT237" s="880"/>
      <c r="SQU237" s="880"/>
      <c r="SQV237" s="880"/>
      <c r="SQW237" s="880"/>
      <c r="SQX237" s="880"/>
      <c r="SQY237" s="880"/>
      <c r="SQZ237" s="881"/>
      <c r="SRA237" s="879" t="s">
        <v>186</v>
      </c>
      <c r="SRB237" s="880"/>
      <c r="SRC237" s="880"/>
      <c r="SRD237" s="880"/>
      <c r="SRE237" s="880"/>
      <c r="SRF237" s="880"/>
      <c r="SRG237" s="880"/>
      <c r="SRH237" s="881"/>
      <c r="SRI237" s="879" t="s">
        <v>186</v>
      </c>
      <c r="SRJ237" s="880"/>
      <c r="SRK237" s="880"/>
      <c r="SRL237" s="880"/>
      <c r="SRM237" s="880"/>
      <c r="SRN237" s="880"/>
      <c r="SRO237" s="880"/>
      <c r="SRP237" s="881"/>
      <c r="SRQ237" s="879" t="s">
        <v>186</v>
      </c>
      <c r="SRR237" s="880"/>
      <c r="SRS237" s="880"/>
      <c r="SRT237" s="880"/>
      <c r="SRU237" s="880"/>
      <c r="SRV237" s="880"/>
      <c r="SRW237" s="880"/>
      <c r="SRX237" s="881"/>
      <c r="SRY237" s="879" t="s">
        <v>186</v>
      </c>
      <c r="SRZ237" s="880"/>
      <c r="SSA237" s="880"/>
      <c r="SSB237" s="880"/>
      <c r="SSC237" s="880"/>
      <c r="SSD237" s="880"/>
      <c r="SSE237" s="880"/>
      <c r="SSF237" s="881"/>
      <c r="SSG237" s="879" t="s">
        <v>186</v>
      </c>
      <c r="SSH237" s="880"/>
      <c r="SSI237" s="880"/>
      <c r="SSJ237" s="880"/>
      <c r="SSK237" s="880"/>
      <c r="SSL237" s="880"/>
      <c r="SSM237" s="880"/>
      <c r="SSN237" s="881"/>
      <c r="SSO237" s="879" t="s">
        <v>186</v>
      </c>
      <c r="SSP237" s="880"/>
      <c r="SSQ237" s="880"/>
      <c r="SSR237" s="880"/>
      <c r="SSS237" s="880"/>
      <c r="SST237" s="880"/>
      <c r="SSU237" s="880"/>
      <c r="SSV237" s="881"/>
      <c r="SSW237" s="879" t="s">
        <v>186</v>
      </c>
      <c r="SSX237" s="880"/>
      <c r="SSY237" s="880"/>
      <c r="SSZ237" s="880"/>
      <c r="STA237" s="880"/>
      <c r="STB237" s="880"/>
      <c r="STC237" s="880"/>
      <c r="STD237" s="881"/>
      <c r="STE237" s="879" t="s">
        <v>186</v>
      </c>
      <c r="STF237" s="880"/>
      <c r="STG237" s="880"/>
      <c r="STH237" s="880"/>
      <c r="STI237" s="880"/>
      <c r="STJ237" s="880"/>
      <c r="STK237" s="880"/>
      <c r="STL237" s="881"/>
      <c r="STM237" s="879" t="s">
        <v>186</v>
      </c>
      <c r="STN237" s="880"/>
      <c r="STO237" s="880"/>
      <c r="STP237" s="880"/>
      <c r="STQ237" s="880"/>
      <c r="STR237" s="880"/>
      <c r="STS237" s="880"/>
      <c r="STT237" s="881"/>
      <c r="STU237" s="879" t="s">
        <v>186</v>
      </c>
      <c r="STV237" s="880"/>
      <c r="STW237" s="880"/>
      <c r="STX237" s="880"/>
      <c r="STY237" s="880"/>
      <c r="STZ237" s="880"/>
      <c r="SUA237" s="880"/>
      <c r="SUB237" s="881"/>
      <c r="SUC237" s="879" t="s">
        <v>186</v>
      </c>
      <c r="SUD237" s="880"/>
      <c r="SUE237" s="880"/>
      <c r="SUF237" s="880"/>
      <c r="SUG237" s="880"/>
      <c r="SUH237" s="880"/>
      <c r="SUI237" s="880"/>
      <c r="SUJ237" s="881"/>
      <c r="SUK237" s="879" t="s">
        <v>186</v>
      </c>
      <c r="SUL237" s="880"/>
      <c r="SUM237" s="880"/>
      <c r="SUN237" s="880"/>
      <c r="SUO237" s="880"/>
      <c r="SUP237" s="880"/>
      <c r="SUQ237" s="880"/>
      <c r="SUR237" s="881"/>
      <c r="SUS237" s="879" t="s">
        <v>186</v>
      </c>
      <c r="SUT237" s="880"/>
      <c r="SUU237" s="880"/>
      <c r="SUV237" s="880"/>
      <c r="SUW237" s="880"/>
      <c r="SUX237" s="880"/>
      <c r="SUY237" s="880"/>
      <c r="SUZ237" s="881"/>
      <c r="SVA237" s="879" t="s">
        <v>186</v>
      </c>
      <c r="SVB237" s="880"/>
      <c r="SVC237" s="880"/>
      <c r="SVD237" s="880"/>
      <c r="SVE237" s="880"/>
      <c r="SVF237" s="880"/>
      <c r="SVG237" s="880"/>
      <c r="SVH237" s="881"/>
      <c r="SVI237" s="879" t="s">
        <v>186</v>
      </c>
      <c r="SVJ237" s="880"/>
      <c r="SVK237" s="880"/>
      <c r="SVL237" s="880"/>
      <c r="SVM237" s="880"/>
      <c r="SVN237" s="880"/>
      <c r="SVO237" s="880"/>
      <c r="SVP237" s="881"/>
      <c r="SVQ237" s="879" t="s">
        <v>186</v>
      </c>
      <c r="SVR237" s="880"/>
      <c r="SVS237" s="880"/>
      <c r="SVT237" s="880"/>
      <c r="SVU237" s="880"/>
      <c r="SVV237" s="880"/>
      <c r="SVW237" s="880"/>
      <c r="SVX237" s="881"/>
      <c r="SVY237" s="879" t="s">
        <v>186</v>
      </c>
      <c r="SVZ237" s="880"/>
      <c r="SWA237" s="880"/>
      <c r="SWB237" s="880"/>
      <c r="SWC237" s="880"/>
      <c r="SWD237" s="880"/>
      <c r="SWE237" s="880"/>
      <c r="SWF237" s="881"/>
      <c r="SWG237" s="879" t="s">
        <v>186</v>
      </c>
      <c r="SWH237" s="880"/>
      <c r="SWI237" s="880"/>
      <c r="SWJ237" s="880"/>
      <c r="SWK237" s="880"/>
      <c r="SWL237" s="880"/>
      <c r="SWM237" s="880"/>
      <c r="SWN237" s="881"/>
      <c r="SWO237" s="879" t="s">
        <v>186</v>
      </c>
      <c r="SWP237" s="880"/>
      <c r="SWQ237" s="880"/>
      <c r="SWR237" s="880"/>
      <c r="SWS237" s="880"/>
      <c r="SWT237" s="880"/>
      <c r="SWU237" s="880"/>
      <c r="SWV237" s="881"/>
      <c r="SWW237" s="879" t="s">
        <v>186</v>
      </c>
      <c r="SWX237" s="880"/>
      <c r="SWY237" s="880"/>
      <c r="SWZ237" s="880"/>
      <c r="SXA237" s="880"/>
      <c r="SXB237" s="880"/>
      <c r="SXC237" s="880"/>
      <c r="SXD237" s="881"/>
      <c r="SXE237" s="879" t="s">
        <v>186</v>
      </c>
      <c r="SXF237" s="880"/>
      <c r="SXG237" s="880"/>
      <c r="SXH237" s="880"/>
      <c r="SXI237" s="880"/>
      <c r="SXJ237" s="880"/>
      <c r="SXK237" s="880"/>
      <c r="SXL237" s="881"/>
      <c r="SXM237" s="879" t="s">
        <v>186</v>
      </c>
      <c r="SXN237" s="880"/>
      <c r="SXO237" s="880"/>
      <c r="SXP237" s="880"/>
      <c r="SXQ237" s="880"/>
      <c r="SXR237" s="880"/>
      <c r="SXS237" s="880"/>
      <c r="SXT237" s="881"/>
      <c r="SXU237" s="879" t="s">
        <v>186</v>
      </c>
      <c r="SXV237" s="880"/>
      <c r="SXW237" s="880"/>
      <c r="SXX237" s="880"/>
      <c r="SXY237" s="880"/>
      <c r="SXZ237" s="880"/>
      <c r="SYA237" s="880"/>
      <c r="SYB237" s="881"/>
      <c r="SYC237" s="879" t="s">
        <v>186</v>
      </c>
      <c r="SYD237" s="880"/>
      <c r="SYE237" s="880"/>
      <c r="SYF237" s="880"/>
      <c r="SYG237" s="880"/>
      <c r="SYH237" s="880"/>
      <c r="SYI237" s="880"/>
      <c r="SYJ237" s="881"/>
      <c r="SYK237" s="879" t="s">
        <v>186</v>
      </c>
      <c r="SYL237" s="880"/>
      <c r="SYM237" s="880"/>
      <c r="SYN237" s="880"/>
      <c r="SYO237" s="880"/>
      <c r="SYP237" s="880"/>
      <c r="SYQ237" s="880"/>
      <c r="SYR237" s="881"/>
      <c r="SYS237" s="879" t="s">
        <v>186</v>
      </c>
      <c r="SYT237" s="880"/>
      <c r="SYU237" s="880"/>
      <c r="SYV237" s="880"/>
      <c r="SYW237" s="880"/>
      <c r="SYX237" s="880"/>
      <c r="SYY237" s="880"/>
      <c r="SYZ237" s="881"/>
      <c r="SZA237" s="879" t="s">
        <v>186</v>
      </c>
      <c r="SZB237" s="880"/>
      <c r="SZC237" s="880"/>
      <c r="SZD237" s="880"/>
      <c r="SZE237" s="880"/>
      <c r="SZF237" s="880"/>
      <c r="SZG237" s="880"/>
      <c r="SZH237" s="881"/>
      <c r="SZI237" s="879" t="s">
        <v>186</v>
      </c>
      <c r="SZJ237" s="880"/>
      <c r="SZK237" s="880"/>
      <c r="SZL237" s="880"/>
      <c r="SZM237" s="880"/>
      <c r="SZN237" s="880"/>
      <c r="SZO237" s="880"/>
      <c r="SZP237" s="881"/>
      <c r="SZQ237" s="879" t="s">
        <v>186</v>
      </c>
      <c r="SZR237" s="880"/>
      <c r="SZS237" s="880"/>
      <c r="SZT237" s="880"/>
      <c r="SZU237" s="880"/>
      <c r="SZV237" s="880"/>
      <c r="SZW237" s="880"/>
      <c r="SZX237" s="881"/>
      <c r="SZY237" s="879" t="s">
        <v>186</v>
      </c>
      <c r="SZZ237" s="880"/>
      <c r="TAA237" s="880"/>
      <c r="TAB237" s="880"/>
      <c r="TAC237" s="880"/>
      <c r="TAD237" s="880"/>
      <c r="TAE237" s="880"/>
      <c r="TAF237" s="881"/>
      <c r="TAG237" s="879" t="s">
        <v>186</v>
      </c>
      <c r="TAH237" s="880"/>
      <c r="TAI237" s="880"/>
      <c r="TAJ237" s="880"/>
      <c r="TAK237" s="880"/>
      <c r="TAL237" s="880"/>
      <c r="TAM237" s="880"/>
      <c r="TAN237" s="881"/>
      <c r="TAO237" s="879" t="s">
        <v>186</v>
      </c>
      <c r="TAP237" s="880"/>
      <c r="TAQ237" s="880"/>
      <c r="TAR237" s="880"/>
      <c r="TAS237" s="880"/>
      <c r="TAT237" s="880"/>
      <c r="TAU237" s="880"/>
      <c r="TAV237" s="881"/>
      <c r="TAW237" s="879" t="s">
        <v>186</v>
      </c>
      <c r="TAX237" s="880"/>
      <c r="TAY237" s="880"/>
      <c r="TAZ237" s="880"/>
      <c r="TBA237" s="880"/>
      <c r="TBB237" s="880"/>
      <c r="TBC237" s="880"/>
      <c r="TBD237" s="881"/>
      <c r="TBE237" s="879" t="s">
        <v>186</v>
      </c>
      <c r="TBF237" s="880"/>
      <c r="TBG237" s="880"/>
      <c r="TBH237" s="880"/>
      <c r="TBI237" s="880"/>
      <c r="TBJ237" s="880"/>
      <c r="TBK237" s="880"/>
      <c r="TBL237" s="881"/>
      <c r="TBM237" s="879" t="s">
        <v>186</v>
      </c>
      <c r="TBN237" s="880"/>
      <c r="TBO237" s="880"/>
      <c r="TBP237" s="880"/>
      <c r="TBQ237" s="880"/>
      <c r="TBR237" s="880"/>
      <c r="TBS237" s="880"/>
      <c r="TBT237" s="881"/>
      <c r="TBU237" s="879" t="s">
        <v>186</v>
      </c>
      <c r="TBV237" s="880"/>
      <c r="TBW237" s="880"/>
      <c r="TBX237" s="880"/>
      <c r="TBY237" s="880"/>
      <c r="TBZ237" s="880"/>
      <c r="TCA237" s="880"/>
      <c r="TCB237" s="881"/>
      <c r="TCC237" s="879" t="s">
        <v>186</v>
      </c>
      <c r="TCD237" s="880"/>
      <c r="TCE237" s="880"/>
      <c r="TCF237" s="880"/>
      <c r="TCG237" s="880"/>
      <c r="TCH237" s="880"/>
      <c r="TCI237" s="880"/>
      <c r="TCJ237" s="881"/>
      <c r="TCK237" s="879" t="s">
        <v>186</v>
      </c>
      <c r="TCL237" s="880"/>
      <c r="TCM237" s="880"/>
      <c r="TCN237" s="880"/>
      <c r="TCO237" s="880"/>
      <c r="TCP237" s="880"/>
      <c r="TCQ237" s="880"/>
      <c r="TCR237" s="881"/>
      <c r="TCS237" s="879" t="s">
        <v>186</v>
      </c>
      <c r="TCT237" s="880"/>
      <c r="TCU237" s="880"/>
      <c r="TCV237" s="880"/>
      <c r="TCW237" s="880"/>
      <c r="TCX237" s="880"/>
      <c r="TCY237" s="880"/>
      <c r="TCZ237" s="881"/>
      <c r="TDA237" s="879" t="s">
        <v>186</v>
      </c>
      <c r="TDB237" s="880"/>
      <c r="TDC237" s="880"/>
      <c r="TDD237" s="880"/>
      <c r="TDE237" s="880"/>
      <c r="TDF237" s="880"/>
      <c r="TDG237" s="880"/>
      <c r="TDH237" s="881"/>
      <c r="TDI237" s="879" t="s">
        <v>186</v>
      </c>
      <c r="TDJ237" s="880"/>
      <c r="TDK237" s="880"/>
      <c r="TDL237" s="880"/>
      <c r="TDM237" s="880"/>
      <c r="TDN237" s="880"/>
      <c r="TDO237" s="880"/>
      <c r="TDP237" s="881"/>
      <c r="TDQ237" s="879" t="s">
        <v>186</v>
      </c>
      <c r="TDR237" s="880"/>
      <c r="TDS237" s="880"/>
      <c r="TDT237" s="880"/>
      <c r="TDU237" s="880"/>
      <c r="TDV237" s="880"/>
      <c r="TDW237" s="880"/>
      <c r="TDX237" s="881"/>
      <c r="TDY237" s="879" t="s">
        <v>186</v>
      </c>
      <c r="TDZ237" s="880"/>
      <c r="TEA237" s="880"/>
      <c r="TEB237" s="880"/>
      <c r="TEC237" s="880"/>
      <c r="TED237" s="880"/>
      <c r="TEE237" s="880"/>
      <c r="TEF237" s="881"/>
      <c r="TEG237" s="879" t="s">
        <v>186</v>
      </c>
      <c r="TEH237" s="880"/>
      <c r="TEI237" s="880"/>
      <c r="TEJ237" s="880"/>
      <c r="TEK237" s="880"/>
      <c r="TEL237" s="880"/>
      <c r="TEM237" s="880"/>
      <c r="TEN237" s="881"/>
      <c r="TEO237" s="879" t="s">
        <v>186</v>
      </c>
      <c r="TEP237" s="880"/>
      <c r="TEQ237" s="880"/>
      <c r="TER237" s="880"/>
      <c r="TES237" s="880"/>
      <c r="TET237" s="880"/>
      <c r="TEU237" s="880"/>
      <c r="TEV237" s="881"/>
      <c r="TEW237" s="879" t="s">
        <v>186</v>
      </c>
      <c r="TEX237" s="880"/>
      <c r="TEY237" s="880"/>
      <c r="TEZ237" s="880"/>
      <c r="TFA237" s="880"/>
      <c r="TFB237" s="880"/>
      <c r="TFC237" s="880"/>
      <c r="TFD237" s="881"/>
      <c r="TFE237" s="879" t="s">
        <v>186</v>
      </c>
      <c r="TFF237" s="880"/>
      <c r="TFG237" s="880"/>
      <c r="TFH237" s="880"/>
      <c r="TFI237" s="880"/>
      <c r="TFJ237" s="880"/>
      <c r="TFK237" s="880"/>
      <c r="TFL237" s="881"/>
      <c r="TFM237" s="879" t="s">
        <v>186</v>
      </c>
      <c r="TFN237" s="880"/>
      <c r="TFO237" s="880"/>
      <c r="TFP237" s="880"/>
      <c r="TFQ237" s="880"/>
      <c r="TFR237" s="880"/>
      <c r="TFS237" s="880"/>
      <c r="TFT237" s="881"/>
      <c r="TFU237" s="879" t="s">
        <v>186</v>
      </c>
      <c r="TFV237" s="880"/>
      <c r="TFW237" s="880"/>
      <c r="TFX237" s="880"/>
      <c r="TFY237" s="880"/>
      <c r="TFZ237" s="880"/>
      <c r="TGA237" s="880"/>
      <c r="TGB237" s="881"/>
      <c r="TGC237" s="879" t="s">
        <v>186</v>
      </c>
      <c r="TGD237" s="880"/>
      <c r="TGE237" s="880"/>
      <c r="TGF237" s="880"/>
      <c r="TGG237" s="880"/>
      <c r="TGH237" s="880"/>
      <c r="TGI237" s="880"/>
      <c r="TGJ237" s="881"/>
      <c r="TGK237" s="879" t="s">
        <v>186</v>
      </c>
      <c r="TGL237" s="880"/>
      <c r="TGM237" s="880"/>
      <c r="TGN237" s="880"/>
      <c r="TGO237" s="880"/>
      <c r="TGP237" s="880"/>
      <c r="TGQ237" s="880"/>
      <c r="TGR237" s="881"/>
      <c r="TGS237" s="879" t="s">
        <v>186</v>
      </c>
      <c r="TGT237" s="880"/>
      <c r="TGU237" s="880"/>
      <c r="TGV237" s="880"/>
      <c r="TGW237" s="880"/>
      <c r="TGX237" s="880"/>
      <c r="TGY237" s="880"/>
      <c r="TGZ237" s="881"/>
      <c r="THA237" s="879" t="s">
        <v>186</v>
      </c>
      <c r="THB237" s="880"/>
      <c r="THC237" s="880"/>
      <c r="THD237" s="880"/>
      <c r="THE237" s="880"/>
      <c r="THF237" s="880"/>
      <c r="THG237" s="880"/>
      <c r="THH237" s="881"/>
      <c r="THI237" s="879" t="s">
        <v>186</v>
      </c>
      <c r="THJ237" s="880"/>
      <c r="THK237" s="880"/>
      <c r="THL237" s="880"/>
      <c r="THM237" s="880"/>
      <c r="THN237" s="880"/>
      <c r="THO237" s="880"/>
      <c r="THP237" s="881"/>
      <c r="THQ237" s="879" t="s">
        <v>186</v>
      </c>
      <c r="THR237" s="880"/>
      <c r="THS237" s="880"/>
      <c r="THT237" s="880"/>
      <c r="THU237" s="880"/>
      <c r="THV237" s="880"/>
      <c r="THW237" s="880"/>
      <c r="THX237" s="881"/>
      <c r="THY237" s="879" t="s">
        <v>186</v>
      </c>
      <c r="THZ237" s="880"/>
      <c r="TIA237" s="880"/>
      <c r="TIB237" s="880"/>
      <c r="TIC237" s="880"/>
      <c r="TID237" s="880"/>
      <c r="TIE237" s="880"/>
      <c r="TIF237" s="881"/>
      <c r="TIG237" s="879" t="s">
        <v>186</v>
      </c>
      <c r="TIH237" s="880"/>
      <c r="TII237" s="880"/>
      <c r="TIJ237" s="880"/>
      <c r="TIK237" s="880"/>
      <c r="TIL237" s="880"/>
      <c r="TIM237" s="880"/>
      <c r="TIN237" s="881"/>
      <c r="TIO237" s="879" t="s">
        <v>186</v>
      </c>
      <c r="TIP237" s="880"/>
      <c r="TIQ237" s="880"/>
      <c r="TIR237" s="880"/>
      <c r="TIS237" s="880"/>
      <c r="TIT237" s="880"/>
      <c r="TIU237" s="880"/>
      <c r="TIV237" s="881"/>
      <c r="TIW237" s="879" t="s">
        <v>186</v>
      </c>
      <c r="TIX237" s="880"/>
      <c r="TIY237" s="880"/>
      <c r="TIZ237" s="880"/>
      <c r="TJA237" s="880"/>
      <c r="TJB237" s="880"/>
      <c r="TJC237" s="880"/>
      <c r="TJD237" s="881"/>
      <c r="TJE237" s="879" t="s">
        <v>186</v>
      </c>
      <c r="TJF237" s="880"/>
      <c r="TJG237" s="880"/>
      <c r="TJH237" s="880"/>
      <c r="TJI237" s="880"/>
      <c r="TJJ237" s="880"/>
      <c r="TJK237" s="880"/>
      <c r="TJL237" s="881"/>
      <c r="TJM237" s="879" t="s">
        <v>186</v>
      </c>
      <c r="TJN237" s="880"/>
      <c r="TJO237" s="880"/>
      <c r="TJP237" s="880"/>
      <c r="TJQ237" s="880"/>
      <c r="TJR237" s="880"/>
      <c r="TJS237" s="880"/>
      <c r="TJT237" s="881"/>
      <c r="TJU237" s="879" t="s">
        <v>186</v>
      </c>
      <c r="TJV237" s="880"/>
      <c r="TJW237" s="880"/>
      <c r="TJX237" s="880"/>
      <c r="TJY237" s="880"/>
      <c r="TJZ237" s="880"/>
      <c r="TKA237" s="880"/>
      <c r="TKB237" s="881"/>
      <c r="TKC237" s="879" t="s">
        <v>186</v>
      </c>
      <c r="TKD237" s="880"/>
      <c r="TKE237" s="880"/>
      <c r="TKF237" s="880"/>
      <c r="TKG237" s="880"/>
      <c r="TKH237" s="880"/>
      <c r="TKI237" s="880"/>
      <c r="TKJ237" s="881"/>
      <c r="TKK237" s="879" t="s">
        <v>186</v>
      </c>
      <c r="TKL237" s="880"/>
      <c r="TKM237" s="880"/>
      <c r="TKN237" s="880"/>
      <c r="TKO237" s="880"/>
      <c r="TKP237" s="880"/>
      <c r="TKQ237" s="880"/>
      <c r="TKR237" s="881"/>
      <c r="TKS237" s="879" t="s">
        <v>186</v>
      </c>
      <c r="TKT237" s="880"/>
      <c r="TKU237" s="880"/>
      <c r="TKV237" s="880"/>
      <c r="TKW237" s="880"/>
      <c r="TKX237" s="880"/>
      <c r="TKY237" s="880"/>
      <c r="TKZ237" s="881"/>
      <c r="TLA237" s="879" t="s">
        <v>186</v>
      </c>
      <c r="TLB237" s="880"/>
      <c r="TLC237" s="880"/>
      <c r="TLD237" s="880"/>
      <c r="TLE237" s="880"/>
      <c r="TLF237" s="880"/>
      <c r="TLG237" s="880"/>
      <c r="TLH237" s="881"/>
      <c r="TLI237" s="879" t="s">
        <v>186</v>
      </c>
      <c r="TLJ237" s="880"/>
      <c r="TLK237" s="880"/>
      <c r="TLL237" s="880"/>
      <c r="TLM237" s="880"/>
      <c r="TLN237" s="880"/>
      <c r="TLO237" s="880"/>
      <c r="TLP237" s="881"/>
      <c r="TLQ237" s="879" t="s">
        <v>186</v>
      </c>
      <c r="TLR237" s="880"/>
      <c r="TLS237" s="880"/>
      <c r="TLT237" s="880"/>
      <c r="TLU237" s="880"/>
      <c r="TLV237" s="880"/>
      <c r="TLW237" s="880"/>
      <c r="TLX237" s="881"/>
      <c r="TLY237" s="879" t="s">
        <v>186</v>
      </c>
      <c r="TLZ237" s="880"/>
      <c r="TMA237" s="880"/>
      <c r="TMB237" s="880"/>
      <c r="TMC237" s="880"/>
      <c r="TMD237" s="880"/>
      <c r="TME237" s="880"/>
      <c r="TMF237" s="881"/>
      <c r="TMG237" s="879" t="s">
        <v>186</v>
      </c>
      <c r="TMH237" s="880"/>
      <c r="TMI237" s="880"/>
      <c r="TMJ237" s="880"/>
      <c r="TMK237" s="880"/>
      <c r="TML237" s="880"/>
      <c r="TMM237" s="880"/>
      <c r="TMN237" s="881"/>
      <c r="TMO237" s="879" t="s">
        <v>186</v>
      </c>
      <c r="TMP237" s="880"/>
      <c r="TMQ237" s="880"/>
      <c r="TMR237" s="880"/>
      <c r="TMS237" s="880"/>
      <c r="TMT237" s="880"/>
      <c r="TMU237" s="880"/>
      <c r="TMV237" s="881"/>
      <c r="TMW237" s="879" t="s">
        <v>186</v>
      </c>
      <c r="TMX237" s="880"/>
      <c r="TMY237" s="880"/>
      <c r="TMZ237" s="880"/>
      <c r="TNA237" s="880"/>
      <c r="TNB237" s="880"/>
      <c r="TNC237" s="880"/>
      <c r="TND237" s="881"/>
      <c r="TNE237" s="879" t="s">
        <v>186</v>
      </c>
      <c r="TNF237" s="880"/>
      <c r="TNG237" s="880"/>
      <c r="TNH237" s="880"/>
      <c r="TNI237" s="880"/>
      <c r="TNJ237" s="880"/>
      <c r="TNK237" s="880"/>
      <c r="TNL237" s="881"/>
      <c r="TNM237" s="879" t="s">
        <v>186</v>
      </c>
      <c r="TNN237" s="880"/>
      <c r="TNO237" s="880"/>
      <c r="TNP237" s="880"/>
      <c r="TNQ237" s="880"/>
      <c r="TNR237" s="880"/>
      <c r="TNS237" s="880"/>
      <c r="TNT237" s="881"/>
      <c r="TNU237" s="879" t="s">
        <v>186</v>
      </c>
      <c r="TNV237" s="880"/>
      <c r="TNW237" s="880"/>
      <c r="TNX237" s="880"/>
      <c r="TNY237" s="880"/>
      <c r="TNZ237" s="880"/>
      <c r="TOA237" s="880"/>
      <c r="TOB237" s="881"/>
      <c r="TOC237" s="879" t="s">
        <v>186</v>
      </c>
      <c r="TOD237" s="880"/>
      <c r="TOE237" s="880"/>
      <c r="TOF237" s="880"/>
      <c r="TOG237" s="880"/>
      <c r="TOH237" s="880"/>
      <c r="TOI237" s="880"/>
      <c r="TOJ237" s="881"/>
      <c r="TOK237" s="879" t="s">
        <v>186</v>
      </c>
      <c r="TOL237" s="880"/>
      <c r="TOM237" s="880"/>
      <c r="TON237" s="880"/>
      <c r="TOO237" s="880"/>
      <c r="TOP237" s="880"/>
      <c r="TOQ237" s="880"/>
      <c r="TOR237" s="881"/>
      <c r="TOS237" s="879" t="s">
        <v>186</v>
      </c>
      <c r="TOT237" s="880"/>
      <c r="TOU237" s="880"/>
      <c r="TOV237" s="880"/>
      <c r="TOW237" s="880"/>
      <c r="TOX237" s="880"/>
      <c r="TOY237" s="880"/>
      <c r="TOZ237" s="881"/>
      <c r="TPA237" s="879" t="s">
        <v>186</v>
      </c>
      <c r="TPB237" s="880"/>
      <c r="TPC237" s="880"/>
      <c r="TPD237" s="880"/>
      <c r="TPE237" s="880"/>
      <c r="TPF237" s="880"/>
      <c r="TPG237" s="880"/>
      <c r="TPH237" s="881"/>
      <c r="TPI237" s="879" t="s">
        <v>186</v>
      </c>
      <c r="TPJ237" s="880"/>
      <c r="TPK237" s="880"/>
      <c r="TPL237" s="880"/>
      <c r="TPM237" s="880"/>
      <c r="TPN237" s="880"/>
      <c r="TPO237" s="880"/>
      <c r="TPP237" s="881"/>
      <c r="TPQ237" s="879" t="s">
        <v>186</v>
      </c>
      <c r="TPR237" s="880"/>
      <c r="TPS237" s="880"/>
      <c r="TPT237" s="880"/>
      <c r="TPU237" s="880"/>
      <c r="TPV237" s="880"/>
      <c r="TPW237" s="880"/>
      <c r="TPX237" s="881"/>
      <c r="TPY237" s="879" t="s">
        <v>186</v>
      </c>
      <c r="TPZ237" s="880"/>
      <c r="TQA237" s="880"/>
      <c r="TQB237" s="880"/>
      <c r="TQC237" s="880"/>
      <c r="TQD237" s="880"/>
      <c r="TQE237" s="880"/>
      <c r="TQF237" s="881"/>
      <c r="TQG237" s="879" t="s">
        <v>186</v>
      </c>
      <c r="TQH237" s="880"/>
      <c r="TQI237" s="880"/>
      <c r="TQJ237" s="880"/>
      <c r="TQK237" s="880"/>
      <c r="TQL237" s="880"/>
      <c r="TQM237" s="880"/>
      <c r="TQN237" s="881"/>
      <c r="TQO237" s="879" t="s">
        <v>186</v>
      </c>
      <c r="TQP237" s="880"/>
      <c r="TQQ237" s="880"/>
      <c r="TQR237" s="880"/>
      <c r="TQS237" s="880"/>
      <c r="TQT237" s="880"/>
      <c r="TQU237" s="880"/>
      <c r="TQV237" s="881"/>
      <c r="TQW237" s="879" t="s">
        <v>186</v>
      </c>
      <c r="TQX237" s="880"/>
      <c r="TQY237" s="880"/>
      <c r="TQZ237" s="880"/>
      <c r="TRA237" s="880"/>
      <c r="TRB237" s="880"/>
      <c r="TRC237" s="880"/>
      <c r="TRD237" s="881"/>
      <c r="TRE237" s="879" t="s">
        <v>186</v>
      </c>
      <c r="TRF237" s="880"/>
      <c r="TRG237" s="880"/>
      <c r="TRH237" s="880"/>
      <c r="TRI237" s="880"/>
      <c r="TRJ237" s="880"/>
      <c r="TRK237" s="880"/>
      <c r="TRL237" s="881"/>
      <c r="TRM237" s="879" t="s">
        <v>186</v>
      </c>
      <c r="TRN237" s="880"/>
      <c r="TRO237" s="880"/>
      <c r="TRP237" s="880"/>
      <c r="TRQ237" s="880"/>
      <c r="TRR237" s="880"/>
      <c r="TRS237" s="880"/>
      <c r="TRT237" s="881"/>
      <c r="TRU237" s="879" t="s">
        <v>186</v>
      </c>
      <c r="TRV237" s="880"/>
      <c r="TRW237" s="880"/>
      <c r="TRX237" s="880"/>
      <c r="TRY237" s="880"/>
      <c r="TRZ237" s="880"/>
      <c r="TSA237" s="880"/>
      <c r="TSB237" s="881"/>
      <c r="TSC237" s="879" t="s">
        <v>186</v>
      </c>
      <c r="TSD237" s="880"/>
      <c r="TSE237" s="880"/>
      <c r="TSF237" s="880"/>
      <c r="TSG237" s="880"/>
      <c r="TSH237" s="880"/>
      <c r="TSI237" s="880"/>
      <c r="TSJ237" s="881"/>
      <c r="TSK237" s="879" t="s">
        <v>186</v>
      </c>
      <c r="TSL237" s="880"/>
      <c r="TSM237" s="880"/>
      <c r="TSN237" s="880"/>
      <c r="TSO237" s="880"/>
      <c r="TSP237" s="880"/>
      <c r="TSQ237" s="880"/>
      <c r="TSR237" s="881"/>
      <c r="TSS237" s="879" t="s">
        <v>186</v>
      </c>
      <c r="TST237" s="880"/>
      <c r="TSU237" s="880"/>
      <c r="TSV237" s="880"/>
      <c r="TSW237" s="880"/>
      <c r="TSX237" s="880"/>
      <c r="TSY237" s="880"/>
      <c r="TSZ237" s="881"/>
      <c r="TTA237" s="879" t="s">
        <v>186</v>
      </c>
      <c r="TTB237" s="880"/>
      <c r="TTC237" s="880"/>
      <c r="TTD237" s="880"/>
      <c r="TTE237" s="880"/>
      <c r="TTF237" s="880"/>
      <c r="TTG237" s="880"/>
      <c r="TTH237" s="881"/>
      <c r="TTI237" s="879" t="s">
        <v>186</v>
      </c>
      <c r="TTJ237" s="880"/>
      <c r="TTK237" s="880"/>
      <c r="TTL237" s="880"/>
      <c r="TTM237" s="880"/>
      <c r="TTN237" s="880"/>
      <c r="TTO237" s="880"/>
      <c r="TTP237" s="881"/>
      <c r="TTQ237" s="879" t="s">
        <v>186</v>
      </c>
      <c r="TTR237" s="880"/>
      <c r="TTS237" s="880"/>
      <c r="TTT237" s="880"/>
      <c r="TTU237" s="880"/>
      <c r="TTV237" s="880"/>
      <c r="TTW237" s="880"/>
      <c r="TTX237" s="881"/>
      <c r="TTY237" s="879" t="s">
        <v>186</v>
      </c>
      <c r="TTZ237" s="880"/>
      <c r="TUA237" s="880"/>
      <c r="TUB237" s="880"/>
      <c r="TUC237" s="880"/>
      <c r="TUD237" s="880"/>
      <c r="TUE237" s="880"/>
      <c r="TUF237" s="881"/>
      <c r="TUG237" s="879" t="s">
        <v>186</v>
      </c>
      <c r="TUH237" s="880"/>
      <c r="TUI237" s="880"/>
      <c r="TUJ237" s="880"/>
      <c r="TUK237" s="880"/>
      <c r="TUL237" s="880"/>
      <c r="TUM237" s="880"/>
      <c r="TUN237" s="881"/>
      <c r="TUO237" s="879" t="s">
        <v>186</v>
      </c>
      <c r="TUP237" s="880"/>
      <c r="TUQ237" s="880"/>
      <c r="TUR237" s="880"/>
      <c r="TUS237" s="880"/>
      <c r="TUT237" s="880"/>
      <c r="TUU237" s="880"/>
      <c r="TUV237" s="881"/>
      <c r="TUW237" s="879" t="s">
        <v>186</v>
      </c>
      <c r="TUX237" s="880"/>
      <c r="TUY237" s="880"/>
      <c r="TUZ237" s="880"/>
      <c r="TVA237" s="880"/>
      <c r="TVB237" s="880"/>
      <c r="TVC237" s="880"/>
      <c r="TVD237" s="881"/>
      <c r="TVE237" s="879" t="s">
        <v>186</v>
      </c>
      <c r="TVF237" s="880"/>
      <c r="TVG237" s="880"/>
      <c r="TVH237" s="880"/>
      <c r="TVI237" s="880"/>
      <c r="TVJ237" s="880"/>
      <c r="TVK237" s="880"/>
      <c r="TVL237" s="881"/>
      <c r="TVM237" s="879" t="s">
        <v>186</v>
      </c>
      <c r="TVN237" s="880"/>
      <c r="TVO237" s="880"/>
      <c r="TVP237" s="880"/>
      <c r="TVQ237" s="880"/>
      <c r="TVR237" s="880"/>
      <c r="TVS237" s="880"/>
      <c r="TVT237" s="881"/>
      <c r="TVU237" s="879" t="s">
        <v>186</v>
      </c>
      <c r="TVV237" s="880"/>
      <c r="TVW237" s="880"/>
      <c r="TVX237" s="880"/>
      <c r="TVY237" s="880"/>
      <c r="TVZ237" s="880"/>
      <c r="TWA237" s="880"/>
      <c r="TWB237" s="881"/>
      <c r="TWC237" s="879" t="s">
        <v>186</v>
      </c>
      <c r="TWD237" s="880"/>
      <c r="TWE237" s="880"/>
      <c r="TWF237" s="880"/>
      <c r="TWG237" s="880"/>
      <c r="TWH237" s="880"/>
      <c r="TWI237" s="880"/>
      <c r="TWJ237" s="881"/>
      <c r="TWK237" s="879" t="s">
        <v>186</v>
      </c>
      <c r="TWL237" s="880"/>
      <c r="TWM237" s="880"/>
      <c r="TWN237" s="880"/>
      <c r="TWO237" s="880"/>
      <c r="TWP237" s="880"/>
      <c r="TWQ237" s="880"/>
      <c r="TWR237" s="881"/>
      <c r="TWS237" s="879" t="s">
        <v>186</v>
      </c>
      <c r="TWT237" s="880"/>
      <c r="TWU237" s="880"/>
      <c r="TWV237" s="880"/>
      <c r="TWW237" s="880"/>
      <c r="TWX237" s="880"/>
      <c r="TWY237" s="880"/>
      <c r="TWZ237" s="881"/>
      <c r="TXA237" s="879" t="s">
        <v>186</v>
      </c>
      <c r="TXB237" s="880"/>
      <c r="TXC237" s="880"/>
      <c r="TXD237" s="880"/>
      <c r="TXE237" s="880"/>
      <c r="TXF237" s="880"/>
      <c r="TXG237" s="880"/>
      <c r="TXH237" s="881"/>
      <c r="TXI237" s="879" t="s">
        <v>186</v>
      </c>
      <c r="TXJ237" s="880"/>
      <c r="TXK237" s="880"/>
      <c r="TXL237" s="880"/>
      <c r="TXM237" s="880"/>
      <c r="TXN237" s="880"/>
      <c r="TXO237" s="880"/>
      <c r="TXP237" s="881"/>
      <c r="TXQ237" s="879" t="s">
        <v>186</v>
      </c>
      <c r="TXR237" s="880"/>
      <c r="TXS237" s="880"/>
      <c r="TXT237" s="880"/>
      <c r="TXU237" s="880"/>
      <c r="TXV237" s="880"/>
      <c r="TXW237" s="880"/>
      <c r="TXX237" s="881"/>
      <c r="TXY237" s="879" t="s">
        <v>186</v>
      </c>
      <c r="TXZ237" s="880"/>
      <c r="TYA237" s="880"/>
      <c r="TYB237" s="880"/>
      <c r="TYC237" s="880"/>
      <c r="TYD237" s="880"/>
      <c r="TYE237" s="880"/>
      <c r="TYF237" s="881"/>
      <c r="TYG237" s="879" t="s">
        <v>186</v>
      </c>
      <c r="TYH237" s="880"/>
      <c r="TYI237" s="880"/>
      <c r="TYJ237" s="880"/>
      <c r="TYK237" s="880"/>
      <c r="TYL237" s="880"/>
      <c r="TYM237" s="880"/>
      <c r="TYN237" s="881"/>
      <c r="TYO237" s="879" t="s">
        <v>186</v>
      </c>
      <c r="TYP237" s="880"/>
      <c r="TYQ237" s="880"/>
      <c r="TYR237" s="880"/>
      <c r="TYS237" s="880"/>
      <c r="TYT237" s="880"/>
      <c r="TYU237" s="880"/>
      <c r="TYV237" s="881"/>
      <c r="TYW237" s="879" t="s">
        <v>186</v>
      </c>
      <c r="TYX237" s="880"/>
      <c r="TYY237" s="880"/>
      <c r="TYZ237" s="880"/>
      <c r="TZA237" s="880"/>
      <c r="TZB237" s="880"/>
      <c r="TZC237" s="880"/>
      <c r="TZD237" s="881"/>
      <c r="TZE237" s="879" t="s">
        <v>186</v>
      </c>
      <c r="TZF237" s="880"/>
      <c r="TZG237" s="880"/>
      <c r="TZH237" s="880"/>
      <c r="TZI237" s="880"/>
      <c r="TZJ237" s="880"/>
      <c r="TZK237" s="880"/>
      <c r="TZL237" s="881"/>
      <c r="TZM237" s="879" t="s">
        <v>186</v>
      </c>
      <c r="TZN237" s="880"/>
      <c r="TZO237" s="880"/>
      <c r="TZP237" s="880"/>
      <c r="TZQ237" s="880"/>
      <c r="TZR237" s="880"/>
      <c r="TZS237" s="880"/>
      <c r="TZT237" s="881"/>
      <c r="TZU237" s="879" t="s">
        <v>186</v>
      </c>
      <c r="TZV237" s="880"/>
      <c r="TZW237" s="880"/>
      <c r="TZX237" s="880"/>
      <c r="TZY237" s="880"/>
      <c r="TZZ237" s="880"/>
      <c r="UAA237" s="880"/>
      <c r="UAB237" s="881"/>
      <c r="UAC237" s="879" t="s">
        <v>186</v>
      </c>
      <c r="UAD237" s="880"/>
      <c r="UAE237" s="880"/>
      <c r="UAF237" s="880"/>
      <c r="UAG237" s="880"/>
      <c r="UAH237" s="880"/>
      <c r="UAI237" s="880"/>
      <c r="UAJ237" s="881"/>
      <c r="UAK237" s="879" t="s">
        <v>186</v>
      </c>
      <c r="UAL237" s="880"/>
      <c r="UAM237" s="880"/>
      <c r="UAN237" s="880"/>
      <c r="UAO237" s="880"/>
      <c r="UAP237" s="880"/>
      <c r="UAQ237" s="880"/>
      <c r="UAR237" s="881"/>
      <c r="UAS237" s="879" t="s">
        <v>186</v>
      </c>
      <c r="UAT237" s="880"/>
      <c r="UAU237" s="880"/>
      <c r="UAV237" s="880"/>
      <c r="UAW237" s="880"/>
      <c r="UAX237" s="880"/>
      <c r="UAY237" s="880"/>
      <c r="UAZ237" s="881"/>
      <c r="UBA237" s="879" t="s">
        <v>186</v>
      </c>
      <c r="UBB237" s="880"/>
      <c r="UBC237" s="880"/>
      <c r="UBD237" s="880"/>
      <c r="UBE237" s="880"/>
      <c r="UBF237" s="880"/>
      <c r="UBG237" s="880"/>
      <c r="UBH237" s="881"/>
      <c r="UBI237" s="879" t="s">
        <v>186</v>
      </c>
      <c r="UBJ237" s="880"/>
      <c r="UBK237" s="880"/>
      <c r="UBL237" s="880"/>
      <c r="UBM237" s="880"/>
      <c r="UBN237" s="880"/>
      <c r="UBO237" s="880"/>
      <c r="UBP237" s="881"/>
      <c r="UBQ237" s="879" t="s">
        <v>186</v>
      </c>
      <c r="UBR237" s="880"/>
      <c r="UBS237" s="880"/>
      <c r="UBT237" s="880"/>
      <c r="UBU237" s="880"/>
      <c r="UBV237" s="880"/>
      <c r="UBW237" s="880"/>
      <c r="UBX237" s="881"/>
      <c r="UBY237" s="879" t="s">
        <v>186</v>
      </c>
      <c r="UBZ237" s="880"/>
      <c r="UCA237" s="880"/>
      <c r="UCB237" s="880"/>
      <c r="UCC237" s="880"/>
      <c r="UCD237" s="880"/>
      <c r="UCE237" s="880"/>
      <c r="UCF237" s="881"/>
      <c r="UCG237" s="879" t="s">
        <v>186</v>
      </c>
      <c r="UCH237" s="880"/>
      <c r="UCI237" s="880"/>
      <c r="UCJ237" s="880"/>
      <c r="UCK237" s="880"/>
      <c r="UCL237" s="880"/>
      <c r="UCM237" s="880"/>
      <c r="UCN237" s="881"/>
      <c r="UCO237" s="879" t="s">
        <v>186</v>
      </c>
      <c r="UCP237" s="880"/>
      <c r="UCQ237" s="880"/>
      <c r="UCR237" s="880"/>
      <c r="UCS237" s="880"/>
      <c r="UCT237" s="880"/>
      <c r="UCU237" s="880"/>
      <c r="UCV237" s="881"/>
      <c r="UCW237" s="879" t="s">
        <v>186</v>
      </c>
      <c r="UCX237" s="880"/>
      <c r="UCY237" s="880"/>
      <c r="UCZ237" s="880"/>
      <c r="UDA237" s="880"/>
      <c r="UDB237" s="880"/>
      <c r="UDC237" s="880"/>
      <c r="UDD237" s="881"/>
      <c r="UDE237" s="879" t="s">
        <v>186</v>
      </c>
      <c r="UDF237" s="880"/>
      <c r="UDG237" s="880"/>
      <c r="UDH237" s="880"/>
      <c r="UDI237" s="880"/>
      <c r="UDJ237" s="880"/>
      <c r="UDK237" s="880"/>
      <c r="UDL237" s="881"/>
      <c r="UDM237" s="879" t="s">
        <v>186</v>
      </c>
      <c r="UDN237" s="880"/>
      <c r="UDO237" s="880"/>
      <c r="UDP237" s="880"/>
      <c r="UDQ237" s="880"/>
      <c r="UDR237" s="880"/>
      <c r="UDS237" s="880"/>
      <c r="UDT237" s="881"/>
      <c r="UDU237" s="879" t="s">
        <v>186</v>
      </c>
      <c r="UDV237" s="880"/>
      <c r="UDW237" s="880"/>
      <c r="UDX237" s="880"/>
      <c r="UDY237" s="880"/>
      <c r="UDZ237" s="880"/>
      <c r="UEA237" s="880"/>
      <c r="UEB237" s="881"/>
      <c r="UEC237" s="879" t="s">
        <v>186</v>
      </c>
      <c r="UED237" s="880"/>
      <c r="UEE237" s="880"/>
      <c r="UEF237" s="880"/>
      <c r="UEG237" s="880"/>
      <c r="UEH237" s="880"/>
      <c r="UEI237" s="880"/>
      <c r="UEJ237" s="881"/>
      <c r="UEK237" s="879" t="s">
        <v>186</v>
      </c>
      <c r="UEL237" s="880"/>
      <c r="UEM237" s="880"/>
      <c r="UEN237" s="880"/>
      <c r="UEO237" s="880"/>
      <c r="UEP237" s="880"/>
      <c r="UEQ237" s="880"/>
      <c r="UER237" s="881"/>
      <c r="UES237" s="879" t="s">
        <v>186</v>
      </c>
      <c r="UET237" s="880"/>
      <c r="UEU237" s="880"/>
      <c r="UEV237" s="880"/>
      <c r="UEW237" s="880"/>
      <c r="UEX237" s="880"/>
      <c r="UEY237" s="880"/>
      <c r="UEZ237" s="881"/>
      <c r="UFA237" s="879" t="s">
        <v>186</v>
      </c>
      <c r="UFB237" s="880"/>
      <c r="UFC237" s="880"/>
      <c r="UFD237" s="880"/>
      <c r="UFE237" s="880"/>
      <c r="UFF237" s="880"/>
      <c r="UFG237" s="880"/>
      <c r="UFH237" s="881"/>
      <c r="UFI237" s="879" t="s">
        <v>186</v>
      </c>
      <c r="UFJ237" s="880"/>
      <c r="UFK237" s="880"/>
      <c r="UFL237" s="880"/>
      <c r="UFM237" s="880"/>
      <c r="UFN237" s="880"/>
      <c r="UFO237" s="880"/>
      <c r="UFP237" s="881"/>
      <c r="UFQ237" s="879" t="s">
        <v>186</v>
      </c>
      <c r="UFR237" s="880"/>
      <c r="UFS237" s="880"/>
      <c r="UFT237" s="880"/>
      <c r="UFU237" s="880"/>
      <c r="UFV237" s="880"/>
      <c r="UFW237" s="880"/>
      <c r="UFX237" s="881"/>
      <c r="UFY237" s="879" t="s">
        <v>186</v>
      </c>
      <c r="UFZ237" s="880"/>
      <c r="UGA237" s="880"/>
      <c r="UGB237" s="880"/>
      <c r="UGC237" s="880"/>
      <c r="UGD237" s="880"/>
      <c r="UGE237" s="880"/>
      <c r="UGF237" s="881"/>
      <c r="UGG237" s="879" t="s">
        <v>186</v>
      </c>
      <c r="UGH237" s="880"/>
      <c r="UGI237" s="880"/>
      <c r="UGJ237" s="880"/>
      <c r="UGK237" s="880"/>
      <c r="UGL237" s="880"/>
      <c r="UGM237" s="880"/>
      <c r="UGN237" s="881"/>
      <c r="UGO237" s="879" t="s">
        <v>186</v>
      </c>
      <c r="UGP237" s="880"/>
      <c r="UGQ237" s="880"/>
      <c r="UGR237" s="880"/>
      <c r="UGS237" s="880"/>
      <c r="UGT237" s="880"/>
      <c r="UGU237" s="880"/>
      <c r="UGV237" s="881"/>
      <c r="UGW237" s="879" t="s">
        <v>186</v>
      </c>
      <c r="UGX237" s="880"/>
      <c r="UGY237" s="880"/>
      <c r="UGZ237" s="880"/>
      <c r="UHA237" s="880"/>
      <c r="UHB237" s="880"/>
      <c r="UHC237" s="880"/>
      <c r="UHD237" s="881"/>
      <c r="UHE237" s="879" t="s">
        <v>186</v>
      </c>
      <c r="UHF237" s="880"/>
      <c r="UHG237" s="880"/>
      <c r="UHH237" s="880"/>
      <c r="UHI237" s="880"/>
      <c r="UHJ237" s="880"/>
      <c r="UHK237" s="880"/>
      <c r="UHL237" s="881"/>
      <c r="UHM237" s="879" t="s">
        <v>186</v>
      </c>
      <c r="UHN237" s="880"/>
      <c r="UHO237" s="880"/>
      <c r="UHP237" s="880"/>
      <c r="UHQ237" s="880"/>
      <c r="UHR237" s="880"/>
      <c r="UHS237" s="880"/>
      <c r="UHT237" s="881"/>
      <c r="UHU237" s="879" t="s">
        <v>186</v>
      </c>
      <c r="UHV237" s="880"/>
      <c r="UHW237" s="880"/>
      <c r="UHX237" s="880"/>
      <c r="UHY237" s="880"/>
      <c r="UHZ237" s="880"/>
      <c r="UIA237" s="880"/>
      <c r="UIB237" s="881"/>
      <c r="UIC237" s="879" t="s">
        <v>186</v>
      </c>
      <c r="UID237" s="880"/>
      <c r="UIE237" s="880"/>
      <c r="UIF237" s="880"/>
      <c r="UIG237" s="880"/>
      <c r="UIH237" s="880"/>
      <c r="UII237" s="880"/>
      <c r="UIJ237" s="881"/>
      <c r="UIK237" s="879" t="s">
        <v>186</v>
      </c>
      <c r="UIL237" s="880"/>
      <c r="UIM237" s="880"/>
      <c r="UIN237" s="880"/>
      <c r="UIO237" s="880"/>
      <c r="UIP237" s="880"/>
      <c r="UIQ237" s="880"/>
      <c r="UIR237" s="881"/>
      <c r="UIS237" s="879" t="s">
        <v>186</v>
      </c>
      <c r="UIT237" s="880"/>
      <c r="UIU237" s="880"/>
      <c r="UIV237" s="880"/>
      <c r="UIW237" s="880"/>
      <c r="UIX237" s="880"/>
      <c r="UIY237" s="880"/>
      <c r="UIZ237" s="881"/>
      <c r="UJA237" s="879" t="s">
        <v>186</v>
      </c>
      <c r="UJB237" s="880"/>
      <c r="UJC237" s="880"/>
      <c r="UJD237" s="880"/>
      <c r="UJE237" s="880"/>
      <c r="UJF237" s="880"/>
      <c r="UJG237" s="880"/>
      <c r="UJH237" s="881"/>
      <c r="UJI237" s="879" t="s">
        <v>186</v>
      </c>
      <c r="UJJ237" s="880"/>
      <c r="UJK237" s="880"/>
      <c r="UJL237" s="880"/>
      <c r="UJM237" s="880"/>
      <c r="UJN237" s="880"/>
      <c r="UJO237" s="880"/>
      <c r="UJP237" s="881"/>
      <c r="UJQ237" s="879" t="s">
        <v>186</v>
      </c>
      <c r="UJR237" s="880"/>
      <c r="UJS237" s="880"/>
      <c r="UJT237" s="880"/>
      <c r="UJU237" s="880"/>
      <c r="UJV237" s="880"/>
      <c r="UJW237" s="880"/>
      <c r="UJX237" s="881"/>
      <c r="UJY237" s="879" t="s">
        <v>186</v>
      </c>
      <c r="UJZ237" s="880"/>
      <c r="UKA237" s="880"/>
      <c r="UKB237" s="880"/>
      <c r="UKC237" s="880"/>
      <c r="UKD237" s="880"/>
      <c r="UKE237" s="880"/>
      <c r="UKF237" s="881"/>
      <c r="UKG237" s="879" t="s">
        <v>186</v>
      </c>
      <c r="UKH237" s="880"/>
      <c r="UKI237" s="880"/>
      <c r="UKJ237" s="880"/>
      <c r="UKK237" s="880"/>
      <c r="UKL237" s="880"/>
      <c r="UKM237" s="880"/>
      <c r="UKN237" s="881"/>
      <c r="UKO237" s="879" t="s">
        <v>186</v>
      </c>
      <c r="UKP237" s="880"/>
      <c r="UKQ237" s="880"/>
      <c r="UKR237" s="880"/>
      <c r="UKS237" s="880"/>
      <c r="UKT237" s="880"/>
      <c r="UKU237" s="880"/>
      <c r="UKV237" s="881"/>
      <c r="UKW237" s="879" t="s">
        <v>186</v>
      </c>
      <c r="UKX237" s="880"/>
      <c r="UKY237" s="880"/>
      <c r="UKZ237" s="880"/>
      <c r="ULA237" s="880"/>
      <c r="ULB237" s="880"/>
      <c r="ULC237" s="880"/>
      <c r="ULD237" s="881"/>
      <c r="ULE237" s="879" t="s">
        <v>186</v>
      </c>
      <c r="ULF237" s="880"/>
      <c r="ULG237" s="880"/>
      <c r="ULH237" s="880"/>
      <c r="ULI237" s="880"/>
      <c r="ULJ237" s="880"/>
      <c r="ULK237" s="880"/>
      <c r="ULL237" s="881"/>
      <c r="ULM237" s="879" t="s">
        <v>186</v>
      </c>
      <c r="ULN237" s="880"/>
      <c r="ULO237" s="880"/>
      <c r="ULP237" s="880"/>
      <c r="ULQ237" s="880"/>
      <c r="ULR237" s="880"/>
      <c r="ULS237" s="880"/>
      <c r="ULT237" s="881"/>
      <c r="ULU237" s="879" t="s">
        <v>186</v>
      </c>
      <c r="ULV237" s="880"/>
      <c r="ULW237" s="880"/>
      <c r="ULX237" s="880"/>
      <c r="ULY237" s="880"/>
      <c r="ULZ237" s="880"/>
      <c r="UMA237" s="880"/>
      <c r="UMB237" s="881"/>
      <c r="UMC237" s="879" t="s">
        <v>186</v>
      </c>
      <c r="UMD237" s="880"/>
      <c r="UME237" s="880"/>
      <c r="UMF237" s="880"/>
      <c r="UMG237" s="880"/>
      <c r="UMH237" s="880"/>
      <c r="UMI237" s="880"/>
      <c r="UMJ237" s="881"/>
      <c r="UMK237" s="879" t="s">
        <v>186</v>
      </c>
      <c r="UML237" s="880"/>
      <c r="UMM237" s="880"/>
      <c r="UMN237" s="880"/>
      <c r="UMO237" s="880"/>
      <c r="UMP237" s="880"/>
      <c r="UMQ237" s="880"/>
      <c r="UMR237" s="881"/>
      <c r="UMS237" s="879" t="s">
        <v>186</v>
      </c>
      <c r="UMT237" s="880"/>
      <c r="UMU237" s="880"/>
      <c r="UMV237" s="880"/>
      <c r="UMW237" s="880"/>
      <c r="UMX237" s="880"/>
      <c r="UMY237" s="880"/>
      <c r="UMZ237" s="881"/>
      <c r="UNA237" s="879" t="s">
        <v>186</v>
      </c>
      <c r="UNB237" s="880"/>
      <c r="UNC237" s="880"/>
      <c r="UND237" s="880"/>
      <c r="UNE237" s="880"/>
      <c r="UNF237" s="880"/>
      <c r="UNG237" s="880"/>
      <c r="UNH237" s="881"/>
      <c r="UNI237" s="879" t="s">
        <v>186</v>
      </c>
      <c r="UNJ237" s="880"/>
      <c r="UNK237" s="880"/>
      <c r="UNL237" s="880"/>
      <c r="UNM237" s="880"/>
      <c r="UNN237" s="880"/>
      <c r="UNO237" s="880"/>
      <c r="UNP237" s="881"/>
      <c r="UNQ237" s="879" t="s">
        <v>186</v>
      </c>
      <c r="UNR237" s="880"/>
      <c r="UNS237" s="880"/>
      <c r="UNT237" s="880"/>
      <c r="UNU237" s="880"/>
      <c r="UNV237" s="880"/>
      <c r="UNW237" s="880"/>
      <c r="UNX237" s="881"/>
      <c r="UNY237" s="879" t="s">
        <v>186</v>
      </c>
      <c r="UNZ237" s="880"/>
      <c r="UOA237" s="880"/>
      <c r="UOB237" s="880"/>
      <c r="UOC237" s="880"/>
      <c r="UOD237" s="880"/>
      <c r="UOE237" s="880"/>
      <c r="UOF237" s="881"/>
      <c r="UOG237" s="879" t="s">
        <v>186</v>
      </c>
      <c r="UOH237" s="880"/>
      <c r="UOI237" s="880"/>
      <c r="UOJ237" s="880"/>
      <c r="UOK237" s="880"/>
      <c r="UOL237" s="880"/>
      <c r="UOM237" s="880"/>
      <c r="UON237" s="881"/>
      <c r="UOO237" s="879" t="s">
        <v>186</v>
      </c>
      <c r="UOP237" s="880"/>
      <c r="UOQ237" s="880"/>
      <c r="UOR237" s="880"/>
      <c r="UOS237" s="880"/>
      <c r="UOT237" s="880"/>
      <c r="UOU237" s="880"/>
      <c r="UOV237" s="881"/>
      <c r="UOW237" s="879" t="s">
        <v>186</v>
      </c>
      <c r="UOX237" s="880"/>
      <c r="UOY237" s="880"/>
      <c r="UOZ237" s="880"/>
      <c r="UPA237" s="880"/>
      <c r="UPB237" s="880"/>
      <c r="UPC237" s="880"/>
      <c r="UPD237" s="881"/>
      <c r="UPE237" s="879" t="s">
        <v>186</v>
      </c>
      <c r="UPF237" s="880"/>
      <c r="UPG237" s="880"/>
      <c r="UPH237" s="880"/>
      <c r="UPI237" s="880"/>
      <c r="UPJ237" s="880"/>
      <c r="UPK237" s="880"/>
      <c r="UPL237" s="881"/>
      <c r="UPM237" s="879" t="s">
        <v>186</v>
      </c>
      <c r="UPN237" s="880"/>
      <c r="UPO237" s="880"/>
      <c r="UPP237" s="880"/>
      <c r="UPQ237" s="880"/>
      <c r="UPR237" s="880"/>
      <c r="UPS237" s="880"/>
      <c r="UPT237" s="881"/>
      <c r="UPU237" s="879" t="s">
        <v>186</v>
      </c>
      <c r="UPV237" s="880"/>
      <c r="UPW237" s="880"/>
      <c r="UPX237" s="880"/>
      <c r="UPY237" s="880"/>
      <c r="UPZ237" s="880"/>
      <c r="UQA237" s="880"/>
      <c r="UQB237" s="881"/>
      <c r="UQC237" s="879" t="s">
        <v>186</v>
      </c>
      <c r="UQD237" s="880"/>
      <c r="UQE237" s="880"/>
      <c r="UQF237" s="880"/>
      <c r="UQG237" s="880"/>
      <c r="UQH237" s="880"/>
      <c r="UQI237" s="880"/>
      <c r="UQJ237" s="881"/>
      <c r="UQK237" s="879" t="s">
        <v>186</v>
      </c>
      <c r="UQL237" s="880"/>
      <c r="UQM237" s="880"/>
      <c r="UQN237" s="880"/>
      <c r="UQO237" s="880"/>
      <c r="UQP237" s="880"/>
      <c r="UQQ237" s="880"/>
      <c r="UQR237" s="881"/>
      <c r="UQS237" s="879" t="s">
        <v>186</v>
      </c>
      <c r="UQT237" s="880"/>
      <c r="UQU237" s="880"/>
      <c r="UQV237" s="880"/>
      <c r="UQW237" s="880"/>
      <c r="UQX237" s="880"/>
      <c r="UQY237" s="880"/>
      <c r="UQZ237" s="881"/>
      <c r="URA237" s="879" t="s">
        <v>186</v>
      </c>
      <c r="URB237" s="880"/>
      <c r="URC237" s="880"/>
      <c r="URD237" s="880"/>
      <c r="URE237" s="880"/>
      <c r="URF237" s="880"/>
      <c r="URG237" s="880"/>
      <c r="URH237" s="881"/>
      <c r="URI237" s="879" t="s">
        <v>186</v>
      </c>
      <c r="URJ237" s="880"/>
      <c r="URK237" s="880"/>
      <c r="URL237" s="880"/>
      <c r="URM237" s="880"/>
      <c r="URN237" s="880"/>
      <c r="URO237" s="880"/>
      <c r="URP237" s="881"/>
      <c r="URQ237" s="879" t="s">
        <v>186</v>
      </c>
      <c r="URR237" s="880"/>
      <c r="URS237" s="880"/>
      <c r="URT237" s="880"/>
      <c r="URU237" s="880"/>
      <c r="URV237" s="880"/>
      <c r="URW237" s="880"/>
      <c r="URX237" s="881"/>
      <c r="URY237" s="879" t="s">
        <v>186</v>
      </c>
      <c r="URZ237" s="880"/>
      <c r="USA237" s="880"/>
      <c r="USB237" s="880"/>
      <c r="USC237" s="880"/>
      <c r="USD237" s="880"/>
      <c r="USE237" s="880"/>
      <c r="USF237" s="881"/>
      <c r="USG237" s="879" t="s">
        <v>186</v>
      </c>
      <c r="USH237" s="880"/>
      <c r="USI237" s="880"/>
      <c r="USJ237" s="880"/>
      <c r="USK237" s="880"/>
      <c r="USL237" s="880"/>
      <c r="USM237" s="880"/>
      <c r="USN237" s="881"/>
      <c r="USO237" s="879" t="s">
        <v>186</v>
      </c>
      <c r="USP237" s="880"/>
      <c r="USQ237" s="880"/>
      <c r="USR237" s="880"/>
      <c r="USS237" s="880"/>
      <c r="UST237" s="880"/>
      <c r="USU237" s="880"/>
      <c r="USV237" s="881"/>
      <c r="USW237" s="879" t="s">
        <v>186</v>
      </c>
      <c r="USX237" s="880"/>
      <c r="USY237" s="880"/>
      <c r="USZ237" s="880"/>
      <c r="UTA237" s="880"/>
      <c r="UTB237" s="880"/>
      <c r="UTC237" s="880"/>
      <c r="UTD237" s="881"/>
      <c r="UTE237" s="879" t="s">
        <v>186</v>
      </c>
      <c r="UTF237" s="880"/>
      <c r="UTG237" s="880"/>
      <c r="UTH237" s="880"/>
      <c r="UTI237" s="880"/>
      <c r="UTJ237" s="880"/>
      <c r="UTK237" s="880"/>
      <c r="UTL237" s="881"/>
      <c r="UTM237" s="879" t="s">
        <v>186</v>
      </c>
      <c r="UTN237" s="880"/>
      <c r="UTO237" s="880"/>
      <c r="UTP237" s="880"/>
      <c r="UTQ237" s="880"/>
      <c r="UTR237" s="880"/>
      <c r="UTS237" s="880"/>
      <c r="UTT237" s="881"/>
      <c r="UTU237" s="879" t="s">
        <v>186</v>
      </c>
      <c r="UTV237" s="880"/>
      <c r="UTW237" s="880"/>
      <c r="UTX237" s="880"/>
      <c r="UTY237" s="880"/>
      <c r="UTZ237" s="880"/>
      <c r="UUA237" s="880"/>
      <c r="UUB237" s="881"/>
      <c r="UUC237" s="879" t="s">
        <v>186</v>
      </c>
      <c r="UUD237" s="880"/>
      <c r="UUE237" s="880"/>
      <c r="UUF237" s="880"/>
      <c r="UUG237" s="880"/>
      <c r="UUH237" s="880"/>
      <c r="UUI237" s="880"/>
      <c r="UUJ237" s="881"/>
      <c r="UUK237" s="879" t="s">
        <v>186</v>
      </c>
      <c r="UUL237" s="880"/>
      <c r="UUM237" s="880"/>
      <c r="UUN237" s="880"/>
      <c r="UUO237" s="880"/>
      <c r="UUP237" s="880"/>
      <c r="UUQ237" s="880"/>
      <c r="UUR237" s="881"/>
      <c r="UUS237" s="879" t="s">
        <v>186</v>
      </c>
      <c r="UUT237" s="880"/>
      <c r="UUU237" s="880"/>
      <c r="UUV237" s="880"/>
      <c r="UUW237" s="880"/>
      <c r="UUX237" s="880"/>
      <c r="UUY237" s="880"/>
      <c r="UUZ237" s="881"/>
      <c r="UVA237" s="879" t="s">
        <v>186</v>
      </c>
      <c r="UVB237" s="880"/>
      <c r="UVC237" s="880"/>
      <c r="UVD237" s="880"/>
      <c r="UVE237" s="880"/>
      <c r="UVF237" s="880"/>
      <c r="UVG237" s="880"/>
      <c r="UVH237" s="881"/>
      <c r="UVI237" s="879" t="s">
        <v>186</v>
      </c>
      <c r="UVJ237" s="880"/>
      <c r="UVK237" s="880"/>
      <c r="UVL237" s="880"/>
      <c r="UVM237" s="880"/>
      <c r="UVN237" s="880"/>
      <c r="UVO237" s="880"/>
      <c r="UVP237" s="881"/>
      <c r="UVQ237" s="879" t="s">
        <v>186</v>
      </c>
      <c r="UVR237" s="880"/>
      <c r="UVS237" s="880"/>
      <c r="UVT237" s="880"/>
      <c r="UVU237" s="880"/>
      <c r="UVV237" s="880"/>
      <c r="UVW237" s="880"/>
      <c r="UVX237" s="881"/>
      <c r="UVY237" s="879" t="s">
        <v>186</v>
      </c>
      <c r="UVZ237" s="880"/>
      <c r="UWA237" s="880"/>
      <c r="UWB237" s="880"/>
      <c r="UWC237" s="880"/>
      <c r="UWD237" s="880"/>
      <c r="UWE237" s="880"/>
      <c r="UWF237" s="881"/>
      <c r="UWG237" s="879" t="s">
        <v>186</v>
      </c>
      <c r="UWH237" s="880"/>
      <c r="UWI237" s="880"/>
      <c r="UWJ237" s="880"/>
      <c r="UWK237" s="880"/>
      <c r="UWL237" s="880"/>
      <c r="UWM237" s="880"/>
      <c r="UWN237" s="881"/>
      <c r="UWO237" s="879" t="s">
        <v>186</v>
      </c>
      <c r="UWP237" s="880"/>
      <c r="UWQ237" s="880"/>
      <c r="UWR237" s="880"/>
      <c r="UWS237" s="880"/>
      <c r="UWT237" s="880"/>
      <c r="UWU237" s="880"/>
      <c r="UWV237" s="881"/>
      <c r="UWW237" s="879" t="s">
        <v>186</v>
      </c>
      <c r="UWX237" s="880"/>
      <c r="UWY237" s="880"/>
      <c r="UWZ237" s="880"/>
      <c r="UXA237" s="880"/>
      <c r="UXB237" s="880"/>
      <c r="UXC237" s="880"/>
      <c r="UXD237" s="881"/>
      <c r="UXE237" s="879" t="s">
        <v>186</v>
      </c>
      <c r="UXF237" s="880"/>
      <c r="UXG237" s="880"/>
      <c r="UXH237" s="880"/>
      <c r="UXI237" s="880"/>
      <c r="UXJ237" s="880"/>
      <c r="UXK237" s="880"/>
      <c r="UXL237" s="881"/>
      <c r="UXM237" s="879" t="s">
        <v>186</v>
      </c>
      <c r="UXN237" s="880"/>
      <c r="UXO237" s="880"/>
      <c r="UXP237" s="880"/>
      <c r="UXQ237" s="880"/>
      <c r="UXR237" s="880"/>
      <c r="UXS237" s="880"/>
      <c r="UXT237" s="881"/>
      <c r="UXU237" s="879" t="s">
        <v>186</v>
      </c>
      <c r="UXV237" s="880"/>
      <c r="UXW237" s="880"/>
      <c r="UXX237" s="880"/>
      <c r="UXY237" s="880"/>
      <c r="UXZ237" s="880"/>
      <c r="UYA237" s="880"/>
      <c r="UYB237" s="881"/>
      <c r="UYC237" s="879" t="s">
        <v>186</v>
      </c>
      <c r="UYD237" s="880"/>
      <c r="UYE237" s="880"/>
      <c r="UYF237" s="880"/>
      <c r="UYG237" s="880"/>
      <c r="UYH237" s="880"/>
      <c r="UYI237" s="880"/>
      <c r="UYJ237" s="881"/>
      <c r="UYK237" s="879" t="s">
        <v>186</v>
      </c>
      <c r="UYL237" s="880"/>
      <c r="UYM237" s="880"/>
      <c r="UYN237" s="880"/>
      <c r="UYO237" s="880"/>
      <c r="UYP237" s="880"/>
      <c r="UYQ237" s="880"/>
      <c r="UYR237" s="881"/>
      <c r="UYS237" s="879" t="s">
        <v>186</v>
      </c>
      <c r="UYT237" s="880"/>
      <c r="UYU237" s="880"/>
      <c r="UYV237" s="880"/>
      <c r="UYW237" s="880"/>
      <c r="UYX237" s="880"/>
      <c r="UYY237" s="880"/>
      <c r="UYZ237" s="881"/>
      <c r="UZA237" s="879" t="s">
        <v>186</v>
      </c>
      <c r="UZB237" s="880"/>
      <c r="UZC237" s="880"/>
      <c r="UZD237" s="880"/>
      <c r="UZE237" s="880"/>
      <c r="UZF237" s="880"/>
      <c r="UZG237" s="880"/>
      <c r="UZH237" s="881"/>
      <c r="UZI237" s="879" t="s">
        <v>186</v>
      </c>
      <c r="UZJ237" s="880"/>
      <c r="UZK237" s="880"/>
      <c r="UZL237" s="880"/>
      <c r="UZM237" s="880"/>
      <c r="UZN237" s="880"/>
      <c r="UZO237" s="880"/>
      <c r="UZP237" s="881"/>
      <c r="UZQ237" s="879" t="s">
        <v>186</v>
      </c>
      <c r="UZR237" s="880"/>
      <c r="UZS237" s="880"/>
      <c r="UZT237" s="880"/>
      <c r="UZU237" s="880"/>
      <c r="UZV237" s="880"/>
      <c r="UZW237" s="880"/>
      <c r="UZX237" s="881"/>
      <c r="UZY237" s="879" t="s">
        <v>186</v>
      </c>
      <c r="UZZ237" s="880"/>
      <c r="VAA237" s="880"/>
      <c r="VAB237" s="880"/>
      <c r="VAC237" s="880"/>
      <c r="VAD237" s="880"/>
      <c r="VAE237" s="880"/>
      <c r="VAF237" s="881"/>
      <c r="VAG237" s="879" t="s">
        <v>186</v>
      </c>
      <c r="VAH237" s="880"/>
      <c r="VAI237" s="880"/>
      <c r="VAJ237" s="880"/>
      <c r="VAK237" s="880"/>
      <c r="VAL237" s="880"/>
      <c r="VAM237" s="880"/>
      <c r="VAN237" s="881"/>
      <c r="VAO237" s="879" t="s">
        <v>186</v>
      </c>
      <c r="VAP237" s="880"/>
      <c r="VAQ237" s="880"/>
      <c r="VAR237" s="880"/>
      <c r="VAS237" s="880"/>
      <c r="VAT237" s="880"/>
      <c r="VAU237" s="880"/>
      <c r="VAV237" s="881"/>
      <c r="VAW237" s="879" t="s">
        <v>186</v>
      </c>
      <c r="VAX237" s="880"/>
      <c r="VAY237" s="880"/>
      <c r="VAZ237" s="880"/>
      <c r="VBA237" s="880"/>
      <c r="VBB237" s="880"/>
      <c r="VBC237" s="880"/>
      <c r="VBD237" s="881"/>
      <c r="VBE237" s="879" t="s">
        <v>186</v>
      </c>
      <c r="VBF237" s="880"/>
      <c r="VBG237" s="880"/>
      <c r="VBH237" s="880"/>
      <c r="VBI237" s="880"/>
      <c r="VBJ237" s="880"/>
      <c r="VBK237" s="880"/>
      <c r="VBL237" s="881"/>
      <c r="VBM237" s="879" t="s">
        <v>186</v>
      </c>
      <c r="VBN237" s="880"/>
      <c r="VBO237" s="880"/>
      <c r="VBP237" s="880"/>
      <c r="VBQ237" s="880"/>
      <c r="VBR237" s="880"/>
      <c r="VBS237" s="880"/>
      <c r="VBT237" s="881"/>
      <c r="VBU237" s="879" t="s">
        <v>186</v>
      </c>
      <c r="VBV237" s="880"/>
      <c r="VBW237" s="880"/>
      <c r="VBX237" s="880"/>
      <c r="VBY237" s="880"/>
      <c r="VBZ237" s="880"/>
      <c r="VCA237" s="880"/>
      <c r="VCB237" s="881"/>
      <c r="VCC237" s="879" t="s">
        <v>186</v>
      </c>
      <c r="VCD237" s="880"/>
      <c r="VCE237" s="880"/>
      <c r="VCF237" s="880"/>
      <c r="VCG237" s="880"/>
      <c r="VCH237" s="880"/>
      <c r="VCI237" s="880"/>
      <c r="VCJ237" s="881"/>
      <c r="VCK237" s="879" t="s">
        <v>186</v>
      </c>
      <c r="VCL237" s="880"/>
      <c r="VCM237" s="880"/>
      <c r="VCN237" s="880"/>
      <c r="VCO237" s="880"/>
      <c r="VCP237" s="880"/>
      <c r="VCQ237" s="880"/>
      <c r="VCR237" s="881"/>
      <c r="VCS237" s="879" t="s">
        <v>186</v>
      </c>
      <c r="VCT237" s="880"/>
      <c r="VCU237" s="880"/>
      <c r="VCV237" s="880"/>
      <c r="VCW237" s="880"/>
      <c r="VCX237" s="880"/>
      <c r="VCY237" s="880"/>
      <c r="VCZ237" s="881"/>
      <c r="VDA237" s="879" t="s">
        <v>186</v>
      </c>
      <c r="VDB237" s="880"/>
      <c r="VDC237" s="880"/>
      <c r="VDD237" s="880"/>
      <c r="VDE237" s="880"/>
      <c r="VDF237" s="880"/>
      <c r="VDG237" s="880"/>
      <c r="VDH237" s="881"/>
      <c r="VDI237" s="879" t="s">
        <v>186</v>
      </c>
      <c r="VDJ237" s="880"/>
      <c r="VDK237" s="880"/>
      <c r="VDL237" s="880"/>
      <c r="VDM237" s="880"/>
      <c r="VDN237" s="880"/>
      <c r="VDO237" s="880"/>
      <c r="VDP237" s="881"/>
      <c r="VDQ237" s="879" t="s">
        <v>186</v>
      </c>
      <c r="VDR237" s="880"/>
      <c r="VDS237" s="880"/>
      <c r="VDT237" s="880"/>
      <c r="VDU237" s="880"/>
      <c r="VDV237" s="880"/>
      <c r="VDW237" s="880"/>
      <c r="VDX237" s="881"/>
      <c r="VDY237" s="879" t="s">
        <v>186</v>
      </c>
      <c r="VDZ237" s="880"/>
      <c r="VEA237" s="880"/>
      <c r="VEB237" s="880"/>
      <c r="VEC237" s="880"/>
      <c r="VED237" s="880"/>
      <c r="VEE237" s="880"/>
      <c r="VEF237" s="881"/>
      <c r="VEG237" s="879" t="s">
        <v>186</v>
      </c>
      <c r="VEH237" s="880"/>
      <c r="VEI237" s="880"/>
      <c r="VEJ237" s="880"/>
      <c r="VEK237" s="880"/>
      <c r="VEL237" s="880"/>
      <c r="VEM237" s="880"/>
      <c r="VEN237" s="881"/>
      <c r="VEO237" s="879" t="s">
        <v>186</v>
      </c>
      <c r="VEP237" s="880"/>
      <c r="VEQ237" s="880"/>
      <c r="VER237" s="880"/>
      <c r="VES237" s="880"/>
      <c r="VET237" s="880"/>
      <c r="VEU237" s="880"/>
      <c r="VEV237" s="881"/>
      <c r="VEW237" s="879" t="s">
        <v>186</v>
      </c>
      <c r="VEX237" s="880"/>
      <c r="VEY237" s="880"/>
      <c r="VEZ237" s="880"/>
      <c r="VFA237" s="880"/>
      <c r="VFB237" s="880"/>
      <c r="VFC237" s="880"/>
      <c r="VFD237" s="881"/>
      <c r="VFE237" s="879" t="s">
        <v>186</v>
      </c>
      <c r="VFF237" s="880"/>
      <c r="VFG237" s="880"/>
      <c r="VFH237" s="880"/>
      <c r="VFI237" s="880"/>
      <c r="VFJ237" s="880"/>
      <c r="VFK237" s="880"/>
      <c r="VFL237" s="881"/>
      <c r="VFM237" s="879" t="s">
        <v>186</v>
      </c>
      <c r="VFN237" s="880"/>
      <c r="VFO237" s="880"/>
      <c r="VFP237" s="880"/>
      <c r="VFQ237" s="880"/>
      <c r="VFR237" s="880"/>
      <c r="VFS237" s="880"/>
      <c r="VFT237" s="881"/>
      <c r="VFU237" s="879" t="s">
        <v>186</v>
      </c>
      <c r="VFV237" s="880"/>
      <c r="VFW237" s="880"/>
      <c r="VFX237" s="880"/>
      <c r="VFY237" s="880"/>
      <c r="VFZ237" s="880"/>
      <c r="VGA237" s="880"/>
      <c r="VGB237" s="881"/>
      <c r="VGC237" s="879" t="s">
        <v>186</v>
      </c>
      <c r="VGD237" s="880"/>
      <c r="VGE237" s="880"/>
      <c r="VGF237" s="880"/>
      <c r="VGG237" s="880"/>
      <c r="VGH237" s="880"/>
      <c r="VGI237" s="880"/>
      <c r="VGJ237" s="881"/>
      <c r="VGK237" s="879" t="s">
        <v>186</v>
      </c>
      <c r="VGL237" s="880"/>
      <c r="VGM237" s="880"/>
      <c r="VGN237" s="880"/>
      <c r="VGO237" s="880"/>
      <c r="VGP237" s="880"/>
      <c r="VGQ237" s="880"/>
      <c r="VGR237" s="881"/>
      <c r="VGS237" s="879" t="s">
        <v>186</v>
      </c>
      <c r="VGT237" s="880"/>
      <c r="VGU237" s="880"/>
      <c r="VGV237" s="880"/>
      <c r="VGW237" s="880"/>
      <c r="VGX237" s="880"/>
      <c r="VGY237" s="880"/>
      <c r="VGZ237" s="881"/>
      <c r="VHA237" s="879" t="s">
        <v>186</v>
      </c>
      <c r="VHB237" s="880"/>
      <c r="VHC237" s="880"/>
      <c r="VHD237" s="880"/>
      <c r="VHE237" s="880"/>
      <c r="VHF237" s="880"/>
      <c r="VHG237" s="880"/>
      <c r="VHH237" s="881"/>
      <c r="VHI237" s="879" t="s">
        <v>186</v>
      </c>
      <c r="VHJ237" s="880"/>
      <c r="VHK237" s="880"/>
      <c r="VHL237" s="880"/>
      <c r="VHM237" s="880"/>
      <c r="VHN237" s="880"/>
      <c r="VHO237" s="880"/>
      <c r="VHP237" s="881"/>
      <c r="VHQ237" s="879" t="s">
        <v>186</v>
      </c>
      <c r="VHR237" s="880"/>
      <c r="VHS237" s="880"/>
      <c r="VHT237" s="880"/>
      <c r="VHU237" s="880"/>
      <c r="VHV237" s="880"/>
      <c r="VHW237" s="880"/>
      <c r="VHX237" s="881"/>
      <c r="VHY237" s="879" t="s">
        <v>186</v>
      </c>
      <c r="VHZ237" s="880"/>
      <c r="VIA237" s="880"/>
      <c r="VIB237" s="880"/>
      <c r="VIC237" s="880"/>
      <c r="VID237" s="880"/>
      <c r="VIE237" s="880"/>
      <c r="VIF237" s="881"/>
      <c r="VIG237" s="879" t="s">
        <v>186</v>
      </c>
      <c r="VIH237" s="880"/>
      <c r="VII237" s="880"/>
      <c r="VIJ237" s="880"/>
      <c r="VIK237" s="880"/>
      <c r="VIL237" s="880"/>
      <c r="VIM237" s="880"/>
      <c r="VIN237" s="881"/>
      <c r="VIO237" s="879" t="s">
        <v>186</v>
      </c>
      <c r="VIP237" s="880"/>
      <c r="VIQ237" s="880"/>
      <c r="VIR237" s="880"/>
      <c r="VIS237" s="880"/>
      <c r="VIT237" s="880"/>
      <c r="VIU237" s="880"/>
      <c r="VIV237" s="881"/>
      <c r="VIW237" s="879" t="s">
        <v>186</v>
      </c>
      <c r="VIX237" s="880"/>
      <c r="VIY237" s="880"/>
      <c r="VIZ237" s="880"/>
      <c r="VJA237" s="880"/>
      <c r="VJB237" s="880"/>
      <c r="VJC237" s="880"/>
      <c r="VJD237" s="881"/>
      <c r="VJE237" s="879" t="s">
        <v>186</v>
      </c>
      <c r="VJF237" s="880"/>
      <c r="VJG237" s="880"/>
      <c r="VJH237" s="880"/>
      <c r="VJI237" s="880"/>
      <c r="VJJ237" s="880"/>
      <c r="VJK237" s="880"/>
      <c r="VJL237" s="881"/>
      <c r="VJM237" s="879" t="s">
        <v>186</v>
      </c>
      <c r="VJN237" s="880"/>
      <c r="VJO237" s="880"/>
      <c r="VJP237" s="880"/>
      <c r="VJQ237" s="880"/>
      <c r="VJR237" s="880"/>
      <c r="VJS237" s="880"/>
      <c r="VJT237" s="881"/>
      <c r="VJU237" s="879" t="s">
        <v>186</v>
      </c>
      <c r="VJV237" s="880"/>
      <c r="VJW237" s="880"/>
      <c r="VJX237" s="880"/>
      <c r="VJY237" s="880"/>
      <c r="VJZ237" s="880"/>
      <c r="VKA237" s="880"/>
      <c r="VKB237" s="881"/>
      <c r="VKC237" s="879" t="s">
        <v>186</v>
      </c>
      <c r="VKD237" s="880"/>
      <c r="VKE237" s="880"/>
      <c r="VKF237" s="880"/>
      <c r="VKG237" s="880"/>
      <c r="VKH237" s="880"/>
      <c r="VKI237" s="880"/>
      <c r="VKJ237" s="881"/>
      <c r="VKK237" s="879" t="s">
        <v>186</v>
      </c>
      <c r="VKL237" s="880"/>
      <c r="VKM237" s="880"/>
      <c r="VKN237" s="880"/>
      <c r="VKO237" s="880"/>
      <c r="VKP237" s="880"/>
      <c r="VKQ237" s="880"/>
      <c r="VKR237" s="881"/>
      <c r="VKS237" s="879" t="s">
        <v>186</v>
      </c>
      <c r="VKT237" s="880"/>
      <c r="VKU237" s="880"/>
      <c r="VKV237" s="880"/>
      <c r="VKW237" s="880"/>
      <c r="VKX237" s="880"/>
      <c r="VKY237" s="880"/>
      <c r="VKZ237" s="881"/>
      <c r="VLA237" s="879" t="s">
        <v>186</v>
      </c>
      <c r="VLB237" s="880"/>
      <c r="VLC237" s="880"/>
      <c r="VLD237" s="880"/>
      <c r="VLE237" s="880"/>
      <c r="VLF237" s="880"/>
      <c r="VLG237" s="880"/>
      <c r="VLH237" s="881"/>
      <c r="VLI237" s="879" t="s">
        <v>186</v>
      </c>
      <c r="VLJ237" s="880"/>
      <c r="VLK237" s="880"/>
      <c r="VLL237" s="880"/>
      <c r="VLM237" s="880"/>
      <c r="VLN237" s="880"/>
      <c r="VLO237" s="880"/>
      <c r="VLP237" s="881"/>
      <c r="VLQ237" s="879" t="s">
        <v>186</v>
      </c>
      <c r="VLR237" s="880"/>
      <c r="VLS237" s="880"/>
      <c r="VLT237" s="880"/>
      <c r="VLU237" s="880"/>
      <c r="VLV237" s="880"/>
      <c r="VLW237" s="880"/>
      <c r="VLX237" s="881"/>
      <c r="VLY237" s="879" t="s">
        <v>186</v>
      </c>
      <c r="VLZ237" s="880"/>
      <c r="VMA237" s="880"/>
      <c r="VMB237" s="880"/>
      <c r="VMC237" s="880"/>
      <c r="VMD237" s="880"/>
      <c r="VME237" s="880"/>
      <c r="VMF237" s="881"/>
      <c r="VMG237" s="879" t="s">
        <v>186</v>
      </c>
      <c r="VMH237" s="880"/>
      <c r="VMI237" s="880"/>
      <c r="VMJ237" s="880"/>
      <c r="VMK237" s="880"/>
      <c r="VML237" s="880"/>
      <c r="VMM237" s="880"/>
      <c r="VMN237" s="881"/>
      <c r="VMO237" s="879" t="s">
        <v>186</v>
      </c>
      <c r="VMP237" s="880"/>
      <c r="VMQ237" s="880"/>
      <c r="VMR237" s="880"/>
      <c r="VMS237" s="880"/>
      <c r="VMT237" s="880"/>
      <c r="VMU237" s="880"/>
      <c r="VMV237" s="881"/>
      <c r="VMW237" s="879" t="s">
        <v>186</v>
      </c>
      <c r="VMX237" s="880"/>
      <c r="VMY237" s="880"/>
      <c r="VMZ237" s="880"/>
      <c r="VNA237" s="880"/>
      <c r="VNB237" s="880"/>
      <c r="VNC237" s="880"/>
      <c r="VND237" s="881"/>
      <c r="VNE237" s="879" t="s">
        <v>186</v>
      </c>
      <c r="VNF237" s="880"/>
      <c r="VNG237" s="880"/>
      <c r="VNH237" s="880"/>
      <c r="VNI237" s="880"/>
      <c r="VNJ237" s="880"/>
      <c r="VNK237" s="880"/>
      <c r="VNL237" s="881"/>
      <c r="VNM237" s="879" t="s">
        <v>186</v>
      </c>
      <c r="VNN237" s="880"/>
      <c r="VNO237" s="880"/>
      <c r="VNP237" s="880"/>
      <c r="VNQ237" s="880"/>
      <c r="VNR237" s="880"/>
      <c r="VNS237" s="880"/>
      <c r="VNT237" s="881"/>
      <c r="VNU237" s="879" t="s">
        <v>186</v>
      </c>
      <c r="VNV237" s="880"/>
      <c r="VNW237" s="880"/>
      <c r="VNX237" s="880"/>
      <c r="VNY237" s="880"/>
      <c r="VNZ237" s="880"/>
      <c r="VOA237" s="880"/>
      <c r="VOB237" s="881"/>
      <c r="VOC237" s="879" t="s">
        <v>186</v>
      </c>
      <c r="VOD237" s="880"/>
      <c r="VOE237" s="880"/>
      <c r="VOF237" s="880"/>
      <c r="VOG237" s="880"/>
      <c r="VOH237" s="880"/>
      <c r="VOI237" s="880"/>
      <c r="VOJ237" s="881"/>
      <c r="VOK237" s="879" t="s">
        <v>186</v>
      </c>
      <c r="VOL237" s="880"/>
      <c r="VOM237" s="880"/>
      <c r="VON237" s="880"/>
      <c r="VOO237" s="880"/>
      <c r="VOP237" s="880"/>
      <c r="VOQ237" s="880"/>
      <c r="VOR237" s="881"/>
      <c r="VOS237" s="879" t="s">
        <v>186</v>
      </c>
      <c r="VOT237" s="880"/>
      <c r="VOU237" s="880"/>
      <c r="VOV237" s="880"/>
      <c r="VOW237" s="880"/>
      <c r="VOX237" s="880"/>
      <c r="VOY237" s="880"/>
      <c r="VOZ237" s="881"/>
      <c r="VPA237" s="879" t="s">
        <v>186</v>
      </c>
      <c r="VPB237" s="880"/>
      <c r="VPC237" s="880"/>
      <c r="VPD237" s="880"/>
      <c r="VPE237" s="880"/>
      <c r="VPF237" s="880"/>
      <c r="VPG237" s="880"/>
      <c r="VPH237" s="881"/>
      <c r="VPI237" s="879" t="s">
        <v>186</v>
      </c>
      <c r="VPJ237" s="880"/>
      <c r="VPK237" s="880"/>
      <c r="VPL237" s="880"/>
      <c r="VPM237" s="880"/>
      <c r="VPN237" s="880"/>
      <c r="VPO237" s="880"/>
      <c r="VPP237" s="881"/>
      <c r="VPQ237" s="879" t="s">
        <v>186</v>
      </c>
      <c r="VPR237" s="880"/>
      <c r="VPS237" s="880"/>
      <c r="VPT237" s="880"/>
      <c r="VPU237" s="880"/>
      <c r="VPV237" s="880"/>
      <c r="VPW237" s="880"/>
      <c r="VPX237" s="881"/>
      <c r="VPY237" s="879" t="s">
        <v>186</v>
      </c>
      <c r="VPZ237" s="880"/>
      <c r="VQA237" s="880"/>
      <c r="VQB237" s="880"/>
      <c r="VQC237" s="880"/>
      <c r="VQD237" s="880"/>
      <c r="VQE237" s="880"/>
      <c r="VQF237" s="881"/>
      <c r="VQG237" s="879" t="s">
        <v>186</v>
      </c>
      <c r="VQH237" s="880"/>
      <c r="VQI237" s="880"/>
      <c r="VQJ237" s="880"/>
      <c r="VQK237" s="880"/>
      <c r="VQL237" s="880"/>
      <c r="VQM237" s="880"/>
      <c r="VQN237" s="881"/>
      <c r="VQO237" s="879" t="s">
        <v>186</v>
      </c>
      <c r="VQP237" s="880"/>
      <c r="VQQ237" s="880"/>
      <c r="VQR237" s="880"/>
      <c r="VQS237" s="880"/>
      <c r="VQT237" s="880"/>
      <c r="VQU237" s="880"/>
      <c r="VQV237" s="881"/>
      <c r="VQW237" s="879" t="s">
        <v>186</v>
      </c>
      <c r="VQX237" s="880"/>
      <c r="VQY237" s="880"/>
      <c r="VQZ237" s="880"/>
      <c r="VRA237" s="880"/>
      <c r="VRB237" s="880"/>
      <c r="VRC237" s="880"/>
      <c r="VRD237" s="881"/>
      <c r="VRE237" s="879" t="s">
        <v>186</v>
      </c>
      <c r="VRF237" s="880"/>
      <c r="VRG237" s="880"/>
      <c r="VRH237" s="880"/>
      <c r="VRI237" s="880"/>
      <c r="VRJ237" s="880"/>
      <c r="VRK237" s="880"/>
      <c r="VRL237" s="881"/>
      <c r="VRM237" s="879" t="s">
        <v>186</v>
      </c>
      <c r="VRN237" s="880"/>
      <c r="VRO237" s="880"/>
      <c r="VRP237" s="880"/>
      <c r="VRQ237" s="880"/>
      <c r="VRR237" s="880"/>
      <c r="VRS237" s="880"/>
      <c r="VRT237" s="881"/>
      <c r="VRU237" s="879" t="s">
        <v>186</v>
      </c>
      <c r="VRV237" s="880"/>
      <c r="VRW237" s="880"/>
      <c r="VRX237" s="880"/>
      <c r="VRY237" s="880"/>
      <c r="VRZ237" s="880"/>
      <c r="VSA237" s="880"/>
      <c r="VSB237" s="881"/>
      <c r="VSC237" s="879" t="s">
        <v>186</v>
      </c>
      <c r="VSD237" s="880"/>
      <c r="VSE237" s="880"/>
      <c r="VSF237" s="880"/>
      <c r="VSG237" s="880"/>
      <c r="VSH237" s="880"/>
      <c r="VSI237" s="880"/>
      <c r="VSJ237" s="881"/>
      <c r="VSK237" s="879" t="s">
        <v>186</v>
      </c>
      <c r="VSL237" s="880"/>
      <c r="VSM237" s="880"/>
      <c r="VSN237" s="880"/>
      <c r="VSO237" s="880"/>
      <c r="VSP237" s="880"/>
      <c r="VSQ237" s="880"/>
      <c r="VSR237" s="881"/>
      <c r="VSS237" s="879" t="s">
        <v>186</v>
      </c>
      <c r="VST237" s="880"/>
      <c r="VSU237" s="880"/>
      <c r="VSV237" s="880"/>
      <c r="VSW237" s="880"/>
      <c r="VSX237" s="880"/>
      <c r="VSY237" s="880"/>
      <c r="VSZ237" s="881"/>
      <c r="VTA237" s="879" t="s">
        <v>186</v>
      </c>
      <c r="VTB237" s="880"/>
      <c r="VTC237" s="880"/>
      <c r="VTD237" s="880"/>
      <c r="VTE237" s="880"/>
      <c r="VTF237" s="880"/>
      <c r="VTG237" s="880"/>
      <c r="VTH237" s="881"/>
      <c r="VTI237" s="879" t="s">
        <v>186</v>
      </c>
      <c r="VTJ237" s="880"/>
      <c r="VTK237" s="880"/>
      <c r="VTL237" s="880"/>
      <c r="VTM237" s="880"/>
      <c r="VTN237" s="880"/>
      <c r="VTO237" s="880"/>
      <c r="VTP237" s="881"/>
      <c r="VTQ237" s="879" t="s">
        <v>186</v>
      </c>
      <c r="VTR237" s="880"/>
      <c r="VTS237" s="880"/>
      <c r="VTT237" s="880"/>
      <c r="VTU237" s="880"/>
      <c r="VTV237" s="880"/>
      <c r="VTW237" s="880"/>
      <c r="VTX237" s="881"/>
      <c r="VTY237" s="879" t="s">
        <v>186</v>
      </c>
      <c r="VTZ237" s="880"/>
      <c r="VUA237" s="880"/>
      <c r="VUB237" s="880"/>
      <c r="VUC237" s="880"/>
      <c r="VUD237" s="880"/>
      <c r="VUE237" s="880"/>
      <c r="VUF237" s="881"/>
      <c r="VUG237" s="879" t="s">
        <v>186</v>
      </c>
      <c r="VUH237" s="880"/>
      <c r="VUI237" s="880"/>
      <c r="VUJ237" s="880"/>
      <c r="VUK237" s="880"/>
      <c r="VUL237" s="880"/>
      <c r="VUM237" s="880"/>
      <c r="VUN237" s="881"/>
      <c r="VUO237" s="879" t="s">
        <v>186</v>
      </c>
      <c r="VUP237" s="880"/>
      <c r="VUQ237" s="880"/>
      <c r="VUR237" s="880"/>
      <c r="VUS237" s="880"/>
      <c r="VUT237" s="880"/>
      <c r="VUU237" s="880"/>
      <c r="VUV237" s="881"/>
      <c r="VUW237" s="879" t="s">
        <v>186</v>
      </c>
      <c r="VUX237" s="880"/>
      <c r="VUY237" s="880"/>
      <c r="VUZ237" s="880"/>
      <c r="VVA237" s="880"/>
      <c r="VVB237" s="880"/>
      <c r="VVC237" s="880"/>
      <c r="VVD237" s="881"/>
      <c r="VVE237" s="879" t="s">
        <v>186</v>
      </c>
      <c r="VVF237" s="880"/>
      <c r="VVG237" s="880"/>
      <c r="VVH237" s="880"/>
      <c r="VVI237" s="880"/>
      <c r="VVJ237" s="880"/>
      <c r="VVK237" s="880"/>
      <c r="VVL237" s="881"/>
      <c r="VVM237" s="879" t="s">
        <v>186</v>
      </c>
      <c r="VVN237" s="880"/>
      <c r="VVO237" s="880"/>
      <c r="VVP237" s="880"/>
      <c r="VVQ237" s="880"/>
      <c r="VVR237" s="880"/>
      <c r="VVS237" s="880"/>
      <c r="VVT237" s="881"/>
      <c r="VVU237" s="879" t="s">
        <v>186</v>
      </c>
      <c r="VVV237" s="880"/>
      <c r="VVW237" s="880"/>
      <c r="VVX237" s="880"/>
      <c r="VVY237" s="880"/>
      <c r="VVZ237" s="880"/>
      <c r="VWA237" s="880"/>
      <c r="VWB237" s="881"/>
      <c r="VWC237" s="879" t="s">
        <v>186</v>
      </c>
      <c r="VWD237" s="880"/>
      <c r="VWE237" s="880"/>
      <c r="VWF237" s="880"/>
      <c r="VWG237" s="880"/>
      <c r="VWH237" s="880"/>
      <c r="VWI237" s="880"/>
      <c r="VWJ237" s="881"/>
      <c r="VWK237" s="879" t="s">
        <v>186</v>
      </c>
      <c r="VWL237" s="880"/>
      <c r="VWM237" s="880"/>
      <c r="VWN237" s="880"/>
      <c r="VWO237" s="880"/>
      <c r="VWP237" s="880"/>
      <c r="VWQ237" s="880"/>
      <c r="VWR237" s="881"/>
      <c r="VWS237" s="879" t="s">
        <v>186</v>
      </c>
      <c r="VWT237" s="880"/>
      <c r="VWU237" s="880"/>
      <c r="VWV237" s="880"/>
      <c r="VWW237" s="880"/>
      <c r="VWX237" s="880"/>
      <c r="VWY237" s="880"/>
      <c r="VWZ237" s="881"/>
      <c r="VXA237" s="879" t="s">
        <v>186</v>
      </c>
      <c r="VXB237" s="880"/>
      <c r="VXC237" s="880"/>
      <c r="VXD237" s="880"/>
      <c r="VXE237" s="880"/>
      <c r="VXF237" s="880"/>
      <c r="VXG237" s="880"/>
      <c r="VXH237" s="881"/>
      <c r="VXI237" s="879" t="s">
        <v>186</v>
      </c>
      <c r="VXJ237" s="880"/>
      <c r="VXK237" s="880"/>
      <c r="VXL237" s="880"/>
      <c r="VXM237" s="880"/>
      <c r="VXN237" s="880"/>
      <c r="VXO237" s="880"/>
      <c r="VXP237" s="881"/>
      <c r="VXQ237" s="879" t="s">
        <v>186</v>
      </c>
      <c r="VXR237" s="880"/>
      <c r="VXS237" s="880"/>
      <c r="VXT237" s="880"/>
      <c r="VXU237" s="880"/>
      <c r="VXV237" s="880"/>
      <c r="VXW237" s="880"/>
      <c r="VXX237" s="881"/>
      <c r="VXY237" s="879" t="s">
        <v>186</v>
      </c>
      <c r="VXZ237" s="880"/>
      <c r="VYA237" s="880"/>
      <c r="VYB237" s="880"/>
      <c r="VYC237" s="880"/>
      <c r="VYD237" s="880"/>
      <c r="VYE237" s="880"/>
      <c r="VYF237" s="881"/>
      <c r="VYG237" s="879" t="s">
        <v>186</v>
      </c>
      <c r="VYH237" s="880"/>
      <c r="VYI237" s="880"/>
      <c r="VYJ237" s="880"/>
      <c r="VYK237" s="880"/>
      <c r="VYL237" s="880"/>
      <c r="VYM237" s="880"/>
      <c r="VYN237" s="881"/>
      <c r="VYO237" s="879" t="s">
        <v>186</v>
      </c>
      <c r="VYP237" s="880"/>
      <c r="VYQ237" s="880"/>
      <c r="VYR237" s="880"/>
      <c r="VYS237" s="880"/>
      <c r="VYT237" s="880"/>
      <c r="VYU237" s="880"/>
      <c r="VYV237" s="881"/>
      <c r="VYW237" s="879" t="s">
        <v>186</v>
      </c>
      <c r="VYX237" s="880"/>
      <c r="VYY237" s="880"/>
      <c r="VYZ237" s="880"/>
      <c r="VZA237" s="880"/>
      <c r="VZB237" s="880"/>
      <c r="VZC237" s="880"/>
      <c r="VZD237" s="881"/>
      <c r="VZE237" s="879" t="s">
        <v>186</v>
      </c>
      <c r="VZF237" s="880"/>
      <c r="VZG237" s="880"/>
      <c r="VZH237" s="880"/>
      <c r="VZI237" s="880"/>
      <c r="VZJ237" s="880"/>
      <c r="VZK237" s="880"/>
      <c r="VZL237" s="881"/>
      <c r="VZM237" s="879" t="s">
        <v>186</v>
      </c>
      <c r="VZN237" s="880"/>
      <c r="VZO237" s="880"/>
      <c r="VZP237" s="880"/>
      <c r="VZQ237" s="880"/>
      <c r="VZR237" s="880"/>
      <c r="VZS237" s="880"/>
      <c r="VZT237" s="881"/>
      <c r="VZU237" s="879" t="s">
        <v>186</v>
      </c>
      <c r="VZV237" s="880"/>
      <c r="VZW237" s="880"/>
      <c r="VZX237" s="880"/>
      <c r="VZY237" s="880"/>
      <c r="VZZ237" s="880"/>
      <c r="WAA237" s="880"/>
      <c r="WAB237" s="881"/>
      <c r="WAC237" s="879" t="s">
        <v>186</v>
      </c>
      <c r="WAD237" s="880"/>
      <c r="WAE237" s="880"/>
      <c r="WAF237" s="880"/>
      <c r="WAG237" s="880"/>
      <c r="WAH237" s="880"/>
      <c r="WAI237" s="880"/>
      <c r="WAJ237" s="881"/>
      <c r="WAK237" s="879" t="s">
        <v>186</v>
      </c>
      <c r="WAL237" s="880"/>
      <c r="WAM237" s="880"/>
      <c r="WAN237" s="880"/>
      <c r="WAO237" s="880"/>
      <c r="WAP237" s="880"/>
      <c r="WAQ237" s="880"/>
      <c r="WAR237" s="881"/>
      <c r="WAS237" s="879" t="s">
        <v>186</v>
      </c>
      <c r="WAT237" s="880"/>
      <c r="WAU237" s="880"/>
      <c r="WAV237" s="880"/>
      <c r="WAW237" s="880"/>
      <c r="WAX237" s="880"/>
      <c r="WAY237" s="880"/>
      <c r="WAZ237" s="881"/>
      <c r="WBA237" s="879" t="s">
        <v>186</v>
      </c>
      <c r="WBB237" s="880"/>
      <c r="WBC237" s="880"/>
      <c r="WBD237" s="880"/>
      <c r="WBE237" s="880"/>
      <c r="WBF237" s="880"/>
      <c r="WBG237" s="880"/>
      <c r="WBH237" s="881"/>
      <c r="WBI237" s="879" t="s">
        <v>186</v>
      </c>
      <c r="WBJ237" s="880"/>
      <c r="WBK237" s="880"/>
      <c r="WBL237" s="880"/>
      <c r="WBM237" s="880"/>
      <c r="WBN237" s="880"/>
      <c r="WBO237" s="880"/>
      <c r="WBP237" s="881"/>
      <c r="WBQ237" s="879" t="s">
        <v>186</v>
      </c>
      <c r="WBR237" s="880"/>
      <c r="WBS237" s="880"/>
      <c r="WBT237" s="880"/>
      <c r="WBU237" s="880"/>
      <c r="WBV237" s="880"/>
      <c r="WBW237" s="880"/>
      <c r="WBX237" s="881"/>
      <c r="WBY237" s="879" t="s">
        <v>186</v>
      </c>
      <c r="WBZ237" s="880"/>
      <c r="WCA237" s="880"/>
      <c r="WCB237" s="880"/>
      <c r="WCC237" s="880"/>
      <c r="WCD237" s="880"/>
      <c r="WCE237" s="880"/>
      <c r="WCF237" s="881"/>
      <c r="WCG237" s="879" t="s">
        <v>186</v>
      </c>
      <c r="WCH237" s="880"/>
      <c r="WCI237" s="880"/>
      <c r="WCJ237" s="880"/>
      <c r="WCK237" s="880"/>
      <c r="WCL237" s="880"/>
      <c r="WCM237" s="880"/>
      <c r="WCN237" s="881"/>
      <c r="WCO237" s="879" t="s">
        <v>186</v>
      </c>
      <c r="WCP237" s="880"/>
      <c r="WCQ237" s="880"/>
      <c r="WCR237" s="880"/>
      <c r="WCS237" s="880"/>
      <c r="WCT237" s="880"/>
      <c r="WCU237" s="880"/>
      <c r="WCV237" s="881"/>
      <c r="WCW237" s="879" t="s">
        <v>186</v>
      </c>
      <c r="WCX237" s="880"/>
      <c r="WCY237" s="880"/>
      <c r="WCZ237" s="880"/>
      <c r="WDA237" s="880"/>
      <c r="WDB237" s="880"/>
      <c r="WDC237" s="880"/>
      <c r="WDD237" s="881"/>
      <c r="WDE237" s="879" t="s">
        <v>186</v>
      </c>
      <c r="WDF237" s="880"/>
      <c r="WDG237" s="880"/>
      <c r="WDH237" s="880"/>
      <c r="WDI237" s="880"/>
      <c r="WDJ237" s="880"/>
      <c r="WDK237" s="880"/>
      <c r="WDL237" s="881"/>
      <c r="WDM237" s="879" t="s">
        <v>186</v>
      </c>
      <c r="WDN237" s="880"/>
      <c r="WDO237" s="880"/>
      <c r="WDP237" s="880"/>
      <c r="WDQ237" s="880"/>
      <c r="WDR237" s="880"/>
      <c r="WDS237" s="880"/>
      <c r="WDT237" s="881"/>
      <c r="WDU237" s="879" t="s">
        <v>186</v>
      </c>
      <c r="WDV237" s="880"/>
      <c r="WDW237" s="880"/>
      <c r="WDX237" s="880"/>
      <c r="WDY237" s="880"/>
      <c r="WDZ237" s="880"/>
      <c r="WEA237" s="880"/>
      <c r="WEB237" s="881"/>
      <c r="WEC237" s="879" t="s">
        <v>186</v>
      </c>
      <c r="WED237" s="880"/>
      <c r="WEE237" s="880"/>
      <c r="WEF237" s="880"/>
      <c r="WEG237" s="880"/>
      <c r="WEH237" s="880"/>
      <c r="WEI237" s="880"/>
      <c r="WEJ237" s="881"/>
      <c r="WEK237" s="879" t="s">
        <v>186</v>
      </c>
      <c r="WEL237" s="880"/>
      <c r="WEM237" s="880"/>
      <c r="WEN237" s="880"/>
      <c r="WEO237" s="880"/>
      <c r="WEP237" s="880"/>
      <c r="WEQ237" s="880"/>
      <c r="WER237" s="881"/>
      <c r="WES237" s="879" t="s">
        <v>186</v>
      </c>
      <c r="WET237" s="880"/>
      <c r="WEU237" s="880"/>
      <c r="WEV237" s="880"/>
      <c r="WEW237" s="880"/>
      <c r="WEX237" s="880"/>
      <c r="WEY237" s="880"/>
      <c r="WEZ237" s="881"/>
      <c r="WFA237" s="879" t="s">
        <v>186</v>
      </c>
      <c r="WFB237" s="880"/>
      <c r="WFC237" s="880"/>
      <c r="WFD237" s="880"/>
      <c r="WFE237" s="880"/>
      <c r="WFF237" s="880"/>
      <c r="WFG237" s="880"/>
      <c r="WFH237" s="881"/>
      <c r="WFI237" s="879" t="s">
        <v>186</v>
      </c>
      <c r="WFJ237" s="880"/>
      <c r="WFK237" s="880"/>
      <c r="WFL237" s="880"/>
      <c r="WFM237" s="880"/>
      <c r="WFN237" s="880"/>
      <c r="WFO237" s="880"/>
      <c r="WFP237" s="881"/>
      <c r="WFQ237" s="879" t="s">
        <v>186</v>
      </c>
      <c r="WFR237" s="880"/>
      <c r="WFS237" s="880"/>
      <c r="WFT237" s="880"/>
      <c r="WFU237" s="880"/>
      <c r="WFV237" s="880"/>
      <c r="WFW237" s="880"/>
      <c r="WFX237" s="881"/>
      <c r="WFY237" s="879" t="s">
        <v>186</v>
      </c>
      <c r="WFZ237" s="880"/>
      <c r="WGA237" s="880"/>
      <c r="WGB237" s="880"/>
      <c r="WGC237" s="880"/>
      <c r="WGD237" s="880"/>
      <c r="WGE237" s="880"/>
      <c r="WGF237" s="881"/>
      <c r="WGG237" s="879" t="s">
        <v>186</v>
      </c>
      <c r="WGH237" s="880"/>
      <c r="WGI237" s="880"/>
      <c r="WGJ237" s="880"/>
      <c r="WGK237" s="880"/>
      <c r="WGL237" s="880"/>
      <c r="WGM237" s="880"/>
      <c r="WGN237" s="881"/>
      <c r="WGO237" s="879" t="s">
        <v>186</v>
      </c>
      <c r="WGP237" s="880"/>
      <c r="WGQ237" s="880"/>
      <c r="WGR237" s="880"/>
      <c r="WGS237" s="880"/>
      <c r="WGT237" s="880"/>
      <c r="WGU237" s="880"/>
      <c r="WGV237" s="881"/>
      <c r="WGW237" s="879" t="s">
        <v>186</v>
      </c>
      <c r="WGX237" s="880"/>
      <c r="WGY237" s="880"/>
      <c r="WGZ237" s="880"/>
      <c r="WHA237" s="880"/>
      <c r="WHB237" s="880"/>
      <c r="WHC237" s="880"/>
      <c r="WHD237" s="881"/>
      <c r="WHE237" s="879" t="s">
        <v>186</v>
      </c>
      <c r="WHF237" s="880"/>
      <c r="WHG237" s="880"/>
      <c r="WHH237" s="880"/>
      <c r="WHI237" s="880"/>
      <c r="WHJ237" s="880"/>
      <c r="WHK237" s="880"/>
      <c r="WHL237" s="881"/>
      <c r="WHM237" s="879" t="s">
        <v>186</v>
      </c>
      <c r="WHN237" s="880"/>
      <c r="WHO237" s="880"/>
      <c r="WHP237" s="880"/>
      <c r="WHQ237" s="880"/>
      <c r="WHR237" s="880"/>
      <c r="WHS237" s="880"/>
      <c r="WHT237" s="881"/>
      <c r="WHU237" s="879" t="s">
        <v>186</v>
      </c>
      <c r="WHV237" s="880"/>
      <c r="WHW237" s="880"/>
      <c r="WHX237" s="880"/>
      <c r="WHY237" s="880"/>
      <c r="WHZ237" s="880"/>
      <c r="WIA237" s="880"/>
      <c r="WIB237" s="881"/>
      <c r="WIC237" s="879" t="s">
        <v>186</v>
      </c>
      <c r="WID237" s="880"/>
      <c r="WIE237" s="880"/>
      <c r="WIF237" s="880"/>
      <c r="WIG237" s="880"/>
      <c r="WIH237" s="880"/>
      <c r="WII237" s="880"/>
      <c r="WIJ237" s="881"/>
      <c r="WIK237" s="879" t="s">
        <v>186</v>
      </c>
      <c r="WIL237" s="880"/>
      <c r="WIM237" s="880"/>
      <c r="WIN237" s="880"/>
      <c r="WIO237" s="880"/>
      <c r="WIP237" s="880"/>
      <c r="WIQ237" s="880"/>
      <c r="WIR237" s="881"/>
      <c r="WIS237" s="879" t="s">
        <v>186</v>
      </c>
      <c r="WIT237" s="880"/>
      <c r="WIU237" s="880"/>
      <c r="WIV237" s="880"/>
      <c r="WIW237" s="880"/>
      <c r="WIX237" s="880"/>
      <c r="WIY237" s="880"/>
      <c r="WIZ237" s="881"/>
      <c r="WJA237" s="879" t="s">
        <v>186</v>
      </c>
      <c r="WJB237" s="880"/>
      <c r="WJC237" s="880"/>
      <c r="WJD237" s="880"/>
      <c r="WJE237" s="880"/>
      <c r="WJF237" s="880"/>
      <c r="WJG237" s="880"/>
      <c r="WJH237" s="881"/>
      <c r="WJI237" s="879" t="s">
        <v>186</v>
      </c>
      <c r="WJJ237" s="880"/>
      <c r="WJK237" s="880"/>
      <c r="WJL237" s="880"/>
      <c r="WJM237" s="880"/>
      <c r="WJN237" s="880"/>
      <c r="WJO237" s="880"/>
      <c r="WJP237" s="881"/>
      <c r="WJQ237" s="879" t="s">
        <v>186</v>
      </c>
      <c r="WJR237" s="880"/>
      <c r="WJS237" s="880"/>
      <c r="WJT237" s="880"/>
      <c r="WJU237" s="880"/>
      <c r="WJV237" s="880"/>
      <c r="WJW237" s="880"/>
      <c r="WJX237" s="881"/>
      <c r="WJY237" s="879" t="s">
        <v>186</v>
      </c>
      <c r="WJZ237" s="880"/>
      <c r="WKA237" s="880"/>
      <c r="WKB237" s="880"/>
      <c r="WKC237" s="880"/>
      <c r="WKD237" s="880"/>
      <c r="WKE237" s="880"/>
      <c r="WKF237" s="881"/>
      <c r="WKG237" s="879" t="s">
        <v>186</v>
      </c>
      <c r="WKH237" s="880"/>
      <c r="WKI237" s="880"/>
      <c r="WKJ237" s="880"/>
      <c r="WKK237" s="880"/>
      <c r="WKL237" s="880"/>
      <c r="WKM237" s="880"/>
      <c r="WKN237" s="881"/>
      <c r="WKO237" s="879" t="s">
        <v>186</v>
      </c>
      <c r="WKP237" s="880"/>
      <c r="WKQ237" s="880"/>
      <c r="WKR237" s="880"/>
      <c r="WKS237" s="880"/>
      <c r="WKT237" s="880"/>
      <c r="WKU237" s="880"/>
      <c r="WKV237" s="881"/>
      <c r="WKW237" s="879" t="s">
        <v>186</v>
      </c>
      <c r="WKX237" s="880"/>
      <c r="WKY237" s="880"/>
      <c r="WKZ237" s="880"/>
      <c r="WLA237" s="880"/>
      <c r="WLB237" s="880"/>
      <c r="WLC237" s="880"/>
      <c r="WLD237" s="881"/>
      <c r="WLE237" s="879" t="s">
        <v>186</v>
      </c>
      <c r="WLF237" s="880"/>
      <c r="WLG237" s="880"/>
      <c r="WLH237" s="880"/>
      <c r="WLI237" s="880"/>
      <c r="WLJ237" s="880"/>
      <c r="WLK237" s="880"/>
      <c r="WLL237" s="881"/>
      <c r="WLM237" s="879" t="s">
        <v>186</v>
      </c>
      <c r="WLN237" s="880"/>
      <c r="WLO237" s="880"/>
      <c r="WLP237" s="880"/>
      <c r="WLQ237" s="880"/>
      <c r="WLR237" s="880"/>
      <c r="WLS237" s="880"/>
      <c r="WLT237" s="881"/>
      <c r="WLU237" s="879" t="s">
        <v>186</v>
      </c>
      <c r="WLV237" s="880"/>
      <c r="WLW237" s="880"/>
      <c r="WLX237" s="880"/>
      <c r="WLY237" s="880"/>
      <c r="WLZ237" s="880"/>
      <c r="WMA237" s="880"/>
      <c r="WMB237" s="881"/>
      <c r="WMC237" s="879" t="s">
        <v>186</v>
      </c>
      <c r="WMD237" s="880"/>
      <c r="WME237" s="880"/>
      <c r="WMF237" s="880"/>
      <c r="WMG237" s="880"/>
      <c r="WMH237" s="880"/>
      <c r="WMI237" s="880"/>
      <c r="WMJ237" s="881"/>
      <c r="WMK237" s="879" t="s">
        <v>186</v>
      </c>
      <c r="WML237" s="880"/>
      <c r="WMM237" s="880"/>
      <c r="WMN237" s="880"/>
      <c r="WMO237" s="880"/>
      <c r="WMP237" s="880"/>
      <c r="WMQ237" s="880"/>
      <c r="WMR237" s="881"/>
      <c r="WMS237" s="879" t="s">
        <v>186</v>
      </c>
      <c r="WMT237" s="880"/>
      <c r="WMU237" s="880"/>
      <c r="WMV237" s="880"/>
      <c r="WMW237" s="880"/>
      <c r="WMX237" s="880"/>
      <c r="WMY237" s="880"/>
      <c r="WMZ237" s="881"/>
      <c r="WNA237" s="879" t="s">
        <v>186</v>
      </c>
      <c r="WNB237" s="880"/>
      <c r="WNC237" s="880"/>
      <c r="WND237" s="880"/>
      <c r="WNE237" s="880"/>
      <c r="WNF237" s="880"/>
      <c r="WNG237" s="880"/>
      <c r="WNH237" s="881"/>
      <c r="WNI237" s="879" t="s">
        <v>186</v>
      </c>
      <c r="WNJ237" s="880"/>
      <c r="WNK237" s="880"/>
      <c r="WNL237" s="880"/>
      <c r="WNM237" s="880"/>
      <c r="WNN237" s="880"/>
      <c r="WNO237" s="880"/>
      <c r="WNP237" s="881"/>
      <c r="WNQ237" s="879" t="s">
        <v>186</v>
      </c>
      <c r="WNR237" s="880"/>
      <c r="WNS237" s="880"/>
      <c r="WNT237" s="880"/>
      <c r="WNU237" s="880"/>
      <c r="WNV237" s="880"/>
      <c r="WNW237" s="880"/>
      <c r="WNX237" s="881"/>
      <c r="WNY237" s="879" t="s">
        <v>186</v>
      </c>
      <c r="WNZ237" s="880"/>
      <c r="WOA237" s="880"/>
      <c r="WOB237" s="880"/>
      <c r="WOC237" s="880"/>
      <c r="WOD237" s="880"/>
      <c r="WOE237" s="880"/>
      <c r="WOF237" s="881"/>
      <c r="WOG237" s="879" t="s">
        <v>186</v>
      </c>
      <c r="WOH237" s="880"/>
      <c r="WOI237" s="880"/>
      <c r="WOJ237" s="880"/>
      <c r="WOK237" s="880"/>
      <c r="WOL237" s="880"/>
      <c r="WOM237" s="880"/>
      <c r="WON237" s="881"/>
      <c r="WOO237" s="879" t="s">
        <v>186</v>
      </c>
      <c r="WOP237" s="880"/>
      <c r="WOQ237" s="880"/>
      <c r="WOR237" s="880"/>
      <c r="WOS237" s="880"/>
      <c r="WOT237" s="880"/>
      <c r="WOU237" s="880"/>
      <c r="WOV237" s="881"/>
      <c r="WOW237" s="879" t="s">
        <v>186</v>
      </c>
      <c r="WOX237" s="880"/>
      <c r="WOY237" s="880"/>
      <c r="WOZ237" s="880"/>
      <c r="WPA237" s="880"/>
      <c r="WPB237" s="880"/>
      <c r="WPC237" s="880"/>
      <c r="WPD237" s="881"/>
      <c r="WPE237" s="879" t="s">
        <v>186</v>
      </c>
      <c r="WPF237" s="880"/>
      <c r="WPG237" s="880"/>
      <c r="WPH237" s="880"/>
      <c r="WPI237" s="880"/>
      <c r="WPJ237" s="880"/>
      <c r="WPK237" s="880"/>
      <c r="WPL237" s="881"/>
      <c r="WPM237" s="879" t="s">
        <v>186</v>
      </c>
      <c r="WPN237" s="880"/>
      <c r="WPO237" s="880"/>
      <c r="WPP237" s="880"/>
      <c r="WPQ237" s="880"/>
      <c r="WPR237" s="880"/>
      <c r="WPS237" s="880"/>
      <c r="WPT237" s="881"/>
      <c r="WPU237" s="879" t="s">
        <v>186</v>
      </c>
      <c r="WPV237" s="880"/>
      <c r="WPW237" s="880"/>
      <c r="WPX237" s="880"/>
      <c r="WPY237" s="880"/>
      <c r="WPZ237" s="880"/>
      <c r="WQA237" s="880"/>
      <c r="WQB237" s="881"/>
      <c r="WQC237" s="879" t="s">
        <v>186</v>
      </c>
      <c r="WQD237" s="880"/>
      <c r="WQE237" s="880"/>
      <c r="WQF237" s="880"/>
      <c r="WQG237" s="880"/>
      <c r="WQH237" s="880"/>
      <c r="WQI237" s="880"/>
      <c r="WQJ237" s="881"/>
      <c r="WQK237" s="879" t="s">
        <v>186</v>
      </c>
      <c r="WQL237" s="880"/>
      <c r="WQM237" s="880"/>
      <c r="WQN237" s="880"/>
      <c r="WQO237" s="880"/>
      <c r="WQP237" s="880"/>
      <c r="WQQ237" s="880"/>
      <c r="WQR237" s="881"/>
      <c r="WQS237" s="879" t="s">
        <v>186</v>
      </c>
      <c r="WQT237" s="880"/>
      <c r="WQU237" s="880"/>
      <c r="WQV237" s="880"/>
      <c r="WQW237" s="880"/>
      <c r="WQX237" s="880"/>
      <c r="WQY237" s="880"/>
      <c r="WQZ237" s="881"/>
      <c r="WRA237" s="879" t="s">
        <v>186</v>
      </c>
      <c r="WRB237" s="880"/>
      <c r="WRC237" s="880"/>
      <c r="WRD237" s="880"/>
      <c r="WRE237" s="880"/>
      <c r="WRF237" s="880"/>
      <c r="WRG237" s="880"/>
      <c r="WRH237" s="881"/>
      <c r="WRI237" s="879" t="s">
        <v>186</v>
      </c>
      <c r="WRJ237" s="880"/>
      <c r="WRK237" s="880"/>
      <c r="WRL237" s="880"/>
      <c r="WRM237" s="880"/>
      <c r="WRN237" s="880"/>
      <c r="WRO237" s="880"/>
      <c r="WRP237" s="881"/>
      <c r="WRQ237" s="879" t="s">
        <v>186</v>
      </c>
      <c r="WRR237" s="880"/>
      <c r="WRS237" s="880"/>
      <c r="WRT237" s="880"/>
      <c r="WRU237" s="880"/>
      <c r="WRV237" s="880"/>
      <c r="WRW237" s="880"/>
      <c r="WRX237" s="881"/>
      <c r="WRY237" s="879" t="s">
        <v>186</v>
      </c>
      <c r="WRZ237" s="880"/>
      <c r="WSA237" s="880"/>
      <c r="WSB237" s="880"/>
      <c r="WSC237" s="880"/>
      <c r="WSD237" s="880"/>
      <c r="WSE237" s="880"/>
      <c r="WSF237" s="881"/>
      <c r="WSG237" s="879" t="s">
        <v>186</v>
      </c>
      <c r="WSH237" s="880"/>
      <c r="WSI237" s="880"/>
      <c r="WSJ237" s="880"/>
      <c r="WSK237" s="880"/>
      <c r="WSL237" s="880"/>
      <c r="WSM237" s="880"/>
      <c r="WSN237" s="881"/>
      <c r="WSO237" s="879" t="s">
        <v>186</v>
      </c>
      <c r="WSP237" s="880"/>
      <c r="WSQ237" s="880"/>
      <c r="WSR237" s="880"/>
      <c r="WSS237" s="880"/>
      <c r="WST237" s="880"/>
      <c r="WSU237" s="880"/>
      <c r="WSV237" s="881"/>
      <c r="WSW237" s="879" t="s">
        <v>186</v>
      </c>
      <c r="WSX237" s="880"/>
      <c r="WSY237" s="880"/>
      <c r="WSZ237" s="880"/>
      <c r="WTA237" s="880"/>
      <c r="WTB237" s="880"/>
      <c r="WTC237" s="880"/>
      <c r="WTD237" s="881"/>
      <c r="WTE237" s="879" t="s">
        <v>186</v>
      </c>
      <c r="WTF237" s="880"/>
      <c r="WTG237" s="880"/>
      <c r="WTH237" s="880"/>
      <c r="WTI237" s="880"/>
      <c r="WTJ237" s="880"/>
      <c r="WTK237" s="880"/>
      <c r="WTL237" s="881"/>
      <c r="WTM237" s="879" t="s">
        <v>186</v>
      </c>
      <c r="WTN237" s="880"/>
      <c r="WTO237" s="880"/>
      <c r="WTP237" s="880"/>
      <c r="WTQ237" s="880"/>
      <c r="WTR237" s="880"/>
      <c r="WTS237" s="880"/>
      <c r="WTT237" s="881"/>
      <c r="WTU237" s="879" t="s">
        <v>186</v>
      </c>
      <c r="WTV237" s="880"/>
      <c r="WTW237" s="880"/>
      <c r="WTX237" s="880"/>
      <c r="WTY237" s="880"/>
      <c r="WTZ237" s="880"/>
      <c r="WUA237" s="880"/>
      <c r="WUB237" s="881"/>
      <c r="WUC237" s="879" t="s">
        <v>186</v>
      </c>
      <c r="WUD237" s="880"/>
      <c r="WUE237" s="880"/>
      <c r="WUF237" s="880"/>
      <c r="WUG237" s="880"/>
      <c r="WUH237" s="880"/>
      <c r="WUI237" s="880"/>
      <c r="WUJ237" s="881"/>
      <c r="WUK237" s="879" t="s">
        <v>186</v>
      </c>
      <c r="WUL237" s="880"/>
      <c r="WUM237" s="880"/>
      <c r="WUN237" s="880"/>
      <c r="WUO237" s="880"/>
      <c r="WUP237" s="880"/>
      <c r="WUQ237" s="880"/>
      <c r="WUR237" s="881"/>
      <c r="WUS237" s="879" t="s">
        <v>186</v>
      </c>
      <c r="WUT237" s="880"/>
      <c r="WUU237" s="880"/>
      <c r="WUV237" s="880"/>
      <c r="WUW237" s="880"/>
      <c r="WUX237" s="880"/>
      <c r="WUY237" s="880"/>
      <c r="WUZ237" s="881"/>
      <c r="WVA237" s="879" t="s">
        <v>186</v>
      </c>
      <c r="WVB237" s="880"/>
      <c r="WVC237" s="880"/>
      <c r="WVD237" s="880"/>
      <c r="WVE237" s="880"/>
      <c r="WVF237" s="880"/>
      <c r="WVG237" s="880"/>
      <c r="WVH237" s="881"/>
      <c r="WVI237" s="879" t="s">
        <v>186</v>
      </c>
      <c r="WVJ237" s="880"/>
      <c r="WVK237" s="880"/>
      <c r="WVL237" s="880"/>
      <c r="WVM237" s="880"/>
      <c r="WVN237" s="880"/>
      <c r="WVO237" s="880"/>
      <c r="WVP237" s="881"/>
      <c r="WVQ237" s="879" t="s">
        <v>186</v>
      </c>
      <c r="WVR237" s="880"/>
      <c r="WVS237" s="880"/>
      <c r="WVT237" s="880"/>
      <c r="WVU237" s="880"/>
      <c r="WVV237" s="880"/>
      <c r="WVW237" s="880"/>
      <c r="WVX237" s="881"/>
      <c r="WVY237" s="879" t="s">
        <v>186</v>
      </c>
      <c r="WVZ237" s="880"/>
      <c r="WWA237" s="880"/>
      <c r="WWB237" s="880"/>
      <c r="WWC237" s="880"/>
      <c r="WWD237" s="880"/>
      <c r="WWE237" s="880"/>
      <c r="WWF237" s="881"/>
      <c r="WWG237" s="879" t="s">
        <v>186</v>
      </c>
      <c r="WWH237" s="880"/>
      <c r="WWI237" s="880"/>
      <c r="WWJ237" s="880"/>
      <c r="WWK237" s="880"/>
      <c r="WWL237" s="880"/>
      <c r="WWM237" s="880"/>
      <c r="WWN237" s="881"/>
      <c r="WWO237" s="879" t="s">
        <v>186</v>
      </c>
      <c r="WWP237" s="880"/>
      <c r="WWQ237" s="880"/>
      <c r="WWR237" s="880"/>
      <c r="WWS237" s="880"/>
      <c r="WWT237" s="880"/>
      <c r="WWU237" s="880"/>
      <c r="WWV237" s="881"/>
      <c r="WWW237" s="879" t="s">
        <v>186</v>
      </c>
      <c r="WWX237" s="880"/>
      <c r="WWY237" s="880"/>
      <c r="WWZ237" s="880"/>
      <c r="WXA237" s="880"/>
      <c r="WXB237" s="880"/>
      <c r="WXC237" s="880"/>
      <c r="WXD237" s="881"/>
      <c r="WXE237" s="879" t="s">
        <v>186</v>
      </c>
      <c r="WXF237" s="880"/>
      <c r="WXG237" s="880"/>
      <c r="WXH237" s="880"/>
      <c r="WXI237" s="880"/>
      <c r="WXJ237" s="880"/>
      <c r="WXK237" s="880"/>
      <c r="WXL237" s="881"/>
      <c r="WXM237" s="879" t="s">
        <v>186</v>
      </c>
      <c r="WXN237" s="880"/>
      <c r="WXO237" s="880"/>
      <c r="WXP237" s="880"/>
      <c r="WXQ237" s="880"/>
      <c r="WXR237" s="880"/>
      <c r="WXS237" s="880"/>
      <c r="WXT237" s="881"/>
      <c r="WXU237" s="879" t="s">
        <v>186</v>
      </c>
      <c r="WXV237" s="880"/>
      <c r="WXW237" s="880"/>
      <c r="WXX237" s="880"/>
      <c r="WXY237" s="880"/>
      <c r="WXZ237" s="880"/>
      <c r="WYA237" s="880"/>
      <c r="WYB237" s="881"/>
      <c r="WYC237" s="879" t="s">
        <v>186</v>
      </c>
      <c r="WYD237" s="880"/>
      <c r="WYE237" s="880"/>
      <c r="WYF237" s="880"/>
      <c r="WYG237" s="880"/>
      <c r="WYH237" s="880"/>
      <c r="WYI237" s="880"/>
      <c r="WYJ237" s="881"/>
      <c r="WYK237" s="879" t="s">
        <v>186</v>
      </c>
      <c r="WYL237" s="880"/>
      <c r="WYM237" s="880"/>
      <c r="WYN237" s="880"/>
      <c r="WYO237" s="880"/>
      <c r="WYP237" s="880"/>
      <c r="WYQ237" s="880"/>
      <c r="WYR237" s="881"/>
      <c r="WYS237" s="879" t="s">
        <v>186</v>
      </c>
      <c r="WYT237" s="880"/>
      <c r="WYU237" s="880"/>
      <c r="WYV237" s="880"/>
      <c r="WYW237" s="880"/>
      <c r="WYX237" s="880"/>
      <c r="WYY237" s="880"/>
      <c r="WYZ237" s="881"/>
      <c r="WZA237" s="879" t="s">
        <v>186</v>
      </c>
      <c r="WZB237" s="880"/>
      <c r="WZC237" s="880"/>
      <c r="WZD237" s="880"/>
      <c r="WZE237" s="880"/>
      <c r="WZF237" s="880"/>
      <c r="WZG237" s="880"/>
      <c r="WZH237" s="881"/>
      <c r="WZI237" s="879" t="s">
        <v>186</v>
      </c>
      <c r="WZJ237" s="880"/>
      <c r="WZK237" s="880"/>
      <c r="WZL237" s="880"/>
      <c r="WZM237" s="880"/>
      <c r="WZN237" s="880"/>
      <c r="WZO237" s="880"/>
      <c r="WZP237" s="881"/>
      <c r="WZQ237" s="879" t="s">
        <v>186</v>
      </c>
      <c r="WZR237" s="880"/>
      <c r="WZS237" s="880"/>
      <c r="WZT237" s="880"/>
      <c r="WZU237" s="880"/>
      <c r="WZV237" s="880"/>
      <c r="WZW237" s="880"/>
      <c r="WZX237" s="881"/>
      <c r="WZY237" s="879" t="s">
        <v>186</v>
      </c>
      <c r="WZZ237" s="880"/>
      <c r="XAA237" s="880"/>
      <c r="XAB237" s="880"/>
      <c r="XAC237" s="880"/>
      <c r="XAD237" s="880"/>
      <c r="XAE237" s="880"/>
      <c r="XAF237" s="881"/>
      <c r="XAG237" s="879" t="s">
        <v>186</v>
      </c>
      <c r="XAH237" s="880"/>
      <c r="XAI237" s="880"/>
      <c r="XAJ237" s="880"/>
      <c r="XAK237" s="880"/>
      <c r="XAL237" s="880"/>
      <c r="XAM237" s="880"/>
      <c r="XAN237" s="881"/>
      <c r="XAO237" s="879" t="s">
        <v>186</v>
      </c>
      <c r="XAP237" s="880"/>
      <c r="XAQ237" s="880"/>
      <c r="XAR237" s="880"/>
      <c r="XAS237" s="880"/>
      <c r="XAT237" s="880"/>
      <c r="XAU237" s="880"/>
      <c r="XAV237" s="881"/>
      <c r="XAW237" s="879" t="s">
        <v>186</v>
      </c>
      <c r="XAX237" s="880"/>
      <c r="XAY237" s="880"/>
      <c r="XAZ237" s="880"/>
      <c r="XBA237" s="880"/>
      <c r="XBB237" s="880"/>
      <c r="XBC237" s="880"/>
      <c r="XBD237" s="881"/>
      <c r="XBE237" s="879" t="s">
        <v>186</v>
      </c>
      <c r="XBF237" s="880"/>
      <c r="XBG237" s="880"/>
      <c r="XBH237" s="880"/>
      <c r="XBI237" s="880"/>
      <c r="XBJ237" s="880"/>
      <c r="XBK237" s="880"/>
      <c r="XBL237" s="881"/>
      <c r="XBM237" s="879" t="s">
        <v>186</v>
      </c>
      <c r="XBN237" s="880"/>
      <c r="XBO237" s="880"/>
      <c r="XBP237" s="880"/>
      <c r="XBQ237" s="880"/>
      <c r="XBR237" s="880"/>
      <c r="XBS237" s="880"/>
      <c r="XBT237" s="881"/>
      <c r="XBU237" s="879" t="s">
        <v>186</v>
      </c>
      <c r="XBV237" s="880"/>
      <c r="XBW237" s="880"/>
      <c r="XBX237" s="880"/>
      <c r="XBY237" s="880"/>
      <c r="XBZ237" s="880"/>
      <c r="XCA237" s="880"/>
      <c r="XCB237" s="881"/>
      <c r="XCC237" s="879" t="s">
        <v>186</v>
      </c>
      <c r="XCD237" s="880"/>
      <c r="XCE237" s="880"/>
      <c r="XCF237" s="880"/>
      <c r="XCG237" s="880"/>
      <c r="XCH237" s="880"/>
      <c r="XCI237" s="880"/>
      <c r="XCJ237" s="881"/>
      <c r="XCK237" s="879" t="s">
        <v>186</v>
      </c>
      <c r="XCL237" s="880"/>
      <c r="XCM237" s="880"/>
      <c r="XCN237" s="880"/>
      <c r="XCO237" s="880"/>
      <c r="XCP237" s="880"/>
      <c r="XCQ237" s="880"/>
      <c r="XCR237" s="881"/>
      <c r="XCS237" s="879" t="s">
        <v>186</v>
      </c>
      <c r="XCT237" s="880"/>
      <c r="XCU237" s="880"/>
      <c r="XCV237" s="880"/>
      <c r="XCW237" s="880"/>
      <c r="XCX237" s="880"/>
      <c r="XCY237" s="880"/>
      <c r="XCZ237" s="881"/>
      <c r="XDA237" s="879" t="s">
        <v>186</v>
      </c>
      <c r="XDB237" s="880"/>
      <c r="XDC237" s="880"/>
      <c r="XDD237" s="880"/>
      <c r="XDE237" s="880"/>
      <c r="XDF237" s="880"/>
      <c r="XDG237" s="880"/>
      <c r="XDH237" s="881"/>
      <c r="XDI237" s="879" t="s">
        <v>186</v>
      </c>
      <c r="XDJ237" s="880"/>
      <c r="XDK237" s="880"/>
      <c r="XDL237" s="880"/>
      <c r="XDM237" s="880"/>
      <c r="XDN237" s="880"/>
      <c r="XDO237" s="880"/>
      <c r="XDP237" s="881"/>
      <c r="XDQ237" s="879" t="s">
        <v>186</v>
      </c>
      <c r="XDR237" s="880"/>
      <c r="XDS237" s="880"/>
      <c r="XDT237" s="880"/>
      <c r="XDU237" s="880"/>
      <c r="XDV237" s="880"/>
      <c r="XDW237" s="880"/>
      <c r="XDX237" s="881"/>
      <c r="XDY237" s="879" t="s">
        <v>186</v>
      </c>
      <c r="XDZ237" s="880"/>
      <c r="XEA237" s="880"/>
      <c r="XEB237" s="880"/>
      <c r="XEC237" s="880"/>
      <c r="XED237" s="880"/>
      <c r="XEE237" s="880"/>
      <c r="XEF237" s="881"/>
      <c r="XEG237" s="879" t="s">
        <v>186</v>
      </c>
      <c r="XEH237" s="880"/>
      <c r="XEI237" s="880"/>
      <c r="XEJ237" s="880"/>
      <c r="XEK237" s="880"/>
      <c r="XEL237" s="880"/>
      <c r="XEM237" s="880"/>
      <c r="XEN237" s="881"/>
      <c r="XEO237" s="879" t="s">
        <v>186</v>
      </c>
      <c r="XEP237" s="880"/>
      <c r="XEQ237" s="880"/>
      <c r="XER237" s="880"/>
      <c r="XES237" s="880"/>
      <c r="XET237" s="880"/>
      <c r="XEU237" s="880"/>
      <c r="XEV237" s="881"/>
      <c r="XEW237" s="879" t="s">
        <v>186</v>
      </c>
      <c r="XEX237" s="880"/>
      <c r="XEY237" s="880"/>
      <c r="XEZ237" s="880"/>
      <c r="XFA237" s="880"/>
      <c r="XFB237" s="880"/>
      <c r="XFC237" s="880"/>
      <c r="XFD237" s="881"/>
    </row>
    <row r="238" s="800" customFormat="1" ht="19.5" customHeight="1" spans="1:17">
      <c r="A238" s="1021"/>
      <c r="B238" s="1022"/>
      <c r="C238" s="1022"/>
      <c r="D238" s="1022"/>
      <c r="E238" s="1022"/>
      <c r="F238" s="1022"/>
      <c r="G238" s="1022"/>
      <c r="H238" s="1023"/>
      <c r="I238" s="932" t="str">
        <f t="shared" si="27"/>
        <v/>
      </c>
      <c r="J238" s="861"/>
      <c r="K238" s="861"/>
      <c r="L238" s="861"/>
      <c r="N238" s="798"/>
      <c r="O238" s="798"/>
      <c r="Q238" s="798"/>
    </row>
    <row r="239" s="798" customFormat="1" ht="19.5" customHeight="1" spans="1:18">
      <c r="A239" s="839" t="s">
        <v>395</v>
      </c>
      <c r="B239" s="840" t="s">
        <v>21</v>
      </c>
      <c r="C239" s="840" t="s">
        <v>22</v>
      </c>
      <c r="D239" s="840"/>
      <c r="E239" s="840"/>
      <c r="F239" s="842" t="s">
        <v>23</v>
      </c>
      <c r="G239" s="842" t="s">
        <v>24</v>
      </c>
      <c r="H239" s="843" t="s">
        <v>25</v>
      </c>
      <c r="I239" s="932" t="str">
        <f t="shared" si="27"/>
        <v/>
      </c>
      <c r="J239" s="931" t="s">
        <v>12</v>
      </c>
      <c r="K239" s="861" t="s">
        <v>13</v>
      </c>
      <c r="L239" s="861" t="s">
        <v>14</v>
      </c>
      <c r="M239" s="822" t="s">
        <v>15</v>
      </c>
      <c r="N239" s="822" t="s">
        <v>16</v>
      </c>
      <c r="O239" s="822" t="s">
        <v>17</v>
      </c>
      <c r="P239" s="822" t="s">
        <v>18</v>
      </c>
      <c r="Q239" s="822" t="s">
        <v>19</v>
      </c>
      <c r="R239" s="935"/>
    </row>
    <row r="240" s="798" customFormat="1" ht="19.5" customHeight="1" spans="1:17">
      <c r="A240" s="1041" t="s">
        <v>508</v>
      </c>
      <c r="B240" s="1042" t="s">
        <v>509</v>
      </c>
      <c r="C240" s="1043" t="s">
        <v>510</v>
      </c>
      <c r="D240" s="1044"/>
      <c r="E240" s="1045"/>
      <c r="F240" s="1046" t="s">
        <v>511</v>
      </c>
      <c r="G240" s="1235" t="s">
        <v>30</v>
      </c>
      <c r="H240" s="948">
        <v>5</v>
      </c>
      <c r="I240" s="932" t="e">
        <f t="shared" si="27"/>
        <v>#DIV/0!</v>
      </c>
      <c r="J240" s="861" t="e">
        <f t="shared" ref="J240:J241" si="30">"USD "&amp;IF(K240&lt;0,"( "&amp;-K240&amp;" )",K240)&amp;" / "&amp;IF(L240&lt;0,"( "&amp;-L240&amp;" )",L240)</f>
        <v>#DIV/0!</v>
      </c>
      <c r="K240" s="861" t="e">
        <f>LOOKUP(1,0/($M240&amp;$N240&amp;$O240&amp;$P240&amp;$Q240=全球运价!$B$7:$B$7&amp;全球运价!$C$7:$C$7&amp;全球运价!$S$7:$S$7&amp;全球运价!$L$7:$L$7&amp;全球运价!$P$7:$P$7),全球运价!D$7:D$7)</f>
        <v>#DIV/0!</v>
      </c>
      <c r="L240" s="861" t="e">
        <f>LOOKUP(1,0/($M240&amp;$N240&amp;$O240&amp;$P240&amp;$Q240=全球运价!$B$7:$B$7&amp;全球运价!$C$7:$C$7&amp;全球运价!$S$7:$S$7&amp;全球运价!$L$7:$L$7&amp;全球运价!$P$7:$P$7),全球运价!E$7:E$7)</f>
        <v>#DIV/0!</v>
      </c>
      <c r="M240" s="798" t="s">
        <v>512</v>
      </c>
      <c r="N240" s="798" t="s">
        <v>512</v>
      </c>
      <c r="O240" s="798" t="s">
        <v>65</v>
      </c>
      <c r="P240" s="798" t="s">
        <v>66</v>
      </c>
      <c r="Q240" s="798" t="s">
        <v>91</v>
      </c>
    </row>
    <row r="241" s="806" customFormat="1" ht="19.5" customHeight="1" spans="1:17">
      <c r="A241" s="996" t="s">
        <v>513</v>
      </c>
      <c r="B241" s="1042" t="s">
        <v>514</v>
      </c>
      <c r="C241" s="963" t="s">
        <v>510</v>
      </c>
      <c r="D241" s="963"/>
      <c r="E241" s="963"/>
      <c r="F241" s="963" t="s">
        <v>515</v>
      </c>
      <c r="G241" s="963" t="s">
        <v>512</v>
      </c>
      <c r="H241" s="946">
        <v>14</v>
      </c>
      <c r="I241" s="932" t="e">
        <f t="shared" si="27"/>
        <v>#DIV/0!</v>
      </c>
      <c r="J241" s="861" t="e">
        <f t="shared" si="30"/>
        <v>#DIV/0!</v>
      </c>
      <c r="K241" s="861" t="e">
        <f>LOOKUP(1,0/($M241&amp;$N241&amp;$O241&amp;$P241&amp;$Q241=全球运价!$B$7:$B$7&amp;全球运价!$C$7:$C$7&amp;全球运价!$S$7:$S$7&amp;全球运价!$L$7:$L$7&amp;全球运价!$P$7:$P$7),全球运价!D$7:D$7)</f>
        <v>#DIV/0!</v>
      </c>
      <c r="L241" s="861" t="e">
        <f>LOOKUP(1,0/($M241&amp;$N241&amp;$O241&amp;$P241&amp;$Q241=全球运价!$B$7:$B$7&amp;全球运价!$C$7:$C$7&amp;全球运价!$S$7:$S$7&amp;全球运价!$L$7:$L$7&amp;全球运价!$P$7:$P$7),全球运价!E$7:E$7)</f>
        <v>#DIV/0!</v>
      </c>
      <c r="M241" s="798" t="s">
        <v>516</v>
      </c>
      <c r="N241" s="798" t="s">
        <v>512</v>
      </c>
      <c r="O241" s="798" t="s">
        <v>65</v>
      </c>
      <c r="P241" s="798" t="s">
        <v>66</v>
      </c>
      <c r="Q241" s="798" t="s">
        <v>91</v>
      </c>
    </row>
    <row r="242" s="806" customFormat="1" ht="19.5" customHeight="1" spans="1:17">
      <c r="A242" s="882" t="s">
        <v>471</v>
      </c>
      <c r="B242" s="883"/>
      <c r="C242" s="883"/>
      <c r="D242" s="883"/>
      <c r="E242" s="883"/>
      <c r="F242" s="883"/>
      <c r="G242" s="883"/>
      <c r="H242" s="884"/>
      <c r="I242" s="932" t="str">
        <f t="shared" si="27"/>
        <v/>
      </c>
      <c r="J242" s="861"/>
      <c r="K242" s="861"/>
      <c r="L242" s="861"/>
      <c r="M242" s="802"/>
      <c r="N242" s="798"/>
      <c r="O242" s="798"/>
      <c r="P242" s="798"/>
      <c r="Q242" s="798"/>
    </row>
    <row r="243" s="798" customFormat="1" ht="19.5" customHeight="1" spans="1:12">
      <c r="A243" s="1025" t="s">
        <v>489</v>
      </c>
      <c r="B243" s="1026"/>
      <c r="C243" s="1026"/>
      <c r="D243" s="1026"/>
      <c r="E243" s="1026"/>
      <c r="F243" s="1026"/>
      <c r="G243" s="1026"/>
      <c r="H243" s="1027"/>
      <c r="I243" s="932" t="str">
        <f t="shared" si="27"/>
        <v/>
      </c>
      <c r="J243" s="861"/>
      <c r="K243" s="861"/>
      <c r="L243" s="861"/>
    </row>
    <row r="244" s="798" customFormat="1" ht="19.5" customHeight="1" spans="1:12">
      <c r="A244" s="1025" t="s">
        <v>517</v>
      </c>
      <c r="B244" s="1029"/>
      <c r="C244" s="1029"/>
      <c r="D244" s="1029"/>
      <c r="E244" s="1029"/>
      <c r="F244" s="887"/>
      <c r="G244" s="887"/>
      <c r="H244" s="888"/>
      <c r="I244" s="932" t="str">
        <f t="shared" si="27"/>
        <v/>
      </c>
      <c r="J244" s="861"/>
      <c r="K244" s="861"/>
      <c r="L244" s="861"/>
    </row>
    <row r="245" s="798" customFormat="1" ht="19.5" customHeight="1" spans="1:12">
      <c r="A245" s="1028" t="s">
        <v>473</v>
      </c>
      <c r="B245" s="1029"/>
      <c r="C245" s="1029"/>
      <c r="D245" s="1029"/>
      <c r="E245" s="1029"/>
      <c r="F245" s="887"/>
      <c r="G245" s="887"/>
      <c r="H245" s="888"/>
      <c r="I245" s="932" t="str">
        <f t="shared" si="27"/>
        <v/>
      </c>
      <c r="J245" s="861"/>
      <c r="K245" s="861"/>
      <c r="L245" s="861"/>
    </row>
    <row r="246" s="798" customFormat="1" ht="19.5" customHeight="1" spans="1:12">
      <c r="A246" s="936" t="s">
        <v>474</v>
      </c>
      <c r="B246" s="937"/>
      <c r="C246" s="937"/>
      <c r="D246" s="937"/>
      <c r="E246" s="937"/>
      <c r="F246" s="937"/>
      <c r="G246" s="937"/>
      <c r="H246" s="938"/>
      <c r="I246" s="932"/>
      <c r="J246" s="861"/>
      <c r="K246" s="861"/>
      <c r="L246" s="861"/>
    </row>
    <row r="247" s="806" customFormat="1" ht="19.5" customHeight="1" spans="1:20">
      <c r="A247" s="879" t="s">
        <v>476</v>
      </c>
      <c r="B247" s="880"/>
      <c r="C247" s="880"/>
      <c r="D247" s="880"/>
      <c r="E247" s="880"/>
      <c r="F247" s="880"/>
      <c r="G247" s="880"/>
      <c r="H247" s="881"/>
      <c r="I247" s="932" t="str">
        <f t="shared" si="27"/>
        <v/>
      </c>
      <c r="J247" s="861"/>
      <c r="K247" s="861"/>
      <c r="L247" s="861"/>
      <c r="M247" s="802"/>
      <c r="N247" s="798"/>
      <c r="O247" s="798"/>
      <c r="P247" s="798"/>
      <c r="Q247" s="798"/>
      <c r="R247" s="798"/>
      <c r="S247" s="798"/>
      <c r="T247" s="798"/>
    </row>
    <row r="248" s="798" customFormat="1" ht="19.5" customHeight="1" spans="1:18">
      <c r="A248" s="839" t="s">
        <v>395</v>
      </c>
      <c r="B248" s="840" t="s">
        <v>21</v>
      </c>
      <c r="C248" s="840" t="s">
        <v>22</v>
      </c>
      <c r="D248" s="840"/>
      <c r="E248" s="840"/>
      <c r="F248" s="842" t="s">
        <v>23</v>
      </c>
      <c r="G248" s="842" t="s">
        <v>24</v>
      </c>
      <c r="H248" s="843" t="s">
        <v>25</v>
      </c>
      <c r="I248" s="932" t="str">
        <f t="shared" si="27"/>
        <v/>
      </c>
      <c r="J248" s="931" t="s">
        <v>12</v>
      </c>
      <c r="K248" s="861" t="s">
        <v>13</v>
      </c>
      <c r="L248" s="861" t="s">
        <v>14</v>
      </c>
      <c r="M248" s="822" t="s">
        <v>15</v>
      </c>
      <c r="N248" s="822" t="s">
        <v>16</v>
      </c>
      <c r="O248" s="822" t="s">
        <v>17</v>
      </c>
      <c r="P248" s="822" t="s">
        <v>18</v>
      </c>
      <c r="Q248" s="822" t="s">
        <v>19</v>
      </c>
      <c r="R248" s="935"/>
    </row>
    <row r="249" s="98" customFormat="1" ht="19.5" customHeight="1" spans="1:20">
      <c r="A249" s="874" t="s">
        <v>518</v>
      </c>
      <c r="B249" s="1042" t="s">
        <v>519</v>
      </c>
      <c r="C249" s="875" t="s">
        <v>520</v>
      </c>
      <c r="D249" s="896"/>
      <c r="E249" s="897"/>
      <c r="F249" s="910" t="s">
        <v>521</v>
      </c>
      <c r="G249" s="963" t="s">
        <v>30</v>
      </c>
      <c r="H249" s="966" t="s">
        <v>522</v>
      </c>
      <c r="I249" s="932" t="e">
        <f t="shared" si="27"/>
        <v>#DIV/0!</v>
      </c>
      <c r="J249" s="861" t="e">
        <f t="shared" ref="J249:J250" si="31">"USD "&amp;IF(K249&lt;0,"( "&amp;-K249&amp;" )",K249)&amp;" / "&amp;IF(L249&lt;0,"( "&amp;-L249&amp;" )",L249)</f>
        <v>#DIV/0!</v>
      </c>
      <c r="K249" s="861" t="e">
        <f>LOOKUP(1,0/($M249&amp;$N249&amp;$O249&amp;$P249&amp;$Q249=全球运价!$B$7:$B$7&amp;全球运价!$C$7:$C$7&amp;全球运价!$S$7:$S$7&amp;全球运价!$L$7:$L$7&amp;全球运价!$P$7:$P$7),全球运价!D$7:D$7)</f>
        <v>#DIV/0!</v>
      </c>
      <c r="L249" s="861" t="e">
        <f>LOOKUP(1,0/($M249&amp;$N249&amp;$O249&amp;$P249&amp;$Q249=全球运价!$B$7:$B$7&amp;全球运价!$C$7:$C$7&amp;全球运价!$S$7:$S$7&amp;全球运价!$L$7:$L$7&amp;全球运价!$P$7:$P$7),全球运价!E$7:E$7)</f>
        <v>#DIV/0!</v>
      </c>
      <c r="M249" s="798" t="s">
        <v>523</v>
      </c>
      <c r="N249" s="798" t="s">
        <v>523</v>
      </c>
      <c r="O249" s="798" t="s">
        <v>65</v>
      </c>
      <c r="P249" s="798" t="s">
        <v>66</v>
      </c>
      <c r="Q249" s="798" t="s">
        <v>91</v>
      </c>
      <c r="R249" s="798"/>
      <c r="S249" s="798"/>
      <c r="T249" s="798"/>
    </row>
    <row r="250" s="98" customFormat="1" ht="19.5" customHeight="1" spans="1:20">
      <c r="A250" s="874" t="s">
        <v>524</v>
      </c>
      <c r="B250" s="1042" t="s">
        <v>525</v>
      </c>
      <c r="C250" s="850" t="s">
        <v>365</v>
      </c>
      <c r="D250" s="850"/>
      <c r="E250" s="850"/>
      <c r="F250" s="850" t="s">
        <v>429</v>
      </c>
      <c r="G250" s="963" t="s">
        <v>30</v>
      </c>
      <c r="H250" s="946">
        <v>8</v>
      </c>
      <c r="I250" s="932" t="e">
        <f t="shared" si="27"/>
        <v>#DIV/0!</v>
      </c>
      <c r="J250" s="861" t="e">
        <f t="shared" si="31"/>
        <v>#DIV/0!</v>
      </c>
      <c r="K250" s="861" t="e">
        <f>LOOKUP(1,0/($M250&amp;$N250&amp;$O250&amp;$P250&amp;$Q250=全球运价!$B$7:$B$7&amp;全球运价!$C$7:$C$7&amp;全球运价!$S$7:$S$7&amp;全球运价!$L$7:$L$7&amp;全球运价!$P$7:$P$7),全球运价!D$7:D$7)</f>
        <v>#DIV/0!</v>
      </c>
      <c r="L250" s="861" t="e">
        <f>LOOKUP(1,0/($M250&amp;$N250&amp;$O250&amp;$P250&amp;$Q250=全球运价!$B$7:$B$7&amp;全球运价!$C$7:$C$7&amp;全球运价!$S$7:$S$7&amp;全球运价!$L$7:$L$7&amp;全球运价!$P$7:$P$7),全球运价!E$7:E$7)</f>
        <v>#DIV/0!</v>
      </c>
      <c r="M250" s="798" t="s">
        <v>526</v>
      </c>
      <c r="N250" s="798" t="s">
        <v>526</v>
      </c>
      <c r="O250" s="798" t="s">
        <v>65</v>
      </c>
      <c r="P250" s="798" t="s">
        <v>66</v>
      </c>
      <c r="Q250" s="798" t="s">
        <v>91</v>
      </c>
      <c r="R250" s="798"/>
      <c r="S250" s="798"/>
      <c r="T250" s="798"/>
    </row>
    <row r="251" s="98" customFormat="1" ht="19.5" customHeight="1" spans="1:20">
      <c r="A251" s="882" t="s">
        <v>471</v>
      </c>
      <c r="B251" s="883"/>
      <c r="C251" s="883"/>
      <c r="D251" s="883"/>
      <c r="E251" s="883"/>
      <c r="F251" s="883"/>
      <c r="G251" s="883"/>
      <c r="H251" s="884"/>
      <c r="I251" s="932" t="str">
        <f t="shared" si="27"/>
        <v/>
      </c>
      <c r="J251" s="861"/>
      <c r="K251" s="861"/>
      <c r="L251" s="861"/>
      <c r="M251" s="1011"/>
      <c r="N251" s="798"/>
      <c r="O251" s="798"/>
      <c r="P251" s="798"/>
      <c r="Q251" s="798"/>
      <c r="R251" s="798"/>
      <c r="S251" s="798"/>
      <c r="T251" s="798"/>
    </row>
    <row r="252" s="798" customFormat="1" ht="19.5" customHeight="1" spans="1:12">
      <c r="A252" s="1025" t="s">
        <v>489</v>
      </c>
      <c r="B252" s="1026"/>
      <c r="C252" s="1026"/>
      <c r="D252" s="1026"/>
      <c r="E252" s="1026"/>
      <c r="F252" s="1026"/>
      <c r="G252" s="1026"/>
      <c r="H252" s="1027"/>
      <c r="I252" s="932" t="str">
        <f t="shared" si="27"/>
        <v/>
      </c>
      <c r="J252" s="861"/>
      <c r="K252" s="861"/>
      <c r="L252" s="861"/>
    </row>
    <row r="253" s="798" customFormat="1" ht="19.5" customHeight="1" spans="1:12">
      <c r="A253" s="1028" t="s">
        <v>473</v>
      </c>
      <c r="B253" s="1029"/>
      <c r="C253" s="1029"/>
      <c r="D253" s="1029"/>
      <c r="E253" s="1029"/>
      <c r="F253" s="887"/>
      <c r="G253" s="887"/>
      <c r="H253" s="888"/>
      <c r="I253" s="932" t="str">
        <f t="shared" si="27"/>
        <v/>
      </c>
      <c r="J253" s="861"/>
      <c r="K253" s="861"/>
      <c r="L253" s="861"/>
    </row>
    <row r="254" s="798" customFormat="1" ht="19.5" customHeight="1" spans="1:12">
      <c r="A254" s="936" t="s">
        <v>474</v>
      </c>
      <c r="B254" s="937"/>
      <c r="C254" s="937"/>
      <c r="D254" s="937"/>
      <c r="E254" s="937"/>
      <c r="F254" s="937"/>
      <c r="G254" s="937"/>
      <c r="H254" s="938"/>
      <c r="I254" s="932"/>
      <c r="J254" s="861"/>
      <c r="K254" s="861"/>
      <c r="L254" s="861"/>
    </row>
    <row r="255" s="798" customFormat="1" ht="19.5" customHeight="1" spans="1:12">
      <c r="A255" s="879" t="s">
        <v>476</v>
      </c>
      <c r="B255" s="880"/>
      <c r="C255" s="880"/>
      <c r="D255" s="880"/>
      <c r="E255" s="880"/>
      <c r="F255" s="880"/>
      <c r="G255" s="880"/>
      <c r="H255" s="881"/>
      <c r="I255" s="932"/>
      <c r="J255" s="861"/>
      <c r="K255" s="861"/>
      <c r="L255" s="861"/>
    </row>
    <row r="256" s="803" customFormat="1" ht="19.5" customHeight="1" spans="1:21">
      <c r="A256" s="1047"/>
      <c r="B256" s="1048"/>
      <c r="C256" s="1048"/>
      <c r="D256" s="1048"/>
      <c r="E256" s="1048"/>
      <c r="F256" s="1048"/>
      <c r="G256" s="1048"/>
      <c r="H256" s="982"/>
      <c r="I256" s="932" t="str">
        <f t="shared" si="27"/>
        <v/>
      </c>
      <c r="J256" s="861"/>
      <c r="K256" s="861"/>
      <c r="L256" s="861"/>
      <c r="M256" s="798"/>
      <c r="N256" s="798"/>
      <c r="O256" s="798"/>
      <c r="P256" s="798"/>
      <c r="Q256" s="798"/>
      <c r="R256" s="798"/>
      <c r="S256" s="798"/>
      <c r="T256" s="798"/>
      <c r="U256" s="798"/>
    </row>
    <row r="257" s="803" customFormat="1" ht="19.5" customHeight="1" spans="1:21">
      <c r="A257" s="839" t="s">
        <v>395</v>
      </c>
      <c r="B257" s="840" t="s">
        <v>21</v>
      </c>
      <c r="C257" s="840" t="s">
        <v>22</v>
      </c>
      <c r="D257" s="840"/>
      <c r="E257" s="840"/>
      <c r="F257" s="842" t="s">
        <v>23</v>
      </c>
      <c r="G257" s="842" t="s">
        <v>24</v>
      </c>
      <c r="H257" s="843" t="s">
        <v>25</v>
      </c>
      <c r="I257" s="932" t="str">
        <f t="shared" si="27"/>
        <v/>
      </c>
      <c r="J257" s="931" t="s">
        <v>12</v>
      </c>
      <c r="K257" s="861" t="s">
        <v>13</v>
      </c>
      <c r="L257" s="861" t="s">
        <v>14</v>
      </c>
      <c r="M257" s="822" t="s">
        <v>15</v>
      </c>
      <c r="N257" s="822" t="s">
        <v>16</v>
      </c>
      <c r="O257" s="822" t="s">
        <v>17</v>
      </c>
      <c r="P257" s="822" t="s">
        <v>18</v>
      </c>
      <c r="Q257" s="822" t="s">
        <v>19</v>
      </c>
      <c r="R257" s="935"/>
      <c r="S257" s="798"/>
      <c r="T257" s="798"/>
      <c r="U257" s="798"/>
    </row>
    <row r="258" s="798" customFormat="1" ht="19.5" customHeight="1" spans="1:17">
      <c r="A258" s="874" t="s">
        <v>527</v>
      </c>
      <c r="B258" s="1042" t="s">
        <v>528</v>
      </c>
      <c r="C258" s="875" t="s">
        <v>529</v>
      </c>
      <c r="D258" s="896"/>
      <c r="E258" s="897"/>
      <c r="F258" s="910" t="s">
        <v>530</v>
      </c>
      <c r="G258" s="1231" t="s">
        <v>30</v>
      </c>
      <c r="H258" s="922">
        <v>8</v>
      </c>
      <c r="I258" s="932" t="e">
        <f t="shared" si="27"/>
        <v>#DIV/0!</v>
      </c>
      <c r="J258" s="861" t="e">
        <f t="shared" ref="J258:J260" si="32">"USD "&amp;IF(K258&lt;0,"( "&amp;-K258&amp;" )",K258)&amp;" / "&amp;IF(L258&lt;0,"( "&amp;-L258&amp;" )",L258)</f>
        <v>#DIV/0!</v>
      </c>
      <c r="K258" s="861" t="e">
        <f>LOOKUP(1,0/($M258&amp;$N258&amp;$O258&amp;$P258&amp;$Q258=全球运价!$B$7:$B$7&amp;全球运价!$C$7:$C$7&amp;全球运价!$S$7:$S$7&amp;全球运价!$L$7:$L$7&amp;全球运价!$P$7:$P$7),全球运价!D$7:D$7)</f>
        <v>#DIV/0!</v>
      </c>
      <c r="L258" s="861" t="e">
        <f>LOOKUP(1,0/($M258&amp;$N258&amp;$O258&amp;$P258&amp;$Q258=全球运价!$B$7:$B$7&amp;全球运价!$C$7:$C$7&amp;全球运价!$S$7:$S$7&amp;全球运价!$L$7:$L$7&amp;全球运价!$P$7:$P$7),全球运价!E$7:E$7)</f>
        <v>#DIV/0!</v>
      </c>
      <c r="M258" s="798" t="s">
        <v>531</v>
      </c>
      <c r="N258" s="798" t="s">
        <v>531</v>
      </c>
      <c r="O258" s="798" t="s">
        <v>65</v>
      </c>
      <c r="P258" s="798" t="s">
        <v>66</v>
      </c>
      <c r="Q258" s="798" t="s">
        <v>91</v>
      </c>
    </row>
    <row r="259" s="798" customFormat="1" ht="19.5" customHeight="1" spans="1:17">
      <c r="A259" s="874" t="s">
        <v>532</v>
      </c>
      <c r="B259" s="1042" t="s">
        <v>528</v>
      </c>
      <c r="C259" s="875" t="s">
        <v>50</v>
      </c>
      <c r="D259" s="896"/>
      <c r="E259" s="897"/>
      <c r="F259" s="850" t="s">
        <v>533</v>
      </c>
      <c r="G259" s="1231" t="s">
        <v>30</v>
      </c>
      <c r="H259" s="922">
        <v>9</v>
      </c>
      <c r="I259" s="932" t="e">
        <f t="shared" si="27"/>
        <v>#DIV/0!</v>
      </c>
      <c r="J259" s="861" t="e">
        <f t="shared" si="32"/>
        <v>#DIV/0!</v>
      </c>
      <c r="K259" s="861" t="e">
        <f>LOOKUP(1,0/($M259&amp;$N259&amp;$O259&amp;$P259&amp;$Q259=全球运价!$B$7:$B$7&amp;全球运价!$C$7:$C$7&amp;全球运价!$S$7:$S$7&amp;全球运价!$L$7:$L$7&amp;全球运价!$P$7:$P$7),全球运价!D$7:D$7)</f>
        <v>#DIV/0!</v>
      </c>
      <c r="L259" s="861" t="e">
        <f>LOOKUP(1,0/($M259&amp;$N259&amp;$O259&amp;$P259&amp;$Q259=全球运价!$B$7:$B$7&amp;全球运价!$C$7:$C$7&amp;全球运价!$S$7:$S$7&amp;全球运价!$L$7:$L$7&amp;全球运价!$P$7:$P$7),全球运价!E$7:E$7)</f>
        <v>#DIV/0!</v>
      </c>
      <c r="M259" s="798" t="s">
        <v>534</v>
      </c>
      <c r="N259" s="798" t="s">
        <v>534</v>
      </c>
      <c r="O259" s="798" t="s">
        <v>65</v>
      </c>
      <c r="P259" s="798" t="s">
        <v>66</v>
      </c>
      <c r="Q259" s="798" t="s">
        <v>91</v>
      </c>
    </row>
    <row r="260" s="98" customFormat="1" ht="19.5" customHeight="1" spans="1:17">
      <c r="A260" s="909" t="s">
        <v>535</v>
      </c>
      <c r="B260" s="1042" t="s">
        <v>528</v>
      </c>
      <c r="C260" s="850" t="s">
        <v>50</v>
      </c>
      <c r="D260" s="850"/>
      <c r="E260" s="850"/>
      <c r="F260" s="850" t="s">
        <v>536</v>
      </c>
      <c r="G260" s="1231" t="s">
        <v>30</v>
      </c>
      <c r="H260" s="922">
        <v>10</v>
      </c>
      <c r="I260" s="932" t="e">
        <f t="shared" si="27"/>
        <v>#DIV/0!</v>
      </c>
      <c r="J260" s="861" t="e">
        <f t="shared" si="32"/>
        <v>#DIV/0!</v>
      </c>
      <c r="K260" s="861" t="e">
        <f>LOOKUP(1,0/($M260&amp;$N260&amp;$O260&amp;$P260&amp;$Q260=全球运价!$B$7:$B$7&amp;全球运价!$C$7:$C$7&amp;全球运价!$S$7:$S$7&amp;全球运价!$L$7:$L$7&amp;全球运价!$P$7:$P$7),全球运价!D$7:D$7)</f>
        <v>#DIV/0!</v>
      </c>
      <c r="L260" s="861" t="e">
        <f>LOOKUP(1,0/($M260&amp;$N260&amp;$O260&amp;$P260&amp;$Q260=全球运价!$B$7:$B$7&amp;全球运价!$C$7:$C$7&amp;全球运价!$S$7:$S$7&amp;全球运价!$L$7:$L$7&amp;全球运价!$P$7:$P$7),全球运价!E$7:E$7)</f>
        <v>#DIV/0!</v>
      </c>
      <c r="M260" s="798" t="s">
        <v>537</v>
      </c>
      <c r="N260" s="798" t="s">
        <v>537</v>
      </c>
      <c r="O260" s="798" t="s">
        <v>65</v>
      </c>
      <c r="P260" s="798" t="s">
        <v>66</v>
      </c>
      <c r="Q260" s="798" t="s">
        <v>91</v>
      </c>
    </row>
    <row r="261" s="98" customFormat="1" ht="19.5" customHeight="1" spans="1:17">
      <c r="A261" s="882" t="s">
        <v>471</v>
      </c>
      <c r="B261" s="883"/>
      <c r="C261" s="883"/>
      <c r="D261" s="883"/>
      <c r="E261" s="883"/>
      <c r="F261" s="883"/>
      <c r="G261" s="883"/>
      <c r="H261" s="884"/>
      <c r="I261" s="932" t="str">
        <f t="shared" si="27"/>
        <v/>
      </c>
      <c r="J261" s="861"/>
      <c r="K261" s="861"/>
      <c r="L261" s="861"/>
      <c r="M261" s="1011"/>
      <c r="N261" s="798"/>
      <c r="O261" s="798"/>
      <c r="P261" s="1012"/>
      <c r="Q261" s="798"/>
    </row>
    <row r="262" s="798" customFormat="1" ht="19.5" customHeight="1" spans="1:12">
      <c r="A262" s="1025" t="s">
        <v>489</v>
      </c>
      <c r="B262" s="1026"/>
      <c r="C262" s="1026"/>
      <c r="D262" s="1026"/>
      <c r="E262" s="1026"/>
      <c r="F262" s="1026"/>
      <c r="G262" s="1026"/>
      <c r="H262" s="1027"/>
      <c r="I262" s="932" t="str">
        <f t="shared" si="27"/>
        <v/>
      </c>
      <c r="J262" s="861"/>
      <c r="K262" s="861"/>
      <c r="L262" s="861"/>
    </row>
    <row r="263" s="798" customFormat="1" ht="19.5" customHeight="1" spans="1:12">
      <c r="A263" s="1025" t="s">
        <v>538</v>
      </c>
      <c r="B263" s="1029"/>
      <c r="C263" s="1029"/>
      <c r="D263" s="1029"/>
      <c r="E263" s="1029"/>
      <c r="F263" s="887"/>
      <c r="G263" s="887"/>
      <c r="H263" s="888"/>
      <c r="I263" s="932" t="str">
        <f t="shared" si="27"/>
        <v/>
      </c>
      <c r="J263" s="861"/>
      <c r="K263" s="861"/>
      <c r="L263" s="861"/>
    </row>
    <row r="264" s="798" customFormat="1" ht="19.5" customHeight="1" spans="1:12">
      <c r="A264" s="1028" t="s">
        <v>473</v>
      </c>
      <c r="B264" s="1029"/>
      <c r="C264" s="1029"/>
      <c r="D264" s="1029"/>
      <c r="E264" s="1029"/>
      <c r="F264" s="887"/>
      <c r="G264" s="887"/>
      <c r="H264" s="888"/>
      <c r="I264" s="932" t="str">
        <f t="shared" si="27"/>
        <v/>
      </c>
      <c r="J264" s="861"/>
      <c r="K264" s="861"/>
      <c r="L264" s="861"/>
    </row>
    <row r="265" s="798" customFormat="1" ht="19.5" customHeight="1" spans="1:12">
      <c r="A265" s="936" t="s">
        <v>474</v>
      </c>
      <c r="B265" s="937"/>
      <c r="C265" s="937"/>
      <c r="D265" s="937"/>
      <c r="E265" s="937"/>
      <c r="F265" s="937"/>
      <c r="G265" s="937"/>
      <c r="H265" s="938"/>
      <c r="I265" s="932"/>
      <c r="J265" s="861"/>
      <c r="K265" s="861"/>
      <c r="L265" s="861"/>
    </row>
    <row r="266" s="798" customFormat="1" ht="19.5" customHeight="1" spans="1:12">
      <c r="A266" s="879" t="s">
        <v>476</v>
      </c>
      <c r="B266" s="880"/>
      <c r="C266" s="880"/>
      <c r="D266" s="880"/>
      <c r="E266" s="880"/>
      <c r="F266" s="880"/>
      <c r="G266" s="880"/>
      <c r="H266" s="881"/>
      <c r="I266" s="932" t="str">
        <f t="shared" si="27"/>
        <v/>
      </c>
      <c r="J266" s="861"/>
      <c r="K266" s="861"/>
      <c r="L266" s="861"/>
    </row>
    <row r="267" s="798" customFormat="1" ht="19.5" customHeight="1" spans="1:18">
      <c r="A267" s="1050" t="s">
        <v>539</v>
      </c>
      <c r="B267" s="841" t="s">
        <v>21</v>
      </c>
      <c r="C267" s="841" t="s">
        <v>22</v>
      </c>
      <c r="D267" s="841"/>
      <c r="E267" s="841"/>
      <c r="F267" s="1051" t="s">
        <v>23</v>
      </c>
      <c r="G267" s="1051" t="s">
        <v>24</v>
      </c>
      <c r="H267" s="1052" t="s">
        <v>25</v>
      </c>
      <c r="I267" s="932" t="str">
        <f t="shared" si="27"/>
        <v/>
      </c>
      <c r="J267" s="931" t="s">
        <v>12</v>
      </c>
      <c r="K267" s="861" t="s">
        <v>13</v>
      </c>
      <c r="L267" s="861" t="s">
        <v>14</v>
      </c>
      <c r="M267" s="822" t="s">
        <v>15</v>
      </c>
      <c r="N267" s="822" t="s">
        <v>16</v>
      </c>
      <c r="O267" s="822" t="s">
        <v>17</v>
      </c>
      <c r="P267" s="822" t="s">
        <v>18</v>
      </c>
      <c r="Q267" s="822" t="s">
        <v>19</v>
      </c>
      <c r="R267" s="935"/>
    </row>
    <row r="268" s="798" customFormat="1" ht="19.5" customHeight="1" spans="1:17">
      <c r="A268" s="956" t="s">
        <v>540</v>
      </c>
      <c r="B268" s="919" t="s">
        <v>541</v>
      </c>
      <c r="C268" s="875" t="s">
        <v>542</v>
      </c>
      <c r="D268" s="896"/>
      <c r="E268" s="897"/>
      <c r="F268" s="963" t="s">
        <v>543</v>
      </c>
      <c r="G268" s="1233" t="s">
        <v>30</v>
      </c>
      <c r="H268" s="922">
        <v>20</v>
      </c>
      <c r="I268" s="932" t="e">
        <f t="shared" si="27"/>
        <v>#DIV/0!</v>
      </c>
      <c r="J268" s="861" t="e">
        <f t="shared" ref="J268:J288" si="33">"USD "&amp;IF(K268&lt;0,"( "&amp;-K268&amp;" )",K268)&amp;" / "&amp;IF(L268&lt;0,"( "&amp;-L268&amp;" )",L268)</f>
        <v>#DIV/0!</v>
      </c>
      <c r="K268" s="861" t="e">
        <f>LOOKUP(1,0/($M268&amp;$N268&amp;$O268&amp;$P268&amp;$Q268=全球运价!$B$7:$B$7&amp;全球运价!$C$7:$C$7&amp;全球运价!$S$7:$S$7&amp;全球运价!$L$7:$L$7&amp;全球运价!$P$7:$P$7),全球运价!D$7:D$7)</f>
        <v>#DIV/0!</v>
      </c>
      <c r="L268" s="861" t="e">
        <f>LOOKUP(1,0/($M268&amp;$N268&amp;$O268&amp;$P268&amp;$Q268=全球运价!$B$7:$B$7&amp;全球运价!$C$7:$C$7&amp;全球运价!$S$7:$S$7&amp;全球运价!$L$7:$L$7&amp;全球运价!$P$7:$P$7),全球运价!E$7:E$7)</f>
        <v>#DIV/0!</v>
      </c>
      <c r="M268" s="798" t="s">
        <v>544</v>
      </c>
      <c r="N268" s="798" t="s">
        <v>544</v>
      </c>
      <c r="O268" s="798" t="s">
        <v>65</v>
      </c>
      <c r="P268" s="798" t="s">
        <v>66</v>
      </c>
      <c r="Q268" s="798" t="s">
        <v>297</v>
      </c>
    </row>
    <row r="269" s="798" customFormat="1" ht="19.5" customHeight="1" spans="1:17">
      <c r="A269" s="956" t="s">
        <v>545</v>
      </c>
      <c r="B269" s="919" t="s">
        <v>546</v>
      </c>
      <c r="C269" s="875" t="s">
        <v>542</v>
      </c>
      <c r="D269" s="896"/>
      <c r="E269" s="897"/>
      <c r="F269" s="963" t="s">
        <v>543</v>
      </c>
      <c r="G269" s="1232" t="s">
        <v>30</v>
      </c>
      <c r="H269" s="922">
        <v>20</v>
      </c>
      <c r="I269" s="932" t="e">
        <f t="shared" si="27"/>
        <v>#DIV/0!</v>
      </c>
      <c r="J269" s="861" t="e">
        <f t="shared" si="33"/>
        <v>#DIV/0!</v>
      </c>
      <c r="K269" s="861" t="e">
        <f>LOOKUP(1,0/($M269&amp;$N269&amp;$O269&amp;$P269&amp;$Q269=全球运价!$B$7:$B$7&amp;全球运价!$C$7:$C$7&amp;全球运价!$S$7:$S$7&amp;全球运价!$L$7:$L$7&amp;全球运价!$P$7:$P$7),全球运价!D$7:D$7)</f>
        <v>#DIV/0!</v>
      </c>
      <c r="L269" s="861" t="e">
        <f>LOOKUP(1,0/($M269&amp;$N269&amp;$O269&amp;$P269&amp;$Q269=全球运价!$B$7:$B$7&amp;全球运价!$C$7:$C$7&amp;全球运价!$S$7:$S$7&amp;全球运价!$L$7:$L$7&amp;全球运价!$P$7:$P$7),全球运价!E$7:E$7)</f>
        <v>#DIV/0!</v>
      </c>
      <c r="M269" s="798" t="s">
        <v>544</v>
      </c>
      <c r="N269" s="798" t="s">
        <v>544</v>
      </c>
      <c r="O269" s="798" t="s">
        <v>65</v>
      </c>
      <c r="P269" s="798" t="s">
        <v>66</v>
      </c>
      <c r="Q269" s="798" t="s">
        <v>547</v>
      </c>
    </row>
    <row r="270" s="798" customFormat="1" ht="19.5" customHeight="1" spans="1:17">
      <c r="A270" s="956" t="s">
        <v>548</v>
      </c>
      <c r="B270" s="919" t="s">
        <v>549</v>
      </c>
      <c r="C270" s="875" t="s">
        <v>542</v>
      </c>
      <c r="D270" s="896"/>
      <c r="E270" s="897"/>
      <c r="F270" s="963" t="s">
        <v>543</v>
      </c>
      <c r="G270" s="1232" t="s">
        <v>30</v>
      </c>
      <c r="H270" s="922">
        <v>20</v>
      </c>
      <c r="I270" s="932" t="e">
        <f t="shared" si="27"/>
        <v>#DIV/0!</v>
      </c>
      <c r="J270" s="861" t="e">
        <f t="shared" si="33"/>
        <v>#DIV/0!</v>
      </c>
      <c r="K270" s="861" t="e">
        <f>LOOKUP(1,0/($M270&amp;$N270&amp;$O270&amp;$P270&amp;$Q270=全球运价!$B$7:$B$7&amp;全球运价!$C$7:$C$7&amp;全球运价!$S$7:$S$7&amp;全球运价!$L$7:$L$7&amp;全球运价!$P$7:$P$7),全球运价!D$7:D$7)</f>
        <v>#DIV/0!</v>
      </c>
      <c r="L270" s="861" t="e">
        <f>LOOKUP(1,0/($M270&amp;$N270&amp;$O270&amp;$P270&amp;$Q270=全球运价!$B$7:$B$7&amp;全球运价!$C$7:$C$7&amp;全球运价!$S$7:$S$7&amp;全球运价!$L$7:$L$7&amp;全球运价!$P$7:$P$7),全球运价!E$7:E$7)</f>
        <v>#DIV/0!</v>
      </c>
      <c r="M270" s="798" t="s">
        <v>544</v>
      </c>
      <c r="N270" s="798" t="s">
        <v>544</v>
      </c>
      <c r="O270" s="798" t="s">
        <v>65</v>
      </c>
      <c r="P270" s="798" t="s">
        <v>66</v>
      </c>
      <c r="Q270" s="798" t="s">
        <v>70</v>
      </c>
    </row>
    <row r="271" s="798" customFormat="1" ht="19.5" customHeight="1" spans="1:17">
      <c r="A271" s="956" t="s">
        <v>550</v>
      </c>
      <c r="B271" s="875" t="s">
        <v>551</v>
      </c>
      <c r="C271" s="875" t="s">
        <v>50</v>
      </c>
      <c r="D271" s="896"/>
      <c r="E271" s="897"/>
      <c r="F271" s="943" t="s">
        <v>244</v>
      </c>
      <c r="G271" s="1232" t="s">
        <v>30</v>
      </c>
      <c r="H271" s="922" t="s">
        <v>552</v>
      </c>
      <c r="I271" s="932" t="e">
        <f t="shared" si="27"/>
        <v>#DIV/0!</v>
      </c>
      <c r="J271" s="861" t="e">
        <f t="shared" si="33"/>
        <v>#DIV/0!</v>
      </c>
      <c r="K271" s="861" t="e">
        <f>LOOKUP(1,0/($M271&amp;$N271&amp;$O271&amp;$P271&amp;$Q271=全球运价!$B$7:$B$7&amp;全球运价!$C$7:$C$7&amp;全球运价!$S$7:$S$7&amp;全球运价!$L$7:$L$7&amp;全球运价!$P$7:$P$7),全球运价!D$7:D$7)</f>
        <v>#DIV/0!</v>
      </c>
      <c r="L271" s="861" t="e">
        <f>LOOKUP(1,0/($M271&amp;$N271&amp;$O271&amp;$P271&amp;$Q271=全球运价!$B$7:$B$7&amp;全球运价!$C$7:$C$7&amp;全球运价!$S$7:$S$7&amp;全球运价!$L$7:$L$7&amp;全球运价!$P$7:$P$7),全球运价!E$7:E$7)</f>
        <v>#DIV/0!</v>
      </c>
      <c r="M271" s="798" t="s">
        <v>553</v>
      </c>
      <c r="N271" s="798" t="s">
        <v>553</v>
      </c>
      <c r="O271" s="798" t="s">
        <v>65</v>
      </c>
      <c r="P271" s="798" t="s">
        <v>66</v>
      </c>
      <c r="Q271" s="798" t="s">
        <v>91</v>
      </c>
    </row>
    <row r="272" s="800" customFormat="1" ht="19.5" customHeight="1" spans="1:17">
      <c r="A272" s="956" t="s">
        <v>554</v>
      </c>
      <c r="B272" s="875" t="s">
        <v>555</v>
      </c>
      <c r="C272" s="919" t="s">
        <v>135</v>
      </c>
      <c r="D272" s="920"/>
      <c r="E272" s="921"/>
      <c r="F272" s="943" t="s">
        <v>353</v>
      </c>
      <c r="G272" s="1232" t="s">
        <v>30</v>
      </c>
      <c r="H272" s="922" t="s">
        <v>556</v>
      </c>
      <c r="I272" s="932" t="e">
        <f t="shared" si="27"/>
        <v>#DIV/0!</v>
      </c>
      <c r="J272" s="861" t="e">
        <f t="shared" si="33"/>
        <v>#DIV/0!</v>
      </c>
      <c r="K272" s="861" t="e">
        <f>LOOKUP(1,0/($M272&amp;$N272&amp;$O272&amp;$P272&amp;$Q272=全球运价!$B$7:$B$7&amp;全球运价!$C$7:$C$7&amp;全球运价!$S$7:$S$7&amp;全球运价!$L$7:$L$7&amp;全球运价!$P$7:$P$7),全球运价!D$7:D$7)</f>
        <v>#DIV/0!</v>
      </c>
      <c r="L272" s="861" t="e">
        <f>LOOKUP(1,0/($M272&amp;$N272&amp;$O272&amp;$P272&amp;$Q272=全球运价!$B$7:$B$7&amp;全球运价!$C$7:$C$7&amp;全球运价!$S$7:$S$7&amp;全球运价!$L$7:$L$7&amp;全球运价!$P$7:$P$7),全球运价!E$7:E$7)</f>
        <v>#DIV/0!</v>
      </c>
      <c r="M272" s="798" t="s">
        <v>557</v>
      </c>
      <c r="N272" s="798" t="s">
        <v>557</v>
      </c>
      <c r="O272" s="798" t="s">
        <v>65</v>
      </c>
      <c r="P272" s="798" t="s">
        <v>66</v>
      </c>
      <c r="Q272" s="798" t="s">
        <v>91</v>
      </c>
    </row>
    <row r="273" s="798" customFormat="1" ht="19.5" customHeight="1" spans="1:17">
      <c r="A273" s="956" t="s">
        <v>558</v>
      </c>
      <c r="B273" s="875" t="s">
        <v>551</v>
      </c>
      <c r="C273" s="875" t="s">
        <v>50</v>
      </c>
      <c r="D273" s="896"/>
      <c r="E273" s="897"/>
      <c r="F273" s="943" t="s">
        <v>244</v>
      </c>
      <c r="G273" s="1232" t="s">
        <v>30</v>
      </c>
      <c r="H273" s="922" t="s">
        <v>552</v>
      </c>
      <c r="I273" s="932" t="e">
        <f t="shared" si="27"/>
        <v>#DIV/0!</v>
      </c>
      <c r="J273" s="861" t="e">
        <f t="shared" si="33"/>
        <v>#DIV/0!</v>
      </c>
      <c r="K273" s="861" t="e">
        <f>LOOKUP(1,0/($M273&amp;$N273&amp;$O273&amp;$P273&amp;$Q273=全球运价!$B$7:$B$7&amp;全球运价!$C$7:$C$7&amp;全球运价!$S$7:$S$7&amp;全球运价!$L$7:$L$7&amp;全球运价!$P$7:$P$7),全球运价!D$7:D$7)</f>
        <v>#DIV/0!</v>
      </c>
      <c r="L273" s="861" t="e">
        <f>LOOKUP(1,0/($M273&amp;$N273&amp;$O273&amp;$P273&amp;$Q273=全球运价!$B$7:$B$7&amp;全球运价!$C$7:$C$7&amp;全球运价!$S$7:$S$7&amp;全球运价!$L$7:$L$7&amp;全球运价!$P$7:$P$7),全球运价!E$7:E$7)</f>
        <v>#DIV/0!</v>
      </c>
      <c r="M273" s="798" t="s">
        <v>559</v>
      </c>
      <c r="N273" s="798" t="s">
        <v>559</v>
      </c>
      <c r="O273" s="798" t="s">
        <v>65</v>
      </c>
      <c r="P273" s="798" t="s">
        <v>66</v>
      </c>
      <c r="Q273" s="798" t="s">
        <v>91</v>
      </c>
    </row>
    <row r="274" ht="19.5" customHeight="1" spans="1:17">
      <c r="A274" s="956" t="s">
        <v>560</v>
      </c>
      <c r="B274" s="875" t="s">
        <v>561</v>
      </c>
      <c r="C274" s="875" t="s">
        <v>50</v>
      </c>
      <c r="D274" s="896"/>
      <c r="E274" s="897"/>
      <c r="F274" s="943" t="s">
        <v>562</v>
      </c>
      <c r="G274" s="1232" t="s">
        <v>30</v>
      </c>
      <c r="H274" s="922" t="s">
        <v>552</v>
      </c>
      <c r="I274" s="932" t="e">
        <f t="shared" ref="I274:I281" si="34">IF(J274="","",IF(J274="SYSTEM PRICE","",IF(B274=J274,"-","check")))</f>
        <v>#DIV/0!</v>
      </c>
      <c r="J274" s="861" t="e">
        <f t="shared" si="33"/>
        <v>#DIV/0!</v>
      </c>
      <c r="K274" s="861" t="e">
        <f>LOOKUP(1,0/($M274&amp;$N274&amp;$O274&amp;$P274&amp;$Q274=全球运价!$B$7:$B$7&amp;全球运价!$C$7:$C$7&amp;全球运价!$S$7:$S$7&amp;全球运价!$L$7:$L$7&amp;全球运价!$P$7:$P$7),全球运价!D$7:D$7)</f>
        <v>#DIV/0!</v>
      </c>
      <c r="L274" s="861" t="e">
        <f>LOOKUP(1,0/($M274&amp;$N274&amp;$O274&amp;$P274&amp;$Q274=全球运价!$B$7:$B$7&amp;全球运价!$C$7:$C$7&amp;全球运价!$S$7:$S$7&amp;全球运价!$L$7:$L$7&amp;全球运价!$P$7:$P$7),全球运价!E$7:E$7)</f>
        <v>#DIV/0!</v>
      </c>
      <c r="M274" s="798" t="s">
        <v>563</v>
      </c>
      <c r="N274" s="798" t="s">
        <v>563</v>
      </c>
      <c r="O274" s="798" t="s">
        <v>65</v>
      </c>
      <c r="P274" s="798" t="s">
        <v>66</v>
      </c>
      <c r="Q274" s="798" t="s">
        <v>91</v>
      </c>
    </row>
    <row r="275" s="807" customFormat="1" ht="19.5" customHeight="1" spans="1:17">
      <c r="A275" s="942" t="s">
        <v>564</v>
      </c>
      <c r="B275" s="875" t="s">
        <v>555</v>
      </c>
      <c r="C275" s="919" t="s">
        <v>135</v>
      </c>
      <c r="D275" s="920"/>
      <c r="E275" s="921"/>
      <c r="F275" s="943" t="s">
        <v>565</v>
      </c>
      <c r="G275" s="1232" t="s">
        <v>30</v>
      </c>
      <c r="H275" s="922" t="s">
        <v>566</v>
      </c>
      <c r="I275" s="932" t="e">
        <f t="shared" si="34"/>
        <v>#DIV/0!</v>
      </c>
      <c r="J275" s="861" t="e">
        <f t="shared" si="33"/>
        <v>#DIV/0!</v>
      </c>
      <c r="K275" s="861" t="e">
        <f>LOOKUP(1,0/($M275&amp;$N275&amp;$O275&amp;$P275&amp;$Q275=全球运价!$B$7:$B$7&amp;全球运价!$C$7:$C$7&amp;全球运价!$S$7:$S$7&amp;全球运价!$L$7:$L$7&amp;全球运价!$P$7:$P$7),全球运价!D$7:D$7)</f>
        <v>#DIV/0!</v>
      </c>
      <c r="L275" s="861" t="e">
        <f>LOOKUP(1,0/($M275&amp;$N275&amp;$O275&amp;$P275&amp;$Q275=全球运价!$B$7:$B$7&amp;全球运价!$C$7:$C$7&amp;全球运价!$S$7:$S$7&amp;全球运价!$L$7:$L$7&amp;全球运价!$P$7:$P$7),全球运价!E$7:E$7)</f>
        <v>#DIV/0!</v>
      </c>
      <c r="M275" s="798" t="s">
        <v>567</v>
      </c>
      <c r="N275" s="798" t="s">
        <v>567</v>
      </c>
      <c r="O275" s="798" t="s">
        <v>65</v>
      </c>
      <c r="P275" s="798" t="s">
        <v>66</v>
      </c>
      <c r="Q275" s="798" t="s">
        <v>91</v>
      </c>
    </row>
    <row r="276" s="808" customFormat="1" ht="19.5" customHeight="1" spans="1:17">
      <c r="A276" s="1053" t="s">
        <v>568</v>
      </c>
      <c r="B276" s="919" t="s">
        <v>569</v>
      </c>
      <c r="C276" s="875" t="s">
        <v>542</v>
      </c>
      <c r="D276" s="896"/>
      <c r="E276" s="897"/>
      <c r="F276" s="963" t="s">
        <v>543</v>
      </c>
      <c r="G276" s="1042" t="s">
        <v>544</v>
      </c>
      <c r="H276" s="1054">
        <v>35</v>
      </c>
      <c r="I276" s="1067" t="e">
        <f t="shared" si="34"/>
        <v>#DIV/0!</v>
      </c>
      <c r="J276" s="861" t="e">
        <f t="shared" si="33"/>
        <v>#DIV/0!</v>
      </c>
      <c r="K276" s="861" t="e">
        <f>LOOKUP(1,0/($M276&amp;$N276&amp;$O276&amp;$P276&amp;$Q276=全球运价!$B$7:$B$7&amp;全球运价!$C$7:$C$7&amp;全球运价!$S$7:$S$7&amp;全球运价!$L$7:$L$7&amp;全球运价!$P$7:$P$7),全球运价!D$7:D$7)</f>
        <v>#DIV/0!</v>
      </c>
      <c r="L276" s="861" t="e">
        <f>LOOKUP(1,0/($M276&amp;$N276&amp;$O276&amp;$P276&amp;$Q276=全球运价!$B$7:$B$7&amp;全球运价!$C$7:$C$7&amp;全球运价!$S$7:$S$7&amp;全球运价!$L$7:$L$7&amp;全球运价!$P$7:$P$7),全球运价!E$7:E$7)</f>
        <v>#DIV/0!</v>
      </c>
      <c r="M276" s="813" t="s">
        <v>570</v>
      </c>
      <c r="N276" s="813" t="s">
        <v>544</v>
      </c>
      <c r="O276" s="813" t="s">
        <v>65</v>
      </c>
      <c r="P276" s="813" t="s">
        <v>66</v>
      </c>
      <c r="Q276" s="813" t="s">
        <v>91</v>
      </c>
    </row>
    <row r="277" s="807" customFormat="1" ht="19.5" customHeight="1" spans="1:17">
      <c r="A277" s="942" t="s">
        <v>571</v>
      </c>
      <c r="B277" s="875" t="s">
        <v>572</v>
      </c>
      <c r="C277" s="875" t="s">
        <v>50</v>
      </c>
      <c r="D277" s="896"/>
      <c r="E277" s="897"/>
      <c r="F277" s="850" t="s">
        <v>573</v>
      </c>
      <c r="G277" s="1233" t="s">
        <v>30</v>
      </c>
      <c r="H277" s="946" t="s">
        <v>574</v>
      </c>
      <c r="I277" s="932" t="e">
        <f t="shared" si="34"/>
        <v>#DIV/0!</v>
      </c>
      <c r="J277" s="861" t="e">
        <f t="shared" si="33"/>
        <v>#DIV/0!</v>
      </c>
      <c r="K277" s="861" t="e">
        <f>LOOKUP(1,0/($M277&amp;$N277&amp;$O277&amp;$P277&amp;$Q277=全球运价!$B$7:$B$7&amp;全球运价!$C$7:$C$7&amp;全球运价!$S$7:$S$7&amp;全球运价!$L$7:$L$7&amp;全球运价!$P$7:$P$7),全球运价!D$7:D$7)</f>
        <v>#DIV/0!</v>
      </c>
      <c r="L277" s="861" t="e">
        <f>LOOKUP(1,0/($M277&amp;$N277&amp;$O277&amp;$P277&amp;$Q277=全球运价!$B$7:$B$7&amp;全球运价!$C$7:$C$7&amp;全球运价!$S$7:$S$7&amp;全球运价!$L$7:$L$7&amp;全球运价!$P$7:$P$7),全球运价!E$7:E$7)</f>
        <v>#DIV/0!</v>
      </c>
      <c r="M277" s="798" t="s">
        <v>575</v>
      </c>
      <c r="N277" s="798" t="s">
        <v>575</v>
      </c>
      <c r="O277" s="798" t="s">
        <v>65</v>
      </c>
      <c r="P277" s="798" t="s">
        <v>66</v>
      </c>
      <c r="Q277" s="798" t="s">
        <v>91</v>
      </c>
    </row>
    <row r="278" s="798" customFormat="1" ht="19.5" customHeight="1" spans="1:17">
      <c r="A278" s="956" t="s">
        <v>576</v>
      </c>
      <c r="B278" s="919" t="s">
        <v>577</v>
      </c>
      <c r="C278" s="875" t="s">
        <v>542</v>
      </c>
      <c r="D278" s="896"/>
      <c r="E278" s="897"/>
      <c r="F278" s="963" t="s">
        <v>543</v>
      </c>
      <c r="G278" s="944" t="s">
        <v>544</v>
      </c>
      <c r="H278" s="946">
        <v>25</v>
      </c>
      <c r="I278" s="932" t="e">
        <f t="shared" si="34"/>
        <v>#DIV/0!</v>
      </c>
      <c r="J278" s="861" t="e">
        <f t="shared" si="33"/>
        <v>#DIV/0!</v>
      </c>
      <c r="K278" s="861" t="e">
        <f>LOOKUP(1,0/($M278&amp;$N278&amp;$O278&amp;$P278&amp;$Q278=全球运价!$B$7:$B$7&amp;全球运价!$C$7:$C$7&amp;全球运价!$S$7:$S$7&amp;全球运价!$L$7:$L$7&amp;全球运价!$P$7:$P$7),全球运价!D$7:D$7)</f>
        <v>#DIV/0!</v>
      </c>
      <c r="L278" s="861" t="e">
        <f>LOOKUP(1,0/($M278&amp;$N278&amp;$O278&amp;$P278&amp;$Q278=全球运价!$B$7:$B$7&amp;全球运价!$C$7:$C$7&amp;全球运价!$S$7:$S$7&amp;全球运价!$L$7:$L$7&amp;全球运价!$P$7:$P$7),全球运价!E$7:E$7)</f>
        <v>#DIV/0!</v>
      </c>
      <c r="M278" s="798" t="s">
        <v>578</v>
      </c>
      <c r="N278" s="798" t="s">
        <v>544</v>
      </c>
      <c r="O278" s="798" t="s">
        <v>65</v>
      </c>
      <c r="P278" s="798" t="s">
        <v>66</v>
      </c>
      <c r="Q278" s="798" t="s">
        <v>91</v>
      </c>
    </row>
    <row r="279" s="798" customFormat="1" ht="19.5" customHeight="1" spans="1:17">
      <c r="A279" s="956" t="s">
        <v>579</v>
      </c>
      <c r="B279" s="919" t="s">
        <v>580</v>
      </c>
      <c r="C279" s="875" t="s">
        <v>542</v>
      </c>
      <c r="D279" s="896"/>
      <c r="E279" s="897"/>
      <c r="F279" s="963" t="s">
        <v>543</v>
      </c>
      <c r="G279" s="944" t="s">
        <v>544</v>
      </c>
      <c r="H279" s="946">
        <v>25</v>
      </c>
      <c r="I279" s="932" t="e">
        <f t="shared" si="34"/>
        <v>#DIV/0!</v>
      </c>
      <c r="J279" s="861" t="e">
        <f t="shared" si="33"/>
        <v>#DIV/0!</v>
      </c>
      <c r="K279" s="861" t="e">
        <f>LOOKUP(1,0/($M279&amp;$N279&amp;$O279&amp;$P279&amp;$Q279=全球运价!$B$7:$B$7&amp;全球运价!$C$7:$C$7&amp;全球运价!$S$7:$S$7&amp;全球运价!$L$7:$L$7&amp;全球运价!$P$7:$P$7),全球运价!D$7:D$7)</f>
        <v>#DIV/0!</v>
      </c>
      <c r="L279" s="861" t="e">
        <f>LOOKUP(1,0/($M279&amp;$N279&amp;$O279&amp;$P279&amp;$Q279=全球运价!$B$7:$B$7&amp;全球运价!$C$7:$C$7&amp;全球运价!$S$7:$S$7&amp;全球运价!$L$7:$L$7&amp;全球运价!$P$7:$P$7),全球运价!E$7:E$7)</f>
        <v>#DIV/0!</v>
      </c>
      <c r="M279" s="798" t="s">
        <v>581</v>
      </c>
      <c r="N279" s="798" t="s">
        <v>544</v>
      </c>
      <c r="O279" s="798" t="s">
        <v>65</v>
      </c>
      <c r="P279" s="798" t="s">
        <v>66</v>
      </c>
      <c r="Q279" s="798" t="s">
        <v>91</v>
      </c>
    </row>
    <row r="280" s="798" customFormat="1" ht="19.5" customHeight="1" spans="1:17">
      <c r="A280" s="956" t="s">
        <v>582</v>
      </c>
      <c r="B280" s="875" t="s">
        <v>583</v>
      </c>
      <c r="C280" s="875" t="s">
        <v>542</v>
      </c>
      <c r="D280" s="896"/>
      <c r="E280" s="897"/>
      <c r="F280" s="963" t="s">
        <v>543</v>
      </c>
      <c r="G280" s="944" t="s">
        <v>544</v>
      </c>
      <c r="H280" s="946">
        <v>55</v>
      </c>
      <c r="I280" s="932" t="e">
        <f t="shared" si="34"/>
        <v>#DIV/0!</v>
      </c>
      <c r="J280" s="861" t="e">
        <f t="shared" si="33"/>
        <v>#DIV/0!</v>
      </c>
      <c r="K280" s="861" t="e">
        <f>LOOKUP(1,0/($M280&amp;$N280&amp;$O280&amp;$P280&amp;$Q280=全球运价!$B$7:$B$7&amp;全球运价!$C$7:$C$7&amp;全球运价!$S$7:$S$7&amp;全球运价!$L$7:$L$7&amp;全球运价!$P$7:$P$7),全球运价!D$7:D$7)</f>
        <v>#DIV/0!</v>
      </c>
      <c r="L280" s="861" t="e">
        <f>LOOKUP(1,0/($M280&amp;$N280&amp;$O280&amp;$P280&amp;$Q280=全球运价!$B$7:$B$7&amp;全球运价!$C$7:$C$7&amp;全球运价!$S$7:$S$7&amp;全球运价!$L$7:$L$7&amp;全球运价!$P$7:$P$7),全球运价!E$7:E$7)</f>
        <v>#DIV/0!</v>
      </c>
      <c r="M280" s="798" t="s">
        <v>584</v>
      </c>
      <c r="N280" s="798" t="s">
        <v>544</v>
      </c>
      <c r="O280" s="798" t="s">
        <v>65</v>
      </c>
      <c r="P280" s="798" t="s">
        <v>66</v>
      </c>
      <c r="Q280" s="798" t="s">
        <v>91</v>
      </c>
    </row>
    <row r="281" s="798" customFormat="1" ht="19.5" customHeight="1" spans="1:17">
      <c r="A281" s="942" t="s">
        <v>585</v>
      </c>
      <c r="B281" s="919" t="s">
        <v>586</v>
      </c>
      <c r="C281" s="875" t="s">
        <v>542</v>
      </c>
      <c r="D281" s="896"/>
      <c r="E281" s="897"/>
      <c r="F281" s="963" t="s">
        <v>543</v>
      </c>
      <c r="G281" s="944" t="s">
        <v>544</v>
      </c>
      <c r="H281" s="946">
        <v>30</v>
      </c>
      <c r="I281" s="932" t="e">
        <f t="shared" si="34"/>
        <v>#DIV/0!</v>
      </c>
      <c r="J281" s="861" t="e">
        <f t="shared" si="33"/>
        <v>#DIV/0!</v>
      </c>
      <c r="K281" s="861" t="e">
        <f>LOOKUP(1,0/($M281&amp;$N281&amp;$O281&amp;$P281&amp;$Q281=全球运价!$B$7:$B$7&amp;全球运价!$C$7:$C$7&amp;全球运价!$S$7:$S$7&amp;全球运价!$L$7:$L$7&amp;全球运价!$P$7:$P$7),全球运价!D$7:D$7)</f>
        <v>#DIV/0!</v>
      </c>
      <c r="L281" s="861" t="e">
        <f>LOOKUP(1,0/($M281&amp;$N281&amp;$O281&amp;$P281&amp;$Q281=全球运价!$B$7:$B$7&amp;全球运价!$C$7:$C$7&amp;全球运价!$S$7:$S$7&amp;全球运价!$L$7:$L$7&amp;全球运价!$P$7:$P$7),全球运价!E$7:E$7)</f>
        <v>#DIV/0!</v>
      </c>
      <c r="M281" s="798" t="s">
        <v>587</v>
      </c>
      <c r="N281" s="798" t="s">
        <v>544</v>
      </c>
      <c r="O281" s="798" t="s">
        <v>65</v>
      </c>
      <c r="P281" s="798" t="s">
        <v>66</v>
      </c>
      <c r="Q281" s="798" t="s">
        <v>91</v>
      </c>
    </row>
    <row r="282" s="798" customFormat="1" ht="19.5" customHeight="1" spans="1:17">
      <c r="A282" s="956" t="s">
        <v>588</v>
      </c>
      <c r="B282" s="919" t="s">
        <v>577</v>
      </c>
      <c r="C282" s="875" t="s">
        <v>542</v>
      </c>
      <c r="D282" s="896"/>
      <c r="E282" s="897"/>
      <c r="F282" s="963" t="s">
        <v>543</v>
      </c>
      <c r="G282" s="944" t="s">
        <v>544</v>
      </c>
      <c r="H282" s="946">
        <v>25</v>
      </c>
      <c r="I282" s="932" t="e">
        <f>IF(J282="","",IF(J282="SYSTEM PRICE","",IF(#REF!=J282,"-","check")))</f>
        <v>#DIV/0!</v>
      </c>
      <c r="J282" s="861" t="e">
        <f t="shared" si="33"/>
        <v>#DIV/0!</v>
      </c>
      <c r="K282" s="861" t="e">
        <f>LOOKUP(1,0/($M282&amp;$N282&amp;$O282&amp;$P282&amp;$Q282=全球运价!$B$7:$B$7&amp;全球运价!$C$7:$C$7&amp;全球运价!$S$7:$S$7&amp;全球运价!$L$7:$L$7&amp;全球运价!$P$7:$P$7),全球运价!D$7:D$7)</f>
        <v>#DIV/0!</v>
      </c>
      <c r="L282" s="861" t="e">
        <f>LOOKUP(1,0/($M282&amp;$N282&amp;$O282&amp;$P282&amp;$Q282=全球运价!$B$7:$B$7&amp;全球运价!$C$7:$C$7&amp;全球运价!$S$7:$S$7&amp;全球运价!$L$7:$L$7&amp;全球运价!$P$7:$P$7),全球运价!E$7:E$7)</f>
        <v>#DIV/0!</v>
      </c>
      <c r="M282" s="798" t="s">
        <v>589</v>
      </c>
      <c r="N282" s="798" t="s">
        <v>544</v>
      </c>
      <c r="O282" s="798" t="s">
        <v>65</v>
      </c>
      <c r="P282" s="798" t="s">
        <v>66</v>
      </c>
      <c r="Q282" s="798" t="s">
        <v>91</v>
      </c>
    </row>
    <row r="283" s="798" customFormat="1" ht="19.5" customHeight="1" spans="1:17">
      <c r="A283" s="942" t="s">
        <v>590</v>
      </c>
      <c r="B283" s="919" t="s">
        <v>591</v>
      </c>
      <c r="C283" s="875" t="s">
        <v>542</v>
      </c>
      <c r="D283" s="896"/>
      <c r="E283" s="897"/>
      <c r="F283" s="963" t="s">
        <v>543</v>
      </c>
      <c r="G283" s="944" t="s">
        <v>544</v>
      </c>
      <c r="H283" s="946">
        <v>25</v>
      </c>
      <c r="I283" s="932" t="e">
        <f>IF(J283="","",IF(J283="SYSTEM PRICE","",IF(B282=J283,"-","check")))</f>
        <v>#DIV/0!</v>
      </c>
      <c r="J283" s="861" t="e">
        <f t="shared" si="33"/>
        <v>#DIV/0!</v>
      </c>
      <c r="K283" s="861" t="e">
        <f>LOOKUP(1,0/($M283&amp;$N283&amp;$O283&amp;$P283&amp;$Q283=全球运价!$B$7:$B$7&amp;全球运价!$C$7:$C$7&amp;全球运价!$S$7:$S$7&amp;全球运价!$L$7:$L$7&amp;全球运价!$P$7:$P$7),全球运价!D$7:D$7)</f>
        <v>#DIV/0!</v>
      </c>
      <c r="L283" s="861" t="e">
        <f>LOOKUP(1,0/($M283&amp;$N283&amp;$O283&amp;$P283&amp;$Q283=全球运价!$B$7:$B$7&amp;全球运价!$C$7:$C$7&amp;全球运价!$S$7:$S$7&amp;全球运价!$L$7:$L$7&amp;全球运价!$P$7:$P$7),全球运价!E$7:E$7)</f>
        <v>#DIV/0!</v>
      </c>
      <c r="M283" s="798" t="s">
        <v>592</v>
      </c>
      <c r="N283" s="798" t="s">
        <v>544</v>
      </c>
      <c r="O283" s="798" t="s">
        <v>65</v>
      </c>
      <c r="P283" s="798" t="s">
        <v>66</v>
      </c>
      <c r="Q283" s="798" t="s">
        <v>91</v>
      </c>
    </row>
    <row r="284" s="798" customFormat="1" ht="19.5" customHeight="1" spans="1:12">
      <c r="A284" s="942" t="s">
        <v>593</v>
      </c>
      <c r="B284" s="875" t="s">
        <v>583</v>
      </c>
      <c r="C284" s="875" t="s">
        <v>542</v>
      </c>
      <c r="D284" s="896"/>
      <c r="E284" s="897"/>
      <c r="F284" s="850" t="s">
        <v>543</v>
      </c>
      <c r="G284" s="943" t="s">
        <v>544</v>
      </c>
      <c r="H284" s="922">
        <v>30</v>
      </c>
      <c r="I284" s="944" t="s">
        <v>544</v>
      </c>
      <c r="J284" s="861"/>
      <c r="K284" s="861"/>
      <c r="L284" s="861"/>
    </row>
    <row r="285" s="798" customFormat="1" ht="19.5" customHeight="1" spans="1:12">
      <c r="A285" s="942" t="s">
        <v>594</v>
      </c>
      <c r="B285" s="875" t="s">
        <v>583</v>
      </c>
      <c r="C285" s="875" t="s">
        <v>542</v>
      </c>
      <c r="D285" s="896"/>
      <c r="E285" s="897"/>
      <c r="F285" s="850" t="s">
        <v>543</v>
      </c>
      <c r="G285" s="943" t="s">
        <v>544</v>
      </c>
      <c r="H285" s="922">
        <v>30</v>
      </c>
      <c r="I285" s="932"/>
      <c r="J285" s="861"/>
      <c r="K285" s="861"/>
      <c r="L285" s="861"/>
    </row>
    <row r="286" s="798" customFormat="1" ht="19.5" customHeight="1" spans="1:12">
      <c r="A286" s="942" t="s">
        <v>595</v>
      </c>
      <c r="B286" s="919" t="s">
        <v>596</v>
      </c>
      <c r="C286" s="875" t="s">
        <v>542</v>
      </c>
      <c r="D286" s="896"/>
      <c r="E286" s="897"/>
      <c r="F286" s="850" t="s">
        <v>543</v>
      </c>
      <c r="G286" s="943" t="s">
        <v>544</v>
      </c>
      <c r="H286" s="922">
        <v>90</v>
      </c>
      <c r="I286" s="932"/>
      <c r="J286" s="861"/>
      <c r="K286" s="861"/>
      <c r="L286" s="861"/>
    </row>
    <row r="287" s="798" customFormat="1" ht="19.5" customHeight="1" spans="1:12">
      <c r="A287" s="942" t="s">
        <v>597</v>
      </c>
      <c r="B287" s="875" t="s">
        <v>598</v>
      </c>
      <c r="C287" s="919" t="s">
        <v>365</v>
      </c>
      <c r="D287" s="920"/>
      <c r="E287" s="921"/>
      <c r="F287" s="850" t="s">
        <v>172</v>
      </c>
      <c r="G287" s="1232" t="s">
        <v>30</v>
      </c>
      <c r="H287" s="922">
        <v>22</v>
      </c>
      <c r="I287" s="932"/>
      <c r="J287" s="861"/>
      <c r="K287" s="861"/>
      <c r="L287" s="861"/>
    </row>
    <row r="288" s="798" customFormat="1" ht="19.5" customHeight="1" spans="1:17">
      <c r="A288" s="942" t="s">
        <v>599</v>
      </c>
      <c r="B288" s="875" t="s">
        <v>600</v>
      </c>
      <c r="C288" s="875" t="s">
        <v>542</v>
      </c>
      <c r="D288" s="896"/>
      <c r="E288" s="897"/>
      <c r="F288" s="963" t="s">
        <v>543</v>
      </c>
      <c r="G288" s="944" t="s">
        <v>601</v>
      </c>
      <c r="H288" s="946">
        <v>70</v>
      </c>
      <c r="I288" s="932" t="e">
        <f>IF(J288="","",IF(J288="SYSTEM PRICE","",IF(B287=J288,"-","check")))</f>
        <v>#DIV/0!</v>
      </c>
      <c r="J288" s="861" t="e">
        <f t="shared" si="33"/>
        <v>#DIV/0!</v>
      </c>
      <c r="K288" s="861" t="e">
        <f>LOOKUP(1,0/($M288&amp;$N288&amp;$O288&amp;$P288&amp;$Q288=全球运价!$B$7:$B$7&amp;全球运价!$C$7:$C$7&amp;全球运价!$S$7:$S$7&amp;全球运价!$L$7:$L$7&amp;全球运价!$P$7:$P$7),全球运价!D$7:D$7)</f>
        <v>#DIV/0!</v>
      </c>
      <c r="L288" s="861" t="e">
        <f>LOOKUP(1,0/($M288&amp;$N288&amp;$O288&amp;$P288&amp;$Q288=全球运价!$B$7:$B$7&amp;全球运价!$C$7:$C$7&amp;全球运价!$S$7:$S$7&amp;全球运价!$L$7:$L$7&amp;全球运价!$P$7:$P$7),全球运价!E$7:E$7)</f>
        <v>#DIV/0!</v>
      </c>
      <c r="M288" s="798" t="s">
        <v>601</v>
      </c>
      <c r="N288" s="798" t="s">
        <v>601</v>
      </c>
      <c r="O288" s="798" t="s">
        <v>65</v>
      </c>
      <c r="P288" s="798" t="s">
        <v>66</v>
      </c>
      <c r="Q288" s="798" t="s">
        <v>91</v>
      </c>
    </row>
    <row r="289" s="798" customFormat="1" ht="19.5" customHeight="1" spans="1:12">
      <c r="A289" s="879" t="s">
        <v>186</v>
      </c>
      <c r="B289" s="880"/>
      <c r="C289" s="880"/>
      <c r="D289" s="880"/>
      <c r="E289" s="880"/>
      <c r="F289" s="880"/>
      <c r="G289" s="880"/>
      <c r="H289" s="881"/>
      <c r="I289" s="932"/>
      <c r="J289" s="861"/>
      <c r="K289" s="861"/>
      <c r="L289" s="861"/>
    </row>
    <row r="290" s="798" customFormat="1" ht="19.5" customHeight="1" spans="1:12">
      <c r="A290" s="977" t="s">
        <v>602</v>
      </c>
      <c r="B290" s="977"/>
      <c r="C290" s="977"/>
      <c r="D290" s="977"/>
      <c r="E290" s="977"/>
      <c r="F290" s="977"/>
      <c r="G290" s="977"/>
      <c r="H290" s="978"/>
      <c r="I290" s="932" t="str">
        <f>IF(J290="","",IF(J290="SYSTEM PRICE","",IF(B290=J290,"-","check")))</f>
        <v/>
      </c>
      <c r="J290" s="861"/>
      <c r="K290" s="861"/>
      <c r="L290" s="861"/>
    </row>
    <row r="291" s="800" customFormat="1" ht="19.5" customHeight="1" spans="1:17">
      <c r="A291" s="1055" t="s">
        <v>603</v>
      </c>
      <c r="B291" s="1056"/>
      <c r="C291" s="1056"/>
      <c r="D291" s="1056"/>
      <c r="E291" s="1056"/>
      <c r="F291" s="1056"/>
      <c r="G291" s="1056"/>
      <c r="H291" s="1057"/>
      <c r="I291" s="932" t="str">
        <f>IF(J291="","",IF(J291="SYSTEM PRICE","",IF(B291=J291,"-","check")))</f>
        <v/>
      </c>
      <c r="J291" s="861"/>
      <c r="K291" s="861"/>
      <c r="L291" s="861"/>
      <c r="N291" s="798"/>
      <c r="O291" s="798"/>
      <c r="Q291" s="798"/>
    </row>
    <row r="292" s="798" customFormat="1" ht="19.5" customHeight="1" spans="1:12">
      <c r="A292" s="1058"/>
      <c r="B292" s="1059"/>
      <c r="C292" s="1060"/>
      <c r="D292" s="1060"/>
      <c r="E292" s="1060"/>
      <c r="F292" s="1059"/>
      <c r="G292" s="1059"/>
      <c r="H292" s="1061"/>
      <c r="I292" s="932" t="str">
        <f>IF(J292="","",IF(J292="SYSTEM PRICE","",IF(B292=J292,"-","check")))</f>
        <v/>
      </c>
      <c r="J292" s="861"/>
      <c r="K292" s="861"/>
      <c r="L292" s="861"/>
    </row>
    <row r="293" ht="19.5" customHeight="1" spans="1:18">
      <c r="A293" s="839" t="s">
        <v>604</v>
      </c>
      <c r="B293" s="840" t="s">
        <v>21</v>
      </c>
      <c r="C293" s="840" t="s">
        <v>22</v>
      </c>
      <c r="D293" s="840"/>
      <c r="E293" s="840"/>
      <c r="F293" s="842" t="s">
        <v>23</v>
      </c>
      <c r="G293" s="842" t="s">
        <v>24</v>
      </c>
      <c r="H293" s="843" t="s">
        <v>25</v>
      </c>
      <c r="I293" s="932" t="str">
        <f>IF(J293="","",IF(J293="SYSTEM PRICE","",IF(B293=J293,"-","check")))</f>
        <v/>
      </c>
      <c r="J293" s="931" t="s">
        <v>12</v>
      </c>
      <c r="K293" s="861" t="s">
        <v>13</v>
      </c>
      <c r="L293" s="861" t="s">
        <v>14</v>
      </c>
      <c r="M293" s="822" t="s">
        <v>15</v>
      </c>
      <c r="N293" s="822" t="s">
        <v>16</v>
      </c>
      <c r="O293" s="822" t="s">
        <v>17</v>
      </c>
      <c r="P293" s="822" t="s">
        <v>18</v>
      </c>
      <c r="Q293" s="822" t="s">
        <v>19</v>
      </c>
      <c r="R293" s="935" t="s">
        <v>605</v>
      </c>
    </row>
    <row r="294" s="798" customFormat="1" ht="19.5" customHeight="1" spans="1:17">
      <c r="A294" s="909" t="s">
        <v>606</v>
      </c>
      <c r="B294" s="1062" t="s">
        <v>607</v>
      </c>
      <c r="C294" s="875" t="s">
        <v>243</v>
      </c>
      <c r="D294" s="896"/>
      <c r="E294" s="897"/>
      <c r="F294" s="943" t="s">
        <v>179</v>
      </c>
      <c r="G294" s="1232" t="s">
        <v>30</v>
      </c>
      <c r="H294" s="945" t="s">
        <v>608</v>
      </c>
      <c r="I294" s="932" t="e">
        <f>IF(J294="","",IF(J294="SYSTEM PRICE","",IF(B294=J294,"-","check")))</f>
        <v>#DIV/0!</v>
      </c>
      <c r="J294" s="861" t="e">
        <f t="shared" ref="J294:J304" si="35">"USD "&amp;IF(K294&lt;0,"( "&amp;-K294&amp;" )",K294)&amp;" / "&amp;IF(L294&lt;0,"( "&amp;-L294&amp;" )",L294)</f>
        <v>#DIV/0!</v>
      </c>
      <c r="K294" s="861" t="e">
        <f>LOOKUP(1,0/($M294&amp;$N294&amp;$O294&amp;$P294&amp;$Q294=全球运价!$B$7:$B$7&amp;全球运价!$C$7:$C$7&amp;全球运价!$S$7:$S$7&amp;全球运价!$L$7:$L$7&amp;全球运价!$P$7:$P$7),全球运价!D$7:D$7)</f>
        <v>#DIV/0!</v>
      </c>
      <c r="L294" s="861" t="e">
        <f>LOOKUP(1,0/($M294&amp;$N294&amp;$O294&amp;$P294&amp;$Q294=全球运价!$B$7:$B$7&amp;全球运价!$C$7:$C$7&amp;全球运价!$S$7:$S$7&amp;全球运价!$L$7:$L$7&amp;全球运价!$P$7:$P$7),全球运价!E$7:E$7)</f>
        <v>#DIV/0!</v>
      </c>
      <c r="M294" s="798" t="s">
        <v>609</v>
      </c>
      <c r="N294" s="798" t="s">
        <v>609</v>
      </c>
      <c r="O294" s="798" t="s">
        <v>65</v>
      </c>
      <c r="P294" s="798" t="s">
        <v>66</v>
      </c>
      <c r="Q294" s="798" t="s">
        <v>91</v>
      </c>
    </row>
    <row r="295" s="798" customFormat="1" ht="19.5" customHeight="1" spans="1:12">
      <c r="A295" s="909" t="s">
        <v>606</v>
      </c>
      <c r="B295" s="1062" t="s">
        <v>607</v>
      </c>
      <c r="C295" s="875" t="s">
        <v>365</v>
      </c>
      <c r="D295" s="896"/>
      <c r="E295" s="897"/>
      <c r="F295" s="943" t="s">
        <v>610</v>
      </c>
      <c r="G295" s="1232" t="s">
        <v>30</v>
      </c>
      <c r="H295" s="945" t="s">
        <v>608</v>
      </c>
      <c r="I295" s="932"/>
      <c r="J295" s="861"/>
      <c r="K295" s="861"/>
      <c r="L295" s="861"/>
    </row>
    <row r="296" s="798" customFormat="1" ht="19.5" customHeight="1" spans="1:17">
      <c r="A296" s="983" t="s">
        <v>611</v>
      </c>
      <c r="B296" s="1062" t="s">
        <v>612</v>
      </c>
      <c r="C296" s="875" t="s">
        <v>613</v>
      </c>
      <c r="D296" s="896"/>
      <c r="E296" s="897"/>
      <c r="F296" s="943" t="s">
        <v>614</v>
      </c>
      <c r="G296" s="850" t="s">
        <v>609</v>
      </c>
      <c r="H296" s="945" t="s">
        <v>615</v>
      </c>
      <c r="I296" s="932" t="e">
        <f t="shared" ref="I296:I304" si="36">IF(J296="","",IF(J296="SYSTEM PRICE","",IF(B296=J296,"-","check")))</f>
        <v>#DIV/0!</v>
      </c>
      <c r="J296" s="861" t="e">
        <f t="shared" si="35"/>
        <v>#DIV/0!</v>
      </c>
      <c r="K296" s="861" t="e">
        <f>LOOKUP(1,0/($M296&amp;$N296&amp;$O296&amp;$P296&amp;$Q296=全球运价!$B$7:$B$7&amp;全球运价!$C$7:$C$7&amp;全球运价!$S$7:$S$7&amp;全球运价!$L$7:$L$7&amp;全球运价!$P$7:$P$7),全球运价!D$7:D$7)</f>
        <v>#DIV/0!</v>
      </c>
      <c r="L296" s="861" t="e">
        <f>LOOKUP(1,0/($M296&amp;$N296&amp;$O296&amp;$P296&amp;$Q296=全球运价!$B$7:$B$7&amp;全球运价!$C$7:$C$7&amp;全球运价!$S$7:$S$7&amp;全球运价!$L$7:$L$7&amp;全球运价!$P$7:$P$7),全球运价!E$7:E$7)</f>
        <v>#DIV/0!</v>
      </c>
      <c r="M296" s="798" t="s">
        <v>616</v>
      </c>
      <c r="N296" s="798" t="s">
        <v>609</v>
      </c>
      <c r="O296" s="798" t="s">
        <v>65</v>
      </c>
      <c r="P296" s="798" t="s">
        <v>66</v>
      </c>
      <c r="Q296" s="798" t="s">
        <v>91</v>
      </c>
    </row>
    <row r="297" s="798" customFormat="1" ht="19.5" customHeight="1" spans="1:17">
      <c r="A297" s="983" t="s">
        <v>617</v>
      </c>
      <c r="B297" s="1062" t="s">
        <v>612</v>
      </c>
      <c r="C297" s="875" t="s">
        <v>613</v>
      </c>
      <c r="D297" s="896"/>
      <c r="E297" s="897"/>
      <c r="F297" s="943" t="s">
        <v>614</v>
      </c>
      <c r="G297" s="850" t="s">
        <v>609</v>
      </c>
      <c r="H297" s="945" t="s">
        <v>615</v>
      </c>
      <c r="I297" s="932" t="e">
        <f t="shared" si="36"/>
        <v>#DIV/0!</v>
      </c>
      <c r="J297" s="861" t="e">
        <f t="shared" si="35"/>
        <v>#DIV/0!</v>
      </c>
      <c r="K297" s="861" t="e">
        <f>LOOKUP(1,0/($M297&amp;$N297&amp;$O297&amp;$P297&amp;$Q297=全球运价!$B$7:$B$7&amp;全球运价!$C$7:$C$7&amp;全球运价!$S$7:$S$7&amp;全球运价!$L$7:$L$7&amp;全球运价!$P$7:$P$7),全球运价!D$7:D$7)</f>
        <v>#DIV/0!</v>
      </c>
      <c r="L297" s="861" t="e">
        <f>LOOKUP(1,0/($M297&amp;$N297&amp;$O297&amp;$P297&amp;$Q297=全球运价!$B$7:$B$7&amp;全球运价!$C$7:$C$7&amp;全球运价!$S$7:$S$7&amp;全球运价!$L$7:$L$7&amp;全球运价!$P$7:$P$7),全球运价!E$7:E$7)</f>
        <v>#DIV/0!</v>
      </c>
      <c r="M297" s="798" t="s">
        <v>618</v>
      </c>
      <c r="N297" s="798" t="s">
        <v>609</v>
      </c>
      <c r="O297" s="798" t="s">
        <v>65</v>
      </c>
      <c r="P297" s="798" t="s">
        <v>66</v>
      </c>
      <c r="Q297" s="798" t="s">
        <v>91</v>
      </c>
    </row>
    <row r="298" s="798" customFormat="1" ht="19.5" customHeight="1" spans="1:17">
      <c r="A298" s="909" t="s">
        <v>619</v>
      </c>
      <c r="B298" s="1063" t="s">
        <v>620</v>
      </c>
      <c r="C298" s="875" t="s">
        <v>613</v>
      </c>
      <c r="D298" s="896"/>
      <c r="E298" s="897"/>
      <c r="F298" s="943" t="s">
        <v>614</v>
      </c>
      <c r="G298" s="850" t="s">
        <v>609</v>
      </c>
      <c r="H298" s="945" t="s">
        <v>615</v>
      </c>
      <c r="I298" s="932" t="e">
        <f t="shared" si="36"/>
        <v>#DIV/0!</v>
      </c>
      <c r="J298" s="861" t="e">
        <f t="shared" si="35"/>
        <v>#DIV/0!</v>
      </c>
      <c r="K298" s="861" t="e">
        <f>LOOKUP(1,0/($M298&amp;$N298&amp;$O298&amp;$P298&amp;$Q298=全球运价!$B$7:$B$7&amp;全球运价!$C$7:$C$7&amp;全球运价!$S$7:$S$7&amp;全球运价!$L$7:$L$7&amp;全球运价!$P$7:$P$7),全球运价!D$7:D$7)</f>
        <v>#DIV/0!</v>
      </c>
      <c r="L298" s="861" t="e">
        <f>LOOKUP(1,0/($M298&amp;$N298&amp;$O298&amp;$P298&amp;$Q298=全球运价!$B$7:$B$7&amp;全球运价!$C$7:$C$7&amp;全球运价!$S$7:$S$7&amp;全球运价!$L$7:$L$7&amp;全球运价!$P$7:$P$7),全球运价!E$7:E$7)</f>
        <v>#DIV/0!</v>
      </c>
      <c r="M298" s="798" t="s">
        <v>621</v>
      </c>
      <c r="N298" s="798" t="s">
        <v>609</v>
      </c>
      <c r="O298" s="798" t="s">
        <v>65</v>
      </c>
      <c r="P298" s="798" t="s">
        <v>66</v>
      </c>
      <c r="Q298" s="798" t="s">
        <v>91</v>
      </c>
    </row>
    <row r="299" s="798" customFormat="1" ht="19.5" customHeight="1" spans="1:17">
      <c r="A299" s="956" t="s">
        <v>622</v>
      </c>
      <c r="B299" s="875" t="s">
        <v>623</v>
      </c>
      <c r="C299" s="919" t="s">
        <v>162</v>
      </c>
      <c r="D299" s="920"/>
      <c r="E299" s="921"/>
      <c r="F299" s="943" t="s">
        <v>624</v>
      </c>
      <c r="G299" s="1232" t="s">
        <v>30</v>
      </c>
      <c r="H299" s="945" t="s">
        <v>625</v>
      </c>
      <c r="I299" s="932" t="e">
        <f t="shared" si="36"/>
        <v>#DIV/0!</v>
      </c>
      <c r="J299" s="861" t="e">
        <f t="shared" si="35"/>
        <v>#DIV/0!</v>
      </c>
      <c r="K299" s="861" t="e">
        <f>LOOKUP(1,0/($M299&amp;$N299&amp;$O299&amp;$P299&amp;$Q299=全球运价!$B$7:$B$7&amp;全球运价!$C$7:$C$7&amp;全球运价!$S$7:$S$7&amp;全球运价!$L$7:$L$7&amp;全球运价!$P$7:$P$7),全球运价!D$7:D$7)</f>
        <v>#DIV/0!</v>
      </c>
      <c r="L299" s="861" t="e">
        <f>LOOKUP(1,0/($M299&amp;$N299&amp;$O299&amp;$P299&amp;$Q299=全球运价!$B$7:$B$7&amp;全球运价!$C$7:$C$7&amp;全球运价!$S$7:$S$7&amp;全球运价!$L$7:$L$7&amp;全球运价!$P$7:$P$7),全球运价!E$7:E$7)</f>
        <v>#DIV/0!</v>
      </c>
      <c r="M299" s="798" t="s">
        <v>626</v>
      </c>
      <c r="N299" s="798" t="s">
        <v>626</v>
      </c>
      <c r="O299" s="798" t="s">
        <v>65</v>
      </c>
      <c r="P299" s="798" t="s">
        <v>66</v>
      </c>
      <c r="Q299" s="798" t="s">
        <v>67</v>
      </c>
    </row>
    <row r="300" s="803" customFormat="1" ht="19.5" customHeight="1" spans="1:18">
      <c r="A300" s="956" t="s">
        <v>627</v>
      </c>
      <c r="B300" s="875" t="s">
        <v>628</v>
      </c>
      <c r="C300" s="919" t="s">
        <v>162</v>
      </c>
      <c r="D300" s="920"/>
      <c r="E300" s="921"/>
      <c r="F300" s="943" t="s">
        <v>624</v>
      </c>
      <c r="G300" s="1232" t="s">
        <v>30</v>
      </c>
      <c r="H300" s="945" t="s">
        <v>625</v>
      </c>
      <c r="I300" s="932" t="e">
        <f t="shared" si="36"/>
        <v>#DIV/0!</v>
      </c>
      <c r="J300" s="861" t="e">
        <f t="shared" si="35"/>
        <v>#DIV/0!</v>
      </c>
      <c r="K300" s="861" t="e">
        <f>LOOKUP(1,0/($M300&amp;$N300&amp;$O300&amp;$P300&amp;$Q300=全球运价!$B$7:$B$7&amp;全球运价!$C$7:$C$7&amp;全球运价!$S$7:$S$7&amp;全球运价!$L$7:$L$7&amp;全球运价!$P$7:$P$7),全球运价!D$7:D$7)</f>
        <v>#DIV/0!</v>
      </c>
      <c r="L300" s="861" t="e">
        <f>LOOKUP(1,0/($M300&amp;$N300&amp;$O300&amp;$P300&amp;$Q300=全球运价!$B$7:$B$7&amp;全球运价!$C$7:$C$7&amp;全球运价!$S$7:$S$7&amp;全球运价!$L$7:$L$7&amp;全球运价!$P$7:$P$7),全球运价!E$7:E$7)</f>
        <v>#DIV/0!</v>
      </c>
      <c r="M300" s="798" t="s">
        <v>626</v>
      </c>
      <c r="N300" s="798" t="s">
        <v>626</v>
      </c>
      <c r="O300" s="798" t="s">
        <v>65</v>
      </c>
      <c r="P300" s="798" t="s">
        <v>66</v>
      </c>
      <c r="Q300" s="798" t="s">
        <v>70</v>
      </c>
      <c r="R300" s="798"/>
    </row>
    <row r="301" s="798" customFormat="1" ht="19.5" customHeight="1" spans="1:17">
      <c r="A301" s="983" t="s">
        <v>629</v>
      </c>
      <c r="B301" s="919" t="s">
        <v>630</v>
      </c>
      <c r="C301" s="919" t="s">
        <v>162</v>
      </c>
      <c r="D301" s="920"/>
      <c r="E301" s="921"/>
      <c r="F301" s="943" t="s">
        <v>624</v>
      </c>
      <c r="G301" s="943" t="s">
        <v>626</v>
      </c>
      <c r="H301" s="945" t="s">
        <v>556</v>
      </c>
      <c r="I301" s="932" t="e">
        <f t="shared" si="36"/>
        <v>#DIV/0!</v>
      </c>
      <c r="J301" s="861" t="e">
        <f t="shared" si="35"/>
        <v>#DIV/0!</v>
      </c>
      <c r="K301" s="861" t="e">
        <f>LOOKUP(1,0/($M301&amp;$N301&amp;$O301&amp;$P301&amp;$Q301=全球运价!$B$7:$B$7&amp;全球运价!$C$7:$C$7&amp;全球运价!$S$7:$S$7&amp;全球运价!$L$7:$L$7&amp;全球运价!$P$7:$P$7),全球运价!D$7:D$7)</f>
        <v>#DIV/0!</v>
      </c>
      <c r="L301" s="861" t="e">
        <f>LOOKUP(1,0/($M301&amp;$N301&amp;$O301&amp;$P301&amp;$Q301=全球运价!$B$7:$B$7&amp;全球运价!$C$7:$C$7&amp;全球运价!$S$7:$S$7&amp;全球运价!$L$7:$L$7&amp;全球运价!$P$7:$P$7),全球运价!E$7:E$7)</f>
        <v>#DIV/0!</v>
      </c>
      <c r="M301" s="798" t="s">
        <v>631</v>
      </c>
      <c r="N301" s="798" t="s">
        <v>626</v>
      </c>
      <c r="O301" s="798" t="s">
        <v>65</v>
      </c>
      <c r="P301" s="798" t="s">
        <v>66</v>
      </c>
      <c r="Q301" s="798" t="s">
        <v>91</v>
      </c>
    </row>
    <row r="302" s="798" customFormat="1" ht="19.5" customHeight="1" spans="1:18">
      <c r="A302" s="942" t="s">
        <v>632</v>
      </c>
      <c r="B302" s="1063" t="s">
        <v>633</v>
      </c>
      <c r="C302" s="919" t="s">
        <v>365</v>
      </c>
      <c r="D302" s="920"/>
      <c r="E302" s="921"/>
      <c r="F302" s="943" t="s">
        <v>465</v>
      </c>
      <c r="G302" s="1232" t="s">
        <v>30</v>
      </c>
      <c r="H302" s="922">
        <v>13</v>
      </c>
      <c r="I302" s="932" t="e">
        <f t="shared" si="36"/>
        <v>#DIV/0!</v>
      </c>
      <c r="J302" s="861" t="e">
        <f t="shared" si="35"/>
        <v>#DIV/0!</v>
      </c>
      <c r="K302" s="861" t="e">
        <f>LOOKUP(1,0/($M302&amp;$N302&amp;$O302&amp;$P302&amp;$Q302&amp;$R302=全球运价!$B$7:$B$7&amp;全球运价!$C$7:$C$7&amp;全球运价!$S$7:$S$7&amp;全球运价!$L$7:$L$7&amp;全球运价!$P$7:$P$7&amp;全球运价!$H$7:$H$7),全球运价!D$7:D$7)</f>
        <v>#DIV/0!</v>
      </c>
      <c r="L302" s="861" t="e">
        <f>LOOKUP(1,0/($M302&amp;$N302&amp;$O302&amp;$P302&amp;$Q302&amp;$R302=全球运价!$B$7:$B$7&amp;全球运价!$C$7:$C$7&amp;全球运价!$S$7:$S$7&amp;全球运价!$L$7:$L$7&amp;全球运价!$P$7:$P$7&amp;全球运价!$H$7:$H$7),全球运价!E$7:E$7)</f>
        <v>#DIV/0!</v>
      </c>
      <c r="M302" s="1068" t="s">
        <v>634</v>
      </c>
      <c r="N302" s="798" t="s">
        <v>634</v>
      </c>
      <c r="O302" s="798" t="s">
        <v>65</v>
      </c>
      <c r="P302" s="798" t="s">
        <v>66</v>
      </c>
      <c r="Q302" s="798" t="s">
        <v>91</v>
      </c>
      <c r="R302" s="798">
        <v>3</v>
      </c>
    </row>
    <row r="303" s="798" customFormat="1" ht="19.5" customHeight="1" spans="1:18">
      <c r="A303" s="942" t="s">
        <v>632</v>
      </c>
      <c r="B303" s="1063" t="s">
        <v>635</v>
      </c>
      <c r="C303" s="919" t="s">
        <v>50</v>
      </c>
      <c r="D303" s="920"/>
      <c r="E303" s="921"/>
      <c r="F303" s="943" t="s">
        <v>465</v>
      </c>
      <c r="G303" s="1233" t="s">
        <v>30</v>
      </c>
      <c r="H303" s="1064" t="s">
        <v>343</v>
      </c>
      <c r="I303" s="932" t="e">
        <f t="shared" si="36"/>
        <v>#DIV/0!</v>
      </c>
      <c r="J303" s="861" t="e">
        <f t="shared" si="35"/>
        <v>#DIV/0!</v>
      </c>
      <c r="K303" s="861" t="e">
        <f>LOOKUP(1,0/($M303&amp;$N303&amp;$O303&amp;$P303&amp;$Q303&amp;$R303=全球运价!$B$7:$B$7&amp;全球运价!$C$7:$C$7&amp;全球运价!$S$7:$S$7&amp;全球运价!$L$7:$L$7&amp;全球运价!$P$7:$P$7&amp;全球运价!$H$7:$H$7),全球运价!D$7:D$7)</f>
        <v>#DIV/0!</v>
      </c>
      <c r="L303" s="861" t="e">
        <f>LOOKUP(1,0/($M303&amp;$N303&amp;$O303&amp;$P303&amp;$Q303&amp;$R303=全球运价!$B$7:$B$7&amp;全球运价!$C$7:$C$7&amp;全球运价!$S$7:$S$7&amp;全球运价!$L$7:$L$7&amp;全球运价!$P$7:$P$7&amp;全球运价!$H$7:$H$7),全球运价!E$7:E$7)</f>
        <v>#DIV/0!</v>
      </c>
      <c r="M303" s="1068" t="s">
        <v>634</v>
      </c>
      <c r="N303" s="798" t="s">
        <v>634</v>
      </c>
      <c r="O303" s="798" t="s">
        <v>65</v>
      </c>
      <c r="P303" s="798" t="s">
        <v>66</v>
      </c>
      <c r="Q303" s="798" t="s">
        <v>91</v>
      </c>
      <c r="R303" s="798">
        <v>5</v>
      </c>
    </row>
    <row r="304" s="798" customFormat="1" ht="19.5" customHeight="1" spans="1:18">
      <c r="A304" s="942" t="s">
        <v>632</v>
      </c>
      <c r="B304" s="1063" t="s">
        <v>633</v>
      </c>
      <c r="C304" s="919" t="s">
        <v>135</v>
      </c>
      <c r="D304" s="920"/>
      <c r="E304" s="921"/>
      <c r="F304" s="943" t="s">
        <v>465</v>
      </c>
      <c r="G304" s="1232" t="s">
        <v>30</v>
      </c>
      <c r="H304" s="945">
        <v>9</v>
      </c>
      <c r="I304" s="932" t="e">
        <f t="shared" si="36"/>
        <v>#DIV/0!</v>
      </c>
      <c r="J304" s="861" t="e">
        <f t="shared" si="35"/>
        <v>#DIV/0!</v>
      </c>
      <c r="K304" s="861" t="e">
        <f>LOOKUP(1,0/($M304&amp;$N304&amp;$O304&amp;$P304&amp;$Q304&amp;$R304=全球运价!$B$7:$B$7&amp;全球运价!$C$7:$C$7&amp;全球运价!$S$7:$S$7&amp;全球运价!$L$7:$L$7&amp;全球运价!$P$7:$P$7&amp;全球运价!$H$7:$H$7),全球运价!D$7:D$7)</f>
        <v>#DIV/0!</v>
      </c>
      <c r="L304" s="861" t="e">
        <f>LOOKUP(1,0/($M304&amp;$N304&amp;$O304&amp;$P304&amp;$Q304&amp;$R304=全球运价!$B$7:$B$7&amp;全球运价!$C$7:$C$7&amp;全球运价!$S$7:$S$7&amp;全球运价!$L$7:$L$7&amp;全球运价!$P$7:$P$7&amp;全球运价!$H$7:$H$7),全球运价!E$7:E$7)</f>
        <v>#DIV/0!</v>
      </c>
      <c r="M304" s="1068" t="s">
        <v>634</v>
      </c>
      <c r="N304" s="798" t="s">
        <v>634</v>
      </c>
      <c r="O304" s="798" t="s">
        <v>65</v>
      </c>
      <c r="P304" s="798" t="s">
        <v>66</v>
      </c>
      <c r="Q304" s="798" t="s">
        <v>91</v>
      </c>
      <c r="R304" s="798">
        <v>7</v>
      </c>
    </row>
    <row r="305" s="798" customFormat="1" ht="19.5" customHeight="1" spans="1:12">
      <c r="A305" s="879" t="s">
        <v>636</v>
      </c>
      <c r="B305" s="880"/>
      <c r="C305" s="880"/>
      <c r="D305" s="880"/>
      <c r="E305" s="880"/>
      <c r="F305" s="880"/>
      <c r="G305" s="880"/>
      <c r="H305" s="881"/>
      <c r="I305" s="932"/>
      <c r="J305" s="861"/>
      <c r="K305" s="861"/>
      <c r="L305" s="861"/>
    </row>
    <row r="306" s="800" customFormat="1" ht="19.5" customHeight="1" spans="1:17">
      <c r="A306" s="968" t="s">
        <v>637</v>
      </c>
      <c r="B306" s="969"/>
      <c r="C306" s="969"/>
      <c r="D306" s="969"/>
      <c r="E306" s="969"/>
      <c r="F306" s="969"/>
      <c r="G306" s="969"/>
      <c r="H306" s="970"/>
      <c r="I306" s="932" t="str">
        <f t="shared" ref="I306:I320" si="37">IF(J306="","",IF(J306="SYSTEM PRICE","",IF(B306=J306,"-","check")))</f>
        <v/>
      </c>
      <c r="J306" s="861"/>
      <c r="K306" s="861"/>
      <c r="L306" s="861"/>
      <c r="N306" s="798"/>
      <c r="O306" s="798"/>
      <c r="Q306" s="798"/>
    </row>
    <row r="307" s="800" customFormat="1" ht="19.5" customHeight="1" spans="1:17">
      <c r="A307" s="864" t="s">
        <v>638</v>
      </c>
      <c r="B307" s="865"/>
      <c r="C307" s="865"/>
      <c r="D307" s="865"/>
      <c r="E307" s="865"/>
      <c r="F307" s="865"/>
      <c r="G307" s="865"/>
      <c r="H307" s="866"/>
      <c r="I307" s="932" t="str">
        <f t="shared" si="37"/>
        <v/>
      </c>
      <c r="J307" s="861"/>
      <c r="K307" s="861"/>
      <c r="L307" s="861"/>
      <c r="N307" s="798"/>
      <c r="O307" s="798"/>
      <c r="Q307" s="798"/>
    </row>
    <row r="308" s="798" customFormat="1" ht="19.5" customHeight="1" spans="1:12">
      <c r="A308" s="1065" t="s">
        <v>639</v>
      </c>
      <c r="B308" s="868"/>
      <c r="C308" s="868"/>
      <c r="D308" s="868"/>
      <c r="E308" s="868"/>
      <c r="F308" s="868"/>
      <c r="G308" s="868"/>
      <c r="H308" s="869"/>
      <c r="I308" s="932" t="str">
        <f t="shared" si="37"/>
        <v/>
      </c>
      <c r="J308" s="861"/>
      <c r="K308" s="861"/>
      <c r="L308" s="861"/>
    </row>
    <row r="309" s="809" customFormat="1" ht="19.5" customHeight="1" spans="1:17">
      <c r="A309" s="980"/>
      <c r="B309" s="981"/>
      <c r="C309" s="981"/>
      <c r="D309" s="981"/>
      <c r="E309" s="981"/>
      <c r="F309" s="981"/>
      <c r="G309" s="981"/>
      <c r="H309" s="982"/>
      <c r="I309" s="932" t="str">
        <f t="shared" si="37"/>
        <v/>
      </c>
      <c r="J309" s="861"/>
      <c r="K309" s="861"/>
      <c r="L309" s="861"/>
      <c r="M309" s="807"/>
      <c r="N309" s="798"/>
      <c r="O309" s="798"/>
      <c r="P309" s="1069"/>
      <c r="Q309" s="798"/>
    </row>
    <row r="310" s="800" customFormat="1" ht="19.5" customHeight="1" spans="1:18">
      <c r="A310" s="839" t="s">
        <v>604</v>
      </c>
      <c r="B310" s="840" t="s">
        <v>21</v>
      </c>
      <c r="C310" s="840" t="s">
        <v>22</v>
      </c>
      <c r="D310" s="840"/>
      <c r="E310" s="840"/>
      <c r="F310" s="842" t="s">
        <v>23</v>
      </c>
      <c r="G310" s="842" t="s">
        <v>24</v>
      </c>
      <c r="H310" s="843" t="s">
        <v>25</v>
      </c>
      <c r="I310" s="932" t="str">
        <f t="shared" si="37"/>
        <v/>
      </c>
      <c r="J310" s="931" t="s">
        <v>12</v>
      </c>
      <c r="K310" s="861" t="s">
        <v>13</v>
      </c>
      <c r="L310" s="861" t="s">
        <v>14</v>
      </c>
      <c r="M310" s="822" t="s">
        <v>15</v>
      </c>
      <c r="N310" s="822" t="s">
        <v>16</v>
      </c>
      <c r="O310" s="822" t="s">
        <v>17</v>
      </c>
      <c r="P310" s="822" t="s">
        <v>18</v>
      </c>
      <c r="Q310" s="822" t="s">
        <v>19</v>
      </c>
      <c r="R310" s="935"/>
    </row>
    <row r="311" s="798" customFormat="1" ht="19.5" customHeight="1" spans="1:17">
      <c r="A311" s="983" t="s">
        <v>640</v>
      </c>
      <c r="B311" s="875" t="s">
        <v>641</v>
      </c>
      <c r="C311" s="875" t="s">
        <v>642</v>
      </c>
      <c r="D311" s="896"/>
      <c r="E311" s="897"/>
      <c r="F311" s="850" t="s">
        <v>643</v>
      </c>
      <c r="G311" s="1233" t="s">
        <v>30</v>
      </c>
      <c r="H311" s="946">
        <v>35</v>
      </c>
      <c r="I311" s="932" t="e">
        <f t="shared" si="37"/>
        <v>#DIV/0!</v>
      </c>
      <c r="J311" s="861" t="e">
        <f t="shared" ref="J311:J320" si="38">"USD "&amp;IF(K311&lt;0,"( "&amp;-K311&amp;" )",K311)&amp;" / "&amp;IF(L311&lt;0,"( "&amp;-L311&amp;" )",L311)</f>
        <v>#DIV/0!</v>
      </c>
      <c r="K311" s="861" t="e">
        <f>LOOKUP(1,0/($M311&amp;$N311&amp;$O311&amp;$P311&amp;$Q311=全球运价!$B$7:$B$7&amp;全球运价!$C$7:$C$7&amp;全球运价!$S$7:$S$7&amp;全球运价!$L$7:$L$7&amp;全球运价!$P$7:$P$7),全球运价!D$7:D$7)</f>
        <v>#DIV/0!</v>
      </c>
      <c r="L311" s="861" t="e">
        <f>LOOKUP(1,0/($M311&amp;$N311&amp;$O311&amp;$P311&amp;$Q311=全球运价!$B$7:$B$7&amp;全球运价!$C$7:$C$7&amp;全球运价!$S$7:$S$7&amp;全球运价!$L$7:$L$7&amp;全球运价!$P$7:$P$7),全球运价!E$7:E$7)</f>
        <v>#DIV/0!</v>
      </c>
      <c r="M311" s="798" t="s">
        <v>644</v>
      </c>
      <c r="N311" s="798" t="s">
        <v>644</v>
      </c>
      <c r="O311" s="798" t="s">
        <v>65</v>
      </c>
      <c r="P311" s="798" t="s">
        <v>66</v>
      </c>
      <c r="Q311" s="798" t="s">
        <v>91</v>
      </c>
    </row>
    <row r="312" s="798" customFormat="1" ht="19.5" customHeight="1" spans="1:17">
      <c r="A312" s="983" t="s">
        <v>645</v>
      </c>
      <c r="B312" s="875" t="s">
        <v>646</v>
      </c>
      <c r="C312" s="875" t="s">
        <v>642</v>
      </c>
      <c r="D312" s="896"/>
      <c r="E312" s="897"/>
      <c r="F312" s="850" t="s">
        <v>647</v>
      </c>
      <c r="G312" s="1233" t="s">
        <v>30</v>
      </c>
      <c r="H312" s="946">
        <v>14</v>
      </c>
      <c r="I312" s="932" t="e">
        <f t="shared" si="37"/>
        <v>#DIV/0!</v>
      </c>
      <c r="J312" s="861" t="e">
        <f t="shared" si="38"/>
        <v>#DIV/0!</v>
      </c>
      <c r="K312" s="861" t="e">
        <f>LOOKUP(1,0/($M312&amp;$N312&amp;$O312&amp;$P312&amp;$Q312=全球运价!$B$7:$B$7&amp;全球运价!$C$7:$C$7&amp;全球运价!$S$7:$S$7&amp;全球运价!$L$7:$L$7&amp;全球运价!$P$7:$P$7),全球运价!D$7:D$7)</f>
        <v>#DIV/0!</v>
      </c>
      <c r="L312" s="861" t="e">
        <f>LOOKUP(1,0/($M312&amp;$N312&amp;$O312&amp;$P312&amp;$Q312=全球运价!$B$7:$B$7&amp;全球运价!$C$7:$C$7&amp;全球运价!$S$7:$S$7&amp;全球运价!$L$7:$L$7&amp;全球运价!$P$7:$P$7),全球运价!E$7:E$7)</f>
        <v>#DIV/0!</v>
      </c>
      <c r="M312" s="798" t="s">
        <v>648</v>
      </c>
      <c r="N312" s="798" t="s">
        <v>648</v>
      </c>
      <c r="O312" s="798" t="s">
        <v>65</v>
      </c>
      <c r="P312" s="798" t="s">
        <v>66</v>
      </c>
      <c r="Q312" s="798" t="s">
        <v>421</v>
      </c>
    </row>
    <row r="313" s="798" customFormat="1" ht="19.5" customHeight="1" spans="1:17">
      <c r="A313" s="983" t="s">
        <v>649</v>
      </c>
      <c r="B313" s="875" t="s">
        <v>650</v>
      </c>
      <c r="C313" s="875" t="s">
        <v>642</v>
      </c>
      <c r="D313" s="896"/>
      <c r="E313" s="897"/>
      <c r="F313" s="850" t="s">
        <v>647</v>
      </c>
      <c r="G313" s="1233" t="s">
        <v>30</v>
      </c>
      <c r="H313" s="946">
        <v>14</v>
      </c>
      <c r="I313" s="932" t="e">
        <f t="shared" si="37"/>
        <v>#DIV/0!</v>
      </c>
      <c r="J313" s="861" t="e">
        <f t="shared" si="38"/>
        <v>#DIV/0!</v>
      </c>
      <c r="K313" s="861" t="e">
        <f>LOOKUP(1,0/($M313&amp;$N313&amp;$O313&amp;$P313&amp;$Q313=全球运价!$B$7:$B$7&amp;全球运价!$C$7:$C$7&amp;全球运价!$S$7:$S$7&amp;全球运价!$L$7:$L$7&amp;全球运价!$P$7:$P$7),全球运价!D$7:D$7)</f>
        <v>#DIV/0!</v>
      </c>
      <c r="L313" s="861" t="e">
        <f>LOOKUP(1,0/($M313&amp;$N313&amp;$O313&amp;$P313&amp;$Q313=全球运价!$B$7:$B$7&amp;全球运价!$C$7:$C$7&amp;全球运价!$S$7:$S$7&amp;全球运价!$L$7:$L$7&amp;全球运价!$P$7:$P$7),全球运价!E$7:E$7)</f>
        <v>#DIV/0!</v>
      </c>
      <c r="M313" s="798" t="s">
        <v>648</v>
      </c>
      <c r="N313" s="798" t="s">
        <v>648</v>
      </c>
      <c r="O313" s="798" t="s">
        <v>65</v>
      </c>
      <c r="P313" s="798" t="s">
        <v>66</v>
      </c>
      <c r="Q313" s="798" t="s">
        <v>651</v>
      </c>
    </row>
    <row r="314" s="800" customFormat="1" ht="19.5" customHeight="1" spans="1:17">
      <c r="A314" s="909" t="s">
        <v>652</v>
      </c>
      <c r="B314" s="875" t="s">
        <v>653</v>
      </c>
      <c r="C314" s="875" t="s">
        <v>32</v>
      </c>
      <c r="D314" s="896"/>
      <c r="E314" s="897"/>
      <c r="F314" s="850" t="s">
        <v>654</v>
      </c>
      <c r="G314" s="1233" t="s">
        <v>30</v>
      </c>
      <c r="H314" s="1066">
        <v>28</v>
      </c>
      <c r="I314" s="932" t="e">
        <f t="shared" si="37"/>
        <v>#DIV/0!</v>
      </c>
      <c r="J314" s="861" t="e">
        <f t="shared" si="38"/>
        <v>#DIV/0!</v>
      </c>
      <c r="K314" s="861" t="e">
        <f>LOOKUP(1,0/($M314&amp;$N314&amp;$O314&amp;$P314&amp;$Q314=全球运价!$B$7:$B$7&amp;全球运价!$C$7:$C$7&amp;全球运价!$S$7:$S$7&amp;全球运价!$L$7:$L$7&amp;全球运价!$P$7:$P$7),全球运价!D$7:D$7)</f>
        <v>#DIV/0!</v>
      </c>
      <c r="L314" s="861" t="e">
        <f>LOOKUP(1,0/($M314&amp;$N314&amp;$O314&amp;$P314&amp;$Q314=全球运价!$B$7:$B$7&amp;全球运价!$C$7:$C$7&amp;全球运价!$S$7:$S$7&amp;全球运价!$L$7:$L$7&amp;全球运价!$P$7:$P$7),全球运价!E$7:E$7)</f>
        <v>#DIV/0!</v>
      </c>
      <c r="M314" s="798" t="s">
        <v>655</v>
      </c>
      <c r="N314" s="798" t="s">
        <v>655</v>
      </c>
      <c r="O314" s="798" t="s">
        <v>65</v>
      </c>
      <c r="P314" s="798" t="s">
        <v>66</v>
      </c>
      <c r="Q314" s="798" t="s">
        <v>91</v>
      </c>
    </row>
    <row r="315" s="798" customFormat="1" ht="19.5" customHeight="1" spans="1:17">
      <c r="A315" s="983" t="s">
        <v>656</v>
      </c>
      <c r="B315" s="875" t="s">
        <v>657</v>
      </c>
      <c r="C315" s="875" t="s">
        <v>658</v>
      </c>
      <c r="D315" s="896"/>
      <c r="E315" s="897"/>
      <c r="F315" s="850" t="s">
        <v>659</v>
      </c>
      <c r="G315" s="1233" t="s">
        <v>30</v>
      </c>
      <c r="H315" s="966" t="s">
        <v>660</v>
      </c>
      <c r="I315" s="932" t="e">
        <f t="shared" si="37"/>
        <v>#DIV/0!</v>
      </c>
      <c r="J315" s="861" t="e">
        <f t="shared" si="38"/>
        <v>#DIV/0!</v>
      </c>
      <c r="K315" s="861" t="e">
        <f>LOOKUP(1,0/($M315&amp;$N315&amp;$O315&amp;$P315&amp;$Q315=全球运价!$B$7:$B$7&amp;全球运价!$C$7:$C$7&amp;全球运价!$S$7:$S$7&amp;全球运价!$L$7:$L$7&amp;全球运价!$P$7:$P$7),全球运价!D$7:D$7)</f>
        <v>#DIV/0!</v>
      </c>
      <c r="L315" s="861" t="e">
        <f>LOOKUP(1,0/($M315&amp;$N315&amp;$O315&amp;$P315&amp;$Q315=全球运价!$B$7:$B$7&amp;全球运价!$C$7:$C$7&amp;全球运价!$S$7:$S$7&amp;全球运价!$L$7:$L$7&amp;全球运价!$P$7:$P$7),全球运价!E$7:E$7)</f>
        <v>#DIV/0!</v>
      </c>
      <c r="M315" s="798" t="s">
        <v>661</v>
      </c>
      <c r="N315" s="798" t="s">
        <v>661</v>
      </c>
      <c r="O315" s="798" t="s">
        <v>65</v>
      </c>
      <c r="P315" s="798" t="s">
        <v>66</v>
      </c>
      <c r="Q315" s="798" t="s">
        <v>421</v>
      </c>
    </row>
    <row r="316" s="798" customFormat="1" ht="19.5" customHeight="1" spans="1:17">
      <c r="A316" s="983" t="s">
        <v>662</v>
      </c>
      <c r="B316" s="875" t="s">
        <v>663</v>
      </c>
      <c r="C316" s="875" t="s">
        <v>658</v>
      </c>
      <c r="D316" s="896"/>
      <c r="E316" s="897"/>
      <c r="F316" s="850" t="s">
        <v>659</v>
      </c>
      <c r="G316" s="1233" t="s">
        <v>30</v>
      </c>
      <c r="H316" s="966" t="s">
        <v>660</v>
      </c>
      <c r="I316" s="932" t="e">
        <f t="shared" si="37"/>
        <v>#DIV/0!</v>
      </c>
      <c r="J316" s="861" t="e">
        <f t="shared" si="38"/>
        <v>#DIV/0!</v>
      </c>
      <c r="K316" s="861" t="e">
        <f>LOOKUP(1,0/($M316&amp;$N316&amp;$O316&amp;$P316&amp;$Q316=全球运价!$B$7:$B$7&amp;全球运价!$C$7:$C$7&amp;全球运价!$S$7:$S$7&amp;全球运价!$L$7:$L$7&amp;全球运价!$P$7:$P$7),全球运价!D$7:D$7)</f>
        <v>#DIV/0!</v>
      </c>
      <c r="L316" s="861" t="e">
        <f>LOOKUP(1,0/($M316&amp;$N316&amp;$O316&amp;$P316&amp;$Q316=全球运价!$B$7:$B$7&amp;全球运价!$C$7:$C$7&amp;全球运价!$S$7:$S$7&amp;全球运价!$L$7:$L$7&amp;全球运价!$P$7:$P$7),全球运价!E$7:E$7)</f>
        <v>#DIV/0!</v>
      </c>
      <c r="M316" s="798" t="s">
        <v>661</v>
      </c>
      <c r="N316" s="798" t="s">
        <v>661</v>
      </c>
      <c r="O316" s="798" t="s">
        <v>65</v>
      </c>
      <c r="P316" s="798" t="s">
        <v>66</v>
      </c>
      <c r="Q316" s="798" t="s">
        <v>651</v>
      </c>
    </row>
    <row r="317" s="809" customFormat="1" ht="19.5" customHeight="1" spans="1:17">
      <c r="A317" s="983" t="s">
        <v>664</v>
      </c>
      <c r="B317" s="875" t="s">
        <v>224</v>
      </c>
      <c r="C317" s="875" t="s">
        <v>642</v>
      </c>
      <c r="D317" s="896"/>
      <c r="E317" s="897"/>
      <c r="F317" s="850" t="s">
        <v>647</v>
      </c>
      <c r="G317" s="963" t="s">
        <v>648</v>
      </c>
      <c r="H317" s="966" t="s">
        <v>556</v>
      </c>
      <c r="I317" s="932" t="e">
        <f t="shared" si="37"/>
        <v>#DIV/0!</v>
      </c>
      <c r="J317" s="861" t="e">
        <f t="shared" si="38"/>
        <v>#DIV/0!</v>
      </c>
      <c r="K317" s="861" t="e">
        <f>LOOKUP(1,0/($M317&amp;$N317&amp;$O317&amp;$P317&amp;$Q317=全球运价!$B$7:$B$7&amp;全球运价!$C$7:$C$7&amp;全球运价!$S$7:$S$7&amp;全球运价!$L$7:$L$7&amp;全球运价!$P$7:$P$7),全球运价!D$7:D$7)</f>
        <v>#DIV/0!</v>
      </c>
      <c r="L317" s="861" t="e">
        <f>LOOKUP(1,0/($M317&amp;$N317&amp;$O317&amp;$P317&amp;$Q317=全球运价!$B$7:$B$7&amp;全球运价!$C$7:$C$7&amp;全球运价!$S$7:$S$7&amp;全球运价!$L$7:$L$7&amp;全球运价!$P$7:$P$7),全球运价!E$7:E$7)</f>
        <v>#DIV/0!</v>
      </c>
      <c r="M317" s="798" t="s">
        <v>665</v>
      </c>
      <c r="N317" s="798" t="s">
        <v>648</v>
      </c>
      <c r="O317" s="798" t="s">
        <v>65</v>
      </c>
      <c r="P317" s="798" t="s">
        <v>66</v>
      </c>
      <c r="Q317" s="798" t="s">
        <v>91</v>
      </c>
    </row>
    <row r="318" s="800" customFormat="1" ht="19.5" customHeight="1" spans="1:17">
      <c r="A318" s="983" t="s">
        <v>666</v>
      </c>
      <c r="B318" s="875" t="s">
        <v>667</v>
      </c>
      <c r="C318" s="875" t="s">
        <v>642</v>
      </c>
      <c r="D318" s="896"/>
      <c r="E318" s="897"/>
      <c r="F318" s="850" t="s">
        <v>647</v>
      </c>
      <c r="G318" s="963" t="s">
        <v>648</v>
      </c>
      <c r="H318" s="966" t="s">
        <v>556</v>
      </c>
      <c r="I318" s="932" t="e">
        <f t="shared" si="37"/>
        <v>#DIV/0!</v>
      </c>
      <c r="J318" s="861" t="e">
        <f t="shared" si="38"/>
        <v>#DIV/0!</v>
      </c>
      <c r="K318" s="861" t="e">
        <f>LOOKUP(1,0/($M318&amp;$N318&amp;$O318&amp;$P318&amp;$Q318=全球运价!$B$7:$B$7&amp;全球运价!$C$7:$C$7&amp;全球运价!$S$7:$S$7&amp;全球运价!$L$7:$L$7&amp;全球运价!$P$7:$P$7),全球运价!D$7:D$7)</f>
        <v>#DIV/0!</v>
      </c>
      <c r="L318" s="861" t="e">
        <f>LOOKUP(1,0/($M318&amp;$N318&amp;$O318&amp;$P318&amp;$Q318=全球运价!$B$7:$B$7&amp;全球运价!$C$7:$C$7&amp;全球运价!$S$7:$S$7&amp;全球运价!$L$7:$L$7&amp;全球运价!$P$7:$P$7),全球运价!E$7:E$7)</f>
        <v>#DIV/0!</v>
      </c>
      <c r="M318" s="798" t="s">
        <v>668</v>
      </c>
      <c r="N318" s="798" t="s">
        <v>648</v>
      </c>
      <c r="O318" s="798" t="s">
        <v>65</v>
      </c>
      <c r="P318" s="798" t="s">
        <v>66</v>
      </c>
      <c r="Q318" s="798" t="s">
        <v>91</v>
      </c>
    </row>
    <row r="319" s="809" customFormat="1" ht="19.5" customHeight="1" spans="1:17">
      <c r="A319" s="983" t="s">
        <v>669</v>
      </c>
      <c r="B319" s="875" t="s">
        <v>650</v>
      </c>
      <c r="C319" s="875" t="s">
        <v>658</v>
      </c>
      <c r="D319" s="896"/>
      <c r="E319" s="897"/>
      <c r="F319" s="850" t="s">
        <v>659</v>
      </c>
      <c r="G319" s="963" t="s">
        <v>661</v>
      </c>
      <c r="H319" s="966" t="s">
        <v>217</v>
      </c>
      <c r="I319" s="932" t="str">
        <f t="shared" si="37"/>
        <v>-</v>
      </c>
      <c r="J319" s="861" t="str">
        <f t="shared" si="38"/>
        <v>USD 100 / 110</v>
      </c>
      <c r="K319" s="861">
        <v>100</v>
      </c>
      <c r="L319" s="861">
        <v>110</v>
      </c>
      <c r="M319" s="798" t="s">
        <v>670</v>
      </c>
      <c r="N319" s="798" t="s">
        <v>661</v>
      </c>
      <c r="O319" s="798" t="s">
        <v>65</v>
      </c>
      <c r="P319" s="798" t="s">
        <v>66</v>
      </c>
      <c r="Q319" s="798" t="s">
        <v>91</v>
      </c>
    </row>
    <row r="320" s="809" customFormat="1" ht="19.5" customHeight="1" spans="1:17">
      <c r="A320" s="983" t="s">
        <v>671</v>
      </c>
      <c r="B320" s="875" t="s">
        <v>672</v>
      </c>
      <c r="C320" s="875" t="s">
        <v>658</v>
      </c>
      <c r="D320" s="896"/>
      <c r="E320" s="897"/>
      <c r="F320" s="850" t="s">
        <v>659</v>
      </c>
      <c r="G320" s="963" t="s">
        <v>661</v>
      </c>
      <c r="H320" s="946">
        <v>46</v>
      </c>
      <c r="I320" s="932" t="str">
        <f t="shared" si="37"/>
        <v>check</v>
      </c>
      <c r="J320" s="861" t="str">
        <f t="shared" si="38"/>
        <v>USD 150 / 160</v>
      </c>
      <c r="K320" s="861">
        <v>150</v>
      </c>
      <c r="L320" s="861">
        <v>160</v>
      </c>
      <c r="M320" s="798" t="s">
        <v>673</v>
      </c>
      <c r="N320" s="798" t="s">
        <v>661</v>
      </c>
      <c r="O320" s="798" t="s">
        <v>65</v>
      </c>
      <c r="P320" s="798" t="s">
        <v>66</v>
      </c>
      <c r="Q320" s="798" t="s">
        <v>91</v>
      </c>
    </row>
    <row r="321" s="798" customFormat="1" ht="19.5" customHeight="1" spans="1:12">
      <c r="A321" s="879" t="s">
        <v>186</v>
      </c>
      <c r="B321" s="880"/>
      <c r="C321" s="880"/>
      <c r="D321" s="880"/>
      <c r="E321" s="880"/>
      <c r="F321" s="880"/>
      <c r="G321" s="880"/>
      <c r="H321" s="881"/>
      <c r="I321" s="932"/>
      <c r="J321" s="861"/>
      <c r="K321" s="861"/>
      <c r="L321" s="861"/>
    </row>
    <row r="322" s="800" customFormat="1" ht="19.5" customHeight="1" spans="1:17">
      <c r="A322" s="1025" t="s">
        <v>674</v>
      </c>
      <c r="B322" s="1029"/>
      <c r="C322" s="1029"/>
      <c r="D322" s="1029"/>
      <c r="E322" s="1029"/>
      <c r="F322" s="1029"/>
      <c r="G322" s="1029"/>
      <c r="H322" s="999"/>
      <c r="I322" s="932" t="str">
        <f t="shared" ref="I322:I329" si="39">IF(J322="","",IF(J322="SYSTEM PRICE","",IF(B322=J322,"-","check")))</f>
        <v/>
      </c>
      <c r="J322" s="861"/>
      <c r="K322" s="861"/>
      <c r="L322" s="861"/>
      <c r="N322" s="798"/>
      <c r="O322" s="798"/>
      <c r="Q322" s="798"/>
    </row>
    <row r="323" s="810" customFormat="1" ht="19.5" customHeight="1" spans="1:17">
      <c r="A323" s="864" t="s">
        <v>675</v>
      </c>
      <c r="B323" s="865"/>
      <c r="C323" s="865"/>
      <c r="D323" s="865"/>
      <c r="E323" s="865"/>
      <c r="F323" s="865"/>
      <c r="G323" s="865"/>
      <c r="H323" s="866"/>
      <c r="I323" s="932" t="str">
        <f t="shared" si="39"/>
        <v/>
      </c>
      <c r="J323" s="861"/>
      <c r="K323" s="861"/>
      <c r="L323" s="861"/>
      <c r="M323" s="798"/>
      <c r="N323" s="798"/>
      <c r="O323" s="798"/>
      <c r="P323" s="798"/>
      <c r="Q323" s="798"/>
    </row>
    <row r="324" s="798" customFormat="1" ht="19.5" customHeight="1" spans="1:12">
      <c r="A324" s="1065" t="s">
        <v>639</v>
      </c>
      <c r="B324" s="868"/>
      <c r="C324" s="868"/>
      <c r="D324" s="868"/>
      <c r="E324" s="868"/>
      <c r="F324" s="868"/>
      <c r="G324" s="868"/>
      <c r="H324" s="869"/>
      <c r="I324" s="932" t="str">
        <f t="shared" si="39"/>
        <v/>
      </c>
      <c r="J324" s="861"/>
      <c r="K324" s="861"/>
      <c r="L324" s="861"/>
    </row>
    <row r="325" s="798" customFormat="1" ht="19.5" customHeight="1" spans="1:12">
      <c r="A325" s="993"/>
      <c r="B325" s="994"/>
      <c r="C325" s="994"/>
      <c r="D325" s="994"/>
      <c r="E325" s="994"/>
      <c r="F325" s="994"/>
      <c r="G325" s="994"/>
      <c r="H325" s="1070"/>
      <c r="I325" s="932" t="str">
        <f t="shared" si="39"/>
        <v/>
      </c>
      <c r="J325" s="861"/>
      <c r="K325" s="861"/>
      <c r="L325" s="861"/>
    </row>
    <row r="326" s="798" customFormat="1" ht="19.5" customHeight="1" spans="1:12">
      <c r="A326" s="1071" t="s">
        <v>676</v>
      </c>
      <c r="B326" s="840" t="s">
        <v>21</v>
      </c>
      <c r="C326" s="840" t="s">
        <v>210</v>
      </c>
      <c r="D326" s="840"/>
      <c r="E326" s="842" t="s">
        <v>22</v>
      </c>
      <c r="F326" s="842" t="s">
        <v>23</v>
      </c>
      <c r="G326" s="842" t="s">
        <v>24</v>
      </c>
      <c r="H326" s="1072" t="s">
        <v>25</v>
      </c>
      <c r="I326" s="932" t="str">
        <f t="shared" si="39"/>
        <v/>
      </c>
      <c r="J326" s="931" t="s">
        <v>12</v>
      </c>
      <c r="K326" s="861"/>
      <c r="L326" s="861"/>
    </row>
    <row r="327" s="798" customFormat="1" ht="19.5" customHeight="1" spans="1:17">
      <c r="A327" s="1053" t="s">
        <v>677</v>
      </c>
      <c r="B327" s="1073" t="s">
        <v>678</v>
      </c>
      <c r="C327" s="919">
        <v>0</v>
      </c>
      <c r="D327" s="921"/>
      <c r="E327" s="965" t="s">
        <v>642</v>
      </c>
      <c r="F327" s="943" t="s">
        <v>565</v>
      </c>
      <c r="G327" s="1231" t="s">
        <v>30</v>
      </c>
      <c r="H327" s="945" t="s">
        <v>679</v>
      </c>
      <c r="I327" s="932" t="e">
        <f t="shared" si="39"/>
        <v>#DIV/0!</v>
      </c>
      <c r="J327" s="861" t="e">
        <f t="shared" ref="J327:J329" si="40">"USD "&amp;IF(K327&lt;0,"( "&amp;-K327&amp;" )",K327)&amp;" / "&amp;IF(L327&lt;0,"( "&amp;-L327&amp;" )",L327)</f>
        <v>#DIV/0!</v>
      </c>
      <c r="K327" s="861" t="e">
        <f>LOOKUP(1,0/($M327&amp;$N327&amp;$O327&amp;$P327&amp;$Q327=全球运价!$B$7:$B$7&amp;全球运价!$C$7:$C$7&amp;全球运价!$S$7:$S$7&amp;全球运价!$L$7:$L$7&amp;全球运价!$P$7:$P$7),全球运价!D$7:D$7)</f>
        <v>#DIV/0!</v>
      </c>
      <c r="L327" s="861" t="e">
        <f>LOOKUP(1,0/($M327&amp;$N327&amp;$O327&amp;$P327&amp;$Q327=全球运价!$B$7:$B$7&amp;全球运价!$C$7:$C$7&amp;全球运价!$S$7:$S$7&amp;全球运价!$L$7:$L$7&amp;全球运价!$P$7:$P$7),全球运价!E$7:E$7)</f>
        <v>#DIV/0!</v>
      </c>
      <c r="M327" s="798" t="s">
        <v>680</v>
      </c>
      <c r="N327" s="798" t="s">
        <v>680</v>
      </c>
      <c r="O327" s="798" t="s">
        <v>65</v>
      </c>
      <c r="P327" s="798" t="s">
        <v>66</v>
      </c>
      <c r="Q327" s="798" t="s">
        <v>91</v>
      </c>
    </row>
    <row r="328" s="798" customFormat="1" ht="19.5" customHeight="1" spans="1:17">
      <c r="A328" s="1053" t="s">
        <v>681</v>
      </c>
      <c r="B328" s="1073" t="s">
        <v>678</v>
      </c>
      <c r="C328" s="919">
        <v>0</v>
      </c>
      <c r="D328" s="921"/>
      <c r="E328" s="965" t="s">
        <v>642</v>
      </c>
      <c r="F328" s="943" t="s">
        <v>565</v>
      </c>
      <c r="G328" s="943" t="s">
        <v>680</v>
      </c>
      <c r="H328" s="945" t="s">
        <v>682</v>
      </c>
      <c r="I328" s="932" t="e">
        <f t="shared" si="39"/>
        <v>#DIV/0!</v>
      </c>
      <c r="J328" s="861" t="e">
        <f t="shared" si="40"/>
        <v>#DIV/0!</v>
      </c>
      <c r="K328" s="861" t="e">
        <f>LOOKUP(1,0/($M328&amp;$N328&amp;$O328&amp;$P328&amp;$Q328=全球运价!$B$7:$B$7&amp;全球运价!$C$7:$C$7&amp;全球运价!$S$7:$S$7&amp;全球运价!$L$7:$L$7&amp;全球运价!$P$7:$P$7),全球运价!D$7:D$7)</f>
        <v>#DIV/0!</v>
      </c>
      <c r="L328" s="861" t="e">
        <f>LOOKUP(1,0/($M328&amp;$N328&amp;$O328&amp;$P328&amp;$Q328=全球运价!$B$7:$B$7&amp;全球运价!$C$7:$C$7&amp;全球运价!$S$7:$S$7&amp;全球运价!$L$7:$L$7&amp;全球运价!$P$7:$P$7),全球运价!E$7:E$7)</f>
        <v>#DIV/0!</v>
      </c>
      <c r="M328" s="798" t="s">
        <v>683</v>
      </c>
      <c r="N328" s="798" t="s">
        <v>680</v>
      </c>
      <c r="O328" s="798" t="s">
        <v>65</v>
      </c>
      <c r="P328" s="798" t="s">
        <v>66</v>
      </c>
      <c r="Q328" s="798" t="s">
        <v>91</v>
      </c>
    </row>
    <row r="329" s="811" customFormat="1" ht="19.5" customHeight="1" spans="1:17">
      <c r="A329" s="1053" t="s">
        <v>684</v>
      </c>
      <c r="B329" s="1073" t="s">
        <v>685</v>
      </c>
      <c r="C329" s="919">
        <v>0</v>
      </c>
      <c r="D329" s="921"/>
      <c r="E329" s="965" t="s">
        <v>642</v>
      </c>
      <c r="F329" s="943" t="s">
        <v>565</v>
      </c>
      <c r="G329" s="943" t="s">
        <v>680</v>
      </c>
      <c r="H329" s="945" t="s">
        <v>686</v>
      </c>
      <c r="I329" s="932" t="e">
        <f t="shared" si="39"/>
        <v>#DIV/0!</v>
      </c>
      <c r="J329" s="861" t="e">
        <f t="shared" si="40"/>
        <v>#DIV/0!</v>
      </c>
      <c r="K329" s="861" t="e">
        <f>LOOKUP(1,0/($M329&amp;$N329&amp;$O329&amp;$P329&amp;$Q329=全球运价!$B$7:$B$7&amp;全球运价!$C$7:$C$7&amp;全球运价!$S$7:$S$7&amp;全球运价!$L$7:$L$7&amp;全球运价!$P$7:$P$7),全球运价!D$7:D$7)</f>
        <v>#DIV/0!</v>
      </c>
      <c r="L329" s="861" t="e">
        <f>LOOKUP(1,0/($M329&amp;$N329&amp;$O329&amp;$P329&amp;$Q329=全球运价!$B$7:$B$7&amp;全球运价!$C$7:$C$7&amp;全球运价!$S$7:$S$7&amp;全球运价!$L$7:$L$7&amp;全球运价!$P$7:$P$7),全球运价!E$7:E$7)</f>
        <v>#DIV/0!</v>
      </c>
      <c r="M329" s="798" t="s">
        <v>687</v>
      </c>
      <c r="N329" s="798" t="s">
        <v>680</v>
      </c>
      <c r="O329" s="798" t="s">
        <v>65</v>
      </c>
      <c r="P329" s="798" t="s">
        <v>66</v>
      </c>
      <c r="Q329" s="798" t="s">
        <v>91</v>
      </c>
    </row>
    <row r="330" s="800" customFormat="1" ht="19.5" customHeight="1" spans="1:17">
      <c r="A330" s="1025" t="s">
        <v>688</v>
      </c>
      <c r="B330" s="887"/>
      <c r="C330" s="887"/>
      <c r="D330" s="887"/>
      <c r="E330"/>
      <c r="F330" s="887"/>
      <c r="G330" s="887"/>
      <c r="H330" s="888"/>
      <c r="I330" s="932" t="str">
        <f t="shared" ref="I330:I336" si="41">IF(J330="","",IF(J330="SYSTEM PRICE","",IF(B330=J330,"-","check")))</f>
        <v/>
      </c>
      <c r="J330" s="861"/>
      <c r="K330" s="861"/>
      <c r="L330" s="861"/>
      <c r="N330" s="798"/>
      <c r="O330" s="798"/>
      <c r="Q330" s="798"/>
    </row>
    <row r="331" s="798" customFormat="1" ht="19.5" customHeight="1" spans="1:12">
      <c r="A331" s="1065" t="s">
        <v>689</v>
      </c>
      <c r="B331" s="868"/>
      <c r="C331" s="868"/>
      <c r="D331" s="868"/>
      <c r="E331" s="868"/>
      <c r="F331" s="868"/>
      <c r="G331" s="868"/>
      <c r="H331" s="869"/>
      <c r="I331" s="932" t="str">
        <f t="shared" si="41"/>
        <v/>
      </c>
      <c r="J331" s="861"/>
      <c r="K331" s="861"/>
      <c r="L331" s="861"/>
    </row>
    <row r="332" s="800" customFormat="1" ht="19.5" customHeight="1" spans="1:17">
      <c r="A332" s="993"/>
      <c r="B332" s="994"/>
      <c r="C332" s="994"/>
      <c r="D332" s="994"/>
      <c r="E332" s="994"/>
      <c r="F332" s="994"/>
      <c r="G332" s="994"/>
      <c r="H332" s="1070"/>
      <c r="I332" s="932" t="str">
        <f t="shared" si="41"/>
        <v/>
      </c>
      <c r="J332" s="861"/>
      <c r="K332" s="861"/>
      <c r="L332" s="861"/>
      <c r="N332" s="798"/>
      <c r="O332" s="798"/>
      <c r="Q332" s="798"/>
    </row>
    <row r="333" s="800" customFormat="1" ht="19.5" customHeight="1" spans="1:18">
      <c r="A333" s="1071" t="s">
        <v>690</v>
      </c>
      <c r="B333" s="840" t="s">
        <v>21</v>
      </c>
      <c r="C333" s="962" t="s">
        <v>691</v>
      </c>
      <c r="D333" s="962"/>
      <c r="E333" s="842" t="s">
        <v>22</v>
      </c>
      <c r="F333" s="842" t="s">
        <v>23</v>
      </c>
      <c r="G333" s="842" t="s">
        <v>24</v>
      </c>
      <c r="H333" s="1072" t="s">
        <v>25</v>
      </c>
      <c r="I333" s="932" t="str">
        <f t="shared" si="41"/>
        <v/>
      </c>
      <c r="J333" s="931" t="s">
        <v>12</v>
      </c>
      <c r="K333" s="861" t="s">
        <v>13</v>
      </c>
      <c r="L333" s="861" t="s">
        <v>14</v>
      </c>
      <c r="M333" s="822" t="s">
        <v>15</v>
      </c>
      <c r="N333" s="822" t="s">
        <v>16</v>
      </c>
      <c r="O333" s="822" t="s">
        <v>17</v>
      </c>
      <c r="P333" s="822" t="s">
        <v>18</v>
      </c>
      <c r="Q333" s="822" t="s">
        <v>19</v>
      </c>
      <c r="R333" s="935"/>
    </row>
    <row r="334" s="798" customFormat="1" ht="19.5" customHeight="1" spans="1:17">
      <c r="A334" s="942" t="s">
        <v>692</v>
      </c>
      <c r="B334" s="1073" t="s">
        <v>693</v>
      </c>
      <c r="C334" s="919">
        <v>0</v>
      </c>
      <c r="D334" s="921"/>
      <c r="E334" s="921" t="s">
        <v>32</v>
      </c>
      <c r="F334" s="943" t="s">
        <v>694</v>
      </c>
      <c r="G334" s="1231" t="s">
        <v>30</v>
      </c>
      <c r="H334" s="945" t="s">
        <v>448</v>
      </c>
      <c r="I334" s="932" t="e">
        <f t="shared" si="41"/>
        <v>#DIV/0!</v>
      </c>
      <c r="J334" s="861" t="e">
        <f t="shared" ref="J334:J342" si="42">"USD "&amp;IF(K334&lt;0,"( "&amp;-K334&amp;" )",K334)&amp;" / "&amp;IF(L334&lt;0,"( "&amp;-L334&amp;" )",L334)</f>
        <v>#DIV/0!</v>
      </c>
      <c r="K334" s="861" t="e">
        <f>LOOKUP(1,0/($M334&amp;$N334&amp;$O334&amp;$P334&amp;$Q334=全球运价!$B$7:$B$7&amp;全球运价!$C$7:$C$7&amp;全球运价!$S$7:$S$7&amp;全球运价!$L$7:$L$7&amp;全球运价!$P$7:$P$7),全球运价!D$7:D$7)</f>
        <v>#DIV/0!</v>
      </c>
      <c r="L334" s="861" t="e">
        <f>LOOKUP(1,0/($M334&amp;$N334&amp;$O334&amp;$P334&amp;$Q334=全球运价!$B$7:$B$7&amp;全球运价!$C$7:$C$7&amp;全球运价!$S$7:$S$7&amp;全球运价!$L$7:$L$7&amp;全球运价!$P$7:$P$7),全球运价!E$7:E$7)</f>
        <v>#DIV/0!</v>
      </c>
      <c r="M334" s="798" t="s">
        <v>695</v>
      </c>
      <c r="N334" s="798" t="s">
        <v>695</v>
      </c>
      <c r="O334" s="798" t="s">
        <v>65</v>
      </c>
      <c r="P334" s="798" t="s">
        <v>66</v>
      </c>
      <c r="Q334" s="798" t="s">
        <v>297</v>
      </c>
    </row>
    <row r="335" s="798" customFormat="1" ht="19.5" customHeight="1" spans="1:17">
      <c r="A335" s="942" t="s">
        <v>696</v>
      </c>
      <c r="B335" s="919" t="s">
        <v>697</v>
      </c>
      <c r="C335" s="919"/>
      <c r="D335" s="921"/>
      <c r="E335" s="921" t="s">
        <v>50</v>
      </c>
      <c r="F335" s="943" t="s">
        <v>698</v>
      </c>
      <c r="G335" s="1231" t="s">
        <v>30</v>
      </c>
      <c r="H335" s="945" t="s">
        <v>699</v>
      </c>
      <c r="I335" s="932" t="e">
        <f t="shared" si="41"/>
        <v>#DIV/0!</v>
      </c>
      <c r="J335" s="861" t="e">
        <f t="shared" si="42"/>
        <v>#DIV/0!</v>
      </c>
      <c r="K335" s="861" t="e">
        <f>LOOKUP(1,0/($M335&amp;$N335&amp;$O335&amp;$P335&amp;$Q335=全球运价!$B$7:$B$7&amp;全球运价!$C$7:$C$7&amp;全球运价!$S$7:$S$7&amp;全球运价!$L$7:$L$7&amp;全球运价!$P$7:$P$7),全球运价!D$7:D$7)</f>
        <v>#DIV/0!</v>
      </c>
      <c r="L335" s="861" t="e">
        <f>LOOKUP(1,0/($M335&amp;$N335&amp;$O335&amp;$P335&amp;$Q335=全球运价!$B$7:$B$7&amp;全球运价!$C$7:$C$7&amp;全球运价!$S$7:$S$7&amp;全球运价!$L$7:$L$7&amp;全球运价!$P$7:$P$7),全球运价!E$7:E$7)</f>
        <v>#DIV/0!</v>
      </c>
      <c r="M335" s="798" t="s">
        <v>700</v>
      </c>
      <c r="N335" s="798" t="s">
        <v>695</v>
      </c>
      <c r="O335" s="798" t="s">
        <v>65</v>
      </c>
      <c r="P335" s="798" t="s">
        <v>66</v>
      </c>
      <c r="Q335" s="798" t="s">
        <v>91</v>
      </c>
    </row>
    <row r="336" s="798" customFormat="1" ht="19.5" customHeight="1" spans="1:17">
      <c r="A336" s="942" t="s">
        <v>701</v>
      </c>
      <c r="B336" s="1073" t="s">
        <v>693</v>
      </c>
      <c r="C336" s="919">
        <v>0</v>
      </c>
      <c r="D336" s="921"/>
      <c r="E336" s="921" t="s">
        <v>32</v>
      </c>
      <c r="F336" s="943" t="s">
        <v>702</v>
      </c>
      <c r="G336" s="1231" t="s">
        <v>30</v>
      </c>
      <c r="H336" s="945" t="s">
        <v>703</v>
      </c>
      <c r="I336" s="932" t="e">
        <f t="shared" si="41"/>
        <v>#DIV/0!</v>
      </c>
      <c r="J336" s="861" t="e">
        <f t="shared" si="42"/>
        <v>#DIV/0!</v>
      </c>
      <c r="K336" s="861" t="e">
        <f>LOOKUP(1,0/($M336&amp;$N336&amp;$O336&amp;$P336&amp;$Q336=全球运价!$B$7:$B$7&amp;全球运价!$C$7:$C$7&amp;全球运价!$S$7:$S$7&amp;全球运价!$L$7:$L$7&amp;全球运价!$P$7:$P$7),全球运价!D$7:D$7)</f>
        <v>#DIV/0!</v>
      </c>
      <c r="L336" s="861" t="e">
        <f>LOOKUP(1,0/($M336&amp;$N336&amp;$O336&amp;$P336&amp;$Q336=全球运价!$B$7:$B$7&amp;全球运价!$C$7:$C$7&amp;全球运价!$S$7:$S$7&amp;全球运价!$L$7:$L$7&amp;全球运价!$P$7:$P$7),全球运价!E$7:E$7)</f>
        <v>#DIV/0!</v>
      </c>
      <c r="M336" s="798" t="s">
        <v>704</v>
      </c>
      <c r="N336" s="798" t="s">
        <v>704</v>
      </c>
      <c r="O336" s="798" t="s">
        <v>65</v>
      </c>
      <c r="P336" s="798" t="s">
        <v>66</v>
      </c>
      <c r="Q336" s="798" t="s">
        <v>297</v>
      </c>
    </row>
    <row r="337" s="798" customFormat="1" ht="19.5" customHeight="1" spans="1:12">
      <c r="A337" s="942" t="s">
        <v>705</v>
      </c>
      <c r="B337" s="1073" t="s">
        <v>706</v>
      </c>
      <c r="C337" s="919">
        <v>0</v>
      </c>
      <c r="D337" s="921"/>
      <c r="E337" s="921" t="s">
        <v>32</v>
      </c>
      <c r="F337" s="943" t="s">
        <v>702</v>
      </c>
      <c r="G337" s="943" t="s">
        <v>704</v>
      </c>
      <c r="H337" s="945" t="s">
        <v>707</v>
      </c>
      <c r="I337" s="932"/>
      <c r="J337" s="861"/>
      <c r="K337" s="861"/>
      <c r="L337" s="861"/>
    </row>
    <row r="338" s="798" customFormat="1" ht="19.5" customHeight="1" spans="1:17">
      <c r="A338" s="942" t="s">
        <v>708</v>
      </c>
      <c r="B338" s="1063" t="s">
        <v>709</v>
      </c>
      <c r="C338" s="919"/>
      <c r="D338" s="921"/>
      <c r="E338" s="921" t="s">
        <v>32</v>
      </c>
      <c r="F338" s="943" t="s">
        <v>702</v>
      </c>
      <c r="G338" s="943" t="s">
        <v>704</v>
      </c>
      <c r="H338" s="945" t="s">
        <v>707</v>
      </c>
      <c r="I338" s="932" t="e">
        <f t="shared" ref="I338:I345" si="43">IF(J338="","",IF(J338="SYSTEM PRICE","",IF(B338=J338,"-","check")))</f>
        <v>#DIV/0!</v>
      </c>
      <c r="J338" s="861" t="e">
        <f t="shared" si="42"/>
        <v>#DIV/0!</v>
      </c>
      <c r="K338" s="861" t="e">
        <f>LOOKUP(1,0/($M338&amp;$N338&amp;$O338&amp;$P338&amp;$Q338=全球运价!$B$7:$B$7&amp;全球运价!$C$7:$C$7&amp;全球运价!$S$7:$S$7&amp;全球运价!$L$7:$L$7&amp;全球运价!$P$7:$P$7),全球运价!D$7:D$7)</f>
        <v>#DIV/0!</v>
      </c>
      <c r="L338" s="861" t="e">
        <f>LOOKUP(1,0/($M338&amp;$N338&amp;$O338&amp;$P338&amp;$Q338=全球运价!$B$7:$B$7&amp;全球运价!$C$7:$C$7&amp;全球运价!$S$7:$S$7&amp;全球运价!$L$7:$L$7&amp;全球运价!$P$7:$P$7),全球运价!E$7:E$7)</f>
        <v>#DIV/0!</v>
      </c>
      <c r="M338" s="798" t="s">
        <v>710</v>
      </c>
      <c r="N338" s="798" t="s">
        <v>704</v>
      </c>
      <c r="O338" s="798" t="s">
        <v>65</v>
      </c>
      <c r="P338" s="798" t="s">
        <v>66</v>
      </c>
      <c r="Q338" s="798" t="s">
        <v>91</v>
      </c>
    </row>
    <row r="339" s="798" customFormat="1" ht="19.5" customHeight="1" spans="1:17">
      <c r="A339" s="942" t="s">
        <v>711</v>
      </c>
      <c r="B339" s="1073" t="s">
        <v>712</v>
      </c>
      <c r="C339" s="919">
        <v>0</v>
      </c>
      <c r="D339" s="921"/>
      <c r="E339" s="921" t="s">
        <v>135</v>
      </c>
      <c r="F339" s="943" t="s">
        <v>353</v>
      </c>
      <c r="G339" s="1231" t="s">
        <v>713</v>
      </c>
      <c r="H339" s="922">
        <v>28</v>
      </c>
      <c r="I339" s="932" t="e">
        <f t="shared" si="43"/>
        <v>#DIV/0!</v>
      </c>
      <c r="J339" s="861" t="e">
        <f t="shared" si="42"/>
        <v>#DIV/0!</v>
      </c>
      <c r="K339" s="861" t="e">
        <f>LOOKUP(1,0/($M339&amp;$N339&amp;$O339&amp;$P339&amp;$Q339=全球运价!$B$7:$B$7&amp;全球运价!$C$7:$C$7&amp;全球运价!$S$7:$S$7&amp;全球运价!$L$7:$L$7&amp;全球运价!$P$7:$P$7),全球运价!D$7:D$7)</f>
        <v>#DIV/0!</v>
      </c>
      <c r="L339" s="861" t="e">
        <f>LOOKUP(1,0/($M339&amp;$N339&amp;$O339&amp;$P339&amp;$Q339=全球运价!$B$7:$B$7&amp;全球运价!$C$7:$C$7&amp;全球运价!$S$7:$S$7&amp;全球运价!$L$7:$L$7&amp;全球运价!$P$7:$P$7),全球运价!E$7:E$7)</f>
        <v>#DIV/0!</v>
      </c>
      <c r="M339" s="798" t="s">
        <v>714</v>
      </c>
      <c r="N339" s="798" t="s">
        <v>713</v>
      </c>
      <c r="O339" s="798" t="s">
        <v>65</v>
      </c>
      <c r="P339" s="798" t="s">
        <v>66</v>
      </c>
      <c r="Q339" s="798" t="s">
        <v>91</v>
      </c>
    </row>
    <row r="340" s="798" customFormat="1" ht="19.5" customHeight="1" spans="1:17">
      <c r="A340" s="942" t="s">
        <v>715</v>
      </c>
      <c r="B340" s="1073" t="s">
        <v>712</v>
      </c>
      <c r="C340" s="919"/>
      <c r="D340" s="921"/>
      <c r="E340" s="921" t="s">
        <v>135</v>
      </c>
      <c r="F340" s="943" t="s">
        <v>353</v>
      </c>
      <c r="G340" s="1231" t="s">
        <v>30</v>
      </c>
      <c r="H340" s="922">
        <v>28</v>
      </c>
      <c r="I340" s="932" t="e">
        <f t="shared" si="43"/>
        <v>#DIV/0!</v>
      </c>
      <c r="J340" s="861" t="e">
        <f t="shared" si="42"/>
        <v>#DIV/0!</v>
      </c>
      <c r="K340" s="861" t="e">
        <f>LOOKUP(1,0/($M340&amp;$N340&amp;$O340&amp;$P340&amp;$Q340=全球运价!$B$7:$B$7&amp;全球运价!$C$7:$C$7&amp;全球运价!$S$7:$S$7&amp;全球运价!$L$7:$L$7&amp;全球运价!$P$7:$P$7),全球运价!D$7:D$7)</f>
        <v>#DIV/0!</v>
      </c>
      <c r="L340" s="861" t="e">
        <f>LOOKUP(1,0/($M340&amp;$N340&amp;$O340&amp;$P340&amp;$Q340=全球运价!$B$7:$B$7&amp;全球运价!$C$7:$C$7&amp;全球运价!$S$7:$S$7&amp;全球运价!$L$7:$L$7&amp;全球运价!$P$7:$P$7),全球运价!E$7:E$7)</f>
        <v>#DIV/0!</v>
      </c>
      <c r="M340" s="798" t="s">
        <v>713</v>
      </c>
      <c r="N340" s="798" t="s">
        <v>713</v>
      </c>
      <c r="O340" s="798" t="s">
        <v>65</v>
      </c>
      <c r="P340" s="798" t="s">
        <v>66</v>
      </c>
      <c r="Q340" s="798" t="s">
        <v>91</v>
      </c>
    </row>
    <row r="341" s="812" customFormat="1" ht="19.5" customHeight="1" spans="1:17">
      <c r="A341" s="942" t="s">
        <v>716</v>
      </c>
      <c r="B341" s="1073" t="s">
        <v>717</v>
      </c>
      <c r="C341" s="919"/>
      <c r="D341" s="921"/>
      <c r="E341" s="921" t="s">
        <v>32</v>
      </c>
      <c r="F341" s="943" t="s">
        <v>702</v>
      </c>
      <c r="G341" s="943" t="s">
        <v>704</v>
      </c>
      <c r="H341" s="922">
        <v>40</v>
      </c>
      <c r="I341" s="932" t="e">
        <f t="shared" si="43"/>
        <v>#DIV/0!</v>
      </c>
      <c r="J341" s="861" t="e">
        <f t="shared" si="42"/>
        <v>#DIV/0!</v>
      </c>
      <c r="K341" s="861" t="e">
        <f>LOOKUP(1,0/($M341&amp;$N341&amp;$O341&amp;$P341&amp;$Q341=全球运价!$B$7:$B$7&amp;全球运价!$C$7:$C$7&amp;全球运价!$S$7:$S$7&amp;全球运价!$L$7:$L$7&amp;全球运价!$P$7:$P$7),全球运价!D$7:D$7)</f>
        <v>#DIV/0!</v>
      </c>
      <c r="L341" s="861" t="e">
        <f>LOOKUP(1,0/($M341&amp;$N341&amp;$O341&amp;$P341&amp;$Q341=全球运价!$B$7:$B$7&amp;全球运价!$C$7:$C$7&amp;全球运价!$S$7:$S$7&amp;全球运价!$L$7:$L$7&amp;全球运价!$P$7:$P$7),全球运价!E$7:E$7)</f>
        <v>#DIV/0!</v>
      </c>
      <c r="M341" s="798" t="s">
        <v>718</v>
      </c>
      <c r="N341" s="798" t="s">
        <v>704</v>
      </c>
      <c r="O341" s="798" t="s">
        <v>65</v>
      </c>
      <c r="P341" s="798" t="s">
        <v>66</v>
      </c>
      <c r="Q341" s="798" t="s">
        <v>91</v>
      </c>
    </row>
    <row r="342" s="798" customFormat="1" ht="19.5" customHeight="1" spans="1:17">
      <c r="A342" s="844" t="s">
        <v>719</v>
      </c>
      <c r="B342" s="875" t="s">
        <v>720</v>
      </c>
      <c r="C342" s="919">
        <v>0</v>
      </c>
      <c r="D342" s="921"/>
      <c r="E342" s="921" t="s">
        <v>642</v>
      </c>
      <c r="F342" s="943" t="s">
        <v>721</v>
      </c>
      <c r="G342" s="1231" t="s">
        <v>30</v>
      </c>
      <c r="H342" s="945" t="s">
        <v>722</v>
      </c>
      <c r="I342" s="932" t="e">
        <f t="shared" si="43"/>
        <v>#DIV/0!</v>
      </c>
      <c r="J342" s="861" t="e">
        <f t="shared" si="42"/>
        <v>#DIV/0!</v>
      </c>
      <c r="K342" s="861" t="e">
        <f>LOOKUP(1,0/($M342&amp;$N342&amp;$O342&amp;$P342&amp;$Q342=全球运价!$B$7:$B$7&amp;全球运价!$C$7:$C$7&amp;全球运价!$S$7:$S$7&amp;全球运价!$L$7:$L$7&amp;全球运价!$P$7:$P$7),全球运价!D$7:D$7)</f>
        <v>#DIV/0!</v>
      </c>
      <c r="L342" s="861" t="e">
        <f>LOOKUP(1,0/($M342&amp;$N342&amp;$O342&amp;$P342&amp;$Q342=全球运价!$B$7:$B$7&amp;全球运价!$C$7:$C$7&amp;全球运价!$S$7:$S$7&amp;全球运价!$L$7:$L$7&amp;全球运价!$P$7:$P$7),全球运价!E$7:E$7)</f>
        <v>#DIV/0!</v>
      </c>
      <c r="M342" s="798" t="s">
        <v>723</v>
      </c>
      <c r="N342" s="798" t="s">
        <v>723</v>
      </c>
      <c r="O342" s="798" t="s">
        <v>65</v>
      </c>
      <c r="P342" s="798" t="s">
        <v>66</v>
      </c>
      <c r="Q342" s="798" t="s">
        <v>91</v>
      </c>
    </row>
    <row r="343" s="813" customFormat="1" ht="19.5" customHeight="1" spans="1:18">
      <c r="A343" s="951" t="s">
        <v>724</v>
      </c>
      <c r="B343" s="1074"/>
      <c r="C343" s="1074"/>
      <c r="D343" s="1074"/>
      <c r="E343" s="1075"/>
      <c r="F343" s="1074"/>
      <c r="G343" s="1074"/>
      <c r="H343" s="1076"/>
      <c r="I343" s="932" t="str">
        <f t="shared" si="43"/>
        <v/>
      </c>
      <c r="J343" s="861"/>
      <c r="K343" s="861"/>
      <c r="L343" s="861"/>
      <c r="M343" s="798"/>
      <c r="N343" s="798"/>
      <c r="O343" s="798"/>
      <c r="P343" s="798"/>
      <c r="Q343" s="798"/>
      <c r="R343" s="798"/>
    </row>
    <row r="344" s="798" customFormat="1" ht="19.5" customHeight="1" spans="1:12">
      <c r="A344" s="864" t="s">
        <v>688</v>
      </c>
      <c r="B344" s="865"/>
      <c r="C344" s="865"/>
      <c r="D344" s="865"/>
      <c r="E344" s="865"/>
      <c r="F344" s="865"/>
      <c r="G344" s="865"/>
      <c r="H344" s="866"/>
      <c r="I344" s="932" t="str">
        <f t="shared" si="43"/>
        <v/>
      </c>
      <c r="J344" s="861"/>
      <c r="K344" s="861"/>
      <c r="L344" s="861"/>
    </row>
    <row r="345" s="798" customFormat="1" ht="19.5" customHeight="1" spans="1:12">
      <c r="A345" s="864" t="s">
        <v>725</v>
      </c>
      <c r="B345" s="865"/>
      <c r="C345" s="865"/>
      <c r="D345" s="865"/>
      <c r="E345" s="865"/>
      <c r="F345" s="865"/>
      <c r="G345" s="865"/>
      <c r="H345" s="866"/>
      <c r="I345" s="932" t="str">
        <f t="shared" si="43"/>
        <v/>
      </c>
      <c r="J345" s="861"/>
      <c r="K345" s="861"/>
      <c r="L345" s="861"/>
    </row>
    <row r="346" s="798" customFormat="1" ht="19.5" customHeight="1" spans="1:12">
      <c r="A346" s="1025" t="s">
        <v>726</v>
      </c>
      <c r="B346" s="1077"/>
      <c r="C346" s="1077"/>
      <c r="D346" s="1077"/>
      <c r="E346" s="1077"/>
      <c r="F346" s="1077"/>
      <c r="G346" s="1077"/>
      <c r="H346" s="1078"/>
      <c r="I346" s="930" t="s">
        <v>11</v>
      </c>
      <c r="J346" s="861"/>
      <c r="K346" s="861"/>
      <c r="L346" s="861"/>
    </row>
    <row r="347" s="798" customFormat="1" ht="19.5" customHeight="1" spans="1:12">
      <c r="A347" s="1025" t="s">
        <v>727</v>
      </c>
      <c r="B347" s="887"/>
      <c r="C347" s="887"/>
      <c r="D347" s="887"/>
      <c r="E347" s="887"/>
      <c r="F347" s="887"/>
      <c r="G347" s="887"/>
      <c r="H347" s="888"/>
      <c r="I347" s="932" t="str">
        <f t="shared" ref="I347:I357" si="44">IF(J347="","",IF(J347="SYSTEM PRICE","",IF(B347=J347,"-","check")))</f>
        <v/>
      </c>
      <c r="J347" s="861"/>
      <c r="K347" s="861"/>
      <c r="L347" s="861"/>
    </row>
    <row r="348" s="798" customFormat="1" ht="19.5" customHeight="1" spans="1:12">
      <c r="A348" s="1079"/>
      <c r="B348" s="1080"/>
      <c r="C348" s="1080"/>
      <c r="D348" s="1080"/>
      <c r="E348" s="1080"/>
      <c r="F348" s="1080"/>
      <c r="G348" s="1080"/>
      <c r="H348" s="1081"/>
      <c r="I348" s="932" t="str">
        <f t="shared" si="44"/>
        <v/>
      </c>
      <c r="J348" s="861"/>
      <c r="K348" s="861"/>
      <c r="L348" s="861"/>
    </row>
    <row r="349" s="798" customFormat="1" ht="19.5" customHeight="1" spans="1:18">
      <c r="A349" s="1071" t="s">
        <v>728</v>
      </c>
      <c r="B349" s="840" t="s">
        <v>21</v>
      </c>
      <c r="C349" s="962" t="s">
        <v>691</v>
      </c>
      <c r="D349" s="962"/>
      <c r="E349" s="842" t="s">
        <v>22</v>
      </c>
      <c r="F349" s="842" t="s">
        <v>23</v>
      </c>
      <c r="G349" s="842" t="s">
        <v>24</v>
      </c>
      <c r="H349" s="1072" t="s">
        <v>25</v>
      </c>
      <c r="I349" s="932" t="str">
        <f t="shared" si="44"/>
        <v/>
      </c>
      <c r="J349" s="931" t="s">
        <v>12</v>
      </c>
      <c r="K349" s="861" t="s">
        <v>13</v>
      </c>
      <c r="L349" s="861" t="s">
        <v>14</v>
      </c>
      <c r="M349" s="822" t="s">
        <v>15</v>
      </c>
      <c r="N349" s="822" t="s">
        <v>16</v>
      </c>
      <c r="O349" s="822" t="s">
        <v>17</v>
      </c>
      <c r="P349" s="822" t="s">
        <v>18</v>
      </c>
      <c r="Q349" s="822" t="s">
        <v>19</v>
      </c>
      <c r="R349" s="935"/>
    </row>
    <row r="350" s="800" customFormat="1" ht="19.5" customHeight="1" spans="1:17">
      <c r="A350" s="942" t="s">
        <v>729</v>
      </c>
      <c r="B350" s="876" t="s">
        <v>730</v>
      </c>
      <c r="C350" s="919">
        <v>0</v>
      </c>
      <c r="D350" s="921"/>
      <c r="E350" s="965" t="s">
        <v>731</v>
      </c>
      <c r="F350" s="1082" t="s">
        <v>732</v>
      </c>
      <c r="G350" s="1231" t="s">
        <v>30</v>
      </c>
      <c r="H350" s="945" t="s">
        <v>733</v>
      </c>
      <c r="I350" s="932" t="e">
        <f t="shared" si="44"/>
        <v>#DIV/0!</v>
      </c>
      <c r="J350" s="861" t="e">
        <f t="shared" ref="J350:J357" si="45">"USD "&amp;IF(K350&lt;0,"( "&amp;-K350&amp;" )",K350)&amp;" / "&amp;IF(L350&lt;0,"( "&amp;-L350&amp;" )",L350)</f>
        <v>#DIV/0!</v>
      </c>
      <c r="K350" s="861" t="e">
        <f>LOOKUP(1,0/($M350&amp;$N350&amp;$O350&amp;$P350&amp;$Q350=全球运价!$B$7:$B$7&amp;全球运价!$C$7:$C$7&amp;全球运价!$S$7:$S$7&amp;全球运价!$L$7:$L$7&amp;全球运价!$P$7:$P$7),全球运价!D$7:D$7)</f>
        <v>#DIV/0!</v>
      </c>
      <c r="L350" s="861" t="e">
        <f>LOOKUP(1,0/($M350&amp;$N350&amp;$O350&amp;$P350&amp;$Q350=全球运价!$B$7:$B$7&amp;全球运价!$C$7:$C$7&amp;全球运价!$S$7:$S$7&amp;全球运价!$L$7:$L$7&amp;全球运价!$P$7:$P$7),全球运价!E$7:E$7)</f>
        <v>#DIV/0!</v>
      </c>
      <c r="M350" s="798" t="s">
        <v>734</v>
      </c>
      <c r="N350" s="798" t="s">
        <v>734</v>
      </c>
      <c r="O350" s="798" t="s">
        <v>65</v>
      </c>
      <c r="P350" s="798" t="s">
        <v>66</v>
      </c>
      <c r="Q350" s="798" t="s">
        <v>297</v>
      </c>
    </row>
    <row r="351" s="809" customFormat="1" ht="19.5" customHeight="1" spans="1:17">
      <c r="A351" s="942" t="s">
        <v>735</v>
      </c>
      <c r="B351" s="876" t="s">
        <v>736</v>
      </c>
      <c r="C351" s="919"/>
      <c r="D351" s="921"/>
      <c r="E351" s="965" t="s">
        <v>50</v>
      </c>
      <c r="F351" s="1082" t="s">
        <v>353</v>
      </c>
      <c r="G351" s="1231" t="s">
        <v>30</v>
      </c>
      <c r="H351" s="922">
        <v>35</v>
      </c>
      <c r="I351" s="932" t="e">
        <f t="shared" si="44"/>
        <v>#DIV/0!</v>
      </c>
      <c r="J351" s="861" t="e">
        <f t="shared" ref="J351" si="46">"USD "&amp;IF(K351&lt;0,"( "&amp;-K351&amp;" )",K351)&amp;" / "&amp;IF(L351&lt;0,"( "&amp;-L351&amp;" )",L351)</f>
        <v>#DIV/0!</v>
      </c>
      <c r="K351" s="861" t="e">
        <f>LOOKUP(1,0/($M351&amp;$N351&amp;$O351&amp;$P351&amp;$Q351=全球运价!$B$7:$B$7&amp;全球运价!$C$7:$C$7&amp;全球运价!$S$7:$S$7&amp;全球运价!$L$7:$L$7&amp;全球运价!$P$7:$P$7),全球运价!D$7:D$7)</f>
        <v>#DIV/0!</v>
      </c>
      <c r="L351" s="861" t="e">
        <f>LOOKUP(1,0/($M351&amp;$N351&amp;$O351&amp;$P351&amp;$Q351=全球运价!$B$7:$B$7&amp;全球运价!$C$7:$C$7&amp;全球运价!$S$7:$S$7&amp;全球运价!$L$7:$L$7&amp;全球运价!$P$7:$P$7),全球运价!E$7:E$7)</f>
        <v>#DIV/0!</v>
      </c>
      <c r="M351" s="798" t="s">
        <v>737</v>
      </c>
      <c r="N351" s="798" t="s">
        <v>737</v>
      </c>
      <c r="O351" s="798" t="s">
        <v>65</v>
      </c>
      <c r="P351" s="798" t="s">
        <v>66</v>
      </c>
      <c r="Q351" s="798" t="s">
        <v>91</v>
      </c>
    </row>
    <row r="352" s="800" customFormat="1" ht="19.5" customHeight="1" spans="1:17">
      <c r="A352" s="942" t="s">
        <v>738</v>
      </c>
      <c r="B352" s="876" t="s">
        <v>730</v>
      </c>
      <c r="C352" s="919">
        <v>0</v>
      </c>
      <c r="D352" s="921"/>
      <c r="E352" s="965" t="s">
        <v>731</v>
      </c>
      <c r="F352" s="1082" t="s">
        <v>732</v>
      </c>
      <c r="G352" s="943" t="s">
        <v>734</v>
      </c>
      <c r="H352" s="922">
        <v>35</v>
      </c>
      <c r="I352" s="932" t="e">
        <f t="shared" si="44"/>
        <v>#DIV/0!</v>
      </c>
      <c r="J352" s="861" t="e">
        <f t="shared" si="45"/>
        <v>#DIV/0!</v>
      </c>
      <c r="K352" s="861" t="e">
        <f>LOOKUP(1,0/($M352&amp;$N352&amp;$O352&amp;$P352&amp;$Q352=全球运价!$B$7:$B$7&amp;全球运价!$C$7:$C$7&amp;全球运价!$S$7:$S$7&amp;全球运价!$L$7:$L$7&amp;全球运价!$P$7:$P$7),全球运价!D$7:D$7)</f>
        <v>#DIV/0!</v>
      </c>
      <c r="L352" s="861" t="e">
        <f>LOOKUP(1,0/($M352&amp;$N352&amp;$O352&amp;$P352&amp;$Q352=全球运价!$B$7:$B$7&amp;全球运价!$C$7:$C$7&amp;全球运价!$S$7:$S$7&amp;全球运价!$L$7:$L$7&amp;全球运价!$P$7:$P$7),全球运价!E$7:E$7)</f>
        <v>#DIV/0!</v>
      </c>
      <c r="M352" s="798" t="s">
        <v>739</v>
      </c>
      <c r="N352" s="798" t="s">
        <v>734</v>
      </c>
      <c r="O352" s="798" t="s">
        <v>65</v>
      </c>
      <c r="P352" s="798" t="s">
        <v>66</v>
      </c>
      <c r="Q352" s="798" t="s">
        <v>297</v>
      </c>
    </row>
    <row r="353" s="800" customFormat="1" ht="19.5" customHeight="1" spans="1:17">
      <c r="A353" s="942" t="s">
        <v>740</v>
      </c>
      <c r="B353" s="876" t="s">
        <v>741</v>
      </c>
      <c r="C353" s="919">
        <v>0</v>
      </c>
      <c r="D353" s="921"/>
      <c r="E353" s="965" t="s">
        <v>731</v>
      </c>
      <c r="F353" s="1082" t="s">
        <v>732</v>
      </c>
      <c r="G353" s="943" t="s">
        <v>734</v>
      </c>
      <c r="H353" s="922">
        <v>35</v>
      </c>
      <c r="I353" s="932" t="e">
        <f t="shared" si="44"/>
        <v>#DIV/0!</v>
      </c>
      <c r="J353" s="861" t="e">
        <f t="shared" si="45"/>
        <v>#DIV/0!</v>
      </c>
      <c r="K353" s="861" t="e">
        <f>LOOKUP(1,0/($M353&amp;$N353&amp;$O353&amp;$P353&amp;$Q353=全球运价!$B$7:$B$7&amp;全球运价!$C$7:$C$7&amp;全球运价!$S$7:$S$7&amp;全球运价!$L$7:$L$7&amp;全球运价!$P$7:$P$7),全球运价!D$7:D$7)</f>
        <v>#DIV/0!</v>
      </c>
      <c r="L353" s="861" t="e">
        <f>LOOKUP(1,0/($M353&amp;$N353&amp;$O353&amp;$P353&amp;$Q353=全球运价!$B$7:$B$7&amp;全球运价!$C$7:$C$7&amp;全球运价!$S$7:$S$7&amp;全球运价!$L$7:$L$7&amp;全球运价!$P$7:$P$7),全球运价!E$7:E$7)</f>
        <v>#DIV/0!</v>
      </c>
      <c r="M353" s="798" t="s">
        <v>742</v>
      </c>
      <c r="N353" s="798" t="s">
        <v>734</v>
      </c>
      <c r="O353" s="798" t="s">
        <v>65</v>
      </c>
      <c r="P353" s="798" t="s">
        <v>66</v>
      </c>
      <c r="Q353" s="798" t="s">
        <v>91</v>
      </c>
    </row>
    <row r="354" s="800" customFormat="1" ht="19.5" customHeight="1" spans="1:17">
      <c r="A354" s="942" t="s">
        <v>743</v>
      </c>
      <c r="B354" s="876" t="s">
        <v>744</v>
      </c>
      <c r="C354" s="919">
        <v>0</v>
      </c>
      <c r="D354" s="921"/>
      <c r="E354" s="965" t="s">
        <v>731</v>
      </c>
      <c r="F354" s="1082" t="s">
        <v>732</v>
      </c>
      <c r="G354" s="943" t="s">
        <v>734</v>
      </c>
      <c r="H354" s="922">
        <v>40</v>
      </c>
      <c r="I354" s="932" t="e">
        <f t="shared" si="44"/>
        <v>#DIV/0!</v>
      </c>
      <c r="J354" s="861" t="e">
        <f t="shared" si="45"/>
        <v>#DIV/0!</v>
      </c>
      <c r="K354" s="861" t="e">
        <f>LOOKUP(1,0/($M354&amp;$N354&amp;$O354&amp;$P354&amp;$Q354=全球运价!$B$7:$B$7&amp;全球运价!$C$7:$C$7&amp;全球运价!$S$7:$S$7&amp;全球运价!$L$7:$L$7&amp;全球运价!$P$7:$P$7),全球运价!D$7:D$7)</f>
        <v>#DIV/0!</v>
      </c>
      <c r="L354" s="861" t="e">
        <f>LOOKUP(1,0/($M354&amp;$N354&amp;$O354&amp;$P354&amp;$Q354=全球运价!$B$7:$B$7&amp;全球运价!$C$7:$C$7&amp;全球运价!$S$7:$S$7&amp;全球运价!$L$7:$L$7&amp;全球运价!$P$7:$P$7),全球运价!E$7:E$7)</f>
        <v>#DIV/0!</v>
      </c>
      <c r="M354" s="798" t="s">
        <v>745</v>
      </c>
      <c r="N354" s="798" t="s">
        <v>734</v>
      </c>
      <c r="O354" s="798" t="s">
        <v>65</v>
      </c>
      <c r="P354" s="798" t="s">
        <v>66</v>
      </c>
      <c r="Q354" s="798" t="s">
        <v>91</v>
      </c>
    </row>
    <row r="355" s="798" customFormat="1" ht="19.5" customHeight="1" spans="1:17">
      <c r="A355" s="942" t="s">
        <v>746</v>
      </c>
      <c r="B355" s="876" t="s">
        <v>747</v>
      </c>
      <c r="C355" s="919">
        <v>0</v>
      </c>
      <c r="D355" s="921"/>
      <c r="E355" s="965" t="s">
        <v>731</v>
      </c>
      <c r="F355" s="1082" t="s">
        <v>732</v>
      </c>
      <c r="G355" s="943" t="s">
        <v>734</v>
      </c>
      <c r="H355" s="922">
        <v>40</v>
      </c>
      <c r="I355" s="932" t="e">
        <f t="shared" si="44"/>
        <v>#DIV/0!</v>
      </c>
      <c r="J355" s="861" t="e">
        <f t="shared" si="45"/>
        <v>#DIV/0!</v>
      </c>
      <c r="K355" s="861" t="e">
        <f>LOOKUP(1,0/($M355&amp;$N355&amp;$O355&amp;$P355&amp;$Q355=全球运价!$B$7:$B$7&amp;全球运价!$C$7:$C$7&amp;全球运价!$S$7:$S$7&amp;全球运价!$L$7:$L$7&amp;全球运价!$P$7:$P$7),全球运价!D$7:D$7)</f>
        <v>#DIV/0!</v>
      </c>
      <c r="L355" s="861" t="e">
        <f>LOOKUP(1,0/($M355&amp;$N355&amp;$O355&amp;$P355&amp;$Q355=全球运价!$B$7:$B$7&amp;全球运价!$C$7:$C$7&amp;全球运价!$S$7:$S$7&amp;全球运价!$L$7:$L$7&amp;全球运价!$P$7:$P$7),全球运价!E$7:E$7)</f>
        <v>#DIV/0!</v>
      </c>
      <c r="M355" s="798" t="s">
        <v>748</v>
      </c>
      <c r="N355" s="798" t="s">
        <v>734</v>
      </c>
      <c r="O355" s="798" t="s">
        <v>65</v>
      </c>
      <c r="P355" s="798" t="s">
        <v>66</v>
      </c>
      <c r="Q355" s="798" t="s">
        <v>297</v>
      </c>
    </row>
    <row r="356" s="798" customFormat="1" ht="19.5" customHeight="1" spans="1:17">
      <c r="A356" s="942" t="s">
        <v>749</v>
      </c>
      <c r="B356" s="876" t="s">
        <v>750</v>
      </c>
      <c r="C356" s="919">
        <v>0</v>
      </c>
      <c r="D356" s="921"/>
      <c r="E356" s="965" t="s">
        <v>731</v>
      </c>
      <c r="F356" s="1082" t="s">
        <v>732</v>
      </c>
      <c r="G356" s="943" t="s">
        <v>734</v>
      </c>
      <c r="H356" s="922">
        <v>35</v>
      </c>
      <c r="I356" s="932" t="e">
        <f t="shared" si="44"/>
        <v>#DIV/0!</v>
      </c>
      <c r="J356" s="861" t="e">
        <f t="shared" si="45"/>
        <v>#DIV/0!</v>
      </c>
      <c r="K356" s="861" t="e">
        <f>LOOKUP(1,0/($M356&amp;$N356&amp;$O356&amp;$P356&amp;$Q356=全球运价!$B$7:$B$7&amp;全球运价!$C$7:$C$7&amp;全球运价!$S$7:$S$7&amp;全球运价!$L$7:$L$7&amp;全球运价!$P$7:$P$7),全球运价!D$7:D$7)</f>
        <v>#DIV/0!</v>
      </c>
      <c r="L356" s="861" t="e">
        <f>LOOKUP(1,0/($M356&amp;$N356&amp;$O356&amp;$P356&amp;$Q356=全球运价!$B$7:$B$7&amp;全球运价!$C$7:$C$7&amp;全球运价!$S$7:$S$7&amp;全球运价!$L$7:$L$7&amp;全球运价!$P$7:$P$7),全球运价!E$7:E$7)</f>
        <v>#DIV/0!</v>
      </c>
      <c r="M356" s="798" t="s">
        <v>751</v>
      </c>
      <c r="N356" s="798" t="s">
        <v>734</v>
      </c>
      <c r="O356" s="798" t="s">
        <v>65</v>
      </c>
      <c r="P356" s="798" t="s">
        <v>66</v>
      </c>
      <c r="Q356" s="798" t="s">
        <v>91</v>
      </c>
    </row>
    <row r="357" s="798" customFormat="1" ht="19.5" customHeight="1" spans="1:17">
      <c r="A357" s="942" t="s">
        <v>752</v>
      </c>
      <c r="B357" s="876" t="s">
        <v>750</v>
      </c>
      <c r="C357" s="919">
        <v>0</v>
      </c>
      <c r="D357" s="921"/>
      <c r="E357" s="965" t="s">
        <v>731</v>
      </c>
      <c r="F357" s="1082" t="s">
        <v>732</v>
      </c>
      <c r="G357" s="943" t="s">
        <v>734</v>
      </c>
      <c r="H357" s="922">
        <v>35</v>
      </c>
      <c r="I357" s="932" t="e">
        <f t="shared" si="44"/>
        <v>#DIV/0!</v>
      </c>
      <c r="J357" s="861" t="e">
        <f t="shared" si="45"/>
        <v>#DIV/0!</v>
      </c>
      <c r="K357" s="861" t="e">
        <f>LOOKUP(1,0/($M357&amp;$N357&amp;$O357&amp;$P357&amp;$Q357=全球运价!$B$7:$B$7&amp;全球运价!$C$7:$C$7&amp;全球运价!$S$7:$S$7&amp;全球运价!$L$7:$L$7&amp;全球运价!$P$7:$P$7),全球运价!D$7:D$7)</f>
        <v>#DIV/0!</v>
      </c>
      <c r="L357" s="861" t="e">
        <f>LOOKUP(1,0/($M357&amp;$N357&amp;$O357&amp;$P357&amp;$Q357=全球运价!$B$7:$B$7&amp;全球运价!$C$7:$C$7&amp;全球运价!$S$7:$S$7&amp;全球运价!$L$7:$L$7&amp;全球运价!$P$7:$P$7),全球运价!E$7:E$7)</f>
        <v>#DIV/0!</v>
      </c>
      <c r="M357" s="798" t="s">
        <v>753</v>
      </c>
      <c r="N357" s="798" t="s">
        <v>734</v>
      </c>
      <c r="O357" s="798" t="s">
        <v>65</v>
      </c>
      <c r="P357" s="798" t="s">
        <v>66</v>
      </c>
      <c r="Q357" s="798" t="s">
        <v>91</v>
      </c>
    </row>
    <row r="358" s="800" customFormat="1" ht="19.5" customHeight="1" spans="1:17">
      <c r="A358" s="864" t="s">
        <v>688</v>
      </c>
      <c r="B358" s="865"/>
      <c r="C358" s="865"/>
      <c r="D358" s="865"/>
      <c r="E358" s="865"/>
      <c r="F358" s="865"/>
      <c r="G358" s="865"/>
      <c r="H358" s="866"/>
      <c r="I358" s="932" t="str">
        <f t="shared" ref="I358:I368" si="47">IF(J358="","",IF(J358="SYSTEM PRICE","",IF(B358=J358,"-","check")))</f>
        <v/>
      </c>
      <c r="J358" s="861"/>
      <c r="K358" s="861"/>
      <c r="L358" s="861"/>
      <c r="N358" s="798"/>
      <c r="O358" s="798"/>
      <c r="Q358" s="798"/>
    </row>
    <row r="359" s="798" customFormat="1" ht="19.5" customHeight="1" spans="1:12">
      <c r="A359" s="1025" t="s">
        <v>754</v>
      </c>
      <c r="B359" s="1029"/>
      <c r="C359" s="1029"/>
      <c r="D359" s="1029"/>
      <c r="E359" s="1029"/>
      <c r="F359" s="1029"/>
      <c r="G359" s="1029"/>
      <c r="H359" s="1076"/>
      <c r="I359" s="932" t="str">
        <f t="shared" si="47"/>
        <v/>
      </c>
      <c r="J359" s="861"/>
      <c r="K359" s="861"/>
      <c r="L359" s="861"/>
    </row>
    <row r="360" s="798" customFormat="1" ht="19.5" customHeight="1" spans="1:12">
      <c r="A360" s="1025" t="s">
        <v>755</v>
      </c>
      <c r="B360" s="1029"/>
      <c r="C360" s="1029"/>
      <c r="D360" s="1029"/>
      <c r="E360" s="1029"/>
      <c r="F360" s="1029"/>
      <c r="G360" s="1029"/>
      <c r="H360" s="1076"/>
      <c r="I360" s="932" t="str">
        <f t="shared" si="47"/>
        <v/>
      </c>
      <c r="J360" s="861"/>
      <c r="K360" s="861"/>
      <c r="L360" s="861"/>
    </row>
    <row r="361" s="798" customFormat="1" ht="19.5" customHeight="1" spans="1:12">
      <c r="A361" s="1083" t="s">
        <v>756</v>
      </c>
      <c r="B361" s="891"/>
      <c r="C361" s="891"/>
      <c r="D361" s="891"/>
      <c r="E361" s="891"/>
      <c r="F361" s="891"/>
      <c r="G361" s="891"/>
      <c r="H361" s="1076"/>
      <c r="I361" s="932" t="str">
        <f t="shared" si="47"/>
        <v/>
      </c>
      <c r="J361" s="861"/>
      <c r="K361" s="861"/>
      <c r="L361" s="861"/>
    </row>
    <row r="362" s="798" customFormat="1" ht="19.5" customHeight="1" spans="1:12">
      <c r="A362" s="1079"/>
      <c r="B362" s="1080"/>
      <c r="C362" s="1080"/>
      <c r="D362" s="1080"/>
      <c r="E362" s="1080"/>
      <c r="F362" s="1080"/>
      <c r="G362" s="1080"/>
      <c r="H362" s="1081"/>
      <c r="I362" s="932" t="str">
        <f t="shared" si="47"/>
        <v/>
      </c>
      <c r="J362" s="861"/>
      <c r="K362" s="861"/>
      <c r="L362" s="861"/>
    </row>
    <row r="363" s="798" customFormat="1" ht="19.5" customHeight="1" spans="1:18">
      <c r="A363" s="1071" t="s">
        <v>690</v>
      </c>
      <c r="B363" s="840" t="s">
        <v>21</v>
      </c>
      <c r="C363" s="962" t="s">
        <v>691</v>
      </c>
      <c r="D363" s="962"/>
      <c r="E363" s="842" t="s">
        <v>22</v>
      </c>
      <c r="F363" s="842" t="s">
        <v>23</v>
      </c>
      <c r="G363" s="842" t="s">
        <v>24</v>
      </c>
      <c r="H363" s="1072" t="s">
        <v>25</v>
      </c>
      <c r="I363" s="932" t="str">
        <f t="shared" si="47"/>
        <v/>
      </c>
      <c r="J363" s="931" t="s">
        <v>12</v>
      </c>
      <c r="K363" s="861" t="s">
        <v>13</v>
      </c>
      <c r="L363" s="861" t="s">
        <v>14</v>
      </c>
      <c r="M363" s="822" t="s">
        <v>15</v>
      </c>
      <c r="N363" s="822" t="s">
        <v>16</v>
      </c>
      <c r="O363" s="822" t="s">
        <v>17</v>
      </c>
      <c r="P363" s="822" t="s">
        <v>18</v>
      </c>
      <c r="Q363" s="822" t="s">
        <v>19</v>
      </c>
      <c r="R363" s="935"/>
    </row>
    <row r="364" s="798" customFormat="1" ht="19.5" customHeight="1" spans="1:17">
      <c r="A364" s="942" t="s">
        <v>757</v>
      </c>
      <c r="B364" s="875" t="s">
        <v>758</v>
      </c>
      <c r="C364" s="919">
        <v>0</v>
      </c>
      <c r="D364" s="921"/>
      <c r="E364" s="921" t="s">
        <v>642</v>
      </c>
      <c r="F364" s="943" t="s">
        <v>721</v>
      </c>
      <c r="G364" s="1231" t="s">
        <v>30</v>
      </c>
      <c r="H364" s="922">
        <v>35</v>
      </c>
      <c r="I364" s="932" t="e">
        <f t="shared" si="47"/>
        <v>#DIV/0!</v>
      </c>
      <c r="J364" s="861" t="e">
        <f t="shared" ref="J364:J368" si="48">"USD "&amp;IF(K364&lt;0,"( "&amp;-K364&amp;" )",K364)&amp;" / "&amp;IF(L364&lt;0,"( "&amp;-L364&amp;" )",L364)</f>
        <v>#DIV/0!</v>
      </c>
      <c r="K364" s="861" t="e">
        <f>LOOKUP(1,0/($M364&amp;$N364&amp;$O364&amp;$P364&amp;$Q364=全球运价!$B$7:$B$7&amp;全球运价!$C$7:$C$7&amp;全球运价!$S$7:$S$7&amp;全球运价!$L$7:$L$7&amp;全球运价!$P$7:$P$7),全球运价!D$7:D$7)</f>
        <v>#DIV/0!</v>
      </c>
      <c r="L364" s="861" t="e">
        <f>LOOKUP(1,0/($M364&amp;$N364&amp;$O364&amp;$P364&amp;$Q364=全球运价!$B$7:$B$7&amp;全球运价!$C$7:$C$7&amp;全球运价!$S$7:$S$7&amp;全球运价!$L$7:$L$7&amp;全球运价!$P$7:$P$7),全球运价!E$7:E$7)</f>
        <v>#DIV/0!</v>
      </c>
      <c r="M364" s="798" t="s">
        <v>759</v>
      </c>
      <c r="N364" s="798" t="s">
        <v>759</v>
      </c>
      <c r="O364" s="798" t="s">
        <v>65</v>
      </c>
      <c r="P364" s="798" t="s">
        <v>66</v>
      </c>
      <c r="Q364" s="798" t="s">
        <v>91</v>
      </c>
    </row>
    <row r="365" s="798" customFormat="1" ht="19.5" customHeight="1" spans="1:17">
      <c r="A365" s="942" t="s">
        <v>760</v>
      </c>
      <c r="B365" s="875" t="s">
        <v>761</v>
      </c>
      <c r="C365" s="919"/>
      <c r="D365" s="921"/>
      <c r="E365" s="921" t="s">
        <v>642</v>
      </c>
      <c r="F365" s="943" t="s">
        <v>721</v>
      </c>
      <c r="G365" s="1231" t="s">
        <v>759</v>
      </c>
      <c r="H365" s="922" t="s">
        <v>762</v>
      </c>
      <c r="I365" s="932" t="e">
        <f t="shared" si="47"/>
        <v>#DIV/0!</v>
      </c>
      <c r="J365" s="861" t="e">
        <f t="shared" si="48"/>
        <v>#DIV/0!</v>
      </c>
      <c r="K365" s="861" t="e">
        <f>LOOKUP(1,0/($M365&amp;$N365&amp;$O365&amp;$P365&amp;$Q365=全球运价!$B$7:$B$7&amp;全球运价!$C$7:$C$7&amp;全球运价!$S$7:$S$7&amp;全球运价!$L$7:$L$7&amp;全球运价!$P$7:$P$7),全球运价!D$7:D$7)</f>
        <v>#DIV/0!</v>
      </c>
      <c r="L365" s="861" t="e">
        <f>LOOKUP(1,0/($M365&amp;$N365&amp;$O365&amp;$P365&amp;$Q365=全球运价!$B$7:$B$7&amp;全球运价!$C$7:$C$7&amp;全球运价!$S$7:$S$7&amp;全球运价!$L$7:$L$7&amp;全球运价!$P$7:$P$7),全球运价!E$7:E$7)</f>
        <v>#DIV/0!</v>
      </c>
      <c r="M365" s="798" t="s">
        <v>763</v>
      </c>
      <c r="N365" s="798" t="s">
        <v>759</v>
      </c>
      <c r="O365" s="798" t="s">
        <v>65</v>
      </c>
      <c r="P365" s="798" t="s">
        <v>66</v>
      </c>
      <c r="Q365" s="798" t="s">
        <v>91</v>
      </c>
    </row>
    <row r="366" s="798" customFormat="1" ht="19.5" customHeight="1" spans="1:17">
      <c r="A366" s="967" t="s">
        <v>764</v>
      </c>
      <c r="B366" s="875" t="s">
        <v>765</v>
      </c>
      <c r="C366" s="919">
        <v>0</v>
      </c>
      <c r="D366" s="921"/>
      <c r="E366" s="921" t="s">
        <v>32</v>
      </c>
      <c r="F366" s="943" t="s">
        <v>766</v>
      </c>
      <c r="G366" s="1231" t="s">
        <v>30</v>
      </c>
      <c r="H366" s="945" t="s">
        <v>767</v>
      </c>
      <c r="I366" s="932" t="e">
        <f t="shared" si="47"/>
        <v>#DIV/0!</v>
      </c>
      <c r="J366" s="861" t="e">
        <f t="shared" si="48"/>
        <v>#DIV/0!</v>
      </c>
      <c r="K366" s="861" t="e">
        <f>LOOKUP(1,0/($M366&amp;$N366&amp;$O366&amp;$P366&amp;$Q366=全球运价!$B$7:$B$7&amp;全球运价!$C$7:$C$7&amp;全球运价!$S$7:$S$7&amp;全球运价!$L$7:$L$7&amp;全球运价!$P$7:$P$7),全球运价!D$7:D$7)</f>
        <v>#DIV/0!</v>
      </c>
      <c r="L366" s="861" t="e">
        <f>LOOKUP(1,0/($M366&amp;$N366&amp;$O366&amp;$P366&amp;$Q366=全球运价!$B$7:$B$7&amp;全球运价!$C$7:$C$7&amp;全球运价!$S$7:$S$7&amp;全球运价!$L$7:$L$7&amp;全球运价!$P$7:$P$7),全球运价!E$7:E$7)</f>
        <v>#DIV/0!</v>
      </c>
      <c r="M366" s="798" t="s">
        <v>768</v>
      </c>
      <c r="N366" s="798" t="s">
        <v>768</v>
      </c>
      <c r="O366" s="798" t="s">
        <v>65</v>
      </c>
      <c r="P366" s="798" t="s">
        <v>66</v>
      </c>
      <c r="Q366" s="798" t="s">
        <v>91</v>
      </c>
    </row>
    <row r="367" s="798" customFormat="1" ht="19.5" customHeight="1" spans="1:17">
      <c r="A367" s="967" t="s">
        <v>769</v>
      </c>
      <c r="B367" s="875" t="s">
        <v>770</v>
      </c>
      <c r="C367" s="919">
        <v>0</v>
      </c>
      <c r="D367" s="921"/>
      <c r="E367" s="921" t="s">
        <v>32</v>
      </c>
      <c r="F367" s="943" t="s">
        <v>766</v>
      </c>
      <c r="G367" s="1231" t="s">
        <v>771</v>
      </c>
      <c r="H367" s="945" t="s">
        <v>772</v>
      </c>
      <c r="I367" s="932" t="e">
        <f t="shared" si="47"/>
        <v>#DIV/0!</v>
      </c>
      <c r="J367" s="861" t="e">
        <f t="shared" si="48"/>
        <v>#DIV/0!</v>
      </c>
      <c r="K367" s="861" t="e">
        <f>LOOKUP(1,0/($M367&amp;$N367&amp;$O367&amp;$P367&amp;$Q367=全球运价!$B$7:$B$7&amp;全球运价!$C$7:$C$7&amp;全球运价!$S$7:$S$7&amp;全球运价!$L$7:$L$7&amp;全球运价!$P$7:$P$7),全球运价!D$7:D$7)</f>
        <v>#DIV/0!</v>
      </c>
      <c r="L367" s="861" t="e">
        <f>LOOKUP(1,0/($M367&amp;$N367&amp;$O367&amp;$P367&amp;$Q367=全球运价!$B$7:$B$7&amp;全球运价!$C$7:$C$7&amp;全球运价!$S$7:$S$7&amp;全球运价!$L$7:$L$7&amp;全球运价!$P$7:$P$7),全球运价!E$7:E$7)</f>
        <v>#DIV/0!</v>
      </c>
      <c r="M367" s="798" t="s">
        <v>773</v>
      </c>
      <c r="N367" s="798" t="s">
        <v>768</v>
      </c>
      <c r="O367" s="798" t="s">
        <v>65</v>
      </c>
      <c r="P367" s="798" t="s">
        <v>66</v>
      </c>
      <c r="Q367" s="798" t="s">
        <v>91</v>
      </c>
    </row>
    <row r="368" s="798" customFormat="1" ht="19.5" customHeight="1" spans="1:17">
      <c r="A368" s="967" t="s">
        <v>774</v>
      </c>
      <c r="B368" s="875" t="s">
        <v>775</v>
      </c>
      <c r="C368" s="919">
        <v>0</v>
      </c>
      <c r="D368" s="921"/>
      <c r="E368" s="921" t="s">
        <v>135</v>
      </c>
      <c r="F368" s="943" t="s">
        <v>353</v>
      </c>
      <c r="G368" s="1231" t="s">
        <v>30</v>
      </c>
      <c r="H368" s="922">
        <v>32</v>
      </c>
      <c r="I368" s="932" t="e">
        <f t="shared" si="47"/>
        <v>#DIV/0!</v>
      </c>
      <c r="J368" s="861" t="e">
        <f t="shared" si="48"/>
        <v>#DIV/0!</v>
      </c>
      <c r="K368" s="861" t="e">
        <f>LOOKUP(1,0/($M368&amp;$N368&amp;$O368&amp;$P368&amp;$Q368=全球运价!$B$7:$B$7&amp;全球运价!$C$7:$C$7&amp;全球运价!$S$7:$S$7&amp;全球运价!$L$7:$L$7&amp;全球运价!$P$7:$P$7),全球运价!D$7:D$7)</f>
        <v>#DIV/0!</v>
      </c>
      <c r="L368" s="861" t="e">
        <f>LOOKUP(1,0/($M368&amp;$N368&amp;$O368&amp;$P368&amp;$Q368=全球运价!$B$7:$B$7&amp;全球运价!$C$7:$C$7&amp;全球运价!$S$7:$S$7&amp;全球运价!$L$7:$L$7&amp;全球运价!$P$7:$P$7),全球运价!E$7:E$7)</f>
        <v>#DIV/0!</v>
      </c>
      <c r="M368" s="798" t="s">
        <v>776</v>
      </c>
      <c r="N368" s="798" t="s">
        <v>776</v>
      </c>
      <c r="O368" s="798" t="s">
        <v>65</v>
      </c>
      <c r="P368" s="798" t="s">
        <v>66</v>
      </c>
      <c r="Q368" s="798" t="s">
        <v>297</v>
      </c>
    </row>
    <row r="369" s="798" customFormat="1" ht="19.5" customHeight="1" spans="1:12">
      <c r="A369" s="864" t="s">
        <v>777</v>
      </c>
      <c r="B369" s="865"/>
      <c r="C369" s="865"/>
      <c r="D369" s="865"/>
      <c r="E369" s="865"/>
      <c r="F369" s="865"/>
      <c r="G369" s="865"/>
      <c r="H369" s="866"/>
      <c r="I369" s="932" t="str">
        <f t="shared" ref="I369:I396" si="49">IF(J369="","",IF(J369="SYSTEM PRICE","",IF(B369=J369,"-","check")))</f>
        <v/>
      </c>
      <c r="J369" s="861"/>
      <c r="K369" s="861"/>
      <c r="L369" s="861"/>
    </row>
    <row r="370" s="800" customFormat="1" ht="19.5" customHeight="1" spans="1:17">
      <c r="A370" s="864" t="s">
        <v>688</v>
      </c>
      <c r="B370" s="865"/>
      <c r="C370" s="865"/>
      <c r="D370" s="865"/>
      <c r="E370" s="865"/>
      <c r="F370" s="865"/>
      <c r="G370" s="865"/>
      <c r="H370" s="866"/>
      <c r="I370" s="932" t="str">
        <f t="shared" si="49"/>
        <v/>
      </c>
      <c r="J370" s="861"/>
      <c r="K370" s="861"/>
      <c r="L370" s="861"/>
      <c r="N370" s="798"/>
      <c r="O370" s="798"/>
      <c r="Q370" s="798"/>
    </row>
    <row r="371" s="798" customFormat="1" ht="19.5" customHeight="1" spans="1:12">
      <c r="A371" s="1025" t="s">
        <v>778</v>
      </c>
      <c r="B371" s="1077"/>
      <c r="C371" s="1077"/>
      <c r="D371" s="1077"/>
      <c r="E371" s="1077"/>
      <c r="F371" s="1077"/>
      <c r="G371" s="1077"/>
      <c r="H371" s="1078"/>
      <c r="I371" s="932" t="str">
        <f t="shared" si="49"/>
        <v/>
      </c>
      <c r="J371" s="861"/>
      <c r="K371" s="861"/>
      <c r="L371" s="861"/>
    </row>
    <row r="372" s="798" customFormat="1" ht="19.5" customHeight="1" spans="1:12">
      <c r="A372" s="1079"/>
      <c r="B372" s="1080"/>
      <c r="C372" s="1080"/>
      <c r="D372" s="1080"/>
      <c r="E372" s="1080"/>
      <c r="F372" s="1080"/>
      <c r="G372" s="1080"/>
      <c r="H372" s="1081"/>
      <c r="I372" s="932" t="str">
        <f t="shared" si="49"/>
        <v/>
      </c>
      <c r="J372" s="861"/>
      <c r="K372" s="861"/>
      <c r="L372" s="861"/>
    </row>
    <row r="373" s="798" customFormat="1" ht="19.5" customHeight="1" spans="1:18">
      <c r="A373" s="1071" t="s">
        <v>779</v>
      </c>
      <c r="B373" s="840" t="s">
        <v>21</v>
      </c>
      <c r="C373" s="962" t="s">
        <v>691</v>
      </c>
      <c r="D373" s="962"/>
      <c r="E373" s="842" t="s">
        <v>22</v>
      </c>
      <c r="F373" s="842" t="s">
        <v>23</v>
      </c>
      <c r="G373" s="842" t="s">
        <v>24</v>
      </c>
      <c r="H373" s="1072" t="s">
        <v>25</v>
      </c>
      <c r="I373" s="932" t="str">
        <f t="shared" si="49"/>
        <v/>
      </c>
      <c r="J373" s="931" t="s">
        <v>12</v>
      </c>
      <c r="K373" s="861" t="s">
        <v>13</v>
      </c>
      <c r="L373" s="861" t="s">
        <v>14</v>
      </c>
      <c r="M373" s="822" t="s">
        <v>15</v>
      </c>
      <c r="N373" s="822" t="s">
        <v>16</v>
      </c>
      <c r="O373" s="822" t="s">
        <v>17</v>
      </c>
      <c r="P373" s="822" t="s">
        <v>18</v>
      </c>
      <c r="Q373" s="822" t="s">
        <v>19</v>
      </c>
      <c r="R373" s="935"/>
    </row>
    <row r="374" s="798" customFormat="1" ht="19.5" customHeight="1" spans="1:17">
      <c r="A374" s="1084" t="s">
        <v>780</v>
      </c>
      <c r="B374" s="875" t="s">
        <v>685</v>
      </c>
      <c r="C374" s="964">
        <v>0</v>
      </c>
      <c r="D374" s="965"/>
      <c r="E374" s="965" t="s">
        <v>781</v>
      </c>
      <c r="F374" s="944" t="s">
        <v>782</v>
      </c>
      <c r="G374" s="1230" t="s">
        <v>30</v>
      </c>
      <c r="H374" s="946">
        <v>33</v>
      </c>
      <c r="I374" s="932" t="e">
        <f t="shared" si="49"/>
        <v>#DIV/0!</v>
      </c>
      <c r="J374" s="861" t="e">
        <f t="shared" ref="J374:J395" si="50">"USD "&amp;IF(K374&lt;0,"( "&amp;-K374&amp;" )",K374)&amp;" / "&amp;IF(L374&lt;0,"( "&amp;-L374&amp;" )",L374)</f>
        <v>#DIV/0!</v>
      </c>
      <c r="K374" s="861" t="e">
        <f>LOOKUP(1,0/($M374&amp;$N374&amp;$O374&amp;$P374&amp;$Q374=全球运价!$B$7:$B$7&amp;全球运价!$C$7:$C$7&amp;全球运价!$S$7:$S$7&amp;全球运价!$L$7:$L$7&amp;全球运价!$P$7:$P$7),全球运价!D$7:D$7)</f>
        <v>#DIV/0!</v>
      </c>
      <c r="L374" s="861" t="e">
        <f>LOOKUP(1,0/($M374&amp;$N374&amp;$O374&amp;$P374&amp;$Q374=全球运价!$B$7:$B$7&amp;全球运价!$C$7:$C$7&amp;全球运价!$S$7:$S$7&amp;全球运价!$L$7:$L$7&amp;全球运价!$P$7:$P$7),全球运价!E$7:E$7)</f>
        <v>#DIV/0!</v>
      </c>
      <c r="M374" s="798" t="s">
        <v>783</v>
      </c>
      <c r="N374" s="798" t="s">
        <v>783</v>
      </c>
      <c r="O374" s="798" t="s">
        <v>65</v>
      </c>
      <c r="P374" s="798" t="s">
        <v>66</v>
      </c>
      <c r="Q374" s="798" t="s">
        <v>91</v>
      </c>
    </row>
    <row r="375" s="798" customFormat="1" ht="19.5" customHeight="1" spans="1:17">
      <c r="A375" s="1084" t="s">
        <v>784</v>
      </c>
      <c r="B375" s="875" t="s">
        <v>785</v>
      </c>
      <c r="C375" s="964">
        <v>0</v>
      </c>
      <c r="D375" s="965"/>
      <c r="E375" s="965" t="s">
        <v>781</v>
      </c>
      <c r="F375" s="944" t="s">
        <v>782</v>
      </c>
      <c r="G375" s="944" t="s">
        <v>783</v>
      </c>
      <c r="H375" s="946">
        <v>40</v>
      </c>
      <c r="I375" s="932" t="e">
        <f t="shared" si="49"/>
        <v>#DIV/0!</v>
      </c>
      <c r="J375" s="861" t="e">
        <f t="shared" si="50"/>
        <v>#DIV/0!</v>
      </c>
      <c r="K375" s="861" t="e">
        <f>LOOKUP(1,0/($M375&amp;$N375&amp;$O375&amp;$P375&amp;$Q375=全球运价!$B$7:$B$7&amp;全球运价!$C$7:$C$7&amp;全球运价!$S$7:$S$7&amp;全球运价!$L$7:$L$7&amp;全球运价!$P$7:$P$7),全球运价!D$7:D$7)</f>
        <v>#DIV/0!</v>
      </c>
      <c r="L375" s="861" t="e">
        <f>LOOKUP(1,0/($M375&amp;$N375&amp;$O375&amp;$P375&amp;$Q375=全球运价!$B$7:$B$7&amp;全球运价!$C$7:$C$7&amp;全球运价!$S$7:$S$7&amp;全球运价!$L$7:$L$7&amp;全球运价!$P$7:$P$7),全球运价!E$7:E$7)</f>
        <v>#DIV/0!</v>
      </c>
      <c r="M375" s="798" t="s">
        <v>786</v>
      </c>
      <c r="N375" s="798" t="s">
        <v>783</v>
      </c>
      <c r="O375" s="798" t="s">
        <v>65</v>
      </c>
      <c r="P375" s="798" t="s">
        <v>66</v>
      </c>
      <c r="Q375" s="798" t="s">
        <v>91</v>
      </c>
    </row>
    <row r="376" s="798" customFormat="1" ht="19.5" customHeight="1" spans="1:17">
      <c r="A376" s="1084" t="s">
        <v>787</v>
      </c>
      <c r="B376" s="875" t="s">
        <v>788</v>
      </c>
      <c r="C376" s="964">
        <v>0</v>
      </c>
      <c r="D376" s="965"/>
      <c r="E376" s="965" t="s">
        <v>781</v>
      </c>
      <c r="F376" s="944" t="s">
        <v>782</v>
      </c>
      <c r="G376" s="944" t="s">
        <v>783</v>
      </c>
      <c r="H376" s="946">
        <v>40</v>
      </c>
      <c r="I376" s="932" t="e">
        <f t="shared" si="49"/>
        <v>#DIV/0!</v>
      </c>
      <c r="J376" s="861" t="e">
        <f t="shared" si="50"/>
        <v>#DIV/0!</v>
      </c>
      <c r="K376" s="861" t="e">
        <f>LOOKUP(1,0/($M376&amp;$N376&amp;$O376&amp;$P376&amp;$Q376=全球运价!$B$7:$B$7&amp;全球运价!$C$7:$C$7&amp;全球运价!$S$7:$S$7&amp;全球运价!$L$7:$L$7&amp;全球运价!$P$7:$P$7),全球运价!D$7:D$7)</f>
        <v>#DIV/0!</v>
      </c>
      <c r="L376" s="861" t="e">
        <f>LOOKUP(1,0/($M376&amp;$N376&amp;$O376&amp;$P376&amp;$Q376=全球运价!$B$7:$B$7&amp;全球运价!$C$7:$C$7&amp;全球运价!$S$7:$S$7&amp;全球运价!$L$7:$L$7&amp;全球运价!$P$7:$P$7),全球运价!E$7:E$7)</f>
        <v>#DIV/0!</v>
      </c>
      <c r="M376" s="798" t="s">
        <v>789</v>
      </c>
      <c r="N376" s="798" t="s">
        <v>783</v>
      </c>
      <c r="O376" s="798" t="s">
        <v>65</v>
      </c>
      <c r="P376" s="798" t="s">
        <v>66</v>
      </c>
      <c r="Q376" s="798" t="s">
        <v>91</v>
      </c>
    </row>
    <row r="377" s="811" customFormat="1" ht="19.5" customHeight="1" spans="1:17">
      <c r="A377" s="1084" t="s">
        <v>790</v>
      </c>
      <c r="B377" s="875" t="s">
        <v>785</v>
      </c>
      <c r="C377" s="964">
        <v>0</v>
      </c>
      <c r="D377" s="965"/>
      <c r="E377" s="965" t="s">
        <v>781</v>
      </c>
      <c r="F377" s="944" t="s">
        <v>782</v>
      </c>
      <c r="G377" s="944" t="s">
        <v>783</v>
      </c>
      <c r="H377" s="946">
        <v>40</v>
      </c>
      <c r="I377" s="932" t="e">
        <f t="shared" si="49"/>
        <v>#DIV/0!</v>
      </c>
      <c r="J377" s="861" t="e">
        <f t="shared" si="50"/>
        <v>#DIV/0!</v>
      </c>
      <c r="K377" s="861" t="e">
        <f>LOOKUP(1,0/($M377&amp;$N377&amp;$O377&amp;$P377&amp;$Q377=全球运价!$B$7:$B$7&amp;全球运价!$C$7:$C$7&amp;全球运价!$S$7:$S$7&amp;全球运价!$L$7:$L$7&amp;全球运价!$P$7:$P$7),全球运价!D$7:D$7)</f>
        <v>#DIV/0!</v>
      </c>
      <c r="L377" s="861" t="e">
        <f>LOOKUP(1,0/($M377&amp;$N377&amp;$O377&amp;$P377&amp;$Q377=全球运价!$B$7:$B$7&amp;全球运价!$C$7:$C$7&amp;全球运价!$S$7:$S$7&amp;全球运价!$L$7:$L$7&amp;全球运价!$P$7:$P$7),全球运价!E$7:E$7)</f>
        <v>#DIV/0!</v>
      </c>
      <c r="M377" s="798" t="s">
        <v>791</v>
      </c>
      <c r="N377" s="798" t="s">
        <v>783</v>
      </c>
      <c r="O377" s="798" t="s">
        <v>65</v>
      </c>
      <c r="P377" s="798" t="s">
        <v>66</v>
      </c>
      <c r="Q377" s="798" t="s">
        <v>91</v>
      </c>
    </row>
    <row r="378" s="800" customFormat="1" ht="19.5" customHeight="1" spans="1:17">
      <c r="A378" s="1084" t="s">
        <v>792</v>
      </c>
      <c r="B378" s="875" t="s">
        <v>793</v>
      </c>
      <c r="C378" s="964">
        <v>0</v>
      </c>
      <c r="D378" s="965"/>
      <c r="E378" s="965" t="s">
        <v>642</v>
      </c>
      <c r="F378" s="944" t="s">
        <v>353</v>
      </c>
      <c r="G378" s="1230" t="s">
        <v>30</v>
      </c>
      <c r="H378" s="946">
        <v>22</v>
      </c>
      <c r="I378" s="932" t="e">
        <f t="shared" si="49"/>
        <v>#DIV/0!</v>
      </c>
      <c r="J378" s="861" t="e">
        <f t="shared" si="50"/>
        <v>#DIV/0!</v>
      </c>
      <c r="K378" s="861" t="e">
        <f>LOOKUP(1,0/($M378&amp;$N378&amp;$O378&amp;$P378&amp;$Q378=全球运价!$B$7:$B$7&amp;全球运价!$C$7:$C$7&amp;全球运价!$S$7:$S$7&amp;全球运价!$L$7:$L$7&amp;全球运价!$P$7:$P$7),全球运价!D$7:D$7)</f>
        <v>#DIV/0!</v>
      </c>
      <c r="L378" s="861" t="e">
        <f>LOOKUP(1,0/($M378&amp;$N378&amp;$O378&amp;$P378&amp;$Q378=全球运价!$B$7:$B$7&amp;全球运价!$C$7:$C$7&amp;全球运价!$S$7:$S$7&amp;全球运价!$L$7:$L$7&amp;全球运价!$P$7:$P$7),全球运价!E$7:E$7)</f>
        <v>#DIV/0!</v>
      </c>
      <c r="M378" s="798" t="s">
        <v>794</v>
      </c>
      <c r="N378" s="798" t="s">
        <v>794</v>
      </c>
      <c r="O378" s="798" t="s">
        <v>65</v>
      </c>
      <c r="P378" s="798" t="s">
        <v>66</v>
      </c>
      <c r="Q378" s="798" t="s">
        <v>91</v>
      </c>
    </row>
    <row r="379" s="798" customFormat="1" ht="19.5" customHeight="1" spans="1:17">
      <c r="A379" s="1085" t="s">
        <v>795</v>
      </c>
      <c r="B379" s="875" t="s">
        <v>796</v>
      </c>
      <c r="C379" s="964">
        <v>0</v>
      </c>
      <c r="D379" s="965"/>
      <c r="E379" s="965" t="s">
        <v>32</v>
      </c>
      <c r="F379" s="944" t="s">
        <v>797</v>
      </c>
      <c r="G379" s="1230" t="s">
        <v>30</v>
      </c>
      <c r="H379" s="946">
        <v>30</v>
      </c>
      <c r="I379" s="932" t="e">
        <f t="shared" si="49"/>
        <v>#DIV/0!</v>
      </c>
      <c r="J379" s="861" t="e">
        <f t="shared" si="50"/>
        <v>#DIV/0!</v>
      </c>
      <c r="K379" s="861" t="e">
        <f>LOOKUP(1,0/($M379&amp;$N379&amp;$O379&amp;$P379&amp;$Q379=全球运价!$B$7:$B$7&amp;全球运价!$C$7:$C$7&amp;全球运价!$S$7:$S$7&amp;全球运价!$L$7:$L$7&amp;全球运价!$P$7:$P$7),全球运价!D$7:D$7)</f>
        <v>#DIV/0!</v>
      </c>
      <c r="L379" s="861" t="e">
        <f>LOOKUP(1,0/($M379&amp;$N379&amp;$O379&amp;$P379&amp;$Q379=全球运价!$B$7:$B$7&amp;全球运价!$C$7:$C$7&amp;全球运价!$S$7:$S$7&amp;全球运价!$L$7:$L$7&amp;全球运价!$P$7:$P$7),全球运价!E$7:E$7)</f>
        <v>#DIV/0!</v>
      </c>
      <c r="M379" s="798" t="s">
        <v>798</v>
      </c>
      <c r="N379" s="798" t="s">
        <v>798</v>
      </c>
      <c r="O379" s="798" t="s">
        <v>65</v>
      </c>
      <c r="P379" s="798" t="s">
        <v>66</v>
      </c>
      <c r="Q379" s="798" t="s">
        <v>91</v>
      </c>
    </row>
    <row r="380" s="798" customFormat="1" ht="19.5" customHeight="1" spans="1:17">
      <c r="A380" s="1085" t="s">
        <v>799</v>
      </c>
      <c r="B380" s="875" t="s">
        <v>800</v>
      </c>
      <c r="C380" s="964">
        <v>0</v>
      </c>
      <c r="D380" s="965"/>
      <c r="E380" s="965" t="s">
        <v>32</v>
      </c>
      <c r="F380" s="944" t="s">
        <v>797</v>
      </c>
      <c r="G380" s="944" t="s">
        <v>798</v>
      </c>
      <c r="H380" s="946">
        <v>40</v>
      </c>
      <c r="I380" s="932" t="e">
        <f t="shared" si="49"/>
        <v>#DIV/0!</v>
      </c>
      <c r="J380" s="861" t="e">
        <f t="shared" si="50"/>
        <v>#DIV/0!</v>
      </c>
      <c r="K380" s="861" t="e">
        <f>LOOKUP(1,0/($M380&amp;$N380&amp;$O380&amp;$P380&amp;$Q380=全球运价!$B$7:$B$7&amp;全球运价!$C$7:$C$7&amp;全球运价!$S$7:$S$7&amp;全球运价!$L$7:$L$7&amp;全球运价!$P$7:$P$7),全球运价!D$7:D$7)</f>
        <v>#DIV/0!</v>
      </c>
      <c r="L380" s="861" t="e">
        <f>LOOKUP(1,0/($M380&amp;$N380&amp;$O380&amp;$P380&amp;$Q380=全球运价!$B$7:$B$7&amp;全球运价!$C$7:$C$7&amp;全球运价!$S$7:$S$7&amp;全球运价!$L$7:$L$7&amp;全球运价!$P$7:$P$7),全球运价!E$7:E$7)</f>
        <v>#DIV/0!</v>
      </c>
      <c r="M380" s="798" t="s">
        <v>801</v>
      </c>
      <c r="N380" s="798" t="s">
        <v>798</v>
      </c>
      <c r="O380" s="798" t="s">
        <v>65</v>
      </c>
      <c r="P380" s="798" t="s">
        <v>66</v>
      </c>
      <c r="Q380" s="798" t="s">
        <v>91</v>
      </c>
    </row>
    <row r="381" s="800" customFormat="1" ht="19.5" customHeight="1" spans="1:17">
      <c r="A381" s="1084" t="s">
        <v>802</v>
      </c>
      <c r="B381" s="875" t="s">
        <v>803</v>
      </c>
      <c r="C381" s="964">
        <v>0</v>
      </c>
      <c r="D381" s="965"/>
      <c r="E381" s="965" t="s">
        <v>171</v>
      </c>
      <c r="F381" s="944" t="s">
        <v>804</v>
      </c>
      <c r="G381" s="1230" t="s">
        <v>30</v>
      </c>
      <c r="H381" s="946">
        <v>30</v>
      </c>
      <c r="I381" s="932" t="e">
        <f t="shared" si="49"/>
        <v>#DIV/0!</v>
      </c>
      <c r="J381" s="861" t="e">
        <f t="shared" si="50"/>
        <v>#DIV/0!</v>
      </c>
      <c r="K381" s="861" t="e">
        <f>LOOKUP(1,0/($M381&amp;$N381&amp;$O381&amp;$P381&amp;$Q381=全球运价!$B$7:$B$7&amp;全球运价!$C$7:$C$7&amp;全球运价!$S$7:$S$7&amp;全球运价!$L$7:$L$7&amp;全球运价!$P$7:$P$7),全球运价!D$7:D$7)</f>
        <v>#DIV/0!</v>
      </c>
      <c r="L381" s="861" t="e">
        <f>LOOKUP(1,0/($M381&amp;$N381&amp;$O381&amp;$P381&amp;$Q381=全球运价!$B$7:$B$7&amp;全球运价!$C$7:$C$7&amp;全球运价!$S$7:$S$7&amp;全球运价!$L$7:$L$7&amp;全球运价!$P$7:$P$7),全球运价!E$7:E$7)</f>
        <v>#DIV/0!</v>
      </c>
      <c r="M381" s="798" t="s">
        <v>805</v>
      </c>
      <c r="N381" s="798" t="s">
        <v>798</v>
      </c>
      <c r="O381" s="798" t="s">
        <v>65</v>
      </c>
      <c r="P381" s="798" t="s">
        <v>66</v>
      </c>
      <c r="Q381" s="798" t="s">
        <v>91</v>
      </c>
    </row>
    <row r="382" s="800" customFormat="1" ht="19.5" customHeight="1" spans="1:17">
      <c r="A382" s="942" t="s">
        <v>806</v>
      </c>
      <c r="B382" s="1063" t="s">
        <v>807</v>
      </c>
      <c r="C382" s="964"/>
      <c r="D382" s="965"/>
      <c r="E382" s="965" t="s">
        <v>365</v>
      </c>
      <c r="F382" s="944" t="s">
        <v>415</v>
      </c>
      <c r="G382" s="1230" t="s">
        <v>30</v>
      </c>
      <c r="H382" s="946">
        <v>30</v>
      </c>
      <c r="I382" s="932" t="e">
        <f t="shared" si="49"/>
        <v>#DIV/0!</v>
      </c>
      <c r="J382" s="861" t="e">
        <f t="shared" si="50"/>
        <v>#DIV/0!</v>
      </c>
      <c r="K382" s="861" t="e">
        <f>LOOKUP(1,0/($M382&amp;$N382&amp;$O382&amp;$P382&amp;$Q382=全球运价!$B$7:$B$7&amp;全球运价!$C$7:$C$7&amp;全球运价!$S$7:$S$7&amp;全球运价!$L$7:$L$7&amp;全球运价!$P$7:$P$7),全球运价!D$7:D$7)</f>
        <v>#DIV/0!</v>
      </c>
      <c r="L382" s="861" t="e">
        <f>LOOKUP(1,0/($M382&amp;$N382&amp;$O382&amp;$P382&amp;$Q382=全球运价!$B$7:$B$7&amp;全球运价!$C$7:$C$7&amp;全球运价!$S$7:$S$7&amp;全球运价!$L$7:$L$7&amp;全球运价!$P$7:$P$7),全球运价!E$7:E$7)</f>
        <v>#DIV/0!</v>
      </c>
      <c r="M382" s="798" t="s">
        <v>808</v>
      </c>
      <c r="N382" s="798" t="s">
        <v>808</v>
      </c>
      <c r="O382" s="798" t="s">
        <v>65</v>
      </c>
      <c r="P382" s="798" t="s">
        <v>123</v>
      </c>
      <c r="Q382" s="798" t="s">
        <v>67</v>
      </c>
    </row>
    <row r="383" s="800" customFormat="1" ht="19.5" customHeight="1" spans="1:17">
      <c r="A383" s="942" t="s">
        <v>809</v>
      </c>
      <c r="B383" s="1063" t="s">
        <v>810</v>
      </c>
      <c r="C383" s="964"/>
      <c r="D383" s="965"/>
      <c r="E383" s="965" t="s">
        <v>365</v>
      </c>
      <c r="F383" s="944" t="s">
        <v>415</v>
      </c>
      <c r="G383" s="1230" t="s">
        <v>30</v>
      </c>
      <c r="H383" s="946">
        <v>30</v>
      </c>
      <c r="I383" s="932" t="e">
        <f t="shared" si="49"/>
        <v>#DIV/0!</v>
      </c>
      <c r="J383" s="861" t="e">
        <f t="shared" si="50"/>
        <v>#DIV/0!</v>
      </c>
      <c r="K383" s="861" t="e">
        <f>LOOKUP(1,0/($M383&amp;$N383&amp;$O383&amp;$P383&amp;$Q383=全球运价!$B$7:$B$7&amp;全球运价!$C$7:$C$7&amp;全球运价!$S$7:$S$7&amp;全球运价!$L$7:$L$7&amp;全球运价!$P$7:$P$7),全球运价!D$7:D$7)</f>
        <v>#DIV/0!</v>
      </c>
      <c r="L383" s="861" t="e">
        <f>LOOKUP(1,0/($M383&amp;$N383&amp;$O383&amp;$P383&amp;$Q383=全球运价!$B$7:$B$7&amp;全球运价!$C$7:$C$7&amp;全球运价!$S$7:$S$7&amp;全球运价!$L$7:$L$7&amp;全球运价!$P$7:$P$7),全球运价!E$7:E$7)</f>
        <v>#DIV/0!</v>
      </c>
      <c r="M383" s="798" t="s">
        <v>808</v>
      </c>
      <c r="N383" s="798" t="s">
        <v>808</v>
      </c>
      <c r="O383" s="798" t="s">
        <v>65</v>
      </c>
      <c r="P383" s="798" t="s">
        <v>107</v>
      </c>
      <c r="Q383" s="798" t="s">
        <v>67</v>
      </c>
    </row>
    <row r="384" s="798" customFormat="1" ht="19.5" customHeight="1" spans="1:17">
      <c r="A384" s="918" t="s">
        <v>811</v>
      </c>
      <c r="B384" s="1063" t="s">
        <v>807</v>
      </c>
      <c r="C384" s="964">
        <v>0</v>
      </c>
      <c r="D384" s="965"/>
      <c r="E384" s="965" t="s">
        <v>812</v>
      </c>
      <c r="F384" s="944" t="s">
        <v>813</v>
      </c>
      <c r="G384" s="1230" t="s">
        <v>30</v>
      </c>
      <c r="H384" s="966" t="s">
        <v>814</v>
      </c>
      <c r="I384" s="932" t="e">
        <f t="shared" si="49"/>
        <v>#DIV/0!</v>
      </c>
      <c r="J384" s="861" t="e">
        <f t="shared" si="50"/>
        <v>#DIV/0!</v>
      </c>
      <c r="K384" s="861" t="e">
        <f>LOOKUP(1,0/($M384&amp;$N384&amp;$O384&amp;$P384&amp;$Q384=全球运价!$B$7:$B$7&amp;全球运价!$C$7:$C$7&amp;全球运价!$S$7:$S$7&amp;全球运价!$L$7:$L$7&amp;全球运价!$P$7:$P$7),全球运价!D$7:D$7)</f>
        <v>#DIV/0!</v>
      </c>
      <c r="L384" s="861" t="e">
        <f>LOOKUP(1,0/($M384&amp;$N384&amp;$O384&amp;$P384&amp;$Q384=全球运价!$B$7:$B$7&amp;全球运价!$C$7:$C$7&amp;全球运价!$S$7:$S$7&amp;全球运价!$L$7:$L$7&amp;全球运价!$P$7:$P$7),全球运价!E$7:E$7)</f>
        <v>#DIV/0!</v>
      </c>
      <c r="M384" s="798" t="s">
        <v>808</v>
      </c>
      <c r="N384" s="798" t="s">
        <v>808</v>
      </c>
      <c r="O384" s="798" t="s">
        <v>65</v>
      </c>
      <c r="P384" s="798" t="s">
        <v>123</v>
      </c>
      <c r="Q384" s="798" t="s">
        <v>67</v>
      </c>
    </row>
    <row r="385" s="798" customFormat="1" ht="19.5" customHeight="1" spans="1:17">
      <c r="A385" s="918" t="s">
        <v>815</v>
      </c>
      <c r="B385" s="1063" t="s">
        <v>810</v>
      </c>
      <c r="C385" s="964"/>
      <c r="D385" s="965"/>
      <c r="E385" s="965" t="s">
        <v>812</v>
      </c>
      <c r="F385" s="944" t="s">
        <v>813</v>
      </c>
      <c r="G385" s="1230" t="s">
        <v>30</v>
      </c>
      <c r="H385" s="966" t="s">
        <v>814</v>
      </c>
      <c r="I385" s="932" t="e">
        <f t="shared" si="49"/>
        <v>#DIV/0!</v>
      </c>
      <c r="J385" s="861" t="e">
        <f t="shared" si="50"/>
        <v>#DIV/0!</v>
      </c>
      <c r="K385" s="861" t="e">
        <f>LOOKUP(1,0/($M385&amp;$N385&amp;$O385&amp;$P385&amp;$Q385=全球运价!$B$7:$B$7&amp;全球运价!$C$7:$C$7&amp;全球运价!$S$7:$S$7&amp;全球运价!$L$7:$L$7&amp;全球运价!$P$7:$P$7),全球运价!D$7:D$7)</f>
        <v>#DIV/0!</v>
      </c>
      <c r="L385" s="861" t="e">
        <f>LOOKUP(1,0/($M385&amp;$N385&amp;$O385&amp;$P385&amp;$Q385=全球运价!$B$7:$B$7&amp;全球运价!$C$7:$C$7&amp;全球运价!$S$7:$S$7&amp;全球运价!$L$7:$L$7&amp;全球运价!$P$7:$P$7),全球运价!E$7:E$7)</f>
        <v>#DIV/0!</v>
      </c>
      <c r="M385" s="798" t="s">
        <v>808</v>
      </c>
      <c r="N385" s="798" t="s">
        <v>808</v>
      </c>
      <c r="O385" s="798" t="s">
        <v>65</v>
      </c>
      <c r="P385" s="798" t="s">
        <v>107</v>
      </c>
      <c r="Q385" s="798" t="s">
        <v>67</v>
      </c>
    </row>
    <row r="386" s="798" customFormat="1" ht="19.5" customHeight="1" spans="1:17">
      <c r="A386" s="918" t="s">
        <v>816</v>
      </c>
      <c r="B386" s="1063" t="s">
        <v>817</v>
      </c>
      <c r="C386" s="964">
        <v>0</v>
      </c>
      <c r="D386" s="965"/>
      <c r="E386" s="965" t="s">
        <v>812</v>
      </c>
      <c r="F386" s="944" t="s">
        <v>813</v>
      </c>
      <c r="G386" s="1230" t="s">
        <v>808</v>
      </c>
      <c r="H386" s="946">
        <v>30</v>
      </c>
      <c r="I386" s="932" t="e">
        <f t="shared" si="49"/>
        <v>#DIV/0!</v>
      </c>
      <c r="J386" s="861" t="e">
        <f t="shared" si="50"/>
        <v>#DIV/0!</v>
      </c>
      <c r="K386" s="861" t="e">
        <f>LOOKUP(1,0/($M386&amp;$N386&amp;$O386&amp;$P386&amp;$Q386=全球运价!$B$7:$B$7&amp;全球运价!$C$7:$C$7&amp;全球运价!$S$7:$S$7&amp;全球运价!$L$7:$L$7&amp;全球运价!$P$7:$P$7),全球运价!D$7:D$7)</f>
        <v>#DIV/0!</v>
      </c>
      <c r="L386" s="861" t="e">
        <f>LOOKUP(1,0/($M386&amp;$N386&amp;$O386&amp;$P386&amp;$Q386=全球运价!$B$7:$B$7&amp;全球运价!$C$7:$C$7&amp;全球运价!$S$7:$S$7&amp;全球运价!$L$7:$L$7&amp;全球运价!$P$7:$P$7),全球运价!E$7:E$7)</f>
        <v>#DIV/0!</v>
      </c>
      <c r="M386" s="798" t="s">
        <v>818</v>
      </c>
      <c r="N386" s="798" t="s">
        <v>808</v>
      </c>
      <c r="O386" s="798" t="s">
        <v>65</v>
      </c>
      <c r="P386" s="798" t="s">
        <v>123</v>
      </c>
      <c r="Q386" s="798" t="s">
        <v>67</v>
      </c>
    </row>
    <row r="387" s="798" customFormat="1" ht="19.5" customHeight="1" spans="1:17">
      <c r="A387" s="918" t="s">
        <v>819</v>
      </c>
      <c r="B387" s="1063" t="s">
        <v>820</v>
      </c>
      <c r="C387" s="964"/>
      <c r="D387" s="965"/>
      <c r="E387" s="965" t="s">
        <v>812</v>
      </c>
      <c r="F387" s="944" t="s">
        <v>813</v>
      </c>
      <c r="G387" s="1230" t="s">
        <v>808</v>
      </c>
      <c r="H387" s="946">
        <v>30</v>
      </c>
      <c r="I387" s="932" t="e">
        <f t="shared" si="49"/>
        <v>#DIV/0!</v>
      </c>
      <c r="J387" s="861" t="e">
        <f t="shared" si="50"/>
        <v>#DIV/0!</v>
      </c>
      <c r="K387" s="861" t="e">
        <f>LOOKUP(1,0/($M387&amp;$N387&amp;$O387&amp;$P387&amp;$Q387=全球运价!$B$7:$B$7&amp;全球运价!$C$7:$C$7&amp;全球运价!$S$7:$S$7&amp;全球运价!$L$7:$L$7&amp;全球运价!$P$7:$P$7),全球运价!D$7:D$7)</f>
        <v>#DIV/0!</v>
      </c>
      <c r="L387" s="861" t="e">
        <f>LOOKUP(1,0/($M387&amp;$N387&amp;$O387&amp;$P387&amp;$Q387=全球运价!$B$7:$B$7&amp;全球运价!$C$7:$C$7&amp;全球运价!$S$7:$S$7&amp;全球运价!$L$7:$L$7&amp;全球运价!$P$7:$P$7),全球运价!E$7:E$7)</f>
        <v>#DIV/0!</v>
      </c>
      <c r="M387" s="798" t="s">
        <v>818</v>
      </c>
      <c r="N387" s="798" t="s">
        <v>808</v>
      </c>
      <c r="O387" s="798" t="s">
        <v>65</v>
      </c>
      <c r="P387" s="798" t="s">
        <v>107</v>
      </c>
      <c r="Q387" s="798" t="s">
        <v>67</v>
      </c>
    </row>
    <row r="388" s="798" customFormat="1" ht="19.5" customHeight="1" spans="1:17">
      <c r="A388" s="1086" t="s">
        <v>821</v>
      </c>
      <c r="B388" s="1063" t="s">
        <v>822</v>
      </c>
      <c r="C388" s="964">
        <v>0</v>
      </c>
      <c r="D388" s="965"/>
      <c r="E388" s="965" t="s">
        <v>812</v>
      </c>
      <c r="F388" s="944" t="s">
        <v>813</v>
      </c>
      <c r="G388" s="1230" t="s">
        <v>808</v>
      </c>
      <c r="H388" s="946">
        <v>33</v>
      </c>
      <c r="I388" s="932" t="e">
        <f t="shared" si="49"/>
        <v>#DIV/0!</v>
      </c>
      <c r="J388" s="861" t="e">
        <f t="shared" si="50"/>
        <v>#DIV/0!</v>
      </c>
      <c r="K388" s="861" t="e">
        <f>LOOKUP(1,0/($M388&amp;$N388&amp;$O388&amp;$P388&amp;$Q388=全球运价!$B$7:$B$7&amp;全球运价!$C$7:$C$7&amp;全球运价!$S$7:$S$7&amp;全球运价!$L$7:$L$7&amp;全球运价!$P$7:$P$7),全球运价!D$7:D$7)</f>
        <v>#DIV/0!</v>
      </c>
      <c r="L388" s="861" t="e">
        <f>LOOKUP(1,0/($M388&amp;$N388&amp;$O388&amp;$P388&amp;$Q388=全球运价!$B$7:$B$7&amp;全球运价!$C$7:$C$7&amp;全球运价!$S$7:$S$7&amp;全球运价!$L$7:$L$7&amp;全球运价!$P$7:$P$7),全球运价!E$7:E$7)</f>
        <v>#DIV/0!</v>
      </c>
      <c r="M388" s="798" t="s">
        <v>823</v>
      </c>
      <c r="N388" s="798" t="s">
        <v>808</v>
      </c>
      <c r="O388" s="798" t="s">
        <v>65</v>
      </c>
      <c r="P388" s="798" t="s">
        <v>123</v>
      </c>
      <c r="Q388" s="798" t="s">
        <v>67</v>
      </c>
    </row>
    <row r="389" s="798" customFormat="1" ht="19.5" customHeight="1" spans="1:17">
      <c r="A389" s="1086" t="s">
        <v>824</v>
      </c>
      <c r="B389" s="1063" t="s">
        <v>195</v>
      </c>
      <c r="C389" s="964"/>
      <c r="D389" s="965"/>
      <c r="E389" s="965" t="s">
        <v>812</v>
      </c>
      <c r="F389" s="944" t="s">
        <v>813</v>
      </c>
      <c r="G389" s="1230" t="s">
        <v>808</v>
      </c>
      <c r="H389" s="946">
        <v>33</v>
      </c>
      <c r="I389" s="932" t="e">
        <f t="shared" si="49"/>
        <v>#DIV/0!</v>
      </c>
      <c r="J389" s="861" t="e">
        <f t="shared" si="50"/>
        <v>#DIV/0!</v>
      </c>
      <c r="K389" s="861" t="e">
        <f>LOOKUP(1,0/($M389&amp;$N389&amp;$O389&amp;$P389&amp;$Q389=全球运价!$B$7:$B$7&amp;全球运价!$C$7:$C$7&amp;全球运价!$S$7:$S$7&amp;全球运价!$L$7:$L$7&amp;全球运价!$P$7:$P$7),全球运价!D$7:D$7)</f>
        <v>#DIV/0!</v>
      </c>
      <c r="L389" s="861" t="e">
        <f>LOOKUP(1,0/($M389&amp;$N389&amp;$O389&amp;$P389&amp;$Q389=全球运价!$B$7:$B$7&amp;全球运价!$C$7:$C$7&amp;全球运价!$S$7:$S$7&amp;全球运价!$L$7:$L$7&amp;全球运价!$P$7:$P$7),全球运价!E$7:E$7)</f>
        <v>#DIV/0!</v>
      </c>
      <c r="M389" s="798" t="s">
        <v>823</v>
      </c>
      <c r="N389" s="798" t="s">
        <v>808</v>
      </c>
      <c r="O389" s="798" t="s">
        <v>65</v>
      </c>
      <c r="P389" s="798" t="s">
        <v>107</v>
      </c>
      <c r="Q389" s="798" t="s">
        <v>67</v>
      </c>
    </row>
    <row r="390" s="798" customFormat="1" ht="19.5" customHeight="1" spans="1:17">
      <c r="A390" s="1087" t="s">
        <v>825</v>
      </c>
      <c r="B390" s="1063" t="s">
        <v>826</v>
      </c>
      <c r="C390" s="964">
        <v>0</v>
      </c>
      <c r="D390" s="965"/>
      <c r="E390" s="965" t="s">
        <v>642</v>
      </c>
      <c r="F390" s="944" t="s">
        <v>565</v>
      </c>
      <c r="G390" s="1230" t="s">
        <v>30</v>
      </c>
      <c r="H390" s="946">
        <v>33</v>
      </c>
      <c r="I390" s="932" t="e">
        <f t="shared" si="49"/>
        <v>#DIV/0!</v>
      </c>
      <c r="J390" s="861" t="e">
        <f t="shared" si="50"/>
        <v>#DIV/0!</v>
      </c>
      <c r="K390" s="861" t="e">
        <f>LOOKUP(1,0/($M390&amp;$N390&amp;$O390&amp;$P390&amp;$Q390=全球运价!$B$7:$B$7&amp;全球运价!$C$7:$C$7&amp;全球运价!$S$7:$S$7&amp;全球运价!$L$7:$L$7&amp;全球运价!$P$7:$P$7),全球运价!D$7:D$7)</f>
        <v>#DIV/0!</v>
      </c>
      <c r="L390" s="861" t="e">
        <f>LOOKUP(1,0/($M390&amp;$N390&amp;$O390&amp;$P390&amp;$Q390=全球运价!$B$7:$B$7&amp;全球运价!$C$7:$C$7&amp;全球运价!$S$7:$S$7&amp;全球运价!$L$7:$L$7&amp;全球运价!$P$7:$P$7),全球运价!E$7:E$7)</f>
        <v>#DIV/0!</v>
      </c>
      <c r="M390" s="798" t="s">
        <v>827</v>
      </c>
      <c r="N390" s="798" t="s">
        <v>827</v>
      </c>
      <c r="O390" s="798" t="s">
        <v>65</v>
      </c>
      <c r="P390" s="798" t="s">
        <v>123</v>
      </c>
      <c r="Q390" s="798" t="s">
        <v>67</v>
      </c>
    </row>
    <row r="391" s="798" customFormat="1" ht="19.5" customHeight="1" spans="1:17">
      <c r="A391" s="1087" t="s">
        <v>828</v>
      </c>
      <c r="B391" s="1063" t="s">
        <v>432</v>
      </c>
      <c r="C391" s="964"/>
      <c r="D391" s="965"/>
      <c r="E391" s="965" t="s">
        <v>642</v>
      </c>
      <c r="F391" s="944" t="s">
        <v>565</v>
      </c>
      <c r="G391" s="1230" t="s">
        <v>30</v>
      </c>
      <c r="H391" s="946">
        <v>33</v>
      </c>
      <c r="I391" s="932" t="e">
        <f t="shared" si="49"/>
        <v>#DIV/0!</v>
      </c>
      <c r="J391" s="861" t="e">
        <f t="shared" si="50"/>
        <v>#DIV/0!</v>
      </c>
      <c r="K391" s="861" t="e">
        <f>LOOKUP(1,0/($M391&amp;$N391&amp;$O391&amp;$P391&amp;$Q391=全球运价!$B$7:$B$7&amp;全球运价!$C$7:$C$7&amp;全球运价!$S$7:$S$7&amp;全球运价!$L$7:$L$7&amp;全球运价!$P$7:$P$7),全球运价!D$7:D$7)</f>
        <v>#DIV/0!</v>
      </c>
      <c r="L391" s="861" t="e">
        <f>LOOKUP(1,0/($M391&amp;$N391&amp;$O391&amp;$P391&amp;$Q391=全球运价!$B$7:$B$7&amp;全球运价!$C$7:$C$7&amp;全球运价!$S$7:$S$7&amp;全球运价!$L$7:$L$7&amp;全球运价!$P$7:$P$7),全球运价!E$7:E$7)</f>
        <v>#DIV/0!</v>
      </c>
      <c r="M391" s="798" t="s">
        <v>827</v>
      </c>
      <c r="N391" s="798" t="s">
        <v>827</v>
      </c>
      <c r="O391" s="798" t="s">
        <v>65</v>
      </c>
      <c r="P391" s="798" t="s">
        <v>107</v>
      </c>
      <c r="Q391" s="798" t="s">
        <v>67</v>
      </c>
    </row>
    <row r="392" s="798" customFormat="1" ht="19.5" customHeight="1" spans="1:17">
      <c r="A392" s="844" t="s">
        <v>829</v>
      </c>
      <c r="B392" s="1063" t="s">
        <v>822</v>
      </c>
      <c r="C392" s="964">
        <v>0</v>
      </c>
      <c r="D392" s="965"/>
      <c r="E392" s="965" t="s">
        <v>812</v>
      </c>
      <c r="F392" s="944" t="s">
        <v>813</v>
      </c>
      <c r="G392" s="1230" t="s">
        <v>808</v>
      </c>
      <c r="H392" s="946">
        <v>30</v>
      </c>
      <c r="I392" s="932" t="e">
        <f t="shared" si="49"/>
        <v>#DIV/0!</v>
      </c>
      <c r="J392" s="861" t="e">
        <f t="shared" si="50"/>
        <v>#DIV/0!</v>
      </c>
      <c r="K392" s="861" t="e">
        <f>LOOKUP(1,0/($M392&amp;$N392&amp;$O392&amp;$P392&amp;$Q392=全球运价!$B$7:$B$7&amp;全球运价!$C$7:$C$7&amp;全球运价!$S$7:$S$7&amp;全球运价!$L$7:$L$7&amp;全球运价!$P$7:$P$7),全球运价!D$7:D$7)</f>
        <v>#DIV/0!</v>
      </c>
      <c r="L392" s="861" t="e">
        <f>LOOKUP(1,0/($M392&amp;$N392&amp;$O392&amp;$P392&amp;$Q392=全球运价!$B$7:$B$7&amp;全球运价!$C$7:$C$7&amp;全球运价!$S$7:$S$7&amp;全球运价!$L$7:$L$7&amp;全球运价!$P$7:$P$7),全球运价!E$7:E$7)</f>
        <v>#DIV/0!</v>
      </c>
      <c r="M392" s="798" t="s">
        <v>830</v>
      </c>
      <c r="N392" s="798" t="s">
        <v>808</v>
      </c>
      <c r="O392" s="798" t="s">
        <v>65</v>
      </c>
      <c r="P392" s="798" t="s">
        <v>123</v>
      </c>
      <c r="Q392" s="798" t="s">
        <v>67</v>
      </c>
    </row>
    <row r="393" s="798" customFormat="1" ht="19.5" customHeight="1" spans="1:17">
      <c r="A393" s="844" t="s">
        <v>831</v>
      </c>
      <c r="B393" s="1063" t="s">
        <v>195</v>
      </c>
      <c r="C393" s="964"/>
      <c r="D393" s="965"/>
      <c r="E393" s="965" t="s">
        <v>812</v>
      </c>
      <c r="F393" s="944" t="s">
        <v>813</v>
      </c>
      <c r="G393" s="1230" t="s">
        <v>808</v>
      </c>
      <c r="H393" s="946">
        <v>30</v>
      </c>
      <c r="I393" s="932" t="e">
        <f t="shared" si="49"/>
        <v>#DIV/0!</v>
      </c>
      <c r="J393" s="861" t="e">
        <f t="shared" si="50"/>
        <v>#DIV/0!</v>
      </c>
      <c r="K393" s="861" t="e">
        <f>LOOKUP(1,0/($M393&amp;$N393&amp;$O393&amp;$P393&amp;$Q393=全球运价!$B$7:$B$7&amp;全球运价!$C$7:$C$7&amp;全球运价!$S$7:$S$7&amp;全球运价!$L$7:$L$7&amp;全球运价!$P$7:$P$7),全球运价!D$7:D$7)</f>
        <v>#DIV/0!</v>
      </c>
      <c r="L393" s="861" t="e">
        <f>LOOKUP(1,0/($M393&amp;$N393&amp;$O393&amp;$P393&amp;$Q393=全球运价!$B$7:$B$7&amp;全球运价!$C$7:$C$7&amp;全球运价!$S$7:$S$7&amp;全球运价!$L$7:$L$7&amp;全球运价!$P$7:$P$7),全球运价!E$7:E$7)</f>
        <v>#DIV/0!</v>
      </c>
      <c r="M393" s="798" t="s">
        <v>830</v>
      </c>
      <c r="N393" s="798" t="s">
        <v>808</v>
      </c>
      <c r="O393" s="798" t="s">
        <v>65</v>
      </c>
      <c r="P393" s="798" t="s">
        <v>107</v>
      </c>
      <c r="Q393" s="798" t="s">
        <v>67</v>
      </c>
    </row>
    <row r="394" s="800" customFormat="1" ht="19.5" customHeight="1" spans="1:17">
      <c r="A394" s="1088" t="s">
        <v>832</v>
      </c>
      <c r="B394" s="875" t="s">
        <v>259</v>
      </c>
      <c r="C394" s="964">
        <v>0</v>
      </c>
      <c r="D394" s="965"/>
      <c r="E394" s="921" t="s">
        <v>171</v>
      </c>
      <c r="F394" s="943" t="s">
        <v>833</v>
      </c>
      <c r="G394" s="1230" t="s">
        <v>30</v>
      </c>
      <c r="H394" s="946">
        <v>32</v>
      </c>
      <c r="I394" s="932" t="e">
        <f t="shared" si="49"/>
        <v>#DIV/0!</v>
      </c>
      <c r="J394" s="861" t="e">
        <f t="shared" si="50"/>
        <v>#DIV/0!</v>
      </c>
      <c r="K394" s="861" t="e">
        <f>LOOKUP(1,0/($M394&amp;$N394&amp;$O394&amp;$P394&amp;$Q394=全球运价!$B$7:$B$7&amp;全球运价!$C$7:$C$7&amp;全球运价!$S$7:$S$7&amp;全球运价!$L$7:$L$7&amp;全球运价!$P$7:$P$7),全球运价!D$7:D$7)</f>
        <v>#DIV/0!</v>
      </c>
      <c r="L394" s="861" t="e">
        <f>LOOKUP(1,0/($M394&amp;$N394&amp;$O394&amp;$P394&amp;$Q394=全球运价!$B$7:$B$7&amp;全球运价!$C$7:$C$7&amp;全球运价!$S$7:$S$7&amp;全球运价!$L$7:$L$7&amp;全球运价!$P$7:$P$7),全球运价!E$7:E$7)</f>
        <v>#DIV/0!</v>
      </c>
      <c r="M394" s="798" t="s">
        <v>834</v>
      </c>
      <c r="N394" s="798" t="s">
        <v>834</v>
      </c>
      <c r="O394" s="798" t="s">
        <v>65</v>
      </c>
      <c r="P394" s="798" t="s">
        <v>66</v>
      </c>
      <c r="Q394" s="798" t="s">
        <v>91</v>
      </c>
    </row>
    <row r="395" s="809" customFormat="1" ht="19.5" customHeight="1" spans="1:17">
      <c r="A395" s="1088" t="s">
        <v>835</v>
      </c>
      <c r="B395" s="875" t="s">
        <v>836</v>
      </c>
      <c r="C395" s="964">
        <v>0</v>
      </c>
      <c r="D395" s="965"/>
      <c r="E395" s="965" t="s">
        <v>642</v>
      </c>
      <c r="F395" s="944" t="s">
        <v>837</v>
      </c>
      <c r="G395" s="1230" t="s">
        <v>30</v>
      </c>
      <c r="H395" s="946">
        <v>35</v>
      </c>
      <c r="I395" s="932" t="e">
        <f t="shared" si="49"/>
        <v>#DIV/0!</v>
      </c>
      <c r="J395" s="861" t="e">
        <f t="shared" si="50"/>
        <v>#DIV/0!</v>
      </c>
      <c r="K395" s="861" t="e">
        <f>LOOKUP(1,0/($M395&amp;$N395&amp;$O395&amp;$P395&amp;$Q395=全球运价!$B$7:$B$7&amp;全球运价!$C$7:$C$7&amp;全球运价!$S$7:$S$7&amp;全球运价!$L$7:$L$7&amp;全球运价!$P$7:$P$7),全球运价!D$7:D$7)</f>
        <v>#DIV/0!</v>
      </c>
      <c r="L395" s="861" t="e">
        <f>LOOKUP(1,0/($M395&amp;$N395&amp;$O395&amp;$P395&amp;$Q395=全球运价!$B$7:$B$7&amp;全球运价!$C$7:$C$7&amp;全球运价!$S$7:$S$7&amp;全球运价!$L$7:$L$7&amp;全球运价!$P$7:$P$7),全球运价!E$7:E$7)</f>
        <v>#DIV/0!</v>
      </c>
      <c r="M395" s="798" t="s">
        <v>838</v>
      </c>
      <c r="N395" s="798" t="s">
        <v>838</v>
      </c>
      <c r="O395" s="798" t="s">
        <v>65</v>
      </c>
      <c r="P395" s="798" t="s">
        <v>66</v>
      </c>
      <c r="Q395" s="798" t="s">
        <v>91</v>
      </c>
    </row>
    <row r="396" s="800" customFormat="1" ht="19.5" customHeight="1" spans="1:17">
      <c r="A396" s="1088" t="s">
        <v>839</v>
      </c>
      <c r="B396" s="875" t="s">
        <v>840</v>
      </c>
      <c r="C396" s="964"/>
      <c r="D396" s="965"/>
      <c r="E396" s="965" t="s">
        <v>135</v>
      </c>
      <c r="F396" s="944" t="s">
        <v>565</v>
      </c>
      <c r="G396" s="1230" t="s">
        <v>30</v>
      </c>
      <c r="H396" s="946">
        <v>30</v>
      </c>
      <c r="I396" s="932" t="e">
        <f t="shared" si="49"/>
        <v>#DIV/0!</v>
      </c>
      <c r="J396" s="861" t="e">
        <f t="shared" ref="J396" si="51">"USD "&amp;IF(K396&lt;0,"( "&amp;-K396&amp;" )",K396)&amp;" / "&amp;IF(L396&lt;0,"( "&amp;-L396&amp;" )",L396)</f>
        <v>#DIV/0!</v>
      </c>
      <c r="K396" s="861" t="e">
        <f>LOOKUP(1,0/($M396&amp;$N396&amp;$O396&amp;$P396&amp;$Q396=全球运价!$B$7:$B$7&amp;全球运价!$C$7:$C$7&amp;全球运价!$S$7:$S$7&amp;全球运价!$L$7:$L$7&amp;全球运价!$P$7:$P$7),全球运价!D$7:D$7)</f>
        <v>#DIV/0!</v>
      </c>
      <c r="L396" s="861" t="e">
        <f>LOOKUP(1,0/($M396&amp;$N396&amp;$O396&amp;$P396&amp;$Q396=全球运价!$B$7:$B$7&amp;全球运价!$C$7:$C$7&amp;全球运价!$S$7:$S$7&amp;全球运价!$L$7:$L$7&amp;全球运价!$P$7:$P$7),全球运价!E$7:E$7)</f>
        <v>#DIV/0!</v>
      </c>
      <c r="M396" s="798" t="s">
        <v>841</v>
      </c>
      <c r="N396" s="798" t="s">
        <v>841</v>
      </c>
      <c r="O396" s="798" t="s">
        <v>65</v>
      </c>
      <c r="P396" s="798" t="s">
        <v>66</v>
      </c>
      <c r="Q396" s="798" t="s">
        <v>91</v>
      </c>
    </row>
    <row r="397" s="814" customFormat="1" ht="19.5" customHeight="1" spans="1:18">
      <c r="A397" s="1089" t="s">
        <v>724</v>
      </c>
      <c r="B397" s="1074"/>
      <c r="C397" s="1074"/>
      <c r="D397" s="1074"/>
      <c r="E397" s="1074"/>
      <c r="F397" s="1074"/>
      <c r="G397" s="1074"/>
      <c r="H397" s="1090"/>
      <c r="I397" s="932" t="str">
        <f t="shared" ref="I397:I414" si="52">IF(J397="","",IF(J397="SYSTEM PRICE","",IF(B397=J397,"-","check")))</f>
        <v/>
      </c>
      <c r="J397" s="861"/>
      <c r="K397" s="861"/>
      <c r="L397" s="861"/>
      <c r="M397" s="812"/>
      <c r="N397" s="798"/>
      <c r="O397" s="798"/>
      <c r="P397" s="798"/>
      <c r="Q397" s="798"/>
      <c r="R397" s="798"/>
    </row>
    <row r="398" s="800" customFormat="1" ht="19.5" customHeight="1" spans="1:18">
      <c r="A398" s="1091" t="s">
        <v>842</v>
      </c>
      <c r="B398" s="1092"/>
      <c r="C398" s="1092"/>
      <c r="D398" s="1092"/>
      <c r="E398" s="1092"/>
      <c r="F398" s="1092"/>
      <c r="G398" s="1092"/>
      <c r="H398" s="1093"/>
      <c r="I398" s="932" t="str">
        <f t="shared" si="52"/>
        <v/>
      </c>
      <c r="J398" s="861"/>
      <c r="K398" s="861"/>
      <c r="L398" s="861"/>
      <c r="N398" s="798"/>
      <c r="O398" s="798"/>
      <c r="P398" s="798"/>
      <c r="Q398" s="798"/>
      <c r="R398" s="798"/>
    </row>
    <row r="399" s="800" customFormat="1" ht="19.5" customHeight="1" spans="1:18">
      <c r="A399" s="1094" t="s">
        <v>688</v>
      </c>
      <c r="B399" s="1095"/>
      <c r="C399" s="1095"/>
      <c r="D399" s="1095"/>
      <c r="E399" s="1095"/>
      <c r="F399" s="1095"/>
      <c r="G399" s="1095"/>
      <c r="H399" s="1096"/>
      <c r="I399" s="932" t="str">
        <f t="shared" si="52"/>
        <v/>
      </c>
      <c r="J399" s="861"/>
      <c r="K399" s="861"/>
      <c r="L399" s="861"/>
      <c r="N399" s="798"/>
      <c r="O399" s="798"/>
      <c r="P399" s="798"/>
      <c r="Q399" s="798"/>
      <c r="R399" s="798"/>
    </row>
    <row r="400" s="800" customFormat="1" ht="19.5" customHeight="1" spans="1:17">
      <c r="A400" s="1094" t="s">
        <v>843</v>
      </c>
      <c r="B400" s="1095"/>
      <c r="C400" s="1095"/>
      <c r="D400" s="1095"/>
      <c r="E400" s="1095"/>
      <c r="F400" s="1095"/>
      <c r="G400" s="1095"/>
      <c r="H400" s="1096"/>
      <c r="I400" s="932" t="str">
        <f t="shared" si="52"/>
        <v/>
      </c>
      <c r="J400" s="861"/>
      <c r="K400" s="861"/>
      <c r="L400" s="861"/>
      <c r="N400" s="798"/>
      <c r="O400" s="798"/>
      <c r="Q400" s="798"/>
    </row>
    <row r="401" s="800" customFormat="1" ht="19.5" customHeight="1" spans="1:17">
      <c r="A401" s="1094" t="s">
        <v>844</v>
      </c>
      <c r="B401" s="1095"/>
      <c r="C401" s="1095"/>
      <c r="D401" s="1095"/>
      <c r="E401" s="1095"/>
      <c r="F401" s="1095"/>
      <c r="G401" s="1095"/>
      <c r="H401" s="1096"/>
      <c r="I401" s="932" t="str">
        <f t="shared" si="52"/>
        <v/>
      </c>
      <c r="J401" s="861"/>
      <c r="K401" s="861"/>
      <c r="L401" s="861"/>
      <c r="N401" s="798"/>
      <c r="O401" s="798"/>
      <c r="Q401" s="798"/>
    </row>
    <row r="402" s="800" customFormat="1" ht="19.5" customHeight="1" spans="1:17">
      <c r="A402" s="1094" t="s">
        <v>845</v>
      </c>
      <c r="B402" s="1095"/>
      <c r="C402" s="1095"/>
      <c r="D402" s="1095"/>
      <c r="E402" s="1095"/>
      <c r="F402" s="1095"/>
      <c r="G402" s="1095"/>
      <c r="H402" s="1096"/>
      <c r="I402" s="932" t="str">
        <f t="shared" si="52"/>
        <v/>
      </c>
      <c r="J402" s="861"/>
      <c r="K402" s="861"/>
      <c r="L402" s="861"/>
      <c r="N402" s="798"/>
      <c r="O402" s="798"/>
      <c r="Q402" s="798"/>
    </row>
    <row r="403" s="798" customFormat="1" ht="19.5" customHeight="1" spans="1:12">
      <c r="A403" s="1094" t="s">
        <v>846</v>
      </c>
      <c r="B403" s="1095"/>
      <c r="C403" s="1095"/>
      <c r="D403" s="1095"/>
      <c r="E403" s="1095"/>
      <c r="F403" s="1095"/>
      <c r="G403" s="1095"/>
      <c r="H403" s="1096"/>
      <c r="I403" s="932" t="str">
        <f t="shared" si="52"/>
        <v/>
      </c>
      <c r="J403" s="861"/>
      <c r="K403" s="861"/>
      <c r="L403" s="861"/>
    </row>
    <row r="404" s="798" customFormat="1" ht="19.5" customHeight="1" spans="1:12">
      <c r="A404" s="1094" t="s">
        <v>847</v>
      </c>
      <c r="B404" s="1095"/>
      <c r="C404" s="1095"/>
      <c r="D404" s="1095"/>
      <c r="E404" s="1095"/>
      <c r="F404" s="1095"/>
      <c r="G404" s="1095"/>
      <c r="H404" s="1096"/>
      <c r="I404" s="932" t="str">
        <f t="shared" si="52"/>
        <v/>
      </c>
      <c r="J404" s="861"/>
      <c r="K404" s="861"/>
      <c r="L404" s="861"/>
    </row>
    <row r="405" s="798" customFormat="1" ht="19.5" customHeight="1" spans="1:12">
      <c r="A405" s="1094" t="s">
        <v>848</v>
      </c>
      <c r="B405" s="1095"/>
      <c r="C405" s="1095"/>
      <c r="D405" s="1095"/>
      <c r="E405" s="1095"/>
      <c r="F405" s="1095"/>
      <c r="G405" s="1095"/>
      <c r="H405" s="1096"/>
      <c r="I405" s="932" t="str">
        <f t="shared" si="52"/>
        <v/>
      </c>
      <c r="J405" s="861"/>
      <c r="K405" s="861"/>
      <c r="L405" s="861"/>
    </row>
    <row r="406" s="798" customFormat="1" ht="19.5" customHeight="1" spans="1:12">
      <c r="A406" s="1094" t="s">
        <v>849</v>
      </c>
      <c r="B406" s="1095"/>
      <c r="C406" s="1095"/>
      <c r="D406" s="1095"/>
      <c r="E406" s="1095"/>
      <c r="F406" s="1095"/>
      <c r="G406" s="1095"/>
      <c r="H406" s="1096"/>
      <c r="I406" s="932" t="str">
        <f t="shared" si="52"/>
        <v/>
      </c>
      <c r="J406" s="861"/>
      <c r="K406" s="861"/>
      <c r="L406" s="861"/>
    </row>
    <row r="407" s="798" customFormat="1" ht="19.5" customHeight="1" spans="1:12">
      <c r="A407" s="1094" t="s">
        <v>850</v>
      </c>
      <c r="B407" s="1095"/>
      <c r="C407" s="1095"/>
      <c r="D407" s="1095"/>
      <c r="E407" s="1095"/>
      <c r="F407" s="1095"/>
      <c r="G407" s="1095"/>
      <c r="H407" s="1096"/>
      <c r="I407" s="932" t="str">
        <f t="shared" si="52"/>
        <v/>
      </c>
      <c r="J407" s="861"/>
      <c r="K407" s="861"/>
      <c r="L407" s="861"/>
    </row>
    <row r="408" s="798" customFormat="1" ht="19.5" customHeight="1" spans="1:12">
      <c r="A408" s="1097" t="s">
        <v>851</v>
      </c>
      <c r="B408" s="1098"/>
      <c r="C408" s="1098"/>
      <c r="D408" s="1098"/>
      <c r="E408" s="1098"/>
      <c r="F408" s="1098"/>
      <c r="G408" s="1098"/>
      <c r="H408" s="1099"/>
      <c r="I408" s="932" t="str">
        <f t="shared" si="52"/>
        <v/>
      </c>
      <c r="J408" s="861"/>
      <c r="K408" s="861"/>
      <c r="L408" s="861"/>
    </row>
    <row r="409" s="798" customFormat="1" ht="19.5" customHeight="1" spans="1:12">
      <c r="A409" s="1094"/>
      <c r="B409" s="1095"/>
      <c r="C409" s="1095"/>
      <c r="D409" s="1095"/>
      <c r="E409" s="1095"/>
      <c r="F409" s="1095"/>
      <c r="G409" s="1095"/>
      <c r="H409" s="1096"/>
      <c r="I409" s="932" t="str">
        <f t="shared" si="52"/>
        <v/>
      </c>
      <c r="J409" s="861"/>
      <c r="K409" s="861"/>
      <c r="L409" s="861"/>
    </row>
    <row r="410" s="815" customFormat="1" ht="19.5" customHeight="1" spans="1:18">
      <c r="A410" s="839" t="s">
        <v>852</v>
      </c>
      <c r="B410" s="840" t="s">
        <v>21</v>
      </c>
      <c r="C410" s="840" t="s">
        <v>691</v>
      </c>
      <c r="D410" s="840"/>
      <c r="E410" s="1100" t="s">
        <v>22</v>
      </c>
      <c r="F410" s="1100" t="s">
        <v>23</v>
      </c>
      <c r="G410" s="1100" t="s">
        <v>24</v>
      </c>
      <c r="H410" s="843" t="s">
        <v>25</v>
      </c>
      <c r="I410" s="1110" t="str">
        <f t="shared" si="52"/>
        <v/>
      </c>
      <c r="J410" s="1111" t="s">
        <v>12</v>
      </c>
      <c r="K410" s="1112" t="s">
        <v>13</v>
      </c>
      <c r="L410" s="1112" t="s">
        <v>14</v>
      </c>
      <c r="M410" s="1113" t="s">
        <v>15</v>
      </c>
      <c r="N410" s="1113" t="s">
        <v>16</v>
      </c>
      <c r="O410" s="1113" t="s">
        <v>17</v>
      </c>
      <c r="P410" s="1113" t="s">
        <v>18</v>
      </c>
      <c r="Q410" s="1113" t="s">
        <v>19</v>
      </c>
      <c r="R410" s="1114"/>
    </row>
    <row r="411" s="798" customFormat="1" ht="19.5" customHeight="1" spans="1:17">
      <c r="A411" s="956" t="s">
        <v>853</v>
      </c>
      <c r="B411" s="1073" t="s">
        <v>854</v>
      </c>
      <c r="C411" s="964">
        <v>0</v>
      </c>
      <c r="D411" s="965"/>
      <c r="E411" s="965" t="s">
        <v>855</v>
      </c>
      <c r="F411" s="944" t="s">
        <v>856</v>
      </c>
      <c r="G411" s="1230" t="s">
        <v>30</v>
      </c>
      <c r="H411" s="966" t="s">
        <v>857</v>
      </c>
      <c r="I411" s="932" t="e">
        <f t="shared" si="52"/>
        <v>#DIV/0!</v>
      </c>
      <c r="J411" s="861" t="e">
        <f t="shared" ref="J411:J414" si="53">"USD "&amp;IF(K411&lt;0,"( "&amp;-K411&amp;" )",K411)&amp;" / "&amp;IF(L411&lt;0,"( "&amp;-L411&amp;" )",L411)</f>
        <v>#DIV/0!</v>
      </c>
      <c r="K411" s="861" t="e">
        <f>LOOKUP(1,0/($M411&amp;$N411&amp;$O411&amp;$P411&amp;$Q411=全球运价!$B$7:$B$7&amp;全球运价!$C$7:$C$7&amp;全球运价!$S$7:$S$7&amp;全球运价!$L$7:$L$7&amp;全球运价!$P$7:$P$7),全球运价!D$7:D$7)</f>
        <v>#DIV/0!</v>
      </c>
      <c r="L411" s="861" t="e">
        <f>LOOKUP(1,0/($M411&amp;$N411&amp;$O411&amp;$P411&amp;$Q411=全球运价!$B$7:$B$7&amp;全球运价!$C$7:$C$7&amp;全球运价!$S$7:$S$7&amp;全球运价!$L$7:$L$7&amp;全球运价!$P$7:$P$7),全球运价!E$7:E$7)</f>
        <v>#DIV/0!</v>
      </c>
      <c r="M411" s="798" t="s">
        <v>858</v>
      </c>
      <c r="N411" s="798" t="s">
        <v>858</v>
      </c>
      <c r="O411" s="798" t="s">
        <v>65</v>
      </c>
      <c r="P411" s="798" t="s">
        <v>66</v>
      </c>
      <c r="Q411" s="798" t="s">
        <v>297</v>
      </c>
    </row>
    <row r="412" s="798" customFormat="1" ht="19.5" customHeight="1" spans="1:17">
      <c r="A412" s="956" t="s">
        <v>859</v>
      </c>
      <c r="B412" s="1073" t="s">
        <v>860</v>
      </c>
      <c r="C412" s="964" t="s">
        <v>861</v>
      </c>
      <c r="D412" s="965"/>
      <c r="E412" s="965" t="s">
        <v>855</v>
      </c>
      <c r="F412" s="944" t="s">
        <v>856</v>
      </c>
      <c r="G412" s="1101" t="s">
        <v>858</v>
      </c>
      <c r="H412" s="946">
        <v>38</v>
      </c>
      <c r="I412" s="932" t="e">
        <f t="shared" si="52"/>
        <v>#DIV/0!</v>
      </c>
      <c r="J412" s="861" t="e">
        <f t="shared" si="53"/>
        <v>#DIV/0!</v>
      </c>
      <c r="K412" s="861" t="e">
        <f>LOOKUP(1,0/($M412&amp;$N412&amp;$O412&amp;$P412&amp;$Q412=全球运价!$B$7:$B$7&amp;全球运价!$C$7:$C$7&amp;全球运价!$S$7:$S$7&amp;全球运价!$L$7:$L$7&amp;全球运价!$P$7:$P$7),全球运价!D$7:D$7)</f>
        <v>#DIV/0!</v>
      </c>
      <c r="L412" s="861" t="e">
        <f>LOOKUP(1,0/($M412&amp;$N412&amp;$O412&amp;$P412&amp;$Q412=全球运价!$B$7:$B$7&amp;全球运价!$C$7:$C$7&amp;全球运价!$S$7:$S$7&amp;全球运价!$L$7:$L$7&amp;全球运价!$P$7:$P$7),全球运价!E$7:E$7)</f>
        <v>#DIV/0!</v>
      </c>
      <c r="M412" s="798" t="s">
        <v>862</v>
      </c>
      <c r="N412" s="798" t="s">
        <v>858</v>
      </c>
      <c r="O412" s="798" t="s">
        <v>65</v>
      </c>
      <c r="P412" s="798" t="s">
        <v>66</v>
      </c>
      <c r="Q412" s="798" t="s">
        <v>91</v>
      </c>
    </row>
    <row r="413" s="798" customFormat="1" ht="19.5" customHeight="1" spans="1:17">
      <c r="A413" s="956" t="s">
        <v>863</v>
      </c>
      <c r="B413" s="1073" t="s">
        <v>864</v>
      </c>
      <c r="C413" s="964"/>
      <c r="D413" s="965"/>
      <c r="E413" s="965" t="s">
        <v>855</v>
      </c>
      <c r="F413" s="944" t="s">
        <v>856</v>
      </c>
      <c r="G413" s="1101" t="s">
        <v>858</v>
      </c>
      <c r="H413" s="946">
        <v>38</v>
      </c>
      <c r="I413" s="932" t="e">
        <f t="shared" si="52"/>
        <v>#DIV/0!</v>
      </c>
      <c r="J413" s="861" t="e">
        <f t="shared" si="53"/>
        <v>#DIV/0!</v>
      </c>
      <c r="K413" s="861" t="e">
        <f>LOOKUP(1,0/($M413&amp;$N413&amp;$O413&amp;$P413&amp;$Q413=全球运价!$B$7:$B$7&amp;全球运价!$C$7:$C$7&amp;全球运价!$S$7:$S$7&amp;全球运价!$L$7:$L$7&amp;全球运价!$P$7:$P$7),全球运价!D$7:D$7)</f>
        <v>#DIV/0!</v>
      </c>
      <c r="L413" s="861" t="e">
        <f>LOOKUP(1,0/($M413&amp;$N413&amp;$O413&amp;$P413&amp;$Q413=全球运价!$B$7:$B$7&amp;全球运价!$C$7:$C$7&amp;全球运价!$S$7:$S$7&amp;全球运价!$L$7:$L$7&amp;全球运价!$P$7:$P$7),全球运价!E$7:E$7)</f>
        <v>#DIV/0!</v>
      </c>
      <c r="M413" s="798" t="s">
        <v>865</v>
      </c>
      <c r="N413" s="798" t="s">
        <v>858</v>
      </c>
      <c r="O413" s="798" t="s">
        <v>65</v>
      </c>
      <c r="P413" s="798" t="s">
        <v>66</v>
      </c>
      <c r="Q413" s="798" t="s">
        <v>91</v>
      </c>
    </row>
    <row r="414" s="798" customFormat="1" ht="19.5" customHeight="1" spans="1:17">
      <c r="A414" s="956" t="s">
        <v>866</v>
      </c>
      <c r="B414" s="1073" t="s">
        <v>867</v>
      </c>
      <c r="C414" s="964" t="s">
        <v>861</v>
      </c>
      <c r="D414" s="965"/>
      <c r="E414" s="965" t="s">
        <v>855</v>
      </c>
      <c r="F414" s="944" t="s">
        <v>856</v>
      </c>
      <c r="G414" s="1101" t="s">
        <v>858</v>
      </c>
      <c r="H414" s="946">
        <v>38</v>
      </c>
      <c r="I414" s="932" t="e">
        <f t="shared" si="52"/>
        <v>#DIV/0!</v>
      </c>
      <c r="J414" s="861" t="e">
        <f t="shared" si="53"/>
        <v>#DIV/0!</v>
      </c>
      <c r="K414" s="861" t="e">
        <f>LOOKUP(1,0/($M414&amp;$N414&amp;$O414&amp;$P414&amp;$Q414=全球运价!$B$7:$B$7&amp;全球运价!$C$7:$C$7&amp;全球运价!$S$7:$S$7&amp;全球运价!$L$7:$L$7&amp;全球运价!$P$7:$P$7),全球运价!D$7:D$7)</f>
        <v>#DIV/0!</v>
      </c>
      <c r="L414" s="861" t="e">
        <f>LOOKUP(1,0/($M414&amp;$N414&amp;$O414&amp;$P414&amp;$Q414=全球运价!$B$7:$B$7&amp;全球运价!$C$7:$C$7&amp;全球运价!$S$7:$S$7&amp;全球运价!$L$7:$L$7&amp;全球运价!$P$7:$P$7),全球运价!E$7:E$7)</f>
        <v>#DIV/0!</v>
      </c>
      <c r="M414" s="798" t="s">
        <v>868</v>
      </c>
      <c r="N414" s="798" t="s">
        <v>858</v>
      </c>
      <c r="O414" s="792" t="s">
        <v>65</v>
      </c>
      <c r="P414" s="798" t="s">
        <v>66</v>
      </c>
      <c r="Q414" s="798" t="s">
        <v>91</v>
      </c>
    </row>
    <row r="415" s="816" customFormat="1" ht="19.5" customHeight="1" spans="1:17">
      <c r="A415" s="1091" t="s">
        <v>869</v>
      </c>
      <c r="B415" s="1092"/>
      <c r="C415" s="1092"/>
      <c r="D415" s="1092"/>
      <c r="E415" s="1092"/>
      <c r="F415" s="1092"/>
      <c r="G415" s="1092"/>
      <c r="H415" s="1093"/>
      <c r="I415" s="932" t="str">
        <f t="shared" ref="I415:I429" si="54">IF(J415="","",IF(J415="SYSTEM PRICE","",IF(B415=J415,"-","check")))</f>
        <v/>
      </c>
      <c r="J415" s="861"/>
      <c r="K415" s="861"/>
      <c r="L415" s="861"/>
      <c r="N415" s="798"/>
      <c r="O415" s="798"/>
      <c r="Q415" s="798"/>
    </row>
    <row r="416" s="798" customFormat="1" ht="19.5" customHeight="1" spans="1:12">
      <c r="A416" s="1094" t="s">
        <v>870</v>
      </c>
      <c r="B416" s="1102"/>
      <c r="C416" s="1102"/>
      <c r="D416" s="1102"/>
      <c r="E416" s="1102"/>
      <c r="F416" s="1102"/>
      <c r="G416" s="1102"/>
      <c r="H416" s="1103"/>
      <c r="I416" s="932" t="str">
        <f t="shared" si="54"/>
        <v/>
      </c>
      <c r="J416" s="861"/>
      <c r="K416" s="861"/>
      <c r="L416" s="861"/>
    </row>
    <row r="417" s="798" customFormat="1" ht="19.5" customHeight="1" spans="1:12">
      <c r="A417" s="1104" t="s">
        <v>871</v>
      </c>
      <c r="B417" s="1102"/>
      <c r="C417" s="1105"/>
      <c r="D417" s="1105"/>
      <c r="E417" s="1105"/>
      <c r="F417" s="1105"/>
      <c r="G417" s="1105"/>
      <c r="H417" s="1103"/>
      <c r="I417" s="932" t="str">
        <f t="shared" si="54"/>
        <v/>
      </c>
      <c r="J417" s="861"/>
      <c r="K417" s="861"/>
      <c r="L417" s="861"/>
    </row>
    <row r="418" s="798" customFormat="1" ht="19.5" customHeight="1" spans="1:12">
      <c r="A418" s="1025" t="s">
        <v>872</v>
      </c>
      <c r="B418" s="887"/>
      <c r="C418" s="1095"/>
      <c r="D418" s="1095"/>
      <c r="E418" s="1095"/>
      <c r="F418" s="1095"/>
      <c r="G418" s="1095"/>
      <c r="H418" s="1096"/>
      <c r="I418" s="932" t="str">
        <f t="shared" si="54"/>
        <v/>
      </c>
      <c r="J418" s="861"/>
      <c r="K418" s="861"/>
      <c r="L418" s="861"/>
    </row>
    <row r="419" s="798" customFormat="1" ht="19.5" customHeight="1" spans="1:12">
      <c r="A419" s="1106"/>
      <c r="B419" s="1107"/>
      <c r="C419" s="1107"/>
      <c r="D419" s="1107"/>
      <c r="E419" s="1107"/>
      <c r="F419" s="1107"/>
      <c r="G419" s="1107"/>
      <c r="H419" s="1108"/>
      <c r="I419" s="932" t="str">
        <f t="shared" si="54"/>
        <v/>
      </c>
      <c r="J419" s="861"/>
      <c r="K419" s="861"/>
      <c r="L419" s="861"/>
    </row>
    <row r="420" s="815" customFormat="1" ht="19.5" customHeight="1" spans="1:18">
      <c r="A420" s="839" t="s">
        <v>873</v>
      </c>
      <c r="B420" s="840" t="s">
        <v>21</v>
      </c>
      <c r="C420" s="840" t="s">
        <v>691</v>
      </c>
      <c r="D420" s="840"/>
      <c r="E420" s="1100" t="s">
        <v>22</v>
      </c>
      <c r="F420" s="1100" t="s">
        <v>23</v>
      </c>
      <c r="G420" s="1100" t="s">
        <v>24</v>
      </c>
      <c r="H420" s="843" t="s">
        <v>25</v>
      </c>
      <c r="I420" s="1110" t="str">
        <f t="shared" si="54"/>
        <v/>
      </c>
      <c r="J420" s="1111" t="s">
        <v>12</v>
      </c>
      <c r="K420" s="1112" t="s">
        <v>13</v>
      </c>
      <c r="L420" s="1112" t="s">
        <v>14</v>
      </c>
      <c r="M420" s="1113" t="s">
        <v>15</v>
      </c>
      <c r="N420" s="1113" t="s">
        <v>16</v>
      </c>
      <c r="O420" s="1113" t="s">
        <v>17</v>
      </c>
      <c r="P420" s="1113" t="s">
        <v>18</v>
      </c>
      <c r="Q420" s="1113" t="s">
        <v>19</v>
      </c>
      <c r="R420" s="1114"/>
    </row>
    <row r="421" s="798" customFormat="1" ht="19.5" customHeight="1" spans="1:17">
      <c r="A421" s="956" t="s">
        <v>874</v>
      </c>
      <c r="B421" s="919" t="s">
        <v>875</v>
      </c>
      <c r="C421" s="964" t="s">
        <v>221</v>
      </c>
      <c r="D421" s="965"/>
      <c r="E421" s="965" t="s">
        <v>642</v>
      </c>
      <c r="F421" s="944" t="s">
        <v>876</v>
      </c>
      <c r="G421" s="1230" t="s">
        <v>30</v>
      </c>
      <c r="H421" s="946">
        <v>33</v>
      </c>
      <c r="I421" s="932" t="e">
        <f t="shared" si="54"/>
        <v>#DIV/0!</v>
      </c>
      <c r="J421" s="861" t="e">
        <f t="shared" ref="J421:J463" si="55">"USD "&amp;IF(K421&lt;0,"( "&amp;-K421&amp;" )",K421)&amp;" / "&amp;IF(L421&lt;0,"( "&amp;-L421&amp;" )",L421)</f>
        <v>#DIV/0!</v>
      </c>
      <c r="K421" s="861" t="e">
        <f>LOOKUP(1,0/($M421&amp;$N421&amp;$O421&amp;$P421&amp;$Q421=全球运价!$B$7:$B$7&amp;全球运价!$C$7:$C$7&amp;全球运价!$S$7:$S$7&amp;全球运价!$L$7:$L$7&amp;全球运价!$P$7:$P$7),全球运价!D$7:D$7)</f>
        <v>#DIV/0!</v>
      </c>
      <c r="L421" s="861" t="e">
        <f>LOOKUP(1,0/($M421&amp;$N421&amp;$O421&amp;$P421&amp;$Q421=全球运价!$B$7:$B$7&amp;全球运价!$C$7:$C$7&amp;全球运价!$S$7:$S$7&amp;全球运价!$L$7:$L$7&amp;全球运价!$P$7:$P$7),全球运价!E$7:E$7)</f>
        <v>#DIV/0!</v>
      </c>
      <c r="M421" s="798" t="s">
        <v>877</v>
      </c>
      <c r="N421" s="798" t="s">
        <v>877</v>
      </c>
      <c r="O421" s="798" t="s">
        <v>222</v>
      </c>
      <c r="P421" s="798" t="s">
        <v>66</v>
      </c>
      <c r="Q421" s="798" t="s">
        <v>91</v>
      </c>
    </row>
    <row r="422" s="798" customFormat="1" ht="19.5" customHeight="1" spans="1:17">
      <c r="A422" s="956" t="s">
        <v>878</v>
      </c>
      <c r="B422" s="919" t="s">
        <v>879</v>
      </c>
      <c r="C422" s="964" t="s">
        <v>221</v>
      </c>
      <c r="D422" s="965"/>
      <c r="E422" s="965" t="s">
        <v>642</v>
      </c>
      <c r="F422" s="944" t="s">
        <v>876</v>
      </c>
      <c r="G422" s="1230" t="s">
        <v>30</v>
      </c>
      <c r="H422" s="946">
        <v>33</v>
      </c>
      <c r="I422" s="932" t="e">
        <f t="shared" si="54"/>
        <v>#DIV/0!</v>
      </c>
      <c r="J422" s="861" t="e">
        <f t="shared" si="55"/>
        <v>#DIV/0!</v>
      </c>
      <c r="K422" s="861" t="e">
        <f>LOOKUP(1,0/($M422&amp;$N422&amp;$O422&amp;$P422&amp;$Q422=全球运价!$B$7:$B$7&amp;全球运价!$C$7:$C$7&amp;全球运价!$S$7:$S$7&amp;全球运价!$L$7:$L$7&amp;全球运价!$P$7:$P$7),全球运价!D$7:D$7)</f>
        <v>#DIV/0!</v>
      </c>
      <c r="L422" s="861" t="e">
        <f>LOOKUP(1,0/($M422&amp;$N422&amp;$O422&amp;$P422&amp;$Q422=全球运价!$B$7:$B$7&amp;全球运价!$C$7:$C$7&amp;全球运价!$S$7:$S$7&amp;全球运价!$L$7:$L$7&amp;全球运价!$P$7:$P$7),全球运价!E$7:E$7)</f>
        <v>#DIV/0!</v>
      </c>
      <c r="M422" s="798" t="s">
        <v>880</v>
      </c>
      <c r="N422" s="798" t="s">
        <v>880</v>
      </c>
      <c r="O422" s="798" t="s">
        <v>222</v>
      </c>
      <c r="P422" s="798" t="s">
        <v>66</v>
      </c>
      <c r="Q422" s="798" t="s">
        <v>91</v>
      </c>
    </row>
    <row r="423" s="798" customFormat="1" ht="19.5" customHeight="1" spans="1:17">
      <c r="A423" s="956" t="s">
        <v>881</v>
      </c>
      <c r="B423" s="919" t="s">
        <v>882</v>
      </c>
      <c r="C423" s="964" t="s">
        <v>221</v>
      </c>
      <c r="D423" s="965"/>
      <c r="E423" s="965" t="s">
        <v>32</v>
      </c>
      <c r="F423" s="944" t="s">
        <v>353</v>
      </c>
      <c r="G423" s="1230" t="s">
        <v>30</v>
      </c>
      <c r="H423" s="946">
        <v>27</v>
      </c>
      <c r="I423" s="932" t="e">
        <f t="shared" si="54"/>
        <v>#DIV/0!</v>
      </c>
      <c r="J423" s="861" t="e">
        <f t="shared" si="55"/>
        <v>#DIV/0!</v>
      </c>
      <c r="K423" s="861" t="e">
        <f>LOOKUP(1,0/($M423&amp;$N423&amp;$O423&amp;$P423&amp;$Q423=全球运价!$B$7:$B$7&amp;全球运价!$C$7:$C$7&amp;全球运价!$S$7:$S$7&amp;全球运价!$L$7:$L$7&amp;全球运价!$P$7:$P$7),全球运价!D$7:D$7)</f>
        <v>#DIV/0!</v>
      </c>
      <c r="L423" s="861" t="e">
        <f>LOOKUP(1,0/($M423&amp;$N423&amp;$O423&amp;$P423&amp;$Q423=全球运价!$B$7:$B$7&amp;全球运价!$C$7:$C$7&amp;全球运价!$S$7:$S$7&amp;全球运价!$L$7:$L$7&amp;全球运价!$P$7:$P$7),全球运价!E$7:E$7)</f>
        <v>#DIV/0!</v>
      </c>
      <c r="M423" s="812" t="s">
        <v>883</v>
      </c>
      <c r="N423" s="798" t="s">
        <v>883</v>
      </c>
      <c r="O423" s="798" t="s">
        <v>222</v>
      </c>
      <c r="P423" s="798" t="s">
        <v>66</v>
      </c>
      <c r="Q423" s="798" t="s">
        <v>91</v>
      </c>
    </row>
    <row r="424" s="798" customFormat="1" ht="19.5" customHeight="1" spans="1:17">
      <c r="A424" s="956" t="s">
        <v>884</v>
      </c>
      <c r="B424" s="919" t="s">
        <v>885</v>
      </c>
      <c r="C424" s="964" t="s">
        <v>221</v>
      </c>
      <c r="D424" s="965"/>
      <c r="E424" s="965" t="s">
        <v>642</v>
      </c>
      <c r="F424" s="944" t="s">
        <v>886</v>
      </c>
      <c r="G424" s="944" t="s">
        <v>887</v>
      </c>
      <c r="H424" s="946">
        <v>30</v>
      </c>
      <c r="I424" s="932" t="e">
        <f t="shared" si="54"/>
        <v>#DIV/0!</v>
      </c>
      <c r="J424" s="861" t="e">
        <f t="shared" si="55"/>
        <v>#DIV/0!</v>
      </c>
      <c r="K424" s="861" t="e">
        <f>LOOKUP(1,0/($M424&amp;$N424&amp;$O424&amp;$P424&amp;$Q424=全球运价!$B$7:$B$7&amp;全球运价!$C$7:$C$7&amp;全球运价!$S$7:$S$7&amp;全球运价!$L$7:$L$7&amp;全球运价!$P$7:$P$7),全球运价!D$7:D$7)</f>
        <v>#DIV/0!</v>
      </c>
      <c r="L424" s="861" t="e">
        <f>LOOKUP(1,0/($M424&amp;$N424&amp;$O424&amp;$P424&amp;$Q424=全球运价!$B$7:$B$7&amp;全球运价!$C$7:$C$7&amp;全球运价!$S$7:$S$7&amp;全球运价!$L$7:$L$7&amp;全球运价!$P$7:$P$7),全球运价!E$7:E$7)</f>
        <v>#DIV/0!</v>
      </c>
      <c r="M424" s="798" t="s">
        <v>888</v>
      </c>
      <c r="N424" s="798" t="s">
        <v>887</v>
      </c>
      <c r="O424" s="798" t="s">
        <v>222</v>
      </c>
      <c r="P424" s="798" t="s">
        <v>66</v>
      </c>
      <c r="Q424" s="798" t="s">
        <v>91</v>
      </c>
    </row>
    <row r="425" s="798" customFormat="1" ht="19.5" customHeight="1" spans="1:17">
      <c r="A425" s="956" t="s">
        <v>889</v>
      </c>
      <c r="B425" s="919" t="s">
        <v>875</v>
      </c>
      <c r="C425" s="964" t="s">
        <v>221</v>
      </c>
      <c r="D425" s="965"/>
      <c r="E425" s="965" t="s">
        <v>642</v>
      </c>
      <c r="F425" s="944" t="s">
        <v>886</v>
      </c>
      <c r="G425" s="944" t="s">
        <v>887</v>
      </c>
      <c r="H425" s="946">
        <v>35</v>
      </c>
      <c r="I425" s="932" t="e">
        <f t="shared" si="54"/>
        <v>#DIV/0!</v>
      </c>
      <c r="J425" s="861" t="e">
        <f t="shared" si="55"/>
        <v>#DIV/0!</v>
      </c>
      <c r="K425" s="861" t="e">
        <f>LOOKUP(1,0/($M425&amp;$N425&amp;$O425&amp;$P425&amp;$Q425=全球运价!$B$7:$B$7&amp;全球运价!$C$7:$C$7&amp;全球运价!$S$7:$S$7&amp;全球运价!$L$7:$L$7&amp;全球运价!$P$7:$P$7),全球运价!D$7:D$7)</f>
        <v>#DIV/0!</v>
      </c>
      <c r="L425" s="861" t="e">
        <f>LOOKUP(1,0/($M425&amp;$N425&amp;$O425&amp;$P425&amp;$Q425=全球运价!$B$7:$B$7&amp;全球运价!$C$7:$C$7&amp;全球运价!$S$7:$S$7&amp;全球运价!$L$7:$L$7&amp;全球运价!$P$7:$P$7),全球运价!E$7:E$7)</f>
        <v>#DIV/0!</v>
      </c>
      <c r="M425" s="798" t="s">
        <v>890</v>
      </c>
      <c r="N425" s="798" t="s">
        <v>887</v>
      </c>
      <c r="O425" s="798" t="s">
        <v>222</v>
      </c>
      <c r="P425" s="798" t="s">
        <v>66</v>
      </c>
      <c r="Q425" s="798" t="s">
        <v>91</v>
      </c>
    </row>
    <row r="426" s="798" customFormat="1" ht="19.5" customHeight="1" spans="1:17">
      <c r="A426" s="956" t="s">
        <v>891</v>
      </c>
      <c r="B426" s="919" t="s">
        <v>892</v>
      </c>
      <c r="C426" s="964"/>
      <c r="D426" s="965"/>
      <c r="E426" s="965" t="s">
        <v>642</v>
      </c>
      <c r="F426" s="944" t="s">
        <v>886</v>
      </c>
      <c r="G426" s="1230" t="s">
        <v>30</v>
      </c>
      <c r="H426" s="946" t="s">
        <v>893</v>
      </c>
      <c r="I426" s="932" t="e">
        <f t="shared" si="54"/>
        <v>#DIV/0!</v>
      </c>
      <c r="J426" s="861" t="e">
        <f t="shared" si="55"/>
        <v>#DIV/0!</v>
      </c>
      <c r="K426" s="861" t="e">
        <f>LOOKUP(1,0/($M426&amp;$N426&amp;$O426&amp;$P426&amp;$Q426=全球运价!$B$7:$B$7&amp;全球运价!$C$7:$C$7&amp;全球运价!$S$7:$S$7&amp;全球运价!$L$7:$L$7&amp;全球运价!$P$7:$P$7),全球运价!D$7:D$7)</f>
        <v>#DIV/0!</v>
      </c>
      <c r="L426" s="861" t="e">
        <f>LOOKUP(1,0/($M426&amp;$N426&amp;$O426&amp;$P426&amp;$Q426=全球运价!$B$7:$B$7&amp;全球运价!$C$7:$C$7&amp;全球运价!$S$7:$S$7&amp;全球运价!$L$7:$L$7&amp;全球运价!$P$7:$P$7),全球运价!E$7:E$7)</f>
        <v>#DIV/0!</v>
      </c>
      <c r="M426" s="798" t="s">
        <v>887</v>
      </c>
      <c r="N426" s="798" t="s">
        <v>887</v>
      </c>
      <c r="O426" s="798" t="s">
        <v>65</v>
      </c>
      <c r="P426" s="798" t="s">
        <v>66</v>
      </c>
      <c r="Q426" s="798" t="s">
        <v>70</v>
      </c>
    </row>
    <row r="427" s="798" customFormat="1" ht="19.5" customHeight="1" spans="1:17">
      <c r="A427" s="956" t="s">
        <v>894</v>
      </c>
      <c r="B427" s="919" t="s">
        <v>134</v>
      </c>
      <c r="C427" s="964"/>
      <c r="D427" s="965"/>
      <c r="E427" s="965" t="s">
        <v>642</v>
      </c>
      <c r="F427" s="944" t="s">
        <v>886</v>
      </c>
      <c r="G427" s="1230" t="s">
        <v>30</v>
      </c>
      <c r="H427" s="946" t="s">
        <v>893</v>
      </c>
      <c r="I427" s="932" t="e">
        <f t="shared" si="54"/>
        <v>#DIV/0!</v>
      </c>
      <c r="J427" s="861" t="e">
        <f t="shared" si="55"/>
        <v>#DIV/0!</v>
      </c>
      <c r="K427" s="861" t="e">
        <f>LOOKUP(1,0/($M427&amp;$N427&amp;$O427&amp;$P427&amp;$Q427=全球运价!$B$7:$B$7&amp;全球运价!$C$7:$C$7&amp;全球运价!$S$7:$S$7&amp;全球运价!$L$7:$L$7&amp;全球运价!$P$7:$P$7),全球运价!D$7:D$7)</f>
        <v>#DIV/0!</v>
      </c>
      <c r="L427" s="861" t="e">
        <f>LOOKUP(1,0/($M427&amp;$N427&amp;$O427&amp;$P427&amp;$Q427=全球运价!$B$7:$B$7&amp;全球运价!$C$7:$C$7&amp;全球运价!$S$7:$S$7&amp;全球运价!$L$7:$L$7&amp;全球运价!$P$7:$P$7),全球运价!E$7:E$7)</f>
        <v>#DIV/0!</v>
      </c>
      <c r="M427" s="798" t="s">
        <v>887</v>
      </c>
      <c r="N427" s="798" t="s">
        <v>887</v>
      </c>
      <c r="O427" s="798" t="s">
        <v>65</v>
      </c>
      <c r="P427" s="798" t="s">
        <v>66</v>
      </c>
      <c r="Q427" s="798" t="s">
        <v>547</v>
      </c>
    </row>
    <row r="428" s="798" customFormat="1" ht="19.5" customHeight="1" spans="1:17">
      <c r="A428" s="956" t="s">
        <v>895</v>
      </c>
      <c r="B428" s="919" t="s">
        <v>882</v>
      </c>
      <c r="C428" s="964">
        <v>0</v>
      </c>
      <c r="D428" s="965"/>
      <c r="E428" s="965" t="s">
        <v>642</v>
      </c>
      <c r="F428" s="944" t="s">
        <v>886</v>
      </c>
      <c r="G428" s="1230" t="s">
        <v>30</v>
      </c>
      <c r="H428" s="946" t="s">
        <v>893</v>
      </c>
      <c r="I428" s="932" t="e">
        <f t="shared" si="54"/>
        <v>#DIV/0!</v>
      </c>
      <c r="J428" s="861" t="e">
        <f t="shared" si="55"/>
        <v>#DIV/0!</v>
      </c>
      <c r="K428" s="861" t="e">
        <f>LOOKUP(1,0/($M428&amp;$N428&amp;$O428&amp;$P428&amp;$Q428=全球运价!$B$7:$B$7&amp;全球运价!$C$7:$C$7&amp;全球运价!$S$7:$S$7&amp;全球运价!$L$7:$L$7&amp;全球运价!$P$7:$P$7),全球运价!D$7:D$7)</f>
        <v>#DIV/0!</v>
      </c>
      <c r="L428" s="861" t="e">
        <f>LOOKUP(1,0/($M428&amp;$N428&amp;$O428&amp;$P428&amp;$Q428=全球运价!$B$7:$B$7&amp;全球运价!$C$7:$C$7&amp;全球运价!$S$7:$S$7&amp;全球运价!$L$7:$L$7&amp;全球运价!$P$7:$P$7),全球运价!E$7:E$7)</f>
        <v>#DIV/0!</v>
      </c>
      <c r="M428" s="798" t="s">
        <v>887</v>
      </c>
      <c r="N428" s="798" t="s">
        <v>887</v>
      </c>
      <c r="O428" s="798" t="s">
        <v>65</v>
      </c>
      <c r="P428" s="798" t="s">
        <v>66</v>
      </c>
      <c r="Q428" s="798" t="s">
        <v>297</v>
      </c>
    </row>
    <row r="429" s="798" customFormat="1" ht="19.5" customHeight="1" spans="1:17">
      <c r="A429" s="956" t="s">
        <v>896</v>
      </c>
      <c r="B429" s="919" t="s">
        <v>897</v>
      </c>
      <c r="C429" s="964" t="s">
        <v>221</v>
      </c>
      <c r="D429" s="965"/>
      <c r="E429" s="965" t="s">
        <v>642</v>
      </c>
      <c r="F429" s="944" t="s">
        <v>886</v>
      </c>
      <c r="G429" s="944" t="s">
        <v>887</v>
      </c>
      <c r="H429" s="946">
        <v>40</v>
      </c>
      <c r="I429" s="932" t="e">
        <f t="shared" si="54"/>
        <v>#DIV/0!</v>
      </c>
      <c r="J429" s="861" t="e">
        <f t="shared" si="55"/>
        <v>#DIV/0!</v>
      </c>
      <c r="K429" s="861" t="e">
        <f>LOOKUP(1,0/($M429&amp;$N429&amp;$O429&amp;$P429&amp;$Q429=全球运价!$B$7:$B$7&amp;全球运价!$C$7:$C$7&amp;全球运价!$S$7:$S$7&amp;全球运价!$L$7:$L$7&amp;全球运价!$P$7:$P$7),全球运价!D$7:D$7)</f>
        <v>#DIV/0!</v>
      </c>
      <c r="L429" s="861" t="e">
        <f>LOOKUP(1,0/($M429&amp;$N429&amp;$O429&amp;$P429&amp;$Q429=全球运价!$B$7:$B$7&amp;全球运价!$C$7:$C$7&amp;全球运价!$S$7:$S$7&amp;全球运价!$L$7:$L$7&amp;全球运价!$P$7:$P$7),全球运价!E$7:E$7)</f>
        <v>#DIV/0!</v>
      </c>
      <c r="M429" s="798" t="s">
        <v>898</v>
      </c>
      <c r="N429" s="798" t="s">
        <v>887</v>
      </c>
      <c r="O429" s="798" t="s">
        <v>222</v>
      </c>
      <c r="P429" s="798" t="s">
        <v>66</v>
      </c>
      <c r="Q429" s="798" t="s">
        <v>91</v>
      </c>
    </row>
    <row r="430" s="798" customFormat="1" ht="19.5" customHeight="1" spans="1:12">
      <c r="A430" s="956" t="s">
        <v>899</v>
      </c>
      <c r="B430" s="919" t="s">
        <v>885</v>
      </c>
      <c r="C430" s="964" t="s">
        <v>221</v>
      </c>
      <c r="D430" s="965"/>
      <c r="E430" s="965" t="s">
        <v>642</v>
      </c>
      <c r="F430" s="944" t="s">
        <v>886</v>
      </c>
      <c r="G430" s="944" t="s">
        <v>887</v>
      </c>
      <c r="H430" s="946">
        <v>40</v>
      </c>
      <c r="I430" s="932"/>
      <c r="J430" s="861"/>
      <c r="K430" s="861"/>
      <c r="L430" s="861"/>
    </row>
    <row r="431" s="798" customFormat="1" ht="19.5" customHeight="1" spans="1:17">
      <c r="A431" s="956" t="s">
        <v>900</v>
      </c>
      <c r="B431" s="919" t="s">
        <v>885</v>
      </c>
      <c r="C431" s="964" t="s">
        <v>221</v>
      </c>
      <c r="D431" s="965"/>
      <c r="E431" s="965" t="s">
        <v>642</v>
      </c>
      <c r="F431" s="944" t="s">
        <v>886</v>
      </c>
      <c r="G431" s="944" t="s">
        <v>887</v>
      </c>
      <c r="H431" s="946">
        <v>40</v>
      </c>
      <c r="I431" s="932" t="e">
        <f t="shared" ref="I431:I454" si="56">IF(J431="","",IF(J431="SYSTEM PRICE","",IF(B431=J431,"-","check")))</f>
        <v>#DIV/0!</v>
      </c>
      <c r="J431" s="861" t="e">
        <f t="shared" si="55"/>
        <v>#DIV/0!</v>
      </c>
      <c r="K431" s="861" t="e">
        <f>LOOKUP(1,0/($M431&amp;$N431&amp;$O431&amp;$P431&amp;$Q431=全球运价!$B$7:$B$7&amp;全球运价!$C$7:$C$7&amp;全球运价!$S$7:$S$7&amp;全球运价!$L$7:$L$7&amp;全球运价!$P$7:$P$7),全球运价!D$7:D$7)</f>
        <v>#DIV/0!</v>
      </c>
      <c r="L431" s="861" t="e">
        <f>LOOKUP(1,0/($M431&amp;$N431&amp;$O431&amp;$P431&amp;$Q431=全球运价!$B$7:$B$7&amp;全球运价!$C$7:$C$7&amp;全球运价!$S$7:$S$7&amp;全球运价!$L$7:$L$7&amp;全球运价!$P$7:$P$7),全球运价!E$7:E$7)</f>
        <v>#DIV/0!</v>
      </c>
      <c r="M431" s="798" t="s">
        <v>901</v>
      </c>
      <c r="N431" s="798" t="s">
        <v>887</v>
      </c>
      <c r="O431" s="798" t="s">
        <v>222</v>
      </c>
      <c r="P431" s="798" t="s">
        <v>66</v>
      </c>
      <c r="Q431" s="798" t="s">
        <v>91</v>
      </c>
    </row>
    <row r="432" s="798" customFormat="1" ht="19.5" customHeight="1" spans="1:17">
      <c r="A432" s="956" t="s">
        <v>902</v>
      </c>
      <c r="B432" s="919" t="s">
        <v>903</v>
      </c>
      <c r="C432" s="964" t="s">
        <v>221</v>
      </c>
      <c r="D432" s="965"/>
      <c r="E432" s="965" t="s">
        <v>642</v>
      </c>
      <c r="F432" s="944" t="s">
        <v>886</v>
      </c>
      <c r="G432" s="944" t="s">
        <v>887</v>
      </c>
      <c r="H432" s="946">
        <v>40</v>
      </c>
      <c r="I432" s="932" t="e">
        <f t="shared" si="56"/>
        <v>#DIV/0!</v>
      </c>
      <c r="J432" s="861" t="e">
        <f t="shared" si="55"/>
        <v>#DIV/0!</v>
      </c>
      <c r="K432" s="861" t="e">
        <f>LOOKUP(1,0/($M432&amp;$N432&amp;$O432&amp;$P432&amp;$Q432=全球运价!$B$7:$B$7&amp;全球运价!$C$7:$C$7&amp;全球运价!$S$7:$S$7&amp;全球运价!$L$7:$L$7&amp;全球运价!$P$7:$P$7),全球运价!D$7:D$7)</f>
        <v>#DIV/0!</v>
      </c>
      <c r="L432" s="861" t="e">
        <f>LOOKUP(1,0/($M432&amp;$N432&amp;$O432&amp;$P432&amp;$Q432=全球运价!$B$7:$B$7&amp;全球运价!$C$7:$C$7&amp;全球运价!$S$7:$S$7&amp;全球运价!$L$7:$L$7&amp;全球运价!$P$7:$P$7),全球运价!E$7:E$7)</f>
        <v>#DIV/0!</v>
      </c>
      <c r="M432" s="798" t="s">
        <v>904</v>
      </c>
      <c r="N432" s="798" t="s">
        <v>887</v>
      </c>
      <c r="O432" s="798" t="s">
        <v>222</v>
      </c>
      <c r="P432" s="798" t="s">
        <v>66</v>
      </c>
      <c r="Q432" s="798" t="s">
        <v>91</v>
      </c>
    </row>
    <row r="433" s="798" customFormat="1" ht="19.5" customHeight="1" spans="1:17">
      <c r="A433" s="956" t="s">
        <v>905</v>
      </c>
      <c r="B433" s="919" t="s">
        <v>885</v>
      </c>
      <c r="C433" s="964" t="s">
        <v>221</v>
      </c>
      <c r="D433" s="965"/>
      <c r="E433" s="965" t="s">
        <v>642</v>
      </c>
      <c r="F433" s="944" t="s">
        <v>886</v>
      </c>
      <c r="G433" s="944" t="s">
        <v>887</v>
      </c>
      <c r="H433" s="946">
        <v>40</v>
      </c>
      <c r="I433" s="932" t="e">
        <f t="shared" si="56"/>
        <v>#DIV/0!</v>
      </c>
      <c r="J433" s="861" t="e">
        <f t="shared" si="55"/>
        <v>#DIV/0!</v>
      </c>
      <c r="K433" s="861" t="e">
        <f>LOOKUP(1,0/($M433&amp;$N433&amp;$O433&amp;$P433&amp;$Q433=全球运价!$B$7:$B$7&amp;全球运价!$C$7:$C$7&amp;全球运价!$S$7:$S$7&amp;全球运价!$L$7:$L$7&amp;全球运价!$P$7:$P$7),全球运价!D$7:D$7)</f>
        <v>#DIV/0!</v>
      </c>
      <c r="L433" s="861" t="e">
        <f>LOOKUP(1,0/($M433&amp;$N433&amp;$O433&amp;$P433&amp;$Q433=全球运价!$B$7:$B$7&amp;全球运价!$C$7:$C$7&amp;全球运价!$S$7:$S$7&amp;全球运价!$L$7:$L$7&amp;全球运价!$P$7:$P$7),全球运价!E$7:E$7)</f>
        <v>#DIV/0!</v>
      </c>
      <c r="M433" s="798" t="s">
        <v>906</v>
      </c>
      <c r="N433" s="798" t="s">
        <v>887</v>
      </c>
      <c r="O433" s="798" t="s">
        <v>65</v>
      </c>
      <c r="P433" s="798" t="s">
        <v>66</v>
      </c>
      <c r="Q433" s="798" t="s">
        <v>91</v>
      </c>
    </row>
    <row r="434" s="798" customFormat="1" ht="19.5" customHeight="1" spans="1:17">
      <c r="A434" s="956" t="s">
        <v>907</v>
      </c>
      <c r="B434" s="919" t="s">
        <v>908</v>
      </c>
      <c r="C434" s="964" t="s">
        <v>221</v>
      </c>
      <c r="D434" s="965"/>
      <c r="E434" s="965" t="s">
        <v>642</v>
      </c>
      <c r="F434" s="944" t="s">
        <v>886</v>
      </c>
      <c r="G434" s="944" t="s">
        <v>887</v>
      </c>
      <c r="H434" s="946">
        <v>40</v>
      </c>
      <c r="I434" s="932" t="e">
        <f t="shared" si="56"/>
        <v>#DIV/0!</v>
      </c>
      <c r="J434" s="861" t="e">
        <f t="shared" si="55"/>
        <v>#DIV/0!</v>
      </c>
      <c r="K434" s="861" t="e">
        <f>LOOKUP(1,0/($M434&amp;$N434&amp;$O434&amp;$P434&amp;$Q434=全球运价!$B$7:$B$7&amp;全球运价!$C$7:$C$7&amp;全球运价!$S$7:$S$7&amp;全球运价!$L$7:$L$7&amp;全球运价!$P$7:$P$7),全球运价!D$7:D$7)</f>
        <v>#DIV/0!</v>
      </c>
      <c r="L434" s="861" t="e">
        <f>LOOKUP(1,0/($M434&amp;$N434&amp;$O434&amp;$P434&amp;$Q434=全球运价!$B$7:$B$7&amp;全球运价!$C$7:$C$7&amp;全球运价!$S$7:$S$7&amp;全球运价!$L$7:$L$7&amp;全球运价!$P$7:$P$7),全球运价!E$7:E$7)</f>
        <v>#DIV/0!</v>
      </c>
      <c r="M434" s="798" t="s">
        <v>909</v>
      </c>
      <c r="N434" s="798" t="s">
        <v>887</v>
      </c>
      <c r="O434" s="798" t="s">
        <v>222</v>
      </c>
      <c r="P434" s="798" t="s">
        <v>66</v>
      </c>
      <c r="Q434" s="798" t="s">
        <v>91</v>
      </c>
    </row>
    <row r="435" s="798" customFormat="1" ht="19.5" customHeight="1" spans="1:17">
      <c r="A435" s="956" t="s">
        <v>910</v>
      </c>
      <c r="B435" s="919" t="s">
        <v>911</v>
      </c>
      <c r="C435" s="964"/>
      <c r="D435" s="965"/>
      <c r="E435" s="965" t="s">
        <v>642</v>
      </c>
      <c r="F435" s="944" t="s">
        <v>886</v>
      </c>
      <c r="G435" s="944" t="s">
        <v>887</v>
      </c>
      <c r="H435" s="966" t="s">
        <v>762</v>
      </c>
      <c r="I435" s="932" t="e">
        <f t="shared" si="56"/>
        <v>#DIV/0!</v>
      </c>
      <c r="J435" s="861" t="e">
        <f t="shared" si="55"/>
        <v>#DIV/0!</v>
      </c>
      <c r="K435" s="861" t="e">
        <f>LOOKUP(1,0/($M435&amp;$N435&amp;$O435&amp;$P435&amp;$Q435=全球运价!$B$7:$B$7&amp;全球运价!$C$7:$C$7&amp;全球运价!$S$7:$S$7&amp;全球运价!$L$7:$L$7&amp;全球运价!$P$7:$P$7),全球运价!D$7:D$7)</f>
        <v>#DIV/0!</v>
      </c>
      <c r="L435" s="861" t="e">
        <f>LOOKUP(1,0/($M435&amp;$N435&amp;$O435&amp;$P435&amp;$Q435=全球运价!$B$7:$B$7&amp;全球运价!$C$7:$C$7&amp;全球运价!$S$7:$S$7&amp;全球运价!$L$7:$L$7&amp;全球运价!$P$7:$P$7),全球运价!E$7:E$7)</f>
        <v>#DIV/0!</v>
      </c>
      <c r="M435" s="798" t="s">
        <v>912</v>
      </c>
      <c r="N435" s="798" t="s">
        <v>887</v>
      </c>
      <c r="O435" s="798" t="s">
        <v>65</v>
      </c>
      <c r="P435" s="798" t="s">
        <v>66</v>
      </c>
      <c r="Q435" s="798" t="s">
        <v>91</v>
      </c>
    </row>
    <row r="436" s="798" customFormat="1" ht="19.5" customHeight="1" spans="1:17">
      <c r="A436" s="956" t="s">
        <v>913</v>
      </c>
      <c r="B436" s="1073" t="s">
        <v>775</v>
      </c>
      <c r="C436" s="964">
        <v>0</v>
      </c>
      <c r="D436" s="965"/>
      <c r="E436" s="965" t="s">
        <v>135</v>
      </c>
      <c r="F436" s="944" t="s">
        <v>353</v>
      </c>
      <c r="G436" s="1230" t="s">
        <v>30</v>
      </c>
      <c r="H436" s="946">
        <v>35</v>
      </c>
      <c r="I436" s="932" t="e">
        <f t="shared" si="56"/>
        <v>#DIV/0!</v>
      </c>
      <c r="J436" s="861" t="e">
        <f t="shared" si="55"/>
        <v>#DIV/0!</v>
      </c>
      <c r="K436" s="861" t="e">
        <f>LOOKUP(1,0/($M436&amp;$N436&amp;$O436&amp;$P436&amp;$Q436=全球运价!$B$7:$B$7&amp;全球运价!$C$7:$C$7&amp;全球运价!$S$7:$S$7&amp;全球运价!$L$7:$L$7&amp;全球运价!$P$7:$P$7),全球运价!D$7:D$7)</f>
        <v>#DIV/0!</v>
      </c>
      <c r="L436" s="861" t="e">
        <f>LOOKUP(1,0/($M436&amp;$N436&amp;$O436&amp;$P436&amp;$Q436=全球运价!$B$7:$B$7&amp;全球运价!$C$7:$C$7&amp;全球运价!$S$7:$S$7&amp;全球运价!$L$7:$L$7&amp;全球运价!$P$7:$P$7),全球运价!E$7:E$7)</f>
        <v>#DIV/0!</v>
      </c>
      <c r="M436" s="798" t="s">
        <v>914</v>
      </c>
      <c r="N436" s="798" t="s">
        <v>914</v>
      </c>
      <c r="O436" s="798" t="s">
        <v>65</v>
      </c>
      <c r="P436" s="798" t="s">
        <v>66</v>
      </c>
      <c r="Q436" s="798" t="s">
        <v>297</v>
      </c>
    </row>
    <row r="437" s="800" customFormat="1" ht="19.5" customHeight="1" spans="1:17">
      <c r="A437" s="956" t="s">
        <v>915</v>
      </c>
      <c r="B437" s="1073" t="s">
        <v>775</v>
      </c>
      <c r="C437" s="964">
        <v>0</v>
      </c>
      <c r="D437" s="965"/>
      <c r="E437" s="965" t="s">
        <v>135</v>
      </c>
      <c r="F437" s="944" t="s">
        <v>353</v>
      </c>
      <c r="G437" s="1230" t="s">
        <v>30</v>
      </c>
      <c r="H437" s="946">
        <v>36</v>
      </c>
      <c r="I437" s="932" t="e">
        <f t="shared" si="56"/>
        <v>#DIV/0!</v>
      </c>
      <c r="J437" s="861" t="e">
        <f t="shared" si="55"/>
        <v>#DIV/0!</v>
      </c>
      <c r="K437" s="861" t="e">
        <f>LOOKUP(1,0/($M437&amp;$N437&amp;$O437&amp;$P437&amp;$Q437=全球运价!$B$7:$B$7&amp;全球运价!$C$7:$C$7&amp;全球运价!$S$7:$S$7&amp;全球运价!$L$7:$L$7&amp;全球运价!$P$7:$P$7),全球运价!D$7:D$7)</f>
        <v>#DIV/0!</v>
      </c>
      <c r="L437" s="861" t="e">
        <f>LOOKUP(1,0/($M437&amp;$N437&amp;$O437&amp;$P437&amp;$Q437=全球运价!$B$7:$B$7&amp;全球运价!$C$7:$C$7&amp;全球运价!$S$7:$S$7&amp;全球运价!$L$7:$L$7&amp;全球运价!$P$7:$P$7),全球运价!E$7:E$7)</f>
        <v>#DIV/0!</v>
      </c>
      <c r="M437" s="798" t="s">
        <v>916</v>
      </c>
      <c r="N437" s="798" t="s">
        <v>916</v>
      </c>
      <c r="O437" s="798" t="s">
        <v>65</v>
      </c>
      <c r="P437" s="798" t="s">
        <v>66</v>
      </c>
      <c r="Q437" s="798" t="s">
        <v>297</v>
      </c>
    </row>
    <row r="438" s="811" customFormat="1" ht="19.5" hidden="1" customHeight="1" spans="1:17">
      <c r="A438" s="956" t="s">
        <v>917</v>
      </c>
      <c r="B438" s="1073" t="e">
        <v>#N/A</v>
      </c>
      <c r="C438" s="964" t="s">
        <v>918</v>
      </c>
      <c r="D438" s="965"/>
      <c r="E438" s="965" t="s">
        <v>135</v>
      </c>
      <c r="F438" s="944" t="s">
        <v>353</v>
      </c>
      <c r="G438" s="1230" t="s">
        <v>30</v>
      </c>
      <c r="H438" s="946">
        <v>36</v>
      </c>
      <c r="I438" s="932" t="e">
        <f t="shared" si="56"/>
        <v>#DIV/0!</v>
      </c>
      <c r="J438" s="861" t="e">
        <f t="shared" si="55"/>
        <v>#DIV/0!</v>
      </c>
      <c r="K438" s="861" t="e">
        <f>LOOKUP(1,0/($M438&amp;$N438&amp;$O438&amp;$P438&amp;$Q438=全球运价!$B$7:$B$7&amp;全球运价!$C$7:$C$7&amp;全球运价!$S$7:$S$7&amp;全球运价!$L$7:$L$7&amp;全球运价!$P$7:$P$7),全球运价!D$7:D$7)</f>
        <v>#DIV/0!</v>
      </c>
      <c r="L438" s="861" t="e">
        <f>LOOKUP(1,0/($M438&amp;$N438&amp;$O438&amp;$P438&amp;$Q438=全球运价!$B$7:$B$7&amp;全球运价!$C$7:$C$7&amp;全球运价!$S$7:$S$7&amp;全球运价!$L$7:$L$7&amp;全球运价!$P$7:$P$7),全球运价!E$7:E$7)</f>
        <v>#DIV/0!</v>
      </c>
      <c r="M438" s="798" t="s">
        <v>916</v>
      </c>
      <c r="N438" s="798" t="s">
        <v>916</v>
      </c>
      <c r="O438" s="798" t="s">
        <v>222</v>
      </c>
      <c r="P438" s="798" t="s">
        <v>66</v>
      </c>
      <c r="Q438" s="798" t="s">
        <v>297</v>
      </c>
    </row>
    <row r="439" s="800" customFormat="1" ht="19.5" customHeight="1" spans="1:17">
      <c r="A439" s="956" t="s">
        <v>919</v>
      </c>
      <c r="B439" s="1073" t="s">
        <v>920</v>
      </c>
      <c r="C439" s="964">
        <v>0</v>
      </c>
      <c r="D439" s="965"/>
      <c r="E439" s="965" t="s">
        <v>135</v>
      </c>
      <c r="F439" s="944" t="s">
        <v>353</v>
      </c>
      <c r="G439" s="1101" t="s">
        <v>914</v>
      </c>
      <c r="H439" s="946">
        <v>43</v>
      </c>
      <c r="I439" s="932" t="e">
        <f t="shared" si="56"/>
        <v>#DIV/0!</v>
      </c>
      <c r="J439" s="861" t="e">
        <f t="shared" si="55"/>
        <v>#DIV/0!</v>
      </c>
      <c r="K439" s="861" t="e">
        <f>LOOKUP(1,0/($M439&amp;$N439&amp;$O439&amp;$P439&amp;$Q439=全球运价!$B$7:$B$7&amp;全球运价!$C$7:$C$7&amp;全球运价!$S$7:$S$7&amp;全球运价!$L$7:$L$7&amp;全球运价!$P$7:$P$7),全球运价!D$7:D$7)</f>
        <v>#DIV/0!</v>
      </c>
      <c r="L439" s="861" t="e">
        <f>LOOKUP(1,0/($M439&amp;$N439&amp;$O439&amp;$P439&amp;$Q439=全球运价!$B$7:$B$7&amp;全球运价!$C$7:$C$7&amp;全球运价!$S$7:$S$7&amp;全球运价!$L$7:$L$7&amp;全球运价!$P$7:$P$7),全球运价!E$7:E$7)</f>
        <v>#DIV/0!</v>
      </c>
      <c r="M439" s="798" t="s">
        <v>921</v>
      </c>
      <c r="N439" s="798" t="s">
        <v>914</v>
      </c>
      <c r="O439" s="798" t="s">
        <v>65</v>
      </c>
      <c r="P439" s="798" t="s">
        <v>66</v>
      </c>
      <c r="Q439" s="798" t="s">
        <v>91</v>
      </c>
    </row>
    <row r="440" s="798" customFormat="1" ht="19.5" customHeight="1" spans="1:17">
      <c r="A440" s="956" t="s">
        <v>922</v>
      </c>
      <c r="B440" s="1073" t="s">
        <v>923</v>
      </c>
      <c r="C440" s="964"/>
      <c r="D440" s="965"/>
      <c r="E440" s="965" t="s">
        <v>135</v>
      </c>
      <c r="F440" s="944" t="s">
        <v>353</v>
      </c>
      <c r="G440" s="1101" t="s">
        <v>914</v>
      </c>
      <c r="H440" s="946">
        <v>43</v>
      </c>
      <c r="I440" s="932" t="e">
        <f t="shared" si="56"/>
        <v>#DIV/0!</v>
      </c>
      <c r="J440" s="861" t="e">
        <f t="shared" si="55"/>
        <v>#DIV/0!</v>
      </c>
      <c r="K440" s="861" t="e">
        <f>LOOKUP(1,0/($M440&amp;$N440&amp;$O440&amp;$P440&amp;$Q440=全球运价!$B$7:$B$7&amp;全球运价!$C$7:$C$7&amp;全球运价!$S$7:$S$7&amp;全球运价!$L$7:$L$7&amp;全球运价!$P$7:$P$7),全球运价!D$7:D$7)</f>
        <v>#DIV/0!</v>
      </c>
      <c r="L440" s="861" t="e">
        <f>LOOKUP(1,0/($M440&amp;$N440&amp;$O440&amp;$P440&amp;$Q440=全球运价!$B$7:$B$7&amp;全球运价!$C$7:$C$7&amp;全球运价!$S$7:$S$7&amp;全球运价!$L$7:$L$7&amp;全球运价!$P$7:$P$7),全球运价!E$7:E$7)</f>
        <v>#DIV/0!</v>
      </c>
      <c r="M440" s="798" t="s">
        <v>924</v>
      </c>
      <c r="N440" s="798" t="s">
        <v>914</v>
      </c>
      <c r="O440" s="798" t="s">
        <v>65</v>
      </c>
      <c r="P440" s="798" t="s">
        <v>66</v>
      </c>
      <c r="Q440" s="798" t="s">
        <v>91</v>
      </c>
    </row>
    <row r="441" s="798" customFormat="1" ht="19.5" customHeight="1" spans="1:17">
      <c r="A441" s="956" t="s">
        <v>925</v>
      </c>
      <c r="B441" s="1073" t="s">
        <v>923</v>
      </c>
      <c r="C441" s="964"/>
      <c r="D441" s="965"/>
      <c r="E441" s="965" t="s">
        <v>135</v>
      </c>
      <c r="F441" s="944" t="s">
        <v>353</v>
      </c>
      <c r="G441" s="1101" t="s">
        <v>914</v>
      </c>
      <c r="H441" s="946">
        <v>43</v>
      </c>
      <c r="I441" s="932" t="e">
        <f t="shared" si="56"/>
        <v>#DIV/0!</v>
      </c>
      <c r="J441" s="861" t="e">
        <f t="shared" si="55"/>
        <v>#DIV/0!</v>
      </c>
      <c r="K441" s="861" t="e">
        <f>LOOKUP(1,0/($M441&amp;$N441&amp;$O441&amp;$P441&amp;$Q441=全球运价!$B$7:$B$7&amp;全球运价!$C$7:$C$7&amp;全球运价!$S$7:$S$7&amp;全球运价!$L$7:$L$7&amp;全球运价!$P$7:$P$7),全球运价!D$7:D$7)</f>
        <v>#DIV/0!</v>
      </c>
      <c r="L441" s="861" t="e">
        <f>LOOKUP(1,0/($M441&amp;$N441&amp;$O441&amp;$P441&amp;$Q441=全球运价!$B$7:$B$7&amp;全球运价!$C$7:$C$7&amp;全球运价!$S$7:$S$7&amp;全球运价!$L$7:$L$7&amp;全球运价!$P$7:$P$7),全球运价!E$7:E$7)</f>
        <v>#DIV/0!</v>
      </c>
      <c r="M441" s="798" t="s">
        <v>926</v>
      </c>
      <c r="N441" s="798" t="s">
        <v>914</v>
      </c>
      <c r="O441" s="798" t="s">
        <v>65</v>
      </c>
      <c r="P441" s="798" t="s">
        <v>66</v>
      </c>
      <c r="Q441" s="798" t="s">
        <v>91</v>
      </c>
    </row>
    <row r="442" s="798" customFormat="1" ht="19.5" customHeight="1" spans="1:17">
      <c r="A442" s="956" t="s">
        <v>927</v>
      </c>
      <c r="B442" s="1073" t="s">
        <v>923</v>
      </c>
      <c r="C442" s="964"/>
      <c r="D442" s="965"/>
      <c r="E442" s="965" t="s">
        <v>135</v>
      </c>
      <c r="F442" s="944" t="s">
        <v>353</v>
      </c>
      <c r="G442" s="1101" t="s">
        <v>914</v>
      </c>
      <c r="H442" s="946">
        <v>43</v>
      </c>
      <c r="I442" s="932" t="e">
        <f t="shared" si="56"/>
        <v>#DIV/0!</v>
      </c>
      <c r="J442" s="861" t="e">
        <f t="shared" si="55"/>
        <v>#DIV/0!</v>
      </c>
      <c r="K442" s="861" t="e">
        <f>LOOKUP(1,0/($M442&amp;$N442&amp;$O442&amp;$P442&amp;$Q442=全球运价!$B$7:$B$7&amp;全球运价!$C$7:$C$7&amp;全球运价!$S$7:$S$7&amp;全球运价!$L$7:$L$7&amp;全球运价!$P$7:$P$7),全球运价!D$7:D$7)</f>
        <v>#DIV/0!</v>
      </c>
      <c r="L442" s="861" t="e">
        <f>LOOKUP(1,0/($M442&amp;$N442&amp;$O442&amp;$P442&amp;$Q442=全球运价!$B$7:$B$7&amp;全球运价!$C$7:$C$7&amp;全球运价!$S$7:$S$7&amp;全球运价!$L$7:$L$7&amp;全球运价!$P$7:$P$7),全球运价!E$7:E$7)</f>
        <v>#DIV/0!</v>
      </c>
      <c r="M442" s="798" t="s">
        <v>928</v>
      </c>
      <c r="N442" s="798" t="s">
        <v>914</v>
      </c>
      <c r="O442" s="798" t="s">
        <v>65</v>
      </c>
      <c r="P442" s="798" t="s">
        <v>66</v>
      </c>
      <c r="Q442" s="798" t="s">
        <v>91</v>
      </c>
    </row>
    <row r="443" s="798" customFormat="1" ht="19.5" customHeight="1" spans="1:17">
      <c r="A443" s="956" t="s">
        <v>929</v>
      </c>
      <c r="B443" s="1073" t="s">
        <v>923</v>
      </c>
      <c r="C443" s="964"/>
      <c r="D443" s="965"/>
      <c r="E443" s="965" t="s">
        <v>135</v>
      </c>
      <c r="F443" s="944" t="s">
        <v>353</v>
      </c>
      <c r="G443" s="1101" t="s">
        <v>914</v>
      </c>
      <c r="H443" s="946">
        <v>43</v>
      </c>
      <c r="I443" s="932" t="e">
        <f t="shared" si="56"/>
        <v>#DIV/0!</v>
      </c>
      <c r="J443" s="861" t="e">
        <f t="shared" si="55"/>
        <v>#DIV/0!</v>
      </c>
      <c r="K443" s="861" t="e">
        <f>LOOKUP(1,0/($M443&amp;$N443&amp;$O443&amp;$P443&amp;$Q443=全球运价!$B$7:$B$7&amp;全球运价!$C$7:$C$7&amp;全球运价!$S$7:$S$7&amp;全球运价!$L$7:$L$7&amp;全球运价!$P$7:$P$7),全球运价!D$7:D$7)</f>
        <v>#DIV/0!</v>
      </c>
      <c r="L443" s="861" t="e">
        <f>LOOKUP(1,0/($M443&amp;$N443&amp;$O443&amp;$P443&amp;$Q443=全球运价!$B$7:$B$7&amp;全球运价!$C$7:$C$7&amp;全球运价!$S$7:$S$7&amp;全球运价!$L$7:$L$7&amp;全球运价!$P$7:$P$7),全球运价!E$7:E$7)</f>
        <v>#DIV/0!</v>
      </c>
      <c r="M443" s="798" t="s">
        <v>930</v>
      </c>
      <c r="N443" s="798" t="s">
        <v>914</v>
      </c>
      <c r="O443" s="798" t="s">
        <v>65</v>
      </c>
      <c r="P443" s="798" t="s">
        <v>66</v>
      </c>
      <c r="Q443" s="798" t="s">
        <v>91</v>
      </c>
    </row>
    <row r="444" s="800" customFormat="1" ht="19.5" customHeight="1" spans="1:17">
      <c r="A444" s="1109" t="s">
        <v>931</v>
      </c>
      <c r="B444" s="854" t="s">
        <v>932</v>
      </c>
      <c r="C444" s="964">
        <v>0</v>
      </c>
      <c r="D444" s="965"/>
      <c r="E444" s="965" t="s">
        <v>365</v>
      </c>
      <c r="F444" s="943" t="s">
        <v>766</v>
      </c>
      <c r="G444" s="1230" t="s">
        <v>30</v>
      </c>
      <c r="H444" s="946">
        <v>42</v>
      </c>
      <c r="I444" s="932" t="e">
        <f t="shared" si="56"/>
        <v>#DIV/0!</v>
      </c>
      <c r="J444" s="861" t="e">
        <f t="shared" si="55"/>
        <v>#DIV/0!</v>
      </c>
      <c r="K444" s="861" t="e">
        <f>LOOKUP(1,0/($M444&amp;$N444&amp;$O444&amp;$P444&amp;$Q444=全球运价!$B$7:$B$7&amp;全球运价!$C$7:$C$7&amp;全球运价!$S$7:$S$7&amp;全球运价!$L$7:$L$7&amp;全球运价!$P$7:$P$7),全球运价!D$7:D$7)</f>
        <v>#DIV/0!</v>
      </c>
      <c r="L444" s="861" t="e">
        <f>LOOKUP(1,0/($M444&amp;$N444&amp;$O444&amp;$P444&amp;$Q444=全球运价!$B$7:$B$7&amp;全球运价!$C$7:$C$7&amp;全球运价!$S$7:$S$7&amp;全球运价!$L$7:$L$7&amp;全球运价!$P$7:$P$7),全球运价!E$7:E$7)</f>
        <v>#DIV/0!</v>
      </c>
      <c r="M444" s="798" t="s">
        <v>933</v>
      </c>
      <c r="N444" s="798" t="s">
        <v>933</v>
      </c>
      <c r="O444" s="798" t="s">
        <v>65</v>
      </c>
      <c r="P444" s="798" t="s">
        <v>66</v>
      </c>
      <c r="Q444" s="798" t="s">
        <v>91</v>
      </c>
    </row>
    <row r="445" s="798" customFormat="1" ht="19.5" customHeight="1" spans="1:17">
      <c r="A445" s="1109" t="s">
        <v>934</v>
      </c>
      <c r="B445" s="919" t="s">
        <v>255</v>
      </c>
      <c r="C445" s="964">
        <v>0</v>
      </c>
      <c r="D445" s="965"/>
      <c r="E445" s="965" t="s">
        <v>365</v>
      </c>
      <c r="F445" s="943" t="s">
        <v>766</v>
      </c>
      <c r="G445" s="944" t="s">
        <v>933</v>
      </c>
      <c r="H445" s="946">
        <v>44</v>
      </c>
      <c r="I445" s="932" t="e">
        <f t="shared" si="56"/>
        <v>#DIV/0!</v>
      </c>
      <c r="J445" s="861" t="e">
        <f t="shared" si="55"/>
        <v>#DIV/0!</v>
      </c>
      <c r="K445" s="861" t="e">
        <f>LOOKUP(1,0/($M445&amp;$N445&amp;$O445&amp;$P445&amp;$Q445=全球运价!$B$7:$B$7&amp;全球运价!$C$7:$C$7&amp;全球运价!$S$7:$S$7&amp;全球运价!$L$7:$L$7&amp;全球运价!$P$7:$P$7),全球运价!D$7:D$7)</f>
        <v>#DIV/0!</v>
      </c>
      <c r="L445" s="861" t="e">
        <f>LOOKUP(1,0/($M445&amp;$N445&amp;$O445&amp;$P445&amp;$Q445=全球运价!$B$7:$B$7&amp;全球运价!$C$7:$C$7&amp;全球运价!$S$7:$S$7&amp;全球运价!$L$7:$L$7&amp;全球运价!$P$7:$P$7),全球运价!E$7:E$7)</f>
        <v>#DIV/0!</v>
      </c>
      <c r="M445" s="798" t="s">
        <v>935</v>
      </c>
      <c r="N445" s="798" t="s">
        <v>933</v>
      </c>
      <c r="O445" s="798" t="s">
        <v>65</v>
      </c>
      <c r="P445" s="798" t="s">
        <v>66</v>
      </c>
      <c r="Q445" s="798" t="s">
        <v>91</v>
      </c>
    </row>
    <row r="446" s="798" customFormat="1" ht="19.5" customHeight="1" spans="1:17">
      <c r="A446" s="1109" t="s">
        <v>936</v>
      </c>
      <c r="B446" s="854" t="s">
        <v>937</v>
      </c>
      <c r="C446" s="964">
        <v>0</v>
      </c>
      <c r="D446" s="965"/>
      <c r="E446" s="965" t="s">
        <v>365</v>
      </c>
      <c r="F446" s="943" t="s">
        <v>766</v>
      </c>
      <c r="G446" s="944" t="s">
        <v>933</v>
      </c>
      <c r="H446" s="946">
        <v>44</v>
      </c>
      <c r="I446" s="932" t="e">
        <f t="shared" si="56"/>
        <v>#DIV/0!</v>
      </c>
      <c r="J446" s="861" t="e">
        <f t="shared" si="55"/>
        <v>#DIV/0!</v>
      </c>
      <c r="K446" s="861" t="e">
        <f>LOOKUP(1,0/($M446&amp;$N446&amp;$O446&amp;$P446&amp;$Q446=全球运价!$B$7:$B$7&amp;全球运价!$C$7:$C$7&amp;全球运价!$S$7:$S$7&amp;全球运价!$L$7:$L$7&amp;全球运价!$P$7:$P$7),全球运价!D$7:D$7)</f>
        <v>#DIV/0!</v>
      </c>
      <c r="L446" s="861" t="e">
        <f>LOOKUP(1,0/($M446&amp;$N446&amp;$O446&amp;$P446&amp;$Q446=全球运价!$B$7:$B$7&amp;全球运价!$C$7:$C$7&amp;全球运价!$S$7:$S$7&amp;全球运价!$L$7:$L$7&amp;全球运价!$P$7:$P$7),全球运价!E$7:E$7)</f>
        <v>#DIV/0!</v>
      </c>
      <c r="M446" s="798" t="s">
        <v>938</v>
      </c>
      <c r="N446" s="798" t="s">
        <v>933</v>
      </c>
      <c r="O446" s="798" t="s">
        <v>65</v>
      </c>
      <c r="P446" s="798" t="s">
        <v>66</v>
      </c>
      <c r="Q446" s="798" t="s">
        <v>91</v>
      </c>
    </row>
    <row r="447" s="800" customFormat="1" ht="19.5" customHeight="1" spans="1:17">
      <c r="A447" s="956" t="s">
        <v>939</v>
      </c>
      <c r="B447" s="854" t="s">
        <v>940</v>
      </c>
      <c r="C447" s="964">
        <v>0</v>
      </c>
      <c r="D447" s="965"/>
      <c r="E447" s="965" t="s">
        <v>642</v>
      </c>
      <c r="F447" s="943" t="s">
        <v>941</v>
      </c>
      <c r="G447" s="1230" t="s">
        <v>30</v>
      </c>
      <c r="H447" s="946">
        <v>33</v>
      </c>
      <c r="I447" s="932" t="e">
        <f t="shared" si="56"/>
        <v>#DIV/0!</v>
      </c>
      <c r="J447" s="861" t="e">
        <f t="shared" si="55"/>
        <v>#DIV/0!</v>
      </c>
      <c r="K447" s="861" t="e">
        <f>LOOKUP(1,0/($M447&amp;$N447&amp;$O447&amp;$P447&amp;$Q447=全球运价!$B$7:$B$7&amp;全球运价!$C$7:$C$7&amp;全球运价!$S$7:$S$7&amp;全球运价!$L$7:$L$7&amp;全球运价!$P$7:$P$7),全球运价!D$7:D$7)</f>
        <v>#DIV/0!</v>
      </c>
      <c r="L447" s="861" t="e">
        <f>LOOKUP(1,0/($M447&amp;$N447&amp;$O447&amp;$P447&amp;$Q447=全球运价!$B$7:$B$7&amp;全球运价!$C$7:$C$7&amp;全球运价!$S$7:$S$7&amp;全球运价!$L$7:$L$7&amp;全球运价!$P$7:$P$7),全球运价!E$7:E$7)</f>
        <v>#DIV/0!</v>
      </c>
      <c r="M447" s="798" t="s">
        <v>942</v>
      </c>
      <c r="N447" s="798" t="s">
        <v>942</v>
      </c>
      <c r="O447" s="798" t="s">
        <v>65</v>
      </c>
      <c r="P447" s="798" t="s">
        <v>66</v>
      </c>
      <c r="Q447" s="798" t="s">
        <v>297</v>
      </c>
    </row>
    <row r="448" s="798" customFormat="1" ht="19.5" customHeight="1" spans="1:17">
      <c r="A448" s="956" t="s">
        <v>943</v>
      </c>
      <c r="B448" s="854" t="s">
        <v>944</v>
      </c>
      <c r="C448" s="964">
        <v>0</v>
      </c>
      <c r="D448" s="965"/>
      <c r="E448" s="965" t="s">
        <v>642</v>
      </c>
      <c r="F448" s="944" t="s">
        <v>941</v>
      </c>
      <c r="G448" s="944" t="s">
        <v>942</v>
      </c>
      <c r="H448" s="966" t="s">
        <v>945</v>
      </c>
      <c r="I448" s="932" t="e">
        <f t="shared" si="56"/>
        <v>#DIV/0!</v>
      </c>
      <c r="J448" s="861" t="e">
        <f t="shared" si="55"/>
        <v>#DIV/0!</v>
      </c>
      <c r="K448" s="861" t="e">
        <f>LOOKUP(1,0/($M448&amp;$N448&amp;$O448&amp;$P448&amp;$Q448=全球运价!$B$7:$B$7&amp;全球运价!$C$7:$C$7&amp;全球运价!$S$7:$S$7&amp;全球运价!$L$7:$L$7&amp;全球运价!$P$7:$P$7),全球运价!D$7:D$7)</f>
        <v>#DIV/0!</v>
      </c>
      <c r="L448" s="861" t="e">
        <f>LOOKUP(1,0/($M448&amp;$N448&amp;$O448&amp;$P448&amp;$Q448=全球运价!$B$7:$B$7&amp;全球运价!$C$7:$C$7&amp;全球运价!$S$7:$S$7&amp;全球运价!$L$7:$L$7&amp;全球运价!$P$7:$P$7),全球运价!E$7:E$7)</f>
        <v>#DIV/0!</v>
      </c>
      <c r="M448" s="798" t="s">
        <v>946</v>
      </c>
      <c r="N448" s="798" t="s">
        <v>942</v>
      </c>
      <c r="O448" s="798" t="s">
        <v>65</v>
      </c>
      <c r="P448" s="798" t="s">
        <v>66</v>
      </c>
      <c r="Q448" s="798" t="s">
        <v>91</v>
      </c>
    </row>
    <row r="449" s="798" customFormat="1" ht="19.5" customHeight="1" spans="1:17">
      <c r="A449" s="956" t="s">
        <v>947</v>
      </c>
      <c r="B449" s="1115" t="s">
        <v>195</v>
      </c>
      <c r="C449" s="964"/>
      <c r="D449" s="965"/>
      <c r="E449" s="921" t="s">
        <v>243</v>
      </c>
      <c r="F449" s="944" t="s">
        <v>948</v>
      </c>
      <c r="G449" s="1230" t="s">
        <v>30</v>
      </c>
      <c r="H449" s="946">
        <v>38</v>
      </c>
      <c r="I449" s="932" t="e">
        <f t="shared" si="56"/>
        <v>#DIV/0!</v>
      </c>
      <c r="J449" s="861" t="e">
        <f t="shared" si="55"/>
        <v>#DIV/0!</v>
      </c>
      <c r="K449" s="861" t="e">
        <f>LOOKUP(1,0/($M449&amp;$N449&amp;$O449&amp;$P449&amp;$Q449=全球运价!$B$7:$B$7&amp;全球运价!$C$7:$C$7&amp;全球运价!$S$7:$S$7&amp;全球运价!$L$7:$L$7&amp;全球运价!$P$7:$P$7),全球运价!D$7:D$7)</f>
        <v>#DIV/0!</v>
      </c>
      <c r="L449" s="861" t="e">
        <f>LOOKUP(1,0/($M449&amp;$N449&amp;$O449&amp;$P449&amp;$Q449=全球运价!$B$7:$B$7&amp;全球运价!$C$7:$C$7&amp;全球运价!$S$7:$S$7&amp;全球运价!$L$7:$L$7&amp;全球运价!$P$7:$P$7),全球运价!E$7:E$7)</f>
        <v>#DIV/0!</v>
      </c>
      <c r="M449" s="798" t="s">
        <v>949</v>
      </c>
      <c r="N449" s="798" t="s">
        <v>949</v>
      </c>
      <c r="O449" s="798" t="s">
        <v>222</v>
      </c>
      <c r="P449" s="798" t="s">
        <v>66</v>
      </c>
      <c r="Q449" s="798" t="s">
        <v>91</v>
      </c>
    </row>
    <row r="450" s="798" customFormat="1" ht="19.5" customHeight="1" spans="1:17">
      <c r="A450" s="956" t="s">
        <v>950</v>
      </c>
      <c r="B450" s="1115" t="s">
        <v>195</v>
      </c>
      <c r="C450" s="964"/>
      <c r="D450" s="965"/>
      <c r="E450" s="921" t="s">
        <v>243</v>
      </c>
      <c r="F450" s="944" t="s">
        <v>948</v>
      </c>
      <c r="G450" s="944" t="s">
        <v>949</v>
      </c>
      <c r="H450" s="946">
        <v>45</v>
      </c>
      <c r="I450" s="932" t="e">
        <f t="shared" si="56"/>
        <v>#DIV/0!</v>
      </c>
      <c r="J450" s="861" t="e">
        <f t="shared" si="55"/>
        <v>#DIV/0!</v>
      </c>
      <c r="K450" s="861" t="e">
        <f>LOOKUP(1,0/($M450&amp;$N450&amp;$O450&amp;$P450&amp;$Q450=全球运价!$B$7:$B$7&amp;全球运价!$C$7:$C$7&amp;全球运价!$S$7:$S$7&amp;全球运价!$L$7:$L$7&amp;全球运价!$P$7:$P$7),全球运价!D$7:D$7)</f>
        <v>#DIV/0!</v>
      </c>
      <c r="L450" s="861" t="e">
        <f>LOOKUP(1,0/($M450&amp;$N450&amp;$O450&amp;$P450&amp;$Q450=全球运价!$B$7:$B$7&amp;全球运价!$C$7:$C$7&amp;全球运价!$S$7:$S$7&amp;全球运价!$L$7:$L$7&amp;全球运价!$P$7:$P$7),全球运价!E$7:E$7)</f>
        <v>#DIV/0!</v>
      </c>
      <c r="M450" s="798" t="s">
        <v>951</v>
      </c>
      <c r="N450" s="798" t="s">
        <v>949</v>
      </c>
      <c r="O450" s="798" t="s">
        <v>222</v>
      </c>
      <c r="P450" s="798" t="s">
        <v>66</v>
      </c>
      <c r="Q450" s="798" t="s">
        <v>91</v>
      </c>
    </row>
    <row r="451" s="798" customFormat="1" ht="19.5" customHeight="1" spans="1:17">
      <c r="A451" s="956" t="s">
        <v>952</v>
      </c>
      <c r="B451" s="854" t="s">
        <v>953</v>
      </c>
      <c r="C451" s="964"/>
      <c r="D451" s="965"/>
      <c r="E451" s="921" t="s">
        <v>243</v>
      </c>
      <c r="F451" s="944" t="s">
        <v>948</v>
      </c>
      <c r="G451" s="944" t="s">
        <v>949</v>
      </c>
      <c r="H451" s="946">
        <v>55</v>
      </c>
      <c r="I451" s="932" t="e">
        <f t="shared" si="56"/>
        <v>#DIV/0!</v>
      </c>
      <c r="J451" s="861" t="e">
        <f t="shared" si="55"/>
        <v>#DIV/0!</v>
      </c>
      <c r="K451" s="861" t="e">
        <f>LOOKUP(1,0/($M451&amp;$N451&amp;$O451&amp;$P451&amp;$Q451=全球运价!$B$7:$B$7&amp;全球运价!$C$7:$C$7&amp;全球运价!$S$7:$S$7&amp;全球运价!$L$7:$L$7&amp;全球运价!$P$7:$P$7),全球运价!D$7:D$7)</f>
        <v>#DIV/0!</v>
      </c>
      <c r="L451" s="861" t="e">
        <f>LOOKUP(1,0/($M451&amp;$N451&amp;$O451&amp;$P451&amp;$Q451=全球运价!$B$7:$B$7&amp;全球运价!$C$7:$C$7&amp;全球运价!$S$7:$S$7&amp;全球运价!$L$7:$L$7&amp;全球运价!$P$7:$P$7),全球运价!E$7:E$7)</f>
        <v>#DIV/0!</v>
      </c>
      <c r="M451" s="798" t="s">
        <v>954</v>
      </c>
      <c r="N451" s="798" t="s">
        <v>949</v>
      </c>
      <c r="O451" s="798" t="s">
        <v>222</v>
      </c>
      <c r="P451" s="798" t="s">
        <v>66</v>
      </c>
      <c r="Q451" s="798" t="s">
        <v>91</v>
      </c>
    </row>
    <row r="452" s="798" customFormat="1" ht="19.5" customHeight="1" spans="1:17">
      <c r="A452" s="956" t="s">
        <v>955</v>
      </c>
      <c r="B452" s="1115" t="s">
        <v>195</v>
      </c>
      <c r="C452" s="964"/>
      <c r="D452" s="965"/>
      <c r="E452" s="921" t="s">
        <v>243</v>
      </c>
      <c r="F452" s="944" t="s">
        <v>948</v>
      </c>
      <c r="G452" s="944" t="s">
        <v>949</v>
      </c>
      <c r="H452" s="946">
        <v>38</v>
      </c>
      <c r="I452" s="932" t="e">
        <f t="shared" si="56"/>
        <v>#DIV/0!</v>
      </c>
      <c r="J452" s="861" t="e">
        <f t="shared" si="55"/>
        <v>#DIV/0!</v>
      </c>
      <c r="K452" s="861" t="e">
        <f>LOOKUP(1,0/($M452&amp;$N452&amp;$O452&amp;$P452&amp;$Q452=全球运价!$B$7:$B$7&amp;全球运价!$C$7:$C$7&amp;全球运价!$S$7:$S$7&amp;全球运价!$L$7:$L$7&amp;全球运价!$P$7:$P$7),全球运价!D$7:D$7)</f>
        <v>#DIV/0!</v>
      </c>
      <c r="L452" s="861" t="e">
        <f>LOOKUP(1,0/($M452&amp;$N452&amp;$O452&amp;$P452&amp;$Q452=全球运价!$B$7:$B$7&amp;全球运价!$C$7:$C$7&amp;全球运价!$S$7:$S$7&amp;全球运价!$L$7:$L$7&amp;全球运价!$P$7:$P$7),全球运价!E$7:E$7)</f>
        <v>#DIV/0!</v>
      </c>
      <c r="M452" s="798" t="s">
        <v>956</v>
      </c>
      <c r="N452" s="798" t="s">
        <v>949</v>
      </c>
      <c r="O452" s="798" t="s">
        <v>222</v>
      </c>
      <c r="P452" s="798" t="s">
        <v>66</v>
      </c>
      <c r="Q452" s="798" t="s">
        <v>91</v>
      </c>
    </row>
    <row r="453" s="798" customFormat="1" ht="19.5" customHeight="1" spans="1:17">
      <c r="A453" s="942" t="s">
        <v>957</v>
      </c>
      <c r="B453" s="1115" t="s">
        <v>195</v>
      </c>
      <c r="C453" s="919"/>
      <c r="D453" s="921"/>
      <c r="E453" s="921" t="s">
        <v>243</v>
      </c>
      <c r="F453" s="943" t="s">
        <v>948</v>
      </c>
      <c r="G453" s="943" t="s">
        <v>949</v>
      </c>
      <c r="H453" s="922">
        <v>45</v>
      </c>
      <c r="I453" s="932" t="e">
        <f t="shared" si="56"/>
        <v>#DIV/0!</v>
      </c>
      <c r="J453" s="861" t="e">
        <f t="shared" si="55"/>
        <v>#DIV/0!</v>
      </c>
      <c r="K453" s="861" t="e">
        <f>LOOKUP(1,0/($M453&amp;$N453&amp;$O453&amp;$P453&amp;$Q453=全球运价!$B$7:$B$7&amp;全球运价!$C$7:$C$7&amp;全球运价!$S$7:$S$7&amp;全球运价!$L$7:$L$7&amp;全球运价!$P$7:$P$7),全球运价!D$7:D$7)</f>
        <v>#DIV/0!</v>
      </c>
      <c r="L453" s="861" t="e">
        <f>LOOKUP(1,0/($M453&amp;$N453&amp;$O453&amp;$P453&amp;$Q453=全球运价!$B$7:$B$7&amp;全球运价!$C$7:$C$7&amp;全球运价!$S$7:$S$7&amp;全球运价!$L$7:$L$7&amp;全球运价!$P$7:$P$7),全球运价!E$7:E$7)</f>
        <v>#DIV/0!</v>
      </c>
      <c r="M453" s="798" t="s">
        <v>958</v>
      </c>
      <c r="N453" s="798" t="s">
        <v>949</v>
      </c>
      <c r="O453" s="798" t="s">
        <v>222</v>
      </c>
      <c r="P453" s="798" t="s">
        <v>66</v>
      </c>
      <c r="Q453" s="798" t="s">
        <v>91</v>
      </c>
    </row>
    <row r="454" s="800" customFormat="1" ht="19.5" customHeight="1" spans="1:17">
      <c r="A454" s="1116" t="s">
        <v>959</v>
      </c>
      <c r="B454" s="854" t="s">
        <v>960</v>
      </c>
      <c r="C454" s="919"/>
      <c r="D454" s="921"/>
      <c r="E454" s="965" t="s">
        <v>642</v>
      </c>
      <c r="F454" s="944" t="s">
        <v>961</v>
      </c>
      <c r="G454" s="1230" t="s">
        <v>30</v>
      </c>
      <c r="H454" s="946">
        <v>45</v>
      </c>
      <c r="I454" s="932" t="e">
        <f t="shared" si="56"/>
        <v>#DIV/0!</v>
      </c>
      <c r="J454" s="861" t="e">
        <f t="shared" si="55"/>
        <v>#DIV/0!</v>
      </c>
      <c r="K454" s="861" t="e">
        <f>LOOKUP(1,0/($M454&amp;$N454&amp;$O454&amp;$P454&amp;$Q454=全球运价!$B$7:$B$7&amp;全球运价!$C$7:$C$7&amp;全球运价!$S$7:$S$7&amp;全球运价!$L$7:$L$7&amp;全球运价!$P$7:$P$7),全球运价!D$7:D$7)</f>
        <v>#DIV/0!</v>
      </c>
      <c r="L454" s="861" t="e">
        <f>LOOKUP(1,0/($M454&amp;$N454&amp;$O454&amp;$P454&amp;$Q454=全球运价!$B$7:$B$7&amp;全球运价!$C$7:$C$7&amp;全球运价!$S$7:$S$7&amp;全球运价!$L$7:$L$7&amp;全球运价!$P$7:$P$7),全球运价!E$7:E$7)</f>
        <v>#DIV/0!</v>
      </c>
      <c r="M454" s="798" t="s">
        <v>962</v>
      </c>
      <c r="N454" s="798" t="s">
        <v>962</v>
      </c>
      <c r="O454" s="798" t="s">
        <v>65</v>
      </c>
      <c r="P454" s="798" t="s">
        <v>66</v>
      </c>
      <c r="Q454" s="798" t="s">
        <v>91</v>
      </c>
    </row>
    <row r="455" s="800" customFormat="1" ht="19.5" customHeight="1" spans="1:17">
      <c r="A455" s="1117" t="s">
        <v>959</v>
      </c>
      <c r="B455" s="854" t="s">
        <v>963</v>
      </c>
      <c r="C455" s="1118"/>
      <c r="D455" s="1119"/>
      <c r="E455" s="975" t="s">
        <v>365</v>
      </c>
      <c r="F455" s="944" t="s">
        <v>964</v>
      </c>
      <c r="G455" s="1230" t="s">
        <v>30</v>
      </c>
      <c r="H455" s="946">
        <v>25</v>
      </c>
      <c r="I455" s="932"/>
      <c r="J455" s="861"/>
      <c r="K455" s="861"/>
      <c r="L455" s="861"/>
      <c r="M455" s="798"/>
      <c r="N455" s="798"/>
      <c r="O455" s="798"/>
      <c r="P455" s="798"/>
      <c r="Q455" s="798"/>
    </row>
    <row r="456" s="795" customFormat="1" ht="19.5" customHeight="1" spans="1:17">
      <c r="A456" s="1120" t="s">
        <v>965</v>
      </c>
      <c r="B456" s="845" t="s">
        <v>685</v>
      </c>
      <c r="C456" s="919"/>
      <c r="D456" s="921"/>
      <c r="E456" s="919" t="s">
        <v>365</v>
      </c>
      <c r="F456" s="963" t="s">
        <v>964</v>
      </c>
      <c r="G456" s="1236" t="s">
        <v>30</v>
      </c>
      <c r="H456" s="1122">
        <v>8</v>
      </c>
      <c r="I456" s="932" t="e">
        <f>IF(J456="","",IF(J456="SYSTEM PRICE","",IF(B456=J456,"-","check")))</f>
        <v>#DIV/0!</v>
      </c>
      <c r="J456" s="861" t="e">
        <f>"USD "&amp;IF(K456&lt;0,"( "&amp;-K456&amp;" )",K456)&amp;" / "&amp;IF(L456&lt;0,"( "&amp;-L456&amp;" )",L456)</f>
        <v>#DIV/0!</v>
      </c>
      <c r="K456" s="861" t="e">
        <f>LOOKUP(1,0/($M456&amp;$N456&amp;$O456&amp;$P456&amp;$Q456=全球运价!$B$7:$B$7&amp;全球运价!$C$7:$C$7&amp;全球运价!$S$7:$S$7&amp;全球运价!$L$7:$L$7&amp;全球运价!$P$7:$P$7),全球运价!D$7:D$7)</f>
        <v>#DIV/0!</v>
      </c>
      <c r="L456" s="861" t="e">
        <f>LOOKUP(1,0/($M456&amp;$N456&amp;$O456&amp;$P456&amp;$Q456=全球运价!$B$7:$B$7&amp;全球运价!$C$7:$C$7&amp;全球运价!$S$7:$S$7&amp;全球运价!$L$7:$L$7&amp;全球运价!$P$7:$P$7),全球运价!E$7:E$7)</f>
        <v>#DIV/0!</v>
      </c>
      <c r="M456" s="798" t="s">
        <v>966</v>
      </c>
      <c r="N456" s="798" t="s">
        <v>966</v>
      </c>
      <c r="O456" s="798" t="s">
        <v>65</v>
      </c>
      <c r="P456" s="795" t="s">
        <v>66</v>
      </c>
      <c r="Q456" s="798" t="s">
        <v>91</v>
      </c>
    </row>
    <row r="457" s="798" customFormat="1" ht="19.5" customHeight="1" spans="1:17">
      <c r="A457" s="1117" t="s">
        <v>967</v>
      </c>
      <c r="B457" s="845" t="s">
        <v>968</v>
      </c>
      <c r="C457" s="919"/>
      <c r="D457" s="921"/>
      <c r="E457" s="965" t="s">
        <v>642</v>
      </c>
      <c r="F457" s="944" t="s">
        <v>961</v>
      </c>
      <c r="G457" s="1101" t="s">
        <v>962</v>
      </c>
      <c r="H457" s="946">
        <v>55</v>
      </c>
      <c r="I457" s="932" t="e">
        <f>IF(J457="","",IF(J457="SYSTEM PRICE","",IF(B457=J457,"-","check")))</f>
        <v>#DIV/0!</v>
      </c>
      <c r="J457" s="861" t="e">
        <f t="shared" si="55"/>
        <v>#DIV/0!</v>
      </c>
      <c r="K457" s="861" t="e">
        <f>LOOKUP(1,0/($M457&amp;$N457&amp;$O457&amp;$P457&amp;$Q457=全球运价!$B$7:$B$7&amp;全球运价!$C$7:$C$7&amp;全球运价!$S$7:$S$7&amp;全球运价!$L$7:$L$7&amp;全球运价!$P$7:$P$7),全球运价!D$7:D$7)</f>
        <v>#DIV/0!</v>
      </c>
      <c r="L457" s="861" t="e">
        <f>LOOKUP(1,0/($M457&amp;$N457&amp;$O457&amp;$P457&amp;$Q457=全球运价!$B$7:$B$7&amp;全球运价!$C$7:$C$7&amp;全球运价!$S$7:$S$7&amp;全球运价!$L$7:$L$7&amp;全球运价!$P$7:$P$7),全球运价!E$7:E$7)</f>
        <v>#DIV/0!</v>
      </c>
      <c r="M457" s="798" t="s">
        <v>969</v>
      </c>
      <c r="N457" s="798" t="s">
        <v>962</v>
      </c>
      <c r="O457" s="798" t="s">
        <v>65</v>
      </c>
      <c r="P457" s="798" t="s">
        <v>66</v>
      </c>
      <c r="Q457" s="798" t="s">
        <v>91</v>
      </c>
    </row>
    <row r="458" s="798" customFormat="1" ht="19.5" customHeight="1" spans="1:12">
      <c r="A458" s="1117" t="s">
        <v>967</v>
      </c>
      <c r="B458" s="1123" t="s">
        <v>970</v>
      </c>
      <c r="C458" s="1118"/>
      <c r="D458" s="1119"/>
      <c r="E458" s="975" t="s">
        <v>365</v>
      </c>
      <c r="F458" s="944" t="s">
        <v>964</v>
      </c>
      <c r="G458" s="1101" t="s">
        <v>962</v>
      </c>
      <c r="H458" s="946">
        <v>30</v>
      </c>
      <c r="I458" s="932"/>
      <c r="J458" s="861"/>
      <c r="K458" s="861"/>
      <c r="L458" s="861"/>
    </row>
    <row r="459" s="798" customFormat="1" ht="19.5" customHeight="1" spans="1:17">
      <c r="A459" s="1124" t="s">
        <v>971</v>
      </c>
      <c r="B459" s="1017" t="s">
        <v>972</v>
      </c>
      <c r="C459" s="919"/>
      <c r="D459" s="921"/>
      <c r="E459" s="965" t="s">
        <v>642</v>
      </c>
      <c r="F459" s="944" t="s">
        <v>973</v>
      </c>
      <c r="G459" s="1230" t="s">
        <v>30</v>
      </c>
      <c r="H459" s="946">
        <v>35</v>
      </c>
      <c r="I459" s="932" t="e">
        <f>IF(J459="","",IF(J459="SYSTEM PRICE","",IF(B459=J459,"-","check")))</f>
        <v>#DIV/0!</v>
      </c>
      <c r="J459" s="861" t="e">
        <f t="shared" si="55"/>
        <v>#DIV/0!</v>
      </c>
      <c r="K459" s="861" t="e">
        <f>LOOKUP(1,0/($M459&amp;$N459&amp;$O459&amp;$P459&amp;$Q459=全球运价!$B$7:$B$7&amp;全球运价!$C$7:$C$7&amp;全球运价!$S$7:$S$7&amp;全球运价!$L$7:$L$7&amp;全球运价!$P$7:$P$7),全球运价!D$7:D$7)</f>
        <v>#DIV/0!</v>
      </c>
      <c r="L459" s="861" t="e">
        <f>LOOKUP(1,0/($M459&amp;$N459&amp;$O459&amp;$P459&amp;$Q459=全球运价!$B$7:$B$7&amp;全球运价!$C$7:$C$7&amp;全球运价!$S$7:$S$7&amp;全球运价!$L$7:$L$7&amp;全球运价!$P$7:$P$7),全球运价!E$7:E$7)</f>
        <v>#DIV/0!</v>
      </c>
      <c r="M459" s="798" t="s">
        <v>974</v>
      </c>
      <c r="N459" s="798" t="s">
        <v>974</v>
      </c>
      <c r="O459" s="798" t="s">
        <v>65</v>
      </c>
      <c r="P459" s="798" t="s">
        <v>66</v>
      </c>
      <c r="Q459" s="798" t="s">
        <v>91</v>
      </c>
    </row>
    <row r="460" s="800" customFormat="1" ht="19.5" customHeight="1" spans="1:17">
      <c r="A460" s="1116" t="s">
        <v>975</v>
      </c>
      <c r="B460" s="1017" t="s">
        <v>976</v>
      </c>
      <c r="C460" s="919"/>
      <c r="D460" s="921"/>
      <c r="E460" s="965" t="s">
        <v>642</v>
      </c>
      <c r="F460" s="944" t="s">
        <v>973</v>
      </c>
      <c r="G460" s="1230" t="s">
        <v>974</v>
      </c>
      <c r="H460" s="946">
        <v>30</v>
      </c>
      <c r="I460" s="932" t="e">
        <f>IF(J460="","",IF(J460="SYSTEM PRICE","",IF(B460=J460,"-","check")))</f>
        <v>#DIV/0!</v>
      </c>
      <c r="J460" s="861" t="e">
        <f t="shared" si="55"/>
        <v>#DIV/0!</v>
      </c>
      <c r="K460" s="861" t="e">
        <f>LOOKUP(1,0/($M460&amp;$N460&amp;$O460&amp;$P460&amp;$Q460=全球运价!$B$7:$B$7&amp;全球运价!$C$7:$C$7&amp;全球运价!$S$7:$S$7&amp;全球运价!$L$7:$L$7&amp;全球运价!$P$7:$P$7),全球运价!D$7:D$7)</f>
        <v>#DIV/0!</v>
      </c>
      <c r="L460" s="861" t="e">
        <f>LOOKUP(1,0/($M460&amp;$N460&amp;$O460&amp;$P460&amp;$Q460=全球运价!$B$7:$B$7&amp;全球运价!$C$7:$C$7&amp;全球运价!$S$7:$S$7&amp;全球运价!$L$7:$L$7&amp;全球运价!$P$7:$P$7),全球运价!E$7:E$7)</f>
        <v>#DIV/0!</v>
      </c>
      <c r="M460" s="798" t="s">
        <v>977</v>
      </c>
      <c r="N460" s="798" t="s">
        <v>974</v>
      </c>
      <c r="O460" s="798" t="s">
        <v>65</v>
      </c>
      <c r="P460" s="798" t="s">
        <v>66</v>
      </c>
      <c r="Q460" s="798" t="s">
        <v>91</v>
      </c>
    </row>
    <row r="461" s="800" customFormat="1" ht="19.5" customHeight="1" spans="1:17">
      <c r="A461" s="1116" t="s">
        <v>978</v>
      </c>
      <c r="B461" s="1017" t="s">
        <v>979</v>
      </c>
      <c r="C461" s="919"/>
      <c r="D461" s="921"/>
      <c r="E461" s="965" t="s">
        <v>642</v>
      </c>
      <c r="F461" s="944" t="s">
        <v>973</v>
      </c>
      <c r="G461" s="1230" t="s">
        <v>974</v>
      </c>
      <c r="H461" s="946">
        <v>35</v>
      </c>
      <c r="I461" s="932" t="e">
        <f>IF(J461="","",IF(J461="SYSTEM PRICE","",IF(B461=J461,"-","check")))</f>
        <v>#DIV/0!</v>
      </c>
      <c r="J461" s="861" t="e">
        <f t="shared" si="55"/>
        <v>#DIV/0!</v>
      </c>
      <c r="K461" s="861" t="e">
        <f>LOOKUP(1,0/($M461&amp;$N461&amp;$O461&amp;$P461&amp;$Q461=全球运价!$B$7:$B$7&amp;全球运价!$C$7:$C$7&amp;全球运价!$S$7:$S$7&amp;全球运价!$L$7:$L$7&amp;全球运价!$P$7:$P$7),全球运价!D$7:D$7)</f>
        <v>#DIV/0!</v>
      </c>
      <c r="L461" s="861" t="e">
        <f>LOOKUP(1,0/($M461&amp;$N461&amp;$O461&amp;$P461&amp;$Q461=全球运价!$B$7:$B$7&amp;全球运价!$C$7:$C$7&amp;全球运价!$S$7:$S$7&amp;全球运价!$L$7:$L$7&amp;全球运价!$P$7:$P$7),全球运价!E$7:E$7)</f>
        <v>#DIV/0!</v>
      </c>
      <c r="M461" s="798" t="s">
        <v>980</v>
      </c>
      <c r="N461" s="798" t="s">
        <v>974</v>
      </c>
      <c r="O461" s="798" t="s">
        <v>65</v>
      </c>
      <c r="P461" s="798" t="s">
        <v>66</v>
      </c>
      <c r="Q461" s="798" t="s">
        <v>91</v>
      </c>
    </row>
    <row r="462" s="800" customFormat="1" ht="19.5" customHeight="1" spans="1:17">
      <c r="A462" s="1116" t="s">
        <v>981</v>
      </c>
      <c r="B462" s="1017" t="s">
        <v>982</v>
      </c>
      <c r="C462" s="919"/>
      <c r="D462" s="921"/>
      <c r="E462" s="965" t="s">
        <v>642</v>
      </c>
      <c r="F462" s="944" t="s">
        <v>973</v>
      </c>
      <c r="G462" s="1230" t="s">
        <v>974</v>
      </c>
      <c r="H462" s="946">
        <v>45</v>
      </c>
      <c r="I462" s="932" t="e">
        <f>IF(J462="","",IF(J462="SYSTEM PRICE","",IF(B462=J462,"-","check")))</f>
        <v>#DIV/0!</v>
      </c>
      <c r="J462" s="861" t="e">
        <f t="shared" si="55"/>
        <v>#DIV/0!</v>
      </c>
      <c r="K462" s="861" t="e">
        <f>LOOKUP(1,0/($M462&amp;$N462&amp;$O462&amp;$P462&amp;$Q462=全球运价!$B$7:$B$7&amp;全球运价!$C$7:$C$7&amp;全球运价!$S$7:$S$7&amp;全球运价!$L$7:$L$7&amp;全球运价!$P$7:$P$7),全球运价!D$7:D$7)</f>
        <v>#DIV/0!</v>
      </c>
      <c r="L462" s="861" t="e">
        <f>LOOKUP(1,0/($M462&amp;$N462&amp;$O462&amp;$P462&amp;$Q462=全球运价!$B$7:$B$7&amp;全球运价!$C$7:$C$7&amp;全球运价!$S$7:$S$7&amp;全球运价!$L$7:$L$7&amp;全球运价!$P$7:$P$7),全球运价!E$7:E$7)</f>
        <v>#DIV/0!</v>
      </c>
      <c r="M462" s="798" t="s">
        <v>983</v>
      </c>
      <c r="N462" s="798" t="s">
        <v>974</v>
      </c>
      <c r="O462" s="798" t="s">
        <v>65</v>
      </c>
      <c r="P462" s="798" t="s">
        <v>66</v>
      </c>
      <c r="Q462" s="798" t="s">
        <v>91</v>
      </c>
    </row>
    <row r="463" s="801" customFormat="1" ht="19.5" customHeight="1" spans="1:19">
      <c r="A463" s="1116" t="s">
        <v>984</v>
      </c>
      <c r="B463" s="1115" t="s">
        <v>985</v>
      </c>
      <c r="C463" s="943"/>
      <c r="D463" s="943"/>
      <c r="E463" s="965" t="s">
        <v>50</v>
      </c>
      <c r="F463" s="944" t="s">
        <v>721</v>
      </c>
      <c r="G463" s="1230" t="s">
        <v>30</v>
      </c>
      <c r="H463" s="946">
        <v>36</v>
      </c>
      <c r="I463" s="932" t="e">
        <f>IF(J463="","",IF(J463="SYSTEM PRICE","",IF(B463=J463,"-","check")))</f>
        <v>#DIV/0!</v>
      </c>
      <c r="J463" s="861" t="e">
        <f t="shared" si="55"/>
        <v>#DIV/0!</v>
      </c>
      <c r="K463" s="861" t="e">
        <f>LOOKUP(1,0/($M463&amp;$N463&amp;$O463&amp;$P463&amp;$Q463=全球运价!$B$7:$B$7&amp;全球运价!$C$7:$C$7&amp;全球运价!$S$7:$S$7&amp;全球运价!$L$7:$L$7&amp;全球运价!$P$7:$P$7),全球运价!D$7:D$7)</f>
        <v>#DIV/0!</v>
      </c>
      <c r="L463" s="861" t="e">
        <f>LOOKUP(1,0/($M463&amp;$N463&amp;$O463&amp;$P463&amp;$Q463=全球运价!$B$7:$B$7&amp;全球运价!$C$7:$C$7&amp;全球运价!$S$7:$S$7&amp;全球运价!$L$7:$L$7&amp;全球运价!$P$7:$P$7),全球运价!E$7:E$7)</f>
        <v>#DIV/0!</v>
      </c>
      <c r="M463" s="798" t="s">
        <v>986</v>
      </c>
      <c r="N463" s="798" t="s">
        <v>986</v>
      </c>
      <c r="O463" s="798" t="s">
        <v>65</v>
      </c>
      <c r="P463" s="798" t="s">
        <v>66</v>
      </c>
      <c r="Q463" s="798" t="s">
        <v>91</v>
      </c>
      <c r="R463" s="798"/>
      <c r="S463" s="798"/>
    </row>
    <row r="464" s="817" customFormat="1" ht="19.5" customHeight="1" spans="1:19">
      <c r="A464" s="951" t="s">
        <v>724</v>
      </c>
      <c r="B464" s="1074"/>
      <c r="C464" s="1074"/>
      <c r="D464" s="1074"/>
      <c r="E464" s="1074"/>
      <c r="F464" s="1075"/>
      <c r="G464" s="1075"/>
      <c r="H464" s="1125"/>
      <c r="I464" s="932" t="str">
        <f t="shared" ref="I464:I480" si="57">IF(J464="","",IF(J464="SYSTEM PRICE","",IF(B464=J464,"-","check")))</f>
        <v/>
      </c>
      <c r="J464" s="861"/>
      <c r="K464" s="861"/>
      <c r="L464" s="861"/>
      <c r="M464" s="801"/>
      <c r="N464" s="798"/>
      <c r="O464" s="798"/>
      <c r="P464" s="798"/>
      <c r="Q464" s="798"/>
      <c r="R464" s="798"/>
      <c r="S464" s="798"/>
    </row>
    <row r="465" s="816" customFormat="1" ht="19.5" customHeight="1" spans="1:19">
      <c r="A465" s="864" t="s">
        <v>688</v>
      </c>
      <c r="B465" s="865"/>
      <c r="C465" s="865"/>
      <c r="D465" s="865"/>
      <c r="E465" s="865"/>
      <c r="F465" s="865"/>
      <c r="G465" s="865"/>
      <c r="H465" s="866"/>
      <c r="I465" s="932" t="str">
        <f t="shared" si="57"/>
        <v/>
      </c>
      <c r="J465" s="861"/>
      <c r="K465" s="861"/>
      <c r="L465" s="861"/>
      <c r="N465" s="798"/>
      <c r="O465" s="798"/>
      <c r="P465" s="798"/>
      <c r="Q465" s="798"/>
      <c r="R465" s="798"/>
      <c r="S465" s="798"/>
    </row>
    <row r="466" s="798" customFormat="1" ht="19.5" customHeight="1" spans="1:12">
      <c r="A466" s="1094" t="s">
        <v>987</v>
      </c>
      <c r="B466" s="1095"/>
      <c r="C466" s="1095"/>
      <c r="D466" s="1095"/>
      <c r="E466" s="1095"/>
      <c r="F466" s="1095"/>
      <c r="G466" s="1095"/>
      <c r="H466" s="1096"/>
      <c r="I466" s="932" t="str">
        <f t="shared" si="57"/>
        <v/>
      </c>
      <c r="J466" s="861"/>
      <c r="K466" s="861"/>
      <c r="L466" s="861"/>
    </row>
    <row r="467" s="798" customFormat="1" ht="19.5" customHeight="1" spans="1:12">
      <c r="A467" s="1025" t="s">
        <v>988</v>
      </c>
      <c r="B467" s="887"/>
      <c r="C467" s="887"/>
      <c r="D467" s="887"/>
      <c r="E467" s="887"/>
      <c r="F467" s="887"/>
      <c r="G467" s="887"/>
      <c r="H467" s="888"/>
      <c r="I467" s="932" t="str">
        <f t="shared" si="57"/>
        <v/>
      </c>
      <c r="J467" s="861"/>
      <c r="K467" s="861"/>
      <c r="L467" s="861"/>
    </row>
    <row r="468" s="798" customFormat="1" ht="19.5" customHeight="1" spans="1:12">
      <c r="A468" s="1025" t="s">
        <v>989</v>
      </c>
      <c r="B468" s="887"/>
      <c r="C468" s="887"/>
      <c r="D468" s="887"/>
      <c r="E468" s="887"/>
      <c r="F468" s="887"/>
      <c r="G468" s="887"/>
      <c r="H468" s="888"/>
      <c r="I468" s="932" t="str">
        <f t="shared" si="57"/>
        <v/>
      </c>
      <c r="J468" s="861"/>
      <c r="K468" s="861"/>
      <c r="L468" s="861"/>
    </row>
    <row r="469" s="798" customFormat="1" ht="19.5" customHeight="1" spans="1:12">
      <c r="A469" s="971" t="s">
        <v>990</v>
      </c>
      <c r="B469" s="891"/>
      <c r="C469" s="891"/>
      <c r="D469" s="891"/>
      <c r="E469" s="891"/>
      <c r="F469" s="891"/>
      <c r="G469" s="891"/>
      <c r="H469" s="973"/>
      <c r="I469" s="932" t="str">
        <f t="shared" si="57"/>
        <v/>
      </c>
      <c r="J469" s="861"/>
      <c r="K469" s="861"/>
      <c r="L469" s="861"/>
    </row>
    <row r="470" s="800" customFormat="1" ht="19.5" customHeight="1" spans="1:17">
      <c r="A470" s="1079"/>
      <c r="B470" s="1080"/>
      <c r="C470" s="1080"/>
      <c r="D470" s="1080"/>
      <c r="E470" s="1080"/>
      <c r="F470" s="1080"/>
      <c r="G470" s="1080"/>
      <c r="H470" s="1081"/>
      <c r="I470" s="932" t="str">
        <f t="shared" si="57"/>
        <v/>
      </c>
      <c r="J470" s="861"/>
      <c r="K470" s="861"/>
      <c r="L470" s="861"/>
      <c r="N470" s="798"/>
      <c r="O470" s="798"/>
      <c r="Q470" s="798"/>
    </row>
    <row r="471" s="798" customFormat="1" ht="19.5" customHeight="1" spans="1:18">
      <c r="A471" s="1071" t="s">
        <v>852</v>
      </c>
      <c r="B471" s="840" t="s">
        <v>21</v>
      </c>
      <c r="C471" s="962" t="s">
        <v>691</v>
      </c>
      <c r="D471" s="962"/>
      <c r="E471" s="842" t="s">
        <v>22</v>
      </c>
      <c r="F471" s="842" t="s">
        <v>23</v>
      </c>
      <c r="G471" s="842" t="s">
        <v>24</v>
      </c>
      <c r="H471" s="1072" t="s">
        <v>25</v>
      </c>
      <c r="I471" s="932" t="str">
        <f t="shared" si="57"/>
        <v/>
      </c>
      <c r="J471" s="931" t="s">
        <v>12</v>
      </c>
      <c r="K471" s="861" t="s">
        <v>13</v>
      </c>
      <c r="L471" s="861" t="s">
        <v>14</v>
      </c>
      <c r="M471" s="822" t="s">
        <v>15</v>
      </c>
      <c r="N471" s="822" t="s">
        <v>16</v>
      </c>
      <c r="O471" s="822" t="s">
        <v>17</v>
      </c>
      <c r="P471" s="822" t="s">
        <v>18</v>
      </c>
      <c r="Q471" s="822" t="s">
        <v>19</v>
      </c>
      <c r="R471" s="935"/>
    </row>
    <row r="472" s="818" customFormat="1" ht="19.5" customHeight="1" spans="1:17">
      <c r="A472" s="1084" t="s">
        <v>991</v>
      </c>
      <c r="B472" s="1073" t="s">
        <v>992</v>
      </c>
      <c r="C472" s="919">
        <v>0</v>
      </c>
      <c r="D472" s="921"/>
      <c r="E472" s="921" t="s">
        <v>993</v>
      </c>
      <c r="F472" s="943" t="s">
        <v>353</v>
      </c>
      <c r="G472" s="1231" t="s">
        <v>30</v>
      </c>
      <c r="H472" s="945" t="s">
        <v>994</v>
      </c>
      <c r="I472" s="932" t="e">
        <f t="shared" si="57"/>
        <v>#DIV/0!</v>
      </c>
      <c r="J472" s="861" t="e">
        <f t="shared" ref="J472:J480" si="58">"USD "&amp;IF(K472&lt;0,"( "&amp;-K472&amp;" )",K472)&amp;" / "&amp;IF(L472&lt;0,"( "&amp;-L472&amp;" )",L472)</f>
        <v>#DIV/0!</v>
      </c>
      <c r="K472" s="861" t="e">
        <f>LOOKUP(1,0/($M472&amp;$N472&amp;$O472&amp;$P472&amp;$Q472=全球运价!$B$7:$B$7&amp;全球运价!$C$7:$C$7&amp;全球运价!$S$7:$S$7&amp;全球运价!$L$7:$L$7&amp;全球运价!$P$7:$P$7),全球运价!D$7:D$7)</f>
        <v>#DIV/0!</v>
      </c>
      <c r="L472" s="861" t="e">
        <f>LOOKUP(1,0/($M472&amp;$N472&amp;$O472&amp;$P472&amp;$Q472=全球运价!$B$7:$B$7&amp;全球运价!$C$7:$C$7&amp;全球运价!$S$7:$S$7&amp;全球运价!$L$7:$L$7&amp;全球运价!$P$7:$P$7),全球运价!E$7:E$7)</f>
        <v>#DIV/0!</v>
      </c>
      <c r="M472" s="798" t="s">
        <v>995</v>
      </c>
      <c r="N472" s="798" t="s">
        <v>995</v>
      </c>
      <c r="O472" s="798" t="s">
        <v>65</v>
      </c>
      <c r="P472" s="798" t="s">
        <v>66</v>
      </c>
      <c r="Q472" s="798" t="s">
        <v>297</v>
      </c>
    </row>
    <row r="473" s="798" customFormat="1" ht="19.5" customHeight="1" spans="1:17">
      <c r="A473" s="1084" t="s">
        <v>996</v>
      </c>
      <c r="B473" s="1073" t="s">
        <v>997</v>
      </c>
      <c r="C473" s="919">
        <v>0</v>
      </c>
      <c r="D473" s="921"/>
      <c r="E473" s="921" t="s">
        <v>50</v>
      </c>
      <c r="F473" s="1126" t="s">
        <v>998</v>
      </c>
      <c r="G473" s="1231" t="s">
        <v>30</v>
      </c>
      <c r="H473" s="945" t="s">
        <v>994</v>
      </c>
      <c r="I473" s="932" t="e">
        <f t="shared" si="57"/>
        <v>#DIV/0!</v>
      </c>
      <c r="J473" s="861" t="e">
        <f t="shared" si="58"/>
        <v>#DIV/0!</v>
      </c>
      <c r="K473" s="861" t="e">
        <f>LOOKUP(1,0/($M473&amp;$N473&amp;$O473&amp;$P473&amp;$Q473=全球运价!$B$7:$B$7&amp;全球运价!$C$7:$C$7&amp;全球运价!$S$7:$S$7&amp;全球运价!$L$7:$L$7&amp;全球运价!$P$7:$P$7),全球运价!D$7:D$7)</f>
        <v>#DIV/0!</v>
      </c>
      <c r="L473" s="861" t="e">
        <f>LOOKUP(1,0/($M473&amp;$N473&amp;$O473&amp;$P473&amp;$Q473=全球运价!$B$7:$B$7&amp;全球运价!$C$7:$C$7&amp;全球运价!$S$7:$S$7&amp;全球运价!$L$7:$L$7&amp;全球运价!$P$7:$P$7),全球运价!E$7:E$7)</f>
        <v>#DIV/0!</v>
      </c>
      <c r="M473" s="798" t="s">
        <v>999</v>
      </c>
      <c r="N473" s="798" t="s">
        <v>999</v>
      </c>
      <c r="O473" s="798" t="s">
        <v>65</v>
      </c>
      <c r="P473" s="798" t="s">
        <v>66</v>
      </c>
      <c r="Q473" s="798" t="s">
        <v>297</v>
      </c>
    </row>
    <row r="474" s="798" customFormat="1" ht="19.5" customHeight="1" spans="1:17">
      <c r="A474" s="942" t="s">
        <v>1000</v>
      </c>
      <c r="B474" s="1073" t="s">
        <v>992</v>
      </c>
      <c r="C474" s="919">
        <v>0</v>
      </c>
      <c r="D474" s="921"/>
      <c r="E474" s="921" t="s">
        <v>1001</v>
      </c>
      <c r="F474" s="943" t="s">
        <v>1002</v>
      </c>
      <c r="G474" s="14" t="s">
        <v>1003</v>
      </c>
      <c r="H474" s="922">
        <v>28</v>
      </c>
      <c r="I474" s="932" t="e">
        <f t="shared" si="57"/>
        <v>#DIV/0!</v>
      </c>
      <c r="J474" s="861" t="e">
        <f t="shared" si="58"/>
        <v>#DIV/0!</v>
      </c>
      <c r="K474" s="861" t="e">
        <f>LOOKUP(1,0/($M474&amp;$N474&amp;$O474&amp;$P474&amp;$Q474=全球运价!$B$7:$B$7&amp;全球运价!$C$7:$C$7&amp;全球运价!$S$7:$S$7&amp;全球运价!$L$7:$L$7&amp;全球运价!$P$7:$P$7),全球运价!D$7:D$7)</f>
        <v>#DIV/0!</v>
      </c>
      <c r="L474" s="861" t="e">
        <f>LOOKUP(1,0/($M474&amp;$N474&amp;$O474&amp;$P474&amp;$Q474=全球运价!$B$7:$B$7&amp;全球运价!$C$7:$C$7&amp;全球运价!$S$7:$S$7&amp;全球运价!$L$7:$L$7&amp;全球运价!$P$7:$P$7),全球运价!E$7:E$7)</f>
        <v>#DIV/0!</v>
      </c>
      <c r="M474" s="798" t="s">
        <v>1004</v>
      </c>
      <c r="N474" s="798" t="s">
        <v>999</v>
      </c>
      <c r="O474" s="798" t="s">
        <v>65</v>
      </c>
      <c r="P474" s="798" t="s">
        <v>66</v>
      </c>
      <c r="Q474" s="798" t="s">
        <v>297</v>
      </c>
    </row>
    <row r="475" s="798" customFormat="1" ht="19.5" customHeight="1" spans="1:17">
      <c r="A475" s="942" t="s">
        <v>1005</v>
      </c>
      <c r="B475" s="1073" t="s">
        <v>992</v>
      </c>
      <c r="C475" s="919">
        <v>0</v>
      </c>
      <c r="D475" s="921"/>
      <c r="E475" s="921" t="s">
        <v>1001</v>
      </c>
      <c r="F475" s="943" t="s">
        <v>1002</v>
      </c>
      <c r="G475" s="14" t="s">
        <v>1003</v>
      </c>
      <c r="H475" s="945" t="s">
        <v>1006</v>
      </c>
      <c r="I475" s="932" t="e">
        <f t="shared" si="57"/>
        <v>#DIV/0!</v>
      </c>
      <c r="J475" s="861" t="e">
        <f t="shared" si="58"/>
        <v>#DIV/0!</v>
      </c>
      <c r="K475" s="861" t="e">
        <f>LOOKUP(1,0/($M475&amp;$N475&amp;$O475&amp;$P475&amp;$Q475=全球运价!$B$7:$B$7&amp;全球运价!$C$7:$C$7&amp;全球运价!$S$7:$S$7&amp;全球运价!$L$7:$L$7&amp;全球运价!$P$7:$P$7),全球运价!D$7:D$7)</f>
        <v>#DIV/0!</v>
      </c>
      <c r="L475" s="861" t="e">
        <f>LOOKUP(1,0/($M475&amp;$N475&amp;$O475&amp;$P475&amp;$Q475=全球运价!$B$7:$B$7&amp;全球运价!$C$7:$C$7&amp;全球运价!$S$7:$S$7&amp;全球运价!$L$7:$L$7&amp;全球运价!$P$7:$P$7),全球运价!E$7:E$7)</f>
        <v>#DIV/0!</v>
      </c>
      <c r="M475" s="798" t="s">
        <v>1007</v>
      </c>
      <c r="N475" s="798" t="s">
        <v>999</v>
      </c>
      <c r="O475" s="798" t="s">
        <v>65</v>
      </c>
      <c r="P475" s="798" t="s">
        <v>66</v>
      </c>
      <c r="Q475" s="798" t="s">
        <v>297</v>
      </c>
    </row>
    <row r="476" s="798" customFormat="1" ht="19.5" customHeight="1" spans="1:17">
      <c r="A476" s="942" t="s">
        <v>1008</v>
      </c>
      <c r="B476" s="1073" t="s">
        <v>992</v>
      </c>
      <c r="C476" s="919">
        <v>0</v>
      </c>
      <c r="D476" s="921"/>
      <c r="E476" s="921" t="s">
        <v>1001</v>
      </c>
      <c r="F476" s="943" t="s">
        <v>1002</v>
      </c>
      <c r="G476" s="14" t="s">
        <v>1003</v>
      </c>
      <c r="H476" s="945" t="s">
        <v>1006</v>
      </c>
      <c r="I476" s="932" t="e">
        <f t="shared" si="57"/>
        <v>#DIV/0!</v>
      </c>
      <c r="J476" s="861" t="e">
        <f t="shared" si="58"/>
        <v>#DIV/0!</v>
      </c>
      <c r="K476" s="861" t="e">
        <f>LOOKUP(1,0/($M476&amp;$N476&amp;$O476&amp;$P476&amp;$Q476=全球运价!$B$7:$B$7&amp;全球运价!$C$7:$C$7&amp;全球运价!$S$7:$S$7&amp;全球运价!$L$7:$L$7&amp;全球运价!$P$7:$P$7),全球运价!D$7:D$7)</f>
        <v>#DIV/0!</v>
      </c>
      <c r="L476" s="861" t="e">
        <f>LOOKUP(1,0/($M476&amp;$N476&amp;$O476&amp;$P476&amp;$Q476=全球运价!$B$7:$B$7&amp;全球运价!$C$7:$C$7&amp;全球运价!$S$7:$S$7&amp;全球运价!$L$7:$L$7&amp;全球运价!$P$7:$P$7),全球运价!E$7:E$7)</f>
        <v>#DIV/0!</v>
      </c>
      <c r="M476" s="798" t="s">
        <v>1009</v>
      </c>
      <c r="N476" s="798" t="s">
        <v>999</v>
      </c>
      <c r="O476" s="798" t="s">
        <v>65</v>
      </c>
      <c r="P476" s="798" t="s">
        <v>66</v>
      </c>
      <c r="Q476" s="798" t="s">
        <v>297</v>
      </c>
    </row>
    <row r="477" s="798" customFormat="1" ht="19.5" customHeight="1" spans="1:17">
      <c r="A477" s="942" t="s">
        <v>1010</v>
      </c>
      <c r="B477" s="1073" t="s">
        <v>1011</v>
      </c>
      <c r="C477" s="919">
        <v>0</v>
      </c>
      <c r="D477" s="921"/>
      <c r="E477" s="921" t="s">
        <v>1001</v>
      </c>
      <c r="F477" s="943" t="s">
        <v>1002</v>
      </c>
      <c r="G477" s="14" t="s">
        <v>1003</v>
      </c>
      <c r="H477" s="945" t="s">
        <v>1006</v>
      </c>
      <c r="I477" s="932" t="e">
        <f t="shared" si="57"/>
        <v>#DIV/0!</v>
      </c>
      <c r="J477" s="861" t="e">
        <f t="shared" si="58"/>
        <v>#DIV/0!</v>
      </c>
      <c r="K477" s="861" t="e">
        <f>LOOKUP(1,0/($M477&amp;$N477&amp;$O477&amp;$P477&amp;$Q477=全球运价!$B$7:$B$7&amp;全球运价!$C$7:$C$7&amp;全球运价!$S$7:$S$7&amp;全球运价!$L$7:$L$7&amp;全球运价!$P$7:$P$7),全球运价!D$7:D$7)</f>
        <v>#DIV/0!</v>
      </c>
      <c r="L477" s="861" t="e">
        <f>LOOKUP(1,0/($M477&amp;$N477&amp;$O477&amp;$P477&amp;$Q477=全球运价!$B$7:$B$7&amp;全球运价!$C$7:$C$7&amp;全球运价!$S$7:$S$7&amp;全球运价!$L$7:$L$7&amp;全球运价!$P$7:$P$7),全球运价!E$7:E$7)</f>
        <v>#DIV/0!</v>
      </c>
      <c r="M477" s="798" t="s">
        <v>1012</v>
      </c>
      <c r="N477" s="798" t="s">
        <v>999</v>
      </c>
      <c r="O477" s="798" t="s">
        <v>65</v>
      </c>
      <c r="P477" s="798" t="s">
        <v>66</v>
      </c>
      <c r="Q477" s="798" t="s">
        <v>297</v>
      </c>
    </row>
    <row r="478" s="798" customFormat="1" ht="19.5" customHeight="1" spans="1:17">
      <c r="A478" s="942" t="s">
        <v>1013</v>
      </c>
      <c r="B478" s="1073" t="s">
        <v>997</v>
      </c>
      <c r="C478" s="919">
        <v>0</v>
      </c>
      <c r="D478" s="921"/>
      <c r="E478" s="921" t="s">
        <v>1001</v>
      </c>
      <c r="F478" s="943" t="s">
        <v>1002</v>
      </c>
      <c r="G478" s="14" t="s">
        <v>1003</v>
      </c>
      <c r="H478" s="945" t="s">
        <v>1006</v>
      </c>
      <c r="I478" s="932" t="e">
        <f t="shared" si="57"/>
        <v>#DIV/0!</v>
      </c>
      <c r="J478" s="861" t="e">
        <f t="shared" si="58"/>
        <v>#DIV/0!</v>
      </c>
      <c r="K478" s="861" t="e">
        <f>LOOKUP(1,0/($M478&amp;$N478&amp;$O478&amp;$P478&amp;$Q478=全球运价!$B$7:$B$7&amp;全球运价!$C$7:$C$7&amp;全球运价!$S$7:$S$7&amp;全球运价!$L$7:$L$7&amp;全球运价!$P$7:$P$7),全球运价!D$7:D$7)</f>
        <v>#DIV/0!</v>
      </c>
      <c r="L478" s="861" t="e">
        <f>LOOKUP(1,0/($M478&amp;$N478&amp;$O478&amp;$P478&amp;$Q478=全球运价!$B$7:$B$7&amp;全球运价!$C$7:$C$7&amp;全球运价!$S$7:$S$7&amp;全球运价!$L$7:$L$7&amp;全球运价!$P$7:$P$7),全球运价!E$7:E$7)</f>
        <v>#DIV/0!</v>
      </c>
      <c r="M478" s="798" t="s">
        <v>1014</v>
      </c>
      <c r="N478" s="798" t="s">
        <v>999</v>
      </c>
      <c r="O478" s="798" t="s">
        <v>65</v>
      </c>
      <c r="P478" s="798" t="s">
        <v>66</v>
      </c>
      <c r="Q478" s="798" t="s">
        <v>297</v>
      </c>
    </row>
    <row r="479" s="798" customFormat="1" ht="19.5" customHeight="1" spans="1:17">
      <c r="A479" s="942" t="s">
        <v>1015</v>
      </c>
      <c r="B479" s="1073" t="s">
        <v>997</v>
      </c>
      <c r="C479" s="919">
        <v>0</v>
      </c>
      <c r="D479" s="921"/>
      <c r="E479" s="921" t="s">
        <v>1001</v>
      </c>
      <c r="F479" s="943" t="s">
        <v>1002</v>
      </c>
      <c r="G479" s="14" t="s">
        <v>1003</v>
      </c>
      <c r="H479" s="945" t="s">
        <v>1006</v>
      </c>
      <c r="I479" s="932" t="e">
        <f t="shared" si="57"/>
        <v>#DIV/0!</v>
      </c>
      <c r="J479" s="861" t="e">
        <f t="shared" si="58"/>
        <v>#DIV/0!</v>
      </c>
      <c r="K479" s="861" t="e">
        <f>LOOKUP(1,0/($M479&amp;$N479&amp;$O479&amp;$P479&amp;$Q479=全球运价!$B$7:$B$7&amp;全球运价!$C$7:$C$7&amp;全球运价!$S$7:$S$7&amp;全球运价!$L$7:$L$7&amp;全球运价!$P$7:$P$7),全球运价!D$7:D$7)</f>
        <v>#DIV/0!</v>
      </c>
      <c r="L479" s="861" t="e">
        <f>LOOKUP(1,0/($M479&amp;$N479&amp;$O479&amp;$P479&amp;$Q479=全球运价!$B$7:$B$7&amp;全球运价!$C$7:$C$7&amp;全球运价!$S$7:$S$7&amp;全球运价!$L$7:$L$7&amp;全球运价!$P$7:$P$7),全球运价!E$7:E$7)</f>
        <v>#DIV/0!</v>
      </c>
      <c r="M479" s="798" t="s">
        <v>1016</v>
      </c>
      <c r="N479" s="798" t="s">
        <v>999</v>
      </c>
      <c r="O479" s="798" t="s">
        <v>65</v>
      </c>
      <c r="P479" s="798" t="s">
        <v>66</v>
      </c>
      <c r="Q479" s="798" t="s">
        <v>297</v>
      </c>
    </row>
    <row r="480" s="798" customFormat="1" ht="19.5" customHeight="1" spans="1:17">
      <c r="A480" s="942" t="s">
        <v>1017</v>
      </c>
      <c r="B480" s="1073" t="s">
        <v>997</v>
      </c>
      <c r="C480" s="919">
        <v>0</v>
      </c>
      <c r="D480" s="921"/>
      <c r="E480" s="921" t="s">
        <v>1001</v>
      </c>
      <c r="F480" s="943" t="s">
        <v>1002</v>
      </c>
      <c r="G480" s="14" t="s">
        <v>1003</v>
      </c>
      <c r="H480" s="945" t="s">
        <v>1006</v>
      </c>
      <c r="I480" s="932" t="e">
        <f t="shared" si="57"/>
        <v>#DIV/0!</v>
      </c>
      <c r="J480" s="861" t="e">
        <f t="shared" si="58"/>
        <v>#DIV/0!</v>
      </c>
      <c r="K480" s="861" t="e">
        <f>LOOKUP(1,0/($M480&amp;$N480&amp;$O480&amp;$P480&amp;$Q480=全球运价!$B$7:$B$7&amp;全球运价!$C$7:$C$7&amp;全球运价!$S$7:$S$7&amp;全球运价!$L$7:$L$7&amp;全球运价!$P$7:$P$7),全球运价!D$7:D$7)</f>
        <v>#DIV/0!</v>
      </c>
      <c r="L480" s="861" t="e">
        <f>LOOKUP(1,0/($M480&amp;$N480&amp;$O480&amp;$P480&amp;$Q480=全球运价!$B$7:$B$7&amp;全球运价!$C$7:$C$7&amp;全球运价!$S$7:$S$7&amp;全球运价!$L$7:$L$7&amp;全球运价!$P$7:$P$7),全球运价!E$7:E$7)</f>
        <v>#DIV/0!</v>
      </c>
      <c r="M480" s="798" t="s">
        <v>1018</v>
      </c>
      <c r="N480" s="798" t="s">
        <v>999</v>
      </c>
      <c r="O480" s="798" t="s">
        <v>65</v>
      </c>
      <c r="P480" s="798" t="s">
        <v>66</v>
      </c>
      <c r="Q480" s="798" t="s">
        <v>297</v>
      </c>
    </row>
    <row r="481" s="798" customFormat="1" ht="19.5" customHeight="1" spans="1:12">
      <c r="A481" s="1127" t="s">
        <v>724</v>
      </c>
      <c r="B481" s="1128"/>
      <c r="C481" s="1128"/>
      <c r="D481" s="1128"/>
      <c r="E481" s="1128"/>
      <c r="F481" s="1128"/>
      <c r="G481" s="1128"/>
      <c r="H481" s="1129"/>
      <c r="I481" s="932" t="str">
        <f t="shared" ref="I481:I490" si="59">IF(J481="","",IF(J481="SYSTEM PRICE","",IF(B481=J481,"-","check")))</f>
        <v/>
      </c>
      <c r="J481" s="861"/>
      <c r="K481" s="861"/>
      <c r="L481" s="861"/>
    </row>
    <row r="482" s="816" customFormat="1" ht="19.5" customHeight="1" spans="1:17">
      <c r="A482" s="864" t="s">
        <v>688</v>
      </c>
      <c r="B482" s="865"/>
      <c r="C482" s="865"/>
      <c r="D482" s="865"/>
      <c r="E482" s="865"/>
      <c r="F482" s="865"/>
      <c r="G482" s="865"/>
      <c r="H482" s="866"/>
      <c r="I482" s="932" t="str">
        <f t="shared" si="59"/>
        <v/>
      </c>
      <c r="J482" s="861"/>
      <c r="K482" s="861"/>
      <c r="L482" s="861"/>
      <c r="N482" s="798"/>
      <c r="O482" s="798"/>
      <c r="Q482" s="798"/>
    </row>
    <row r="483" s="798" customFormat="1" ht="19.5" customHeight="1" spans="1:12">
      <c r="A483" s="1025" t="s">
        <v>1019</v>
      </c>
      <c r="B483" s="887"/>
      <c r="C483" s="887"/>
      <c r="D483" s="887"/>
      <c r="E483" s="887"/>
      <c r="F483" s="887"/>
      <c r="G483" s="887"/>
      <c r="H483" s="888"/>
      <c r="I483" s="932" t="str">
        <f t="shared" si="59"/>
        <v/>
      </c>
      <c r="J483" s="861"/>
      <c r="K483" s="861"/>
      <c r="L483" s="861"/>
    </row>
    <row r="484" s="798" customFormat="1" ht="19.5" customHeight="1" spans="1:12">
      <c r="A484" s="1025" t="s">
        <v>1020</v>
      </c>
      <c r="B484" s="887"/>
      <c r="C484" s="887"/>
      <c r="D484" s="887"/>
      <c r="E484" s="887"/>
      <c r="F484" s="887"/>
      <c r="G484" s="887"/>
      <c r="H484" s="888"/>
      <c r="I484" s="932" t="str">
        <f t="shared" si="59"/>
        <v/>
      </c>
      <c r="J484" s="861"/>
      <c r="K484" s="861"/>
      <c r="L484" s="861"/>
    </row>
    <row r="485" s="800" customFormat="1" ht="19.5" customHeight="1" spans="1:17">
      <c r="A485" s="1018" t="s">
        <v>1021</v>
      </c>
      <c r="B485" s="891"/>
      <c r="C485" s="891"/>
      <c r="D485" s="891"/>
      <c r="E485" s="891"/>
      <c r="F485" s="891"/>
      <c r="G485" s="891"/>
      <c r="H485" s="973"/>
      <c r="I485" s="932" t="str">
        <f t="shared" si="59"/>
        <v/>
      </c>
      <c r="J485" s="861"/>
      <c r="K485" s="861"/>
      <c r="L485" s="861"/>
      <c r="N485" s="798"/>
      <c r="O485" s="798"/>
      <c r="Q485" s="798"/>
    </row>
    <row r="486" s="800" customFormat="1" ht="19.5" customHeight="1" spans="1:17">
      <c r="A486" s="1079"/>
      <c r="B486" s="1080"/>
      <c r="C486" s="1080"/>
      <c r="D486" s="1080"/>
      <c r="E486" s="1080"/>
      <c r="F486" s="1080"/>
      <c r="G486" s="1080"/>
      <c r="H486" s="1081"/>
      <c r="I486" s="932" t="str">
        <f t="shared" si="59"/>
        <v/>
      </c>
      <c r="J486" s="861"/>
      <c r="K486" s="861"/>
      <c r="L486" s="861"/>
      <c r="N486" s="798"/>
      <c r="O486" s="798"/>
      <c r="Q486" s="798"/>
    </row>
    <row r="487" s="798" customFormat="1" ht="19.5" customHeight="1" spans="1:18">
      <c r="A487" s="1071" t="s">
        <v>852</v>
      </c>
      <c r="B487" s="840" t="s">
        <v>21</v>
      </c>
      <c r="C487" s="962" t="s">
        <v>691</v>
      </c>
      <c r="D487" s="962"/>
      <c r="E487" s="842" t="s">
        <v>22</v>
      </c>
      <c r="F487" s="842" t="s">
        <v>23</v>
      </c>
      <c r="G487" s="842" t="s">
        <v>24</v>
      </c>
      <c r="H487" s="1072" t="s">
        <v>25</v>
      </c>
      <c r="I487" s="932" t="str">
        <f t="shared" si="59"/>
        <v/>
      </c>
      <c r="J487" s="931" t="s">
        <v>12</v>
      </c>
      <c r="K487" s="861" t="s">
        <v>13</v>
      </c>
      <c r="L487" s="861" t="s">
        <v>14</v>
      </c>
      <c r="M487" s="822" t="s">
        <v>15</v>
      </c>
      <c r="N487" s="822" t="s">
        <v>16</v>
      </c>
      <c r="O487" s="822" t="s">
        <v>17</v>
      </c>
      <c r="P487" s="822" t="s">
        <v>18</v>
      </c>
      <c r="Q487" s="822" t="s">
        <v>19</v>
      </c>
      <c r="R487" s="935"/>
    </row>
    <row r="488" s="798" customFormat="1" ht="19.5" customHeight="1" spans="1:17">
      <c r="A488" s="956" t="s">
        <v>1022</v>
      </c>
      <c r="B488" s="1073" t="s">
        <v>1023</v>
      </c>
      <c r="C488" s="964">
        <v>0</v>
      </c>
      <c r="D488" s="965"/>
      <c r="E488" s="965" t="s">
        <v>32</v>
      </c>
      <c r="F488" s="944" t="s">
        <v>948</v>
      </c>
      <c r="G488" s="1230" t="s">
        <v>30</v>
      </c>
      <c r="H488" s="966" t="s">
        <v>1024</v>
      </c>
      <c r="I488" s="932" t="e">
        <f t="shared" si="59"/>
        <v>#DIV/0!</v>
      </c>
      <c r="J488" s="861" t="e">
        <f t="shared" ref="J488:J489" si="60">"USD "&amp;IF(K488&lt;0,"( "&amp;-K488&amp;" )",K488)&amp;" / "&amp;IF(L488&lt;0,"( "&amp;-L488&amp;" )",L488)</f>
        <v>#DIV/0!</v>
      </c>
      <c r="K488" s="861" t="e">
        <f>LOOKUP(1,0/($M488&amp;$N488&amp;$O488&amp;$P488&amp;$Q488=全球运价!$B$7:$B$7&amp;全球运价!$C$7:$C$7&amp;全球运价!$S$7:$S$7&amp;全球运价!$L$7:$L$7&amp;全球运价!$P$7:$P$7),全球运价!D$7:D$7)</f>
        <v>#DIV/0!</v>
      </c>
      <c r="L488" s="861" t="e">
        <f>LOOKUP(1,0/($M488&amp;$N488&amp;$O488&amp;$P488&amp;$Q488=全球运价!$B$7:$B$7&amp;全球运价!$C$7:$C$7&amp;全球运价!$S$7:$S$7&amp;全球运价!$L$7:$L$7&amp;全球运价!$P$7:$P$7),全球运价!E$7:E$7)</f>
        <v>#DIV/0!</v>
      </c>
      <c r="M488" s="798" t="s">
        <v>1025</v>
      </c>
      <c r="N488" s="798" t="s">
        <v>1025</v>
      </c>
      <c r="O488" s="798" t="s">
        <v>65</v>
      </c>
      <c r="P488" s="798" t="s">
        <v>66</v>
      </c>
      <c r="Q488" s="798" t="s">
        <v>91</v>
      </c>
    </row>
    <row r="489" s="798" customFormat="1" ht="19.5" customHeight="1" spans="1:17">
      <c r="A489" s="956" t="s">
        <v>1026</v>
      </c>
      <c r="B489" s="1073" t="s">
        <v>461</v>
      </c>
      <c r="C489" s="964" t="s">
        <v>861</v>
      </c>
      <c r="D489" s="965"/>
      <c r="E489" s="965" t="s">
        <v>32</v>
      </c>
      <c r="F489" s="944" t="s">
        <v>948</v>
      </c>
      <c r="G489" s="944" t="s">
        <v>1025</v>
      </c>
      <c r="H489" s="966" t="s">
        <v>1027</v>
      </c>
      <c r="I489" s="932" t="e">
        <f t="shared" si="59"/>
        <v>#DIV/0!</v>
      </c>
      <c r="J489" s="861" t="e">
        <f t="shared" si="60"/>
        <v>#DIV/0!</v>
      </c>
      <c r="K489" s="861" t="e">
        <f>LOOKUP(1,0/($M489&amp;$N489&amp;$O489&amp;$P489&amp;$Q489=全球运价!$B$7:$B$7&amp;全球运价!$C$7:$C$7&amp;全球运价!$S$7:$S$7&amp;全球运价!$L$7:$L$7&amp;全球运价!$P$7:$P$7),全球运价!D$7:D$7)</f>
        <v>#DIV/0!</v>
      </c>
      <c r="L489" s="861" t="e">
        <f>LOOKUP(1,0/($M489&amp;$N489&amp;$O489&amp;$P489&amp;$Q489=全球运价!$B$7:$B$7&amp;全球运价!$C$7:$C$7&amp;全球运价!$S$7:$S$7&amp;全球运价!$L$7:$L$7&amp;全球运价!$P$7:$P$7),全球运价!E$7:E$7)</f>
        <v>#DIV/0!</v>
      </c>
      <c r="M489" s="798" t="s">
        <v>1028</v>
      </c>
      <c r="N489" s="798" t="s">
        <v>1025</v>
      </c>
      <c r="O489" s="798" t="s">
        <v>65</v>
      </c>
      <c r="P489" s="798" t="s">
        <v>66</v>
      </c>
      <c r="Q489" s="798" t="s">
        <v>91</v>
      </c>
    </row>
    <row r="490" s="798" customFormat="1" ht="19.5" customHeight="1" spans="1:12">
      <c r="A490" s="1127" t="s">
        <v>724</v>
      </c>
      <c r="B490" s="1128"/>
      <c r="C490" s="1128"/>
      <c r="D490" s="1128"/>
      <c r="E490" s="1128"/>
      <c r="F490" s="1128"/>
      <c r="G490" s="1128"/>
      <c r="H490" s="1129"/>
      <c r="I490" s="932" t="str">
        <f t="shared" si="59"/>
        <v/>
      </c>
      <c r="J490" s="861"/>
      <c r="K490" s="861"/>
      <c r="L490" s="861"/>
    </row>
    <row r="491" s="798" customFormat="1" ht="19.5" customHeight="1" spans="1:12">
      <c r="A491" s="1025" t="s">
        <v>1029</v>
      </c>
      <c r="B491" s="1128"/>
      <c r="C491" s="1128"/>
      <c r="D491" s="1128"/>
      <c r="E491" s="1128"/>
      <c r="F491" s="1128"/>
      <c r="G491" s="1128"/>
      <c r="H491" s="1129"/>
      <c r="I491" s="932"/>
      <c r="J491" s="861"/>
      <c r="K491" s="861"/>
      <c r="L491" s="861"/>
    </row>
    <row r="492" s="816" customFormat="1" ht="19.5" customHeight="1" spans="1:17">
      <c r="A492" s="864" t="s">
        <v>688</v>
      </c>
      <c r="B492" s="865"/>
      <c r="C492" s="865"/>
      <c r="D492" s="865"/>
      <c r="E492" s="865"/>
      <c r="F492" s="865"/>
      <c r="G492" s="865"/>
      <c r="H492" s="866"/>
      <c r="I492" s="932" t="str">
        <f t="shared" ref="I492:I504" si="61">IF(J492="","",IF(J492="SYSTEM PRICE","",IF(B492=J492,"-","check")))</f>
        <v/>
      </c>
      <c r="J492" s="861"/>
      <c r="K492" s="861"/>
      <c r="L492" s="861"/>
      <c r="N492" s="798"/>
      <c r="O492" s="798"/>
      <c r="Q492" s="798"/>
    </row>
    <row r="493" s="798" customFormat="1" ht="19.5" customHeight="1" spans="1:12">
      <c r="A493" s="993"/>
      <c r="B493" s="994"/>
      <c r="C493" s="994"/>
      <c r="D493" s="994"/>
      <c r="E493" s="994"/>
      <c r="F493" s="994"/>
      <c r="G493" s="994"/>
      <c r="H493" s="995"/>
      <c r="I493" s="932" t="str">
        <f t="shared" si="61"/>
        <v/>
      </c>
      <c r="J493" s="861"/>
      <c r="K493" s="861"/>
      <c r="L493" s="861"/>
    </row>
    <row r="494" s="798" customFormat="1" ht="19.5" customHeight="1" spans="1:18">
      <c r="A494" s="1071" t="s">
        <v>852</v>
      </c>
      <c r="B494" s="840" t="s">
        <v>21</v>
      </c>
      <c r="C494" s="962" t="s">
        <v>691</v>
      </c>
      <c r="D494" s="962"/>
      <c r="E494" s="842" t="s">
        <v>22</v>
      </c>
      <c r="F494" s="842" t="s">
        <v>23</v>
      </c>
      <c r="G494" s="842" t="s">
        <v>24</v>
      </c>
      <c r="H494" s="1072" t="s">
        <v>25</v>
      </c>
      <c r="I494" s="932" t="str">
        <f t="shared" si="61"/>
        <v/>
      </c>
      <c r="J494" s="931" t="s">
        <v>12</v>
      </c>
      <c r="K494" s="861" t="s">
        <v>13</v>
      </c>
      <c r="L494" s="861" t="s">
        <v>14</v>
      </c>
      <c r="M494" s="822" t="s">
        <v>15</v>
      </c>
      <c r="N494" s="822" t="s">
        <v>16</v>
      </c>
      <c r="O494" s="822" t="s">
        <v>17</v>
      </c>
      <c r="P494" s="822" t="s">
        <v>18</v>
      </c>
      <c r="Q494" s="822" t="s">
        <v>19</v>
      </c>
      <c r="R494" s="935"/>
    </row>
    <row r="495" s="798" customFormat="1" ht="19.5" customHeight="1" spans="1:17">
      <c r="A495" s="942" t="s">
        <v>1030</v>
      </c>
      <c r="B495" s="1073" t="s">
        <v>697</v>
      </c>
      <c r="C495" s="919">
        <v>0</v>
      </c>
      <c r="D495" s="921"/>
      <c r="E495" s="921" t="s">
        <v>1001</v>
      </c>
      <c r="F495" s="943" t="s">
        <v>1031</v>
      </c>
      <c r="G495" s="1231" t="s">
        <v>30</v>
      </c>
      <c r="H495" s="945" t="s">
        <v>1032</v>
      </c>
      <c r="I495" s="932" t="e">
        <f t="shared" si="61"/>
        <v>#DIV/0!</v>
      </c>
      <c r="J495" s="861" t="e">
        <f t="shared" ref="J495:J504" si="62">"USD "&amp;IF(K495&lt;0,"( "&amp;-K495&amp;" )",K495)&amp;" / "&amp;IF(L495&lt;0,"( "&amp;-L495&amp;" )",L495)</f>
        <v>#DIV/0!</v>
      </c>
      <c r="K495" s="861" t="e">
        <f>LOOKUP(1,0/($M495&amp;$N495&amp;$O495&amp;$P495&amp;$Q495=全球运价!$B$7:$B$7&amp;全球运价!$C$7:$C$7&amp;全球运价!$S$7:$S$7&amp;全球运价!$L$7:$L$7&amp;全球运价!$P$7:$P$7),全球运价!D$7:D$7)</f>
        <v>#DIV/0!</v>
      </c>
      <c r="L495" s="861" t="e">
        <f>LOOKUP(1,0/($M495&amp;$N495&amp;$O495&amp;$P495&amp;$Q495=全球运价!$B$7:$B$7&amp;全球运价!$C$7:$C$7&amp;全球运价!$S$7:$S$7&amp;全球运价!$L$7:$L$7&amp;全球运价!$P$7:$P$7),全球运价!E$7:E$7)</f>
        <v>#DIV/0!</v>
      </c>
      <c r="M495" s="798" t="s">
        <v>1033</v>
      </c>
      <c r="N495" s="798" t="s">
        <v>1033</v>
      </c>
      <c r="O495" s="798" t="s">
        <v>65</v>
      </c>
      <c r="P495" s="798" t="s">
        <v>66</v>
      </c>
      <c r="Q495" s="798" t="s">
        <v>1034</v>
      </c>
    </row>
    <row r="496" s="798" customFormat="1" ht="19.5" customHeight="1" spans="1:17">
      <c r="A496" s="942" t="s">
        <v>1035</v>
      </c>
      <c r="B496" s="1073" t="s">
        <v>1036</v>
      </c>
      <c r="C496" s="919">
        <v>0</v>
      </c>
      <c r="D496" s="921"/>
      <c r="E496" s="921" t="s">
        <v>1001</v>
      </c>
      <c r="F496" s="943" t="s">
        <v>1031</v>
      </c>
      <c r="G496" s="943" t="s">
        <v>1037</v>
      </c>
      <c r="H496" s="922" t="s">
        <v>1038</v>
      </c>
      <c r="I496" s="932" t="e">
        <f t="shared" si="61"/>
        <v>#DIV/0!</v>
      </c>
      <c r="J496" s="861" t="e">
        <f t="shared" si="62"/>
        <v>#DIV/0!</v>
      </c>
      <c r="K496" s="861" t="e">
        <f>LOOKUP(1,0/($M496&amp;$N496&amp;$O496&amp;$P496&amp;$Q496=全球运价!$B$7:$B$7&amp;全球运价!$C$7:$C$7&amp;全球运价!$S$7:$S$7&amp;全球运价!$L$7:$L$7&amp;全球运价!$P$7:$P$7),全球运价!D$7:D$7)</f>
        <v>#DIV/0!</v>
      </c>
      <c r="L496" s="861" t="e">
        <f>LOOKUP(1,0/($M496&amp;$N496&amp;$O496&amp;$P496&amp;$Q496=全球运价!$B$7:$B$7&amp;全球运价!$C$7:$C$7&amp;全球运价!$S$7:$S$7&amp;全球运价!$L$7:$L$7&amp;全球运价!$P$7:$P$7),全球运价!E$7:E$7)</f>
        <v>#DIV/0!</v>
      </c>
      <c r="M496" s="798" t="s">
        <v>1039</v>
      </c>
      <c r="N496" s="798" t="s">
        <v>1033</v>
      </c>
      <c r="O496" s="798" t="s">
        <v>65</v>
      </c>
      <c r="P496" s="798" t="s">
        <v>66</v>
      </c>
      <c r="Q496" s="798" t="s">
        <v>91</v>
      </c>
    </row>
    <row r="497" s="798" customFormat="1" ht="19.5" customHeight="1" spans="1:17">
      <c r="A497" s="942" t="s">
        <v>1040</v>
      </c>
      <c r="B497" s="1073" t="s">
        <v>1041</v>
      </c>
      <c r="C497" s="919"/>
      <c r="D497" s="921"/>
      <c r="E497" s="921" t="s">
        <v>1001</v>
      </c>
      <c r="F497" s="943" t="s">
        <v>1031</v>
      </c>
      <c r="G497" s="943" t="s">
        <v>1037</v>
      </c>
      <c r="H497" s="922" t="s">
        <v>1042</v>
      </c>
      <c r="I497" s="932" t="e">
        <f t="shared" si="61"/>
        <v>#DIV/0!</v>
      </c>
      <c r="J497" s="861" t="e">
        <f t="shared" si="62"/>
        <v>#DIV/0!</v>
      </c>
      <c r="K497" s="861" t="e">
        <f>LOOKUP(1,0/($M497&amp;$N497&amp;$O497&amp;$P497&amp;$Q497=全球运价!$B$7:$B$7&amp;全球运价!$C$7:$C$7&amp;全球运价!$S$7:$S$7&amp;全球运价!$L$7:$L$7&amp;全球运价!$P$7:$P$7),全球运价!D$7:D$7)</f>
        <v>#DIV/0!</v>
      </c>
      <c r="L497" s="861" t="e">
        <f>LOOKUP(1,0/($M497&amp;$N497&amp;$O497&amp;$P497&amp;$Q497=全球运价!$B$7:$B$7&amp;全球运价!$C$7:$C$7&amp;全球运价!$S$7:$S$7&amp;全球运价!$L$7:$L$7&amp;全球运价!$P$7:$P$7),全球运价!E$7:E$7)</f>
        <v>#DIV/0!</v>
      </c>
      <c r="M497" s="798" t="s">
        <v>1043</v>
      </c>
      <c r="N497" s="798" t="s">
        <v>1033</v>
      </c>
      <c r="O497" s="798" t="s">
        <v>65</v>
      </c>
      <c r="P497" s="798" t="s">
        <v>66</v>
      </c>
      <c r="Q497" s="798" t="s">
        <v>91</v>
      </c>
    </row>
    <row r="498" s="798" customFormat="1" ht="19.5" customHeight="1" spans="1:17">
      <c r="A498" s="942" t="s">
        <v>1044</v>
      </c>
      <c r="B498" s="919" t="s">
        <v>1045</v>
      </c>
      <c r="C498" s="919">
        <v>0</v>
      </c>
      <c r="D498" s="921"/>
      <c r="E498" s="921" t="s">
        <v>243</v>
      </c>
      <c r="F498" s="943" t="s">
        <v>1046</v>
      </c>
      <c r="G498" s="1231" t="s">
        <v>30</v>
      </c>
      <c r="H498" s="922" t="s">
        <v>762</v>
      </c>
      <c r="I498" s="932" t="e">
        <f t="shared" si="61"/>
        <v>#DIV/0!</v>
      </c>
      <c r="J498" s="861" t="e">
        <f t="shared" si="62"/>
        <v>#DIV/0!</v>
      </c>
      <c r="K498" s="861" t="e">
        <f>LOOKUP(1,0/($M498&amp;$N498&amp;$O498&amp;$P498&amp;$Q498=全球运价!$B$7:$B$7&amp;全球运价!$C$7:$C$7&amp;全球运价!$S$7:$S$7&amp;全球运价!$L$7:$L$7&amp;全球运价!$P$7:$P$7),全球运价!D$7:D$7)</f>
        <v>#DIV/0!</v>
      </c>
      <c r="L498" s="861" t="e">
        <f>LOOKUP(1,0/($M498&amp;$N498&amp;$O498&amp;$P498&amp;$Q498=全球运价!$B$7:$B$7&amp;全球运价!$C$7:$C$7&amp;全球运价!$S$7:$S$7&amp;全球运价!$L$7:$L$7&amp;全球运价!$P$7:$P$7),全球运价!E$7:E$7)</f>
        <v>#DIV/0!</v>
      </c>
      <c r="M498" s="798" t="s">
        <v>1047</v>
      </c>
      <c r="N498" s="798" t="s">
        <v>1047</v>
      </c>
      <c r="O498" s="798" t="s">
        <v>65</v>
      </c>
      <c r="P498" s="798" t="s">
        <v>66</v>
      </c>
      <c r="Q498" s="798" t="s">
        <v>91</v>
      </c>
    </row>
    <row r="499" s="798" customFormat="1" ht="19.5" customHeight="1" spans="1:17">
      <c r="A499" s="942" t="s">
        <v>1048</v>
      </c>
      <c r="B499" s="919" t="s">
        <v>678</v>
      </c>
      <c r="C499" s="919">
        <v>0</v>
      </c>
      <c r="D499" s="921"/>
      <c r="E499" s="921" t="s">
        <v>243</v>
      </c>
      <c r="F499" s="943" t="s">
        <v>1046</v>
      </c>
      <c r="G499" s="943" t="s">
        <v>1047</v>
      </c>
      <c r="H499" s="922">
        <v>40</v>
      </c>
      <c r="I499" s="932" t="e">
        <f t="shared" si="61"/>
        <v>#DIV/0!</v>
      </c>
      <c r="J499" s="861" t="e">
        <f t="shared" si="62"/>
        <v>#DIV/0!</v>
      </c>
      <c r="K499" s="861" t="e">
        <f>LOOKUP(1,0/($M499&amp;$N499&amp;$O499&amp;$P499&amp;$Q499=全球运价!$B$7:$B$7&amp;全球运价!$C$7:$C$7&amp;全球运价!$S$7:$S$7&amp;全球运价!$L$7:$L$7&amp;全球运价!$P$7:$P$7),全球运价!D$7:D$7)</f>
        <v>#DIV/0!</v>
      </c>
      <c r="L499" s="861" t="e">
        <f>LOOKUP(1,0/($M499&amp;$N499&amp;$O499&amp;$P499&amp;$Q499=全球运价!$B$7:$B$7&amp;全球运价!$C$7:$C$7&amp;全球运价!$S$7:$S$7&amp;全球运价!$L$7:$L$7&amp;全球运价!$P$7:$P$7),全球运价!E$7:E$7)</f>
        <v>#DIV/0!</v>
      </c>
      <c r="M499" s="798" t="s">
        <v>1049</v>
      </c>
      <c r="N499" s="798" t="s">
        <v>1047</v>
      </c>
      <c r="O499" s="798" t="s">
        <v>65</v>
      </c>
      <c r="P499" s="798" t="s">
        <v>66</v>
      </c>
      <c r="Q499" s="798" t="s">
        <v>91</v>
      </c>
    </row>
    <row r="500" s="798" customFormat="1" ht="19.5" customHeight="1" spans="1:17">
      <c r="A500" s="1130" t="s">
        <v>1050</v>
      </c>
      <c r="B500" s="919" t="s">
        <v>992</v>
      </c>
      <c r="C500" s="919"/>
      <c r="D500" s="921"/>
      <c r="E500" s="921" t="s">
        <v>243</v>
      </c>
      <c r="F500" s="943" t="s">
        <v>1046</v>
      </c>
      <c r="G500" s="943" t="s">
        <v>1047</v>
      </c>
      <c r="H500" s="922">
        <v>42</v>
      </c>
      <c r="I500" s="932" t="e">
        <f t="shared" si="61"/>
        <v>#DIV/0!</v>
      </c>
      <c r="J500" s="861" t="e">
        <f t="shared" si="62"/>
        <v>#DIV/0!</v>
      </c>
      <c r="K500" s="861" t="e">
        <f>LOOKUP(1,0/($M500&amp;$N500&amp;$O500&amp;$P500&amp;$Q500=全球运价!$B$7:$B$7&amp;全球运价!$C$7:$C$7&amp;全球运价!$S$7:$S$7&amp;全球运价!$L$7:$L$7&amp;全球运价!$P$7:$P$7),全球运价!D$7:D$7)</f>
        <v>#DIV/0!</v>
      </c>
      <c r="L500" s="861" t="e">
        <f>LOOKUP(1,0/($M500&amp;$N500&amp;$O500&amp;$P500&amp;$Q500=全球运价!$B$7:$B$7&amp;全球运价!$C$7:$C$7&amp;全球运价!$S$7:$S$7&amp;全球运价!$L$7:$L$7&amp;全球运价!$P$7:$P$7),全球运价!E$7:E$7)</f>
        <v>#DIV/0!</v>
      </c>
      <c r="M500" s="798" t="s">
        <v>1051</v>
      </c>
      <c r="N500" s="798" t="s">
        <v>1047</v>
      </c>
      <c r="O500" s="798" t="s">
        <v>65</v>
      </c>
      <c r="P500" s="798" t="s">
        <v>66</v>
      </c>
      <c r="Q500" s="798" t="s">
        <v>91</v>
      </c>
    </row>
    <row r="501" s="798" customFormat="1" ht="18.75" customHeight="1" spans="1:17">
      <c r="A501" s="942" t="s">
        <v>1052</v>
      </c>
      <c r="B501" s="1073" t="s">
        <v>1053</v>
      </c>
      <c r="C501" s="919">
        <v>0</v>
      </c>
      <c r="D501" s="921"/>
      <c r="E501" s="921" t="s">
        <v>50</v>
      </c>
      <c r="F501" s="1082" t="s">
        <v>353</v>
      </c>
      <c r="G501" s="1231" t="s">
        <v>30</v>
      </c>
      <c r="H501" s="922">
        <v>30</v>
      </c>
      <c r="I501" s="932" t="e">
        <f t="shared" si="61"/>
        <v>#DIV/0!</v>
      </c>
      <c r="J501" s="861" t="e">
        <f t="shared" si="62"/>
        <v>#DIV/0!</v>
      </c>
      <c r="K501" s="861" t="e">
        <f>LOOKUP(1,0/($M501&amp;$N501&amp;$O501&amp;$P501&amp;$Q501=全球运价!$B$7:$B$7&amp;全球运价!$C$7:$C$7&amp;全球运价!$S$7:$S$7&amp;全球运价!$L$7:$L$7&amp;全球运价!$P$7:$P$7),全球运价!D$7:D$7)</f>
        <v>#DIV/0!</v>
      </c>
      <c r="L501" s="861" t="e">
        <f>LOOKUP(1,0/($M501&amp;$N501&amp;$O501&amp;$P501&amp;$Q501=全球运价!$B$7:$B$7&amp;全球运价!$C$7:$C$7&amp;全球运价!$S$7:$S$7&amp;全球运价!$L$7:$L$7&amp;全球运价!$P$7:$P$7),全球运价!E$7:E$7)</f>
        <v>#DIV/0!</v>
      </c>
      <c r="M501" s="798" t="s">
        <v>1054</v>
      </c>
      <c r="N501" s="798" t="s">
        <v>1054</v>
      </c>
      <c r="O501" s="798" t="s">
        <v>65</v>
      </c>
      <c r="P501" s="798" t="s">
        <v>66</v>
      </c>
      <c r="Q501" s="798" t="s">
        <v>297</v>
      </c>
    </row>
    <row r="502" ht="19.5" customHeight="1" spans="1:17">
      <c r="A502" s="942" t="s">
        <v>1055</v>
      </c>
      <c r="B502" s="1073" t="s">
        <v>1056</v>
      </c>
      <c r="C502" s="919">
        <v>0</v>
      </c>
      <c r="D502" s="921"/>
      <c r="E502" s="921" t="s">
        <v>50</v>
      </c>
      <c r="F502" s="1082" t="s">
        <v>1057</v>
      </c>
      <c r="G502" s="943" t="s">
        <v>1054</v>
      </c>
      <c r="H502" s="945" t="s">
        <v>1058</v>
      </c>
      <c r="I502" s="932" t="e">
        <f t="shared" si="61"/>
        <v>#DIV/0!</v>
      </c>
      <c r="J502" s="861" t="e">
        <f t="shared" si="62"/>
        <v>#DIV/0!</v>
      </c>
      <c r="K502" s="861" t="e">
        <f>LOOKUP(1,0/($M502&amp;$N502&amp;$O502&amp;$P502&amp;$Q502=全球运价!$B$7:$B$7&amp;全球运价!$C$7:$C$7&amp;全球运价!$S$7:$S$7&amp;全球运价!$L$7:$L$7&amp;全球运价!$P$7:$P$7),全球运价!D$7:D$7)</f>
        <v>#DIV/0!</v>
      </c>
      <c r="L502" s="861" t="e">
        <f>LOOKUP(1,0/($M502&amp;$N502&amp;$O502&amp;$P502&amp;$Q502=全球运价!$B$7:$B$7&amp;全球运价!$C$7:$C$7&amp;全球运价!$S$7:$S$7&amp;全球运价!$L$7:$L$7&amp;全球运价!$P$7:$P$7),全球运价!E$7:E$7)</f>
        <v>#DIV/0!</v>
      </c>
      <c r="M502" s="798" t="s">
        <v>1059</v>
      </c>
      <c r="N502" s="798" t="s">
        <v>1054</v>
      </c>
      <c r="O502" s="798" t="s">
        <v>65</v>
      </c>
      <c r="P502" s="798" t="s">
        <v>66</v>
      </c>
      <c r="Q502" s="798" t="s">
        <v>91</v>
      </c>
    </row>
    <row r="503" s="819" customFormat="1" ht="19.5" customHeight="1" spans="1:17">
      <c r="A503" s="1084" t="s">
        <v>1060</v>
      </c>
      <c r="B503" s="919" t="s">
        <v>820</v>
      </c>
      <c r="C503" s="919">
        <v>0</v>
      </c>
      <c r="D503" s="921"/>
      <c r="E503" s="965" t="s">
        <v>243</v>
      </c>
      <c r="F503" s="943" t="s">
        <v>1061</v>
      </c>
      <c r="G503" s="1231" t="s">
        <v>30</v>
      </c>
      <c r="H503" s="922">
        <v>38</v>
      </c>
      <c r="I503" s="932" t="e">
        <f t="shared" si="61"/>
        <v>#DIV/0!</v>
      </c>
      <c r="J503" s="861" t="e">
        <f t="shared" si="62"/>
        <v>#DIV/0!</v>
      </c>
      <c r="K503" s="861" t="e">
        <f>LOOKUP(1,0/($M503&amp;$N503&amp;$O503&amp;$P503&amp;$Q503=全球运价!$B$7:$B$7&amp;全球运价!$C$7:$C$7&amp;全球运价!$S$7:$S$7&amp;全球运价!$L$7:$L$7&amp;全球运价!$P$7:$P$7),全球运价!D$7:D$7)</f>
        <v>#DIV/0!</v>
      </c>
      <c r="L503" s="861" t="e">
        <f>LOOKUP(1,0/($M503&amp;$N503&amp;$O503&amp;$P503&amp;$Q503=全球运价!$B$7:$B$7&amp;全球运价!$C$7:$C$7&amp;全球运价!$S$7:$S$7&amp;全球运价!$L$7:$L$7&amp;全球运价!$P$7:$P$7),全球运价!E$7:E$7)</f>
        <v>#DIV/0!</v>
      </c>
      <c r="M503" s="798" t="s">
        <v>1062</v>
      </c>
      <c r="N503" s="798" t="s">
        <v>1063</v>
      </c>
      <c r="O503" s="798" t="s">
        <v>65</v>
      </c>
      <c r="P503" s="798" t="s">
        <v>66</v>
      </c>
      <c r="Q503" s="798" t="s">
        <v>91</v>
      </c>
    </row>
    <row r="504" s="798" customFormat="1" ht="19.5" customHeight="1" spans="1:17">
      <c r="A504" s="1084" t="s">
        <v>1064</v>
      </c>
      <c r="B504" s="919" t="s">
        <v>820</v>
      </c>
      <c r="C504" s="919">
        <v>0</v>
      </c>
      <c r="D504" s="921"/>
      <c r="E504" s="965" t="s">
        <v>243</v>
      </c>
      <c r="F504" s="943" t="s">
        <v>1061</v>
      </c>
      <c r="G504" s="1231" t="s">
        <v>1065</v>
      </c>
      <c r="H504" s="922">
        <v>40</v>
      </c>
      <c r="I504" s="932" t="e">
        <f t="shared" si="61"/>
        <v>#DIV/0!</v>
      </c>
      <c r="J504" s="861" t="e">
        <f t="shared" si="62"/>
        <v>#DIV/0!</v>
      </c>
      <c r="K504" s="861" t="e">
        <f>LOOKUP(1,0/($M504&amp;$N504&amp;$O504&amp;$P504&amp;$Q504=全球运价!$B$7:$B$7&amp;全球运价!$C$7:$C$7&amp;全球运价!$S$7:$S$7&amp;全球运价!$L$7:$L$7&amp;全球运价!$P$7:$P$7),全球运价!D$7:D$7)</f>
        <v>#DIV/0!</v>
      </c>
      <c r="L504" s="861" t="e">
        <f>LOOKUP(1,0/($M504&amp;$N504&amp;$O504&amp;$P504&amp;$Q504=全球运价!$B$7:$B$7&amp;全球运价!$C$7:$C$7&amp;全球运价!$S$7:$S$7&amp;全球运价!$L$7:$L$7&amp;全球运价!$P$7:$P$7),全球运价!E$7:E$7)</f>
        <v>#DIV/0!</v>
      </c>
      <c r="M504" s="798" t="s">
        <v>1066</v>
      </c>
      <c r="N504" s="798" t="s">
        <v>1063</v>
      </c>
      <c r="O504" s="798" t="s">
        <v>65</v>
      </c>
      <c r="P504" s="798" t="s">
        <v>66</v>
      </c>
      <c r="Q504" s="798" t="s">
        <v>91</v>
      </c>
    </row>
    <row r="505" s="820" customFormat="1" ht="19.5" customHeight="1" spans="1:19">
      <c r="A505" s="951" t="s">
        <v>724</v>
      </c>
      <c r="B505" s="1074"/>
      <c r="C505" s="1074"/>
      <c r="D505" s="1074"/>
      <c r="E505" s="1074"/>
      <c r="F505" s="1075"/>
      <c r="G505" s="1074"/>
      <c r="H505" s="1125"/>
      <c r="I505" s="932" t="str">
        <f t="shared" ref="I505:I525" si="63">IF(J505="","",IF(J505="SYSTEM PRICE","",IF(B505=J505,"-","check")))</f>
        <v/>
      </c>
      <c r="J505" s="861"/>
      <c r="K505" s="861"/>
      <c r="L505" s="861"/>
      <c r="M505" s="802"/>
      <c r="N505" s="798"/>
      <c r="O505" s="798"/>
      <c r="P505" s="798"/>
      <c r="Q505" s="798"/>
      <c r="R505" s="798"/>
      <c r="S505" s="798"/>
    </row>
    <row r="506" s="816" customFormat="1" ht="19.5" customHeight="1" spans="1:19">
      <c r="A506" s="864" t="s">
        <v>688</v>
      </c>
      <c r="B506" s="865"/>
      <c r="C506" s="865"/>
      <c r="D506" s="865"/>
      <c r="E506" s="865"/>
      <c r="F506" s="865"/>
      <c r="G506" s="865"/>
      <c r="H506" s="866"/>
      <c r="I506" s="932" t="str">
        <f t="shared" si="63"/>
        <v/>
      </c>
      <c r="J506" s="861"/>
      <c r="K506" s="861"/>
      <c r="L506" s="861"/>
      <c r="N506" s="798"/>
      <c r="O506" s="798"/>
      <c r="P506" s="798"/>
      <c r="Q506" s="798"/>
      <c r="R506" s="798"/>
      <c r="S506" s="798"/>
    </row>
    <row r="507" s="798" customFormat="1" ht="19.5" customHeight="1" spans="1:12">
      <c r="A507" s="971" t="s">
        <v>1067</v>
      </c>
      <c r="B507" s="891"/>
      <c r="C507" s="891"/>
      <c r="D507" s="891"/>
      <c r="E507" s="891"/>
      <c r="F507" s="891"/>
      <c r="G507" s="891"/>
      <c r="H507" s="973"/>
      <c r="I507" s="932" t="str">
        <f t="shared" si="63"/>
        <v/>
      </c>
      <c r="J507" s="861"/>
      <c r="K507" s="861"/>
      <c r="L507" s="861"/>
    </row>
    <row r="508" s="798" customFormat="1" ht="19.5" customHeight="1" spans="1:12">
      <c r="A508" s="993"/>
      <c r="B508" s="994"/>
      <c r="C508" s="994"/>
      <c r="D508" s="994"/>
      <c r="E508" s="994"/>
      <c r="F508" s="994"/>
      <c r="G508" s="994"/>
      <c r="H508" s="995"/>
      <c r="I508" s="932" t="str">
        <f t="shared" si="63"/>
        <v/>
      </c>
      <c r="J508" s="861"/>
      <c r="K508" s="861"/>
      <c r="L508" s="861"/>
    </row>
    <row r="509" s="798" customFormat="1" ht="19.5" customHeight="1" spans="1:18">
      <c r="A509" s="1071" t="s">
        <v>1068</v>
      </c>
      <c r="B509" s="840" t="s">
        <v>21</v>
      </c>
      <c r="C509" s="962" t="s">
        <v>691</v>
      </c>
      <c r="D509" s="962"/>
      <c r="E509" s="842" t="s">
        <v>22</v>
      </c>
      <c r="F509" s="842" t="s">
        <v>23</v>
      </c>
      <c r="G509" s="842" t="s">
        <v>24</v>
      </c>
      <c r="H509" s="1072" t="s">
        <v>25</v>
      </c>
      <c r="I509" s="932" t="str">
        <f t="shared" si="63"/>
        <v/>
      </c>
      <c r="J509" s="931" t="s">
        <v>12</v>
      </c>
      <c r="K509" s="861" t="s">
        <v>13</v>
      </c>
      <c r="L509" s="861" t="s">
        <v>14</v>
      </c>
      <c r="M509" s="822" t="s">
        <v>15</v>
      </c>
      <c r="N509" s="822" t="s">
        <v>16</v>
      </c>
      <c r="O509" s="822" t="s">
        <v>17</v>
      </c>
      <c r="P509" s="822" t="s">
        <v>18</v>
      </c>
      <c r="Q509" s="822" t="s">
        <v>19</v>
      </c>
      <c r="R509" s="935"/>
    </row>
    <row r="510" s="821" customFormat="1" ht="19.5" customHeight="1" spans="1:17">
      <c r="A510" s="942" t="s">
        <v>1069</v>
      </c>
      <c r="B510" s="1073" t="s">
        <v>932</v>
      </c>
      <c r="C510" s="919">
        <v>0</v>
      </c>
      <c r="D510" s="921"/>
      <c r="E510" s="965" t="s">
        <v>243</v>
      </c>
      <c r="F510" s="944" t="s">
        <v>1070</v>
      </c>
      <c r="G510" s="1231" t="s">
        <v>30</v>
      </c>
      <c r="H510" s="922">
        <v>39</v>
      </c>
      <c r="I510" s="932" t="e">
        <f t="shared" si="63"/>
        <v>#DIV/0!</v>
      </c>
      <c r="J510" s="861" t="e">
        <f t="shared" ref="J510:J525" si="64">"USD "&amp;IF(K510&lt;0,"( "&amp;-K510&amp;" )",K510)&amp;" / "&amp;IF(L510&lt;0,"( "&amp;-L510&amp;" )",L510)</f>
        <v>#DIV/0!</v>
      </c>
      <c r="K510" s="861" t="e">
        <f>LOOKUP(1,0/($M510&amp;$N510&amp;$O510&amp;$P510&amp;$Q510=全球运价!$B$7:$B$7&amp;全球运价!$C$7:$C$7&amp;全球运价!$S$7:$S$7&amp;全球运价!$L$7:$L$7&amp;全球运价!$P$7:$P$7),全球运价!D$7:D$7)</f>
        <v>#DIV/0!</v>
      </c>
      <c r="L510" s="861" t="e">
        <f>LOOKUP(1,0/($M510&amp;$N510&amp;$O510&amp;$P510&amp;$Q510=全球运价!$B$7:$B$7&amp;全球运价!$C$7:$C$7&amp;全球运价!$S$7:$S$7&amp;全球运价!$L$7:$L$7&amp;全球运价!$P$7:$P$7),全球运价!E$7:E$7)</f>
        <v>#DIV/0!</v>
      </c>
      <c r="M510" s="798" t="s">
        <v>1071</v>
      </c>
      <c r="N510" s="798" t="s">
        <v>1071</v>
      </c>
      <c r="O510" s="798" t="s">
        <v>65</v>
      </c>
      <c r="P510" s="798" t="s">
        <v>66</v>
      </c>
      <c r="Q510" s="798" t="s">
        <v>297</v>
      </c>
    </row>
    <row r="511" s="800" customFormat="1" ht="19.5" customHeight="1" spans="1:17">
      <c r="A511" s="942" t="s">
        <v>1072</v>
      </c>
      <c r="B511" s="1073" t="s">
        <v>1073</v>
      </c>
      <c r="C511" s="919"/>
      <c r="D511" s="921"/>
      <c r="E511" s="965" t="s">
        <v>243</v>
      </c>
      <c r="F511" s="944" t="s">
        <v>1070</v>
      </c>
      <c r="G511" s="1231" t="s">
        <v>30</v>
      </c>
      <c r="H511" s="922">
        <v>39</v>
      </c>
      <c r="I511" s="932" t="e">
        <f t="shared" si="63"/>
        <v>#DIV/0!</v>
      </c>
      <c r="J511" s="861" t="e">
        <f t="shared" si="64"/>
        <v>#DIV/0!</v>
      </c>
      <c r="K511" s="861" t="e">
        <f>LOOKUP(1,0/($M511&amp;$N511&amp;$O511&amp;$P511&amp;$Q511=全球运价!$B$7:$B$7&amp;全球运价!$C$7:$C$7&amp;全球运价!$S$7:$S$7&amp;全球运价!$L$7:$L$7&amp;全球运价!$P$7:$P$7),全球运价!D$7:D$7)</f>
        <v>#DIV/0!</v>
      </c>
      <c r="L511" s="861" t="e">
        <f>LOOKUP(1,0/($M511&amp;$N511&amp;$O511&amp;$P511&amp;$Q511=全球运价!$B$7:$B$7&amp;全球运价!$C$7:$C$7&amp;全球运价!$S$7:$S$7&amp;全球运价!$L$7:$L$7&amp;全球运价!$P$7:$P$7),全球运价!E$7:E$7)</f>
        <v>#DIV/0!</v>
      </c>
      <c r="M511" s="798" t="s">
        <v>1071</v>
      </c>
      <c r="N511" s="798" t="s">
        <v>1071</v>
      </c>
      <c r="O511" s="798" t="s">
        <v>65</v>
      </c>
      <c r="P511" s="798" t="s">
        <v>66</v>
      </c>
      <c r="Q511" s="798" t="s">
        <v>547</v>
      </c>
    </row>
    <row r="512" s="800" customFormat="1" ht="19.5" customHeight="1" spans="1:17">
      <c r="A512" s="942" t="s">
        <v>1074</v>
      </c>
      <c r="B512" s="1073" t="s">
        <v>1075</v>
      </c>
      <c r="C512" s="919"/>
      <c r="D512" s="921"/>
      <c r="E512" s="965" t="s">
        <v>243</v>
      </c>
      <c r="F512" s="944" t="s">
        <v>1070</v>
      </c>
      <c r="G512" s="1231" t="s">
        <v>30</v>
      </c>
      <c r="H512" s="922">
        <v>39</v>
      </c>
      <c r="I512" s="932" t="e">
        <f t="shared" si="63"/>
        <v>#DIV/0!</v>
      </c>
      <c r="J512" s="861" t="e">
        <f t="shared" si="64"/>
        <v>#DIV/0!</v>
      </c>
      <c r="K512" s="861" t="e">
        <f>LOOKUP(1,0/($M512&amp;$N512&amp;$O512&amp;$P512&amp;$Q512=全球运价!$B$7:$B$7&amp;全球运价!$C$7:$C$7&amp;全球运价!$S$7:$S$7&amp;全球运价!$L$7:$L$7&amp;全球运价!$P$7:$P$7),全球运价!D$7:D$7)</f>
        <v>#DIV/0!</v>
      </c>
      <c r="L512" s="861" t="e">
        <f>LOOKUP(1,0/($M512&amp;$N512&amp;$O512&amp;$P512&amp;$Q512=全球运价!$B$7:$B$7&amp;全球运价!$C$7:$C$7&amp;全球运价!$S$7:$S$7&amp;全球运价!$L$7:$L$7&amp;全球运价!$P$7:$P$7),全球运价!E$7:E$7)</f>
        <v>#DIV/0!</v>
      </c>
      <c r="M512" s="798" t="s">
        <v>1071</v>
      </c>
      <c r="N512" s="798" t="s">
        <v>1071</v>
      </c>
      <c r="O512" s="798" t="s">
        <v>65</v>
      </c>
      <c r="P512" s="798" t="s">
        <v>66</v>
      </c>
      <c r="Q512" s="798" t="s">
        <v>70</v>
      </c>
    </row>
    <row r="513" ht="19.5" customHeight="1" spans="1:17">
      <c r="A513" s="942" t="s">
        <v>1076</v>
      </c>
      <c r="B513" s="1073" t="s">
        <v>932</v>
      </c>
      <c r="C513" s="919">
        <v>0</v>
      </c>
      <c r="D513" s="921"/>
      <c r="E513" s="965" t="s">
        <v>243</v>
      </c>
      <c r="F513" s="944" t="s">
        <v>1070</v>
      </c>
      <c r="G513" s="1231" t="s">
        <v>30</v>
      </c>
      <c r="H513" s="922">
        <v>39</v>
      </c>
      <c r="I513" s="932" t="e">
        <f t="shared" si="63"/>
        <v>#DIV/0!</v>
      </c>
      <c r="J513" s="861" t="e">
        <f t="shared" si="64"/>
        <v>#DIV/0!</v>
      </c>
      <c r="K513" s="861" t="e">
        <f>LOOKUP(1,0/($M513&amp;$N513&amp;$O513&amp;$P513&amp;$Q513=全球运价!$B$7:$B$7&amp;全球运价!$C$7:$C$7&amp;全球运价!$S$7:$S$7&amp;全球运价!$L$7:$L$7&amp;全球运价!$P$7:$P$7),全球运价!D$7:D$7)</f>
        <v>#DIV/0!</v>
      </c>
      <c r="L513" s="861" t="e">
        <f>LOOKUP(1,0/($M513&amp;$N513&amp;$O513&amp;$P513&amp;$Q513=全球运价!$B$7:$B$7&amp;全球运价!$C$7:$C$7&amp;全球运价!$S$7:$S$7&amp;全球运价!$L$7:$L$7&amp;全球运价!$P$7:$P$7),全球运价!E$7:E$7)</f>
        <v>#DIV/0!</v>
      </c>
      <c r="M513" s="798" t="s">
        <v>1077</v>
      </c>
      <c r="N513" s="798" t="s">
        <v>1077</v>
      </c>
      <c r="O513" s="798" t="s">
        <v>65</v>
      </c>
      <c r="P513" s="798" t="s">
        <v>66</v>
      </c>
      <c r="Q513" s="798" t="s">
        <v>297</v>
      </c>
    </row>
    <row r="514" s="819" customFormat="1" ht="19.5" customHeight="1" spans="1:17">
      <c r="A514" s="942" t="s">
        <v>1078</v>
      </c>
      <c r="B514" s="1073" t="s">
        <v>1073</v>
      </c>
      <c r="C514" s="919"/>
      <c r="D514" s="921"/>
      <c r="E514" s="965" t="s">
        <v>243</v>
      </c>
      <c r="F514" s="944" t="s">
        <v>1070</v>
      </c>
      <c r="G514" s="1231" t="s">
        <v>30</v>
      </c>
      <c r="H514" s="922">
        <v>39</v>
      </c>
      <c r="I514" s="932" t="e">
        <f t="shared" si="63"/>
        <v>#DIV/0!</v>
      </c>
      <c r="J514" s="861" t="e">
        <f t="shared" si="64"/>
        <v>#DIV/0!</v>
      </c>
      <c r="K514" s="861" t="e">
        <f>LOOKUP(1,0/($M514&amp;$N514&amp;$O514&amp;$P514&amp;$Q514=全球运价!$B$7:$B$7&amp;全球运价!$C$7:$C$7&amp;全球运价!$S$7:$S$7&amp;全球运价!$L$7:$L$7&amp;全球运价!$P$7:$P$7),全球运价!D$7:D$7)</f>
        <v>#DIV/0!</v>
      </c>
      <c r="L514" s="861" t="e">
        <f>LOOKUP(1,0/($M514&amp;$N514&amp;$O514&amp;$P514&amp;$Q514=全球运价!$B$7:$B$7&amp;全球运价!$C$7:$C$7&amp;全球运价!$S$7:$S$7&amp;全球运价!$L$7:$L$7&amp;全球运价!$P$7:$P$7),全球运价!E$7:E$7)</f>
        <v>#DIV/0!</v>
      </c>
      <c r="M514" s="798" t="s">
        <v>1077</v>
      </c>
      <c r="N514" s="798" t="s">
        <v>1077</v>
      </c>
      <c r="O514" s="798" t="s">
        <v>65</v>
      </c>
      <c r="P514" s="798" t="s">
        <v>66</v>
      </c>
      <c r="Q514" s="798" t="s">
        <v>547</v>
      </c>
    </row>
    <row r="515" s="819" customFormat="1" ht="19.5" customHeight="1" spans="1:17">
      <c r="A515" s="942" t="s">
        <v>1079</v>
      </c>
      <c r="B515" s="1073" t="s">
        <v>1075</v>
      </c>
      <c r="C515" s="919"/>
      <c r="D515" s="921"/>
      <c r="E515" s="965" t="s">
        <v>243</v>
      </c>
      <c r="F515" s="944" t="s">
        <v>1070</v>
      </c>
      <c r="G515" s="1231" t="s">
        <v>30</v>
      </c>
      <c r="H515" s="922">
        <v>39</v>
      </c>
      <c r="I515" s="932" t="e">
        <f t="shared" si="63"/>
        <v>#DIV/0!</v>
      </c>
      <c r="J515" s="861" t="e">
        <f t="shared" si="64"/>
        <v>#DIV/0!</v>
      </c>
      <c r="K515" s="861" t="e">
        <f>LOOKUP(1,0/($M515&amp;$N515&amp;$O515&amp;$P515&amp;$Q515=全球运价!$B$7:$B$7&amp;全球运价!$C$7:$C$7&amp;全球运价!$S$7:$S$7&amp;全球运价!$L$7:$L$7&amp;全球运价!$P$7:$P$7),全球运价!D$7:D$7)</f>
        <v>#DIV/0!</v>
      </c>
      <c r="L515" s="861" t="e">
        <f>LOOKUP(1,0/($M515&amp;$N515&amp;$O515&amp;$P515&amp;$Q515=全球运价!$B$7:$B$7&amp;全球运价!$C$7:$C$7&amp;全球运价!$S$7:$S$7&amp;全球运价!$L$7:$L$7&amp;全球运价!$P$7:$P$7),全球运价!E$7:E$7)</f>
        <v>#DIV/0!</v>
      </c>
      <c r="M515" s="798" t="s">
        <v>1077</v>
      </c>
      <c r="N515" s="798" t="s">
        <v>1077</v>
      </c>
      <c r="O515" s="798" t="s">
        <v>65</v>
      </c>
      <c r="P515" s="798" t="s">
        <v>66</v>
      </c>
      <c r="Q515" s="798" t="s">
        <v>70</v>
      </c>
    </row>
    <row r="516" s="822" customFormat="1" ht="19.5" customHeight="1" spans="1:17">
      <c r="A516" s="942" t="s">
        <v>1080</v>
      </c>
      <c r="B516" s="1073" t="s">
        <v>1081</v>
      </c>
      <c r="C516" s="919">
        <v>0</v>
      </c>
      <c r="D516" s="921"/>
      <c r="E516" s="921" t="s">
        <v>365</v>
      </c>
      <c r="F516" s="943" t="s">
        <v>766</v>
      </c>
      <c r="G516" s="1231" t="s">
        <v>30</v>
      </c>
      <c r="H516" s="945" t="s">
        <v>1082</v>
      </c>
      <c r="I516" s="932" t="e">
        <f t="shared" si="63"/>
        <v>#DIV/0!</v>
      </c>
      <c r="J516" s="861" t="e">
        <f t="shared" si="64"/>
        <v>#DIV/0!</v>
      </c>
      <c r="K516" s="861" t="e">
        <f>LOOKUP(1,0/($M516&amp;$N516&amp;$O516&amp;$P516&amp;$Q516=全球运价!$B$7:$B$7&amp;全球运价!$C$7:$C$7&amp;全球运价!$S$7:$S$7&amp;全球运价!$L$7:$L$7&amp;全球运价!$P$7:$P$7),全球运价!D$7:D$7)</f>
        <v>#DIV/0!</v>
      </c>
      <c r="L516" s="861" t="e">
        <f>LOOKUP(1,0/($M516&amp;$N516&amp;$O516&amp;$P516&amp;$Q516=全球运价!$B$7:$B$7&amp;全球运价!$C$7:$C$7&amp;全球运价!$S$7:$S$7&amp;全球运价!$L$7:$L$7&amp;全球运价!$P$7:$P$7),全球运价!E$7:E$7)</f>
        <v>#DIV/0!</v>
      </c>
      <c r="M516" s="798" t="s">
        <v>1083</v>
      </c>
      <c r="N516" s="798" t="s">
        <v>1083</v>
      </c>
      <c r="O516" s="798" t="s">
        <v>65</v>
      </c>
      <c r="P516" s="798" t="s">
        <v>66</v>
      </c>
      <c r="Q516" s="798" t="s">
        <v>91</v>
      </c>
    </row>
    <row r="517" s="798" customFormat="1" ht="19.5" customHeight="1" spans="1:17">
      <c r="A517" s="974" t="s">
        <v>1084</v>
      </c>
      <c r="B517" s="1073" t="s">
        <v>1085</v>
      </c>
      <c r="C517" s="919">
        <v>0</v>
      </c>
      <c r="D517" s="921"/>
      <c r="E517" s="921" t="s">
        <v>365</v>
      </c>
      <c r="F517" s="943" t="s">
        <v>766</v>
      </c>
      <c r="G517" s="943" t="s">
        <v>1083</v>
      </c>
      <c r="H517" s="945" t="s">
        <v>1086</v>
      </c>
      <c r="I517" s="932" t="e">
        <f t="shared" si="63"/>
        <v>#DIV/0!</v>
      </c>
      <c r="J517" s="861" t="e">
        <f t="shared" si="64"/>
        <v>#DIV/0!</v>
      </c>
      <c r="K517" s="861" t="e">
        <f>LOOKUP(1,0/($M517&amp;$N517&amp;$O517&amp;$P517&amp;$Q517=全球运价!$B$7:$B$7&amp;全球运价!$C$7:$C$7&amp;全球运价!$S$7:$S$7&amp;全球运价!$L$7:$L$7&amp;全球运价!$P$7:$P$7),全球运价!D$7:D$7)</f>
        <v>#DIV/0!</v>
      </c>
      <c r="L517" s="861" t="e">
        <f>LOOKUP(1,0/($M517&amp;$N517&amp;$O517&amp;$P517&amp;$Q517=全球运价!$B$7:$B$7&amp;全球运价!$C$7:$C$7&amp;全球运价!$S$7:$S$7&amp;全球运价!$L$7:$L$7&amp;全球运价!$P$7:$P$7),全球运价!E$7:E$7)</f>
        <v>#DIV/0!</v>
      </c>
      <c r="M517" s="798" t="s">
        <v>1087</v>
      </c>
      <c r="N517" s="798" t="s">
        <v>1083</v>
      </c>
      <c r="O517" s="798" t="s">
        <v>65</v>
      </c>
      <c r="P517" s="798" t="s">
        <v>66</v>
      </c>
      <c r="Q517" s="798" t="s">
        <v>91</v>
      </c>
    </row>
    <row r="518" s="798" customFormat="1" ht="19.5" customHeight="1" spans="1:17">
      <c r="A518" s="956" t="s">
        <v>1088</v>
      </c>
      <c r="B518" s="1073" t="s">
        <v>1085</v>
      </c>
      <c r="C518" s="964">
        <v>0</v>
      </c>
      <c r="D518" s="965"/>
      <c r="E518" s="921" t="s">
        <v>365</v>
      </c>
      <c r="F518" s="943" t="s">
        <v>766</v>
      </c>
      <c r="G518" s="944" t="s">
        <v>1083</v>
      </c>
      <c r="H518" s="946">
        <v>46</v>
      </c>
      <c r="I518" s="932" t="e">
        <f t="shared" si="63"/>
        <v>#DIV/0!</v>
      </c>
      <c r="J518" s="861" t="e">
        <f t="shared" si="64"/>
        <v>#DIV/0!</v>
      </c>
      <c r="K518" s="861" t="e">
        <f>LOOKUP(1,0/($M518&amp;$N518&amp;$O518&amp;$P518&amp;$Q518=全球运价!$B$7:$B$7&amp;全球运价!$C$7:$C$7&amp;全球运价!$S$7:$S$7&amp;全球运价!$L$7:$L$7&amp;全球运价!$P$7:$P$7),全球运价!D$7:D$7)</f>
        <v>#DIV/0!</v>
      </c>
      <c r="L518" s="861" t="e">
        <f>LOOKUP(1,0/($M518&amp;$N518&amp;$O518&amp;$P518&amp;$Q518=全球运价!$B$7:$B$7&amp;全球运价!$C$7:$C$7&amp;全球运价!$S$7:$S$7&amp;全球运价!$L$7:$L$7&amp;全球运价!$P$7:$P$7),全球运价!E$7:E$7)</f>
        <v>#DIV/0!</v>
      </c>
      <c r="M518" s="798" t="s">
        <v>1089</v>
      </c>
      <c r="N518" s="798" t="s">
        <v>1083</v>
      </c>
      <c r="O518" s="798" t="s">
        <v>65</v>
      </c>
      <c r="P518" s="798" t="s">
        <v>66</v>
      </c>
      <c r="Q518" s="798" t="s">
        <v>91</v>
      </c>
    </row>
    <row r="519" s="646" customFormat="1" ht="19.5" customHeight="1" spans="1:17">
      <c r="A519" s="956" t="s">
        <v>1090</v>
      </c>
      <c r="B519" s="1073" t="s">
        <v>1091</v>
      </c>
      <c r="C519" s="964">
        <v>0</v>
      </c>
      <c r="D519" s="965"/>
      <c r="E519" s="921" t="s">
        <v>365</v>
      </c>
      <c r="F519" s="943" t="s">
        <v>766</v>
      </c>
      <c r="G519" s="944" t="s">
        <v>1083</v>
      </c>
      <c r="H519" s="946">
        <v>46</v>
      </c>
      <c r="I519" s="932" t="e">
        <f t="shared" si="63"/>
        <v>#DIV/0!</v>
      </c>
      <c r="J519" s="861" t="e">
        <f t="shared" si="64"/>
        <v>#DIV/0!</v>
      </c>
      <c r="K519" s="861" t="e">
        <f>LOOKUP(1,0/($M519&amp;$N519&amp;$O519&amp;$P519&amp;$Q519=全球运价!$B$7:$B$7&amp;全球运价!$C$7:$C$7&amp;全球运价!$S$7:$S$7&amp;全球运价!$L$7:$L$7&amp;全球运价!$P$7:$P$7),全球运价!D$7:D$7)</f>
        <v>#DIV/0!</v>
      </c>
      <c r="L519" s="861" t="e">
        <f>LOOKUP(1,0/($M519&amp;$N519&amp;$O519&amp;$P519&amp;$Q519=全球运价!$B$7:$B$7&amp;全球运价!$C$7:$C$7&amp;全球运价!$S$7:$S$7&amp;全球运价!$L$7:$L$7&amp;全球运价!$P$7:$P$7),全球运价!E$7:E$7)</f>
        <v>#DIV/0!</v>
      </c>
      <c r="M519" s="798" t="s">
        <v>1092</v>
      </c>
      <c r="N519" s="798" t="s">
        <v>1083</v>
      </c>
      <c r="O519" s="798" t="s">
        <v>65</v>
      </c>
      <c r="P519" s="798" t="s">
        <v>66</v>
      </c>
      <c r="Q519" s="798" t="s">
        <v>91</v>
      </c>
    </row>
    <row r="520" s="798" customFormat="1" ht="19.5" customHeight="1" spans="1:17">
      <c r="A520" s="956" t="s">
        <v>1093</v>
      </c>
      <c r="B520" s="1073" t="s">
        <v>1073</v>
      </c>
      <c r="C520" s="964">
        <v>0</v>
      </c>
      <c r="D520" s="965"/>
      <c r="E520" s="965" t="s">
        <v>365</v>
      </c>
      <c r="F520" s="943" t="s">
        <v>702</v>
      </c>
      <c r="G520" s="1230" t="s">
        <v>30</v>
      </c>
      <c r="H520" s="946">
        <v>38</v>
      </c>
      <c r="I520" s="932" t="e">
        <f t="shared" si="63"/>
        <v>#DIV/0!</v>
      </c>
      <c r="J520" s="861" t="e">
        <f t="shared" si="64"/>
        <v>#DIV/0!</v>
      </c>
      <c r="K520" s="861" t="e">
        <f>LOOKUP(1,0/($M520&amp;$N520&amp;$O520&amp;$P520&amp;$Q520=全球运价!$B$7:$B$7&amp;全球运价!$C$7:$C$7&amp;全球运价!$S$7:$S$7&amp;全球运价!$L$7:$L$7&amp;全球运价!$P$7:$P$7),全球运价!D$7:D$7)</f>
        <v>#DIV/0!</v>
      </c>
      <c r="L520" s="861" t="e">
        <f>LOOKUP(1,0/($M520&amp;$N520&amp;$O520&amp;$P520&amp;$Q520=全球运价!$B$7:$B$7&amp;全球运价!$C$7:$C$7&amp;全球运价!$S$7:$S$7&amp;全球运价!$L$7:$L$7&amp;全球运价!$P$7:$P$7),全球运价!E$7:E$7)</f>
        <v>#DIV/0!</v>
      </c>
      <c r="M520" s="798" t="s">
        <v>1094</v>
      </c>
      <c r="N520" s="798" t="s">
        <v>1094</v>
      </c>
      <c r="O520" s="798" t="s">
        <v>65</v>
      </c>
      <c r="P520" s="798" t="s">
        <v>66</v>
      </c>
      <c r="Q520" s="798" t="s">
        <v>91</v>
      </c>
    </row>
    <row r="521" s="798" customFormat="1" ht="19.5" customHeight="1" spans="1:17">
      <c r="A521" s="956" t="s">
        <v>1095</v>
      </c>
      <c r="B521" s="1073" t="s">
        <v>976</v>
      </c>
      <c r="C521" s="964">
        <v>0</v>
      </c>
      <c r="D521" s="965"/>
      <c r="E521" s="965" t="s">
        <v>365</v>
      </c>
      <c r="F521" s="943" t="s">
        <v>702</v>
      </c>
      <c r="G521" s="944" t="s">
        <v>1094</v>
      </c>
      <c r="H521" s="946">
        <v>43</v>
      </c>
      <c r="I521" s="932" t="e">
        <f t="shared" si="63"/>
        <v>#DIV/0!</v>
      </c>
      <c r="J521" s="861" t="e">
        <f t="shared" si="64"/>
        <v>#DIV/0!</v>
      </c>
      <c r="K521" s="861" t="e">
        <f>LOOKUP(1,0/($M521&amp;$N521&amp;$O521&amp;$P521&amp;$Q521=全球运价!$B$7:$B$7&amp;全球运价!$C$7:$C$7&amp;全球运价!$S$7:$S$7&amp;全球运价!$L$7:$L$7&amp;全球运价!$P$7:$P$7),全球运价!D$7:D$7)</f>
        <v>#DIV/0!</v>
      </c>
      <c r="L521" s="861" t="e">
        <f>LOOKUP(1,0/($M521&amp;$N521&amp;$O521&amp;$P521&amp;$Q521=全球运价!$B$7:$B$7&amp;全球运价!$C$7:$C$7&amp;全球运价!$S$7:$S$7&amp;全球运价!$L$7:$L$7&amp;全球运价!$P$7:$P$7),全球运价!E$7:E$7)</f>
        <v>#DIV/0!</v>
      </c>
      <c r="M521" s="798" t="s">
        <v>1096</v>
      </c>
      <c r="N521" s="798" t="s">
        <v>1094</v>
      </c>
      <c r="O521" s="798" t="s">
        <v>65</v>
      </c>
      <c r="P521" s="798" t="s">
        <v>66</v>
      </c>
      <c r="Q521" s="798" t="s">
        <v>91</v>
      </c>
    </row>
    <row r="522" s="800" customFormat="1" ht="19.5" customHeight="1" spans="1:17">
      <c r="A522" s="956" t="s">
        <v>1097</v>
      </c>
      <c r="B522" s="1073" t="s">
        <v>976</v>
      </c>
      <c r="C522" s="964">
        <v>0</v>
      </c>
      <c r="D522" s="965"/>
      <c r="E522" s="965" t="s">
        <v>365</v>
      </c>
      <c r="F522" s="943" t="s">
        <v>702</v>
      </c>
      <c r="G522" s="944" t="s">
        <v>1094</v>
      </c>
      <c r="H522" s="946">
        <v>43</v>
      </c>
      <c r="I522" s="932" t="e">
        <f t="shared" si="63"/>
        <v>#DIV/0!</v>
      </c>
      <c r="J522" s="861" t="e">
        <f t="shared" si="64"/>
        <v>#DIV/0!</v>
      </c>
      <c r="K522" s="861" t="e">
        <f>LOOKUP(1,0/($M522&amp;$N522&amp;$O522&amp;$P522&amp;$Q522=全球运价!$B$7:$B$7&amp;全球运价!$C$7:$C$7&amp;全球运价!$S$7:$S$7&amp;全球运价!$L$7:$L$7&amp;全球运价!$P$7:$P$7),全球运价!D$7:D$7)</f>
        <v>#DIV/0!</v>
      </c>
      <c r="L522" s="861" t="e">
        <f>LOOKUP(1,0/($M522&amp;$N522&amp;$O522&amp;$P522&amp;$Q522=全球运价!$B$7:$B$7&amp;全球运价!$C$7:$C$7&amp;全球运价!$S$7:$S$7&amp;全球运价!$L$7:$L$7&amp;全球运价!$P$7:$P$7),全球运价!E$7:E$7)</f>
        <v>#DIV/0!</v>
      </c>
      <c r="M522" s="798" t="s">
        <v>1098</v>
      </c>
      <c r="N522" s="798" t="s">
        <v>1094</v>
      </c>
      <c r="O522" s="798" t="s">
        <v>65</v>
      </c>
      <c r="P522" s="798" t="s">
        <v>66</v>
      </c>
      <c r="Q522" s="798" t="s">
        <v>91</v>
      </c>
    </row>
    <row r="523" s="795" customFormat="1" ht="19.5" customHeight="1" spans="1:17">
      <c r="A523" s="1109" t="s">
        <v>1099</v>
      </c>
      <c r="B523" s="1131" t="s">
        <v>1075</v>
      </c>
      <c r="C523" s="964">
        <v>0</v>
      </c>
      <c r="D523" s="965"/>
      <c r="E523" s="965" t="s">
        <v>365</v>
      </c>
      <c r="F523" s="943" t="s">
        <v>702</v>
      </c>
      <c r="G523" s="1230" t="s">
        <v>30</v>
      </c>
      <c r="H523" s="966" t="s">
        <v>1100</v>
      </c>
      <c r="I523" s="932" t="e">
        <f t="shared" si="63"/>
        <v>#DIV/0!</v>
      </c>
      <c r="J523" s="861" t="e">
        <f t="shared" si="64"/>
        <v>#DIV/0!</v>
      </c>
      <c r="K523" s="861" t="e">
        <f>LOOKUP(1,0/($M523&amp;$N523&amp;$O523&amp;$P523&amp;$Q523=全球运价!$B$7:$B$7&amp;全球运价!$C$7:$C$7&amp;全球运价!$S$7:$S$7&amp;全球运价!$L$7:$L$7&amp;全球运价!$P$7:$P$7),全球运价!D$7:D$7)</f>
        <v>#DIV/0!</v>
      </c>
      <c r="L523" s="861" t="e">
        <f>LOOKUP(1,0/($M523&amp;$N523&amp;$O523&amp;$P523&amp;$Q523=全球运价!$B$7:$B$7&amp;全球运价!$C$7:$C$7&amp;全球运价!$S$7:$S$7&amp;全球运价!$L$7:$L$7&amp;全球运价!$P$7:$P$7),全球运价!E$7:E$7)</f>
        <v>#DIV/0!</v>
      </c>
      <c r="M523" s="798" t="s">
        <v>1101</v>
      </c>
      <c r="N523" s="798" t="s">
        <v>1101</v>
      </c>
      <c r="O523" s="798" t="s">
        <v>65</v>
      </c>
      <c r="P523" s="798" t="s">
        <v>66</v>
      </c>
      <c r="Q523" s="798" t="s">
        <v>91</v>
      </c>
    </row>
    <row r="524" ht="19.5" customHeight="1" spans="1:17">
      <c r="A524" s="1109" t="s">
        <v>1102</v>
      </c>
      <c r="B524" s="1131" t="s">
        <v>1103</v>
      </c>
      <c r="C524" s="964">
        <v>0</v>
      </c>
      <c r="D524" s="965"/>
      <c r="E524" s="965" t="s">
        <v>365</v>
      </c>
      <c r="F524" s="943" t="s">
        <v>702</v>
      </c>
      <c r="G524" s="944" t="s">
        <v>1101</v>
      </c>
      <c r="H524" s="946" t="s">
        <v>1104</v>
      </c>
      <c r="I524" s="932" t="e">
        <f t="shared" si="63"/>
        <v>#DIV/0!</v>
      </c>
      <c r="J524" s="861" t="e">
        <f t="shared" si="64"/>
        <v>#DIV/0!</v>
      </c>
      <c r="K524" s="861" t="e">
        <f>LOOKUP(1,0/($M524&amp;$N524&amp;$O524&amp;$P524&amp;$Q524=全球运价!$B$7:$B$7&amp;全球运价!$C$7:$C$7&amp;全球运价!$S$7:$S$7&amp;全球运价!$L$7:$L$7&amp;全球运价!$P$7:$P$7),全球运价!D$7:D$7)</f>
        <v>#DIV/0!</v>
      </c>
      <c r="L524" s="861" t="e">
        <f>LOOKUP(1,0/($M524&amp;$N524&amp;$O524&amp;$P524&amp;$Q524=全球运价!$B$7:$B$7&amp;全球运价!$C$7:$C$7&amp;全球运价!$S$7:$S$7&amp;全球运价!$L$7:$L$7&amp;全球运价!$P$7:$P$7),全球运价!E$7:E$7)</f>
        <v>#DIV/0!</v>
      </c>
      <c r="M524" s="798" t="s">
        <v>1105</v>
      </c>
      <c r="N524" s="798" t="s">
        <v>1101</v>
      </c>
      <c r="O524" s="798" t="s">
        <v>65</v>
      </c>
      <c r="P524" s="798" t="s">
        <v>66</v>
      </c>
      <c r="Q524" s="798" t="s">
        <v>91</v>
      </c>
    </row>
    <row r="525" s="823" customFormat="1" ht="19.5" customHeight="1" spans="1:17">
      <c r="A525" s="1109" t="s">
        <v>1106</v>
      </c>
      <c r="B525" s="1131" t="s">
        <v>1103</v>
      </c>
      <c r="C525" s="964"/>
      <c r="D525" s="965"/>
      <c r="E525" s="965" t="s">
        <v>365</v>
      </c>
      <c r="F525" s="943" t="s">
        <v>702</v>
      </c>
      <c r="G525" s="944" t="s">
        <v>1101</v>
      </c>
      <c r="H525" s="946" t="s">
        <v>1104</v>
      </c>
      <c r="I525" s="932" t="e">
        <f t="shared" si="63"/>
        <v>#DIV/0!</v>
      </c>
      <c r="J525" s="861" t="e">
        <f t="shared" si="64"/>
        <v>#DIV/0!</v>
      </c>
      <c r="K525" s="861" t="e">
        <f>LOOKUP(1,0/($M525&amp;$N525&amp;$O525&amp;$P525&amp;$Q525=全球运价!$B$7:$B$7&amp;全球运价!$C$7:$C$7&amp;全球运价!$S$7:$S$7&amp;全球运价!$L$7:$L$7&amp;全球运价!$P$7:$P$7),全球运价!D$7:D$7)</f>
        <v>#DIV/0!</v>
      </c>
      <c r="L525" s="861" t="e">
        <f>LOOKUP(1,0/($M525&amp;$N525&amp;$O525&amp;$P525&amp;$Q525=全球运价!$B$7:$B$7&amp;全球运价!$C$7:$C$7&amp;全球运价!$S$7:$S$7&amp;全球运价!$L$7:$L$7&amp;全球运价!$P$7:$P$7),全球运价!E$7:E$7)</f>
        <v>#DIV/0!</v>
      </c>
      <c r="M525" s="798" t="s">
        <v>1107</v>
      </c>
      <c r="N525" s="798" t="s">
        <v>1101</v>
      </c>
      <c r="O525" s="798" t="s">
        <v>65</v>
      </c>
      <c r="P525" s="798" t="s">
        <v>66</v>
      </c>
      <c r="Q525" s="798" t="s">
        <v>91</v>
      </c>
    </row>
    <row r="526" s="824" customFormat="1" ht="19.5" customHeight="1" spans="1:19">
      <c r="A526" s="1127" t="s">
        <v>724</v>
      </c>
      <c r="B526" s="1128"/>
      <c r="C526" s="1128"/>
      <c r="D526" s="1128"/>
      <c r="E526" s="1128"/>
      <c r="F526" s="1128"/>
      <c r="G526" s="1128"/>
      <c r="H526" s="1129"/>
      <c r="I526" s="932" t="str">
        <f t="shared" ref="I526:I538" si="65">IF(J526="","",IF(J526="SYSTEM PRICE","",IF(B526=J526,"-","check")))</f>
        <v/>
      </c>
      <c r="J526" s="861"/>
      <c r="K526" s="861"/>
      <c r="L526" s="861"/>
      <c r="M526" s="800"/>
      <c r="N526" s="798"/>
      <c r="O526" s="798"/>
      <c r="P526" s="798"/>
      <c r="Q526" s="798"/>
      <c r="R526" s="798"/>
      <c r="S526" s="798"/>
    </row>
    <row r="527" s="824" customFormat="1" ht="19.5" customHeight="1" spans="1:19">
      <c r="A527" s="864" t="s">
        <v>1108</v>
      </c>
      <c r="B527" s="865"/>
      <c r="C527" s="865"/>
      <c r="D527" s="865"/>
      <c r="E527" s="865"/>
      <c r="F527" s="865"/>
      <c r="G527" s="865"/>
      <c r="H527" s="866"/>
      <c r="I527" s="932" t="str">
        <f t="shared" si="65"/>
        <v/>
      </c>
      <c r="J527" s="861"/>
      <c r="K527" s="861"/>
      <c r="L527" s="861"/>
      <c r="M527" s="800"/>
      <c r="N527" s="798"/>
      <c r="O527" s="798"/>
      <c r="P527" s="798"/>
      <c r="Q527" s="798"/>
      <c r="R527" s="798"/>
      <c r="S527" s="798"/>
    </row>
    <row r="528" s="816" customFormat="1" ht="19.5" customHeight="1" spans="1:19">
      <c r="A528" s="864" t="s">
        <v>1109</v>
      </c>
      <c r="B528" s="865"/>
      <c r="C528" s="865"/>
      <c r="D528" s="865"/>
      <c r="E528" s="865"/>
      <c r="F528" s="865"/>
      <c r="G528" s="865"/>
      <c r="H528" s="866"/>
      <c r="I528" s="932" t="str">
        <f t="shared" si="65"/>
        <v/>
      </c>
      <c r="J528" s="861"/>
      <c r="K528" s="861"/>
      <c r="L528" s="861"/>
      <c r="N528" s="798"/>
      <c r="O528" s="798"/>
      <c r="P528" s="798"/>
      <c r="Q528" s="798"/>
      <c r="R528" s="798"/>
      <c r="S528" s="798"/>
    </row>
    <row r="529" s="800" customFormat="1" ht="19.5" customHeight="1" spans="1:19">
      <c r="A529" s="993"/>
      <c r="B529" s="994"/>
      <c r="C529" s="994"/>
      <c r="D529" s="994"/>
      <c r="E529" s="994"/>
      <c r="F529" s="994"/>
      <c r="G529" s="994"/>
      <c r="H529" s="995"/>
      <c r="I529" s="932" t="str">
        <f t="shared" si="65"/>
        <v/>
      </c>
      <c r="J529" s="861"/>
      <c r="K529" s="861"/>
      <c r="L529" s="861"/>
      <c r="N529" s="798"/>
      <c r="O529" s="798"/>
      <c r="P529" s="798"/>
      <c r="Q529" s="798"/>
      <c r="R529" s="798"/>
      <c r="S529" s="798"/>
    </row>
    <row r="530" s="800" customFormat="1" ht="19.5" customHeight="1" spans="1:18">
      <c r="A530" s="839" t="s">
        <v>1110</v>
      </c>
      <c r="B530" s="840" t="s">
        <v>21</v>
      </c>
      <c r="C530" s="840" t="s">
        <v>1111</v>
      </c>
      <c r="D530" s="840" t="s">
        <v>210</v>
      </c>
      <c r="E530" s="1132" t="s">
        <v>1112</v>
      </c>
      <c r="F530" s="842" t="s">
        <v>23</v>
      </c>
      <c r="G530" s="842" t="s">
        <v>24</v>
      </c>
      <c r="H530" s="843" t="s">
        <v>25</v>
      </c>
      <c r="I530" s="932" t="str">
        <f t="shared" si="65"/>
        <v/>
      </c>
      <c r="J530" s="931" t="s">
        <v>12</v>
      </c>
      <c r="K530" s="861" t="s">
        <v>13</v>
      </c>
      <c r="L530" s="861" t="s">
        <v>14</v>
      </c>
      <c r="M530" s="822" t="s">
        <v>15</v>
      </c>
      <c r="N530" s="822" t="s">
        <v>16</v>
      </c>
      <c r="O530" s="822" t="s">
        <v>17</v>
      </c>
      <c r="P530" s="822" t="s">
        <v>18</v>
      </c>
      <c r="Q530" s="822" t="s">
        <v>19</v>
      </c>
      <c r="R530" s="935"/>
    </row>
    <row r="531" s="800" customFormat="1" ht="19.5" customHeight="1" spans="1:17">
      <c r="A531" s="1133" t="s">
        <v>1113</v>
      </c>
      <c r="B531" s="1134" t="s">
        <v>561</v>
      </c>
      <c r="C531" s="943" t="s">
        <v>221</v>
      </c>
      <c r="D531" s="943" t="s">
        <v>1114</v>
      </c>
      <c r="E531" s="1135" t="s">
        <v>337</v>
      </c>
      <c r="F531" s="1126" t="s">
        <v>1115</v>
      </c>
      <c r="G531" s="1237" t="s">
        <v>30</v>
      </c>
      <c r="H531" s="922">
        <v>33</v>
      </c>
      <c r="I531" s="932" t="e">
        <f t="shared" si="65"/>
        <v>#DIV/0!</v>
      </c>
      <c r="J531" s="861" t="e">
        <f t="shared" ref="J531:J538" si="66">"USD "&amp;IF(K531&lt;0,"( "&amp;-K531&amp;" )",K531)&amp;" / "&amp;IF(L531&lt;0,"( "&amp;-L531&amp;" )",L531)</f>
        <v>#DIV/0!</v>
      </c>
      <c r="K531" s="861" t="e">
        <f>LOOKUP(1,0/($M531&amp;$N531&amp;$O531&amp;$P531&amp;$Q531=全球运价!$B$7:$B$7&amp;全球运价!$C$7:$C$7&amp;全球运价!$S$7:$S$7&amp;全球运价!$L$7:$L$7&amp;全球运价!$P$7:$P$7),全球运价!D$7:D$7)</f>
        <v>#DIV/0!</v>
      </c>
      <c r="L531" s="861" t="e">
        <f>LOOKUP(1,0/($M531&amp;$N531&amp;$O531&amp;$P531&amp;$Q531=全球运价!$B$7:$B$7&amp;全球运价!$C$7:$C$7&amp;全球运价!$S$7:$S$7&amp;全球运价!$L$7:$L$7&amp;全球运价!$P$7:$P$7),全球运价!E$7:E$7)</f>
        <v>#DIV/0!</v>
      </c>
      <c r="M531" s="798" t="s">
        <v>1116</v>
      </c>
      <c r="N531" s="798" t="s">
        <v>1116</v>
      </c>
      <c r="O531" s="798" t="s">
        <v>65</v>
      </c>
      <c r="P531" s="798" t="s">
        <v>66</v>
      </c>
      <c r="Q531" s="798" t="s">
        <v>91</v>
      </c>
    </row>
    <row r="532" s="800" customFormat="1" ht="19.5" customHeight="1" spans="1:17">
      <c r="A532" s="1133" t="s">
        <v>1117</v>
      </c>
      <c r="B532" s="1134" t="s">
        <v>572</v>
      </c>
      <c r="C532" s="943" t="s">
        <v>1114</v>
      </c>
      <c r="D532" s="943" t="s">
        <v>918</v>
      </c>
      <c r="E532" s="1135" t="s">
        <v>337</v>
      </c>
      <c r="F532" s="1126" t="s">
        <v>1115</v>
      </c>
      <c r="G532" s="1237" t="s">
        <v>30</v>
      </c>
      <c r="H532" s="922">
        <v>37</v>
      </c>
      <c r="I532" s="932" t="e">
        <f t="shared" si="65"/>
        <v>#DIV/0!</v>
      </c>
      <c r="J532" s="861" t="e">
        <f t="shared" si="66"/>
        <v>#DIV/0!</v>
      </c>
      <c r="K532" s="861" t="e">
        <f>LOOKUP(1,0/($M532&amp;$N532&amp;$O532&amp;$P532&amp;$Q532=全球运价!$B$7:$B$7&amp;全球运价!$C$7:$C$7&amp;全球运价!$S$7:$S$7&amp;全球运价!$L$7:$L$7&amp;全球运价!$P$7:$P$7),全球运价!D$7:D$7)</f>
        <v>#DIV/0!</v>
      </c>
      <c r="L532" s="861" t="e">
        <f>LOOKUP(1,0/($M532&amp;$N532&amp;$O532&amp;$P532&amp;$Q532=全球运价!$B$7:$B$7&amp;全球运价!$C$7:$C$7&amp;全球运价!$S$7:$S$7&amp;全球运价!$L$7:$L$7&amp;全球运价!$P$7:$P$7),全球运价!E$7:E$7)</f>
        <v>#DIV/0!</v>
      </c>
      <c r="M532" s="798" t="s">
        <v>1118</v>
      </c>
      <c r="N532" s="798" t="s">
        <v>1118</v>
      </c>
      <c r="O532" s="798" t="s">
        <v>65</v>
      </c>
      <c r="P532" s="798" t="s">
        <v>66</v>
      </c>
      <c r="Q532" s="798" t="s">
        <v>91</v>
      </c>
    </row>
    <row r="533" ht="19.5" customHeight="1" spans="1:17">
      <c r="A533" s="1133" t="s">
        <v>1119</v>
      </c>
      <c r="B533" s="1134" t="s">
        <v>1120</v>
      </c>
      <c r="C533" s="943" t="s">
        <v>1114</v>
      </c>
      <c r="D533" s="943" t="s">
        <v>918</v>
      </c>
      <c r="E533" s="1135" t="s">
        <v>457</v>
      </c>
      <c r="F533" s="1126" t="s">
        <v>1115</v>
      </c>
      <c r="G533" s="1237" t="s">
        <v>1118</v>
      </c>
      <c r="H533" s="922">
        <v>50</v>
      </c>
      <c r="I533" s="932" t="e">
        <f t="shared" si="65"/>
        <v>#DIV/0!</v>
      </c>
      <c r="J533" s="861" t="e">
        <f t="shared" si="66"/>
        <v>#DIV/0!</v>
      </c>
      <c r="K533" s="861" t="e">
        <f>LOOKUP(1,0/($M533&amp;$N533&amp;$O533&amp;$P533&amp;$Q533=全球运价!$B$7:$B$7&amp;全球运价!$C$7:$C$7&amp;全球运价!$S$7:$S$7&amp;全球运价!$L$7:$L$7&amp;全球运价!$P$7:$P$7),全球运价!D$7:D$7)</f>
        <v>#DIV/0!</v>
      </c>
      <c r="L533" s="861" t="e">
        <f>LOOKUP(1,0/($M533&amp;$N533&amp;$O533&amp;$P533&amp;$Q533=全球运价!$B$7:$B$7&amp;全球运价!$C$7:$C$7&amp;全球运价!$S$7:$S$7&amp;全球运价!$L$7:$L$7&amp;全球运价!$P$7:$P$7),全球运价!E$7:E$7)</f>
        <v>#DIV/0!</v>
      </c>
      <c r="M533" s="798" t="s">
        <v>1121</v>
      </c>
      <c r="N533" s="798" t="s">
        <v>1118</v>
      </c>
      <c r="O533" s="798" t="s">
        <v>65</v>
      </c>
      <c r="P533" s="798" t="s">
        <v>66</v>
      </c>
      <c r="Q533" s="798" t="s">
        <v>91</v>
      </c>
    </row>
    <row r="534" s="798" customFormat="1" ht="19.5" customHeight="1" spans="1:17">
      <c r="A534" s="1133" t="s">
        <v>1122</v>
      </c>
      <c r="B534" s="1134" t="s">
        <v>1123</v>
      </c>
      <c r="C534" s="943"/>
      <c r="D534" s="943"/>
      <c r="E534" s="1135" t="s">
        <v>337</v>
      </c>
      <c r="F534" s="943" t="s">
        <v>1124</v>
      </c>
      <c r="G534" s="1237" t="s">
        <v>30</v>
      </c>
      <c r="H534" s="922">
        <v>35</v>
      </c>
      <c r="I534" s="932" t="e">
        <f t="shared" si="65"/>
        <v>#DIV/0!</v>
      </c>
      <c r="J534" s="861" t="e">
        <f t="shared" si="66"/>
        <v>#DIV/0!</v>
      </c>
      <c r="K534" s="861" t="e">
        <f>LOOKUP(1,0/($M534&amp;$N534&amp;$O534&amp;$P534&amp;$Q534=全球运价!$B$7:$B$7&amp;全球运价!$C$7:$C$7&amp;全球运价!$S$7:$S$7&amp;全球运价!$L$7:$L$7&amp;全球运价!$P$7:$P$7),全球运价!D$7:D$7)</f>
        <v>#DIV/0!</v>
      </c>
      <c r="L534" s="861" t="e">
        <f>LOOKUP(1,0/($M534&amp;$N534&amp;$O534&amp;$P534&amp;$Q534=全球运价!$B$7:$B$7&amp;全球运价!$C$7:$C$7&amp;全球运价!$S$7:$S$7&amp;全球运价!$L$7:$L$7&amp;全球运价!$P$7:$P$7),全球运价!E$7:E$7)</f>
        <v>#DIV/0!</v>
      </c>
      <c r="M534" s="798" t="s">
        <v>1125</v>
      </c>
      <c r="N534" s="798" t="s">
        <v>1125</v>
      </c>
      <c r="O534" s="798" t="s">
        <v>65</v>
      </c>
      <c r="P534" s="798" t="s">
        <v>66</v>
      </c>
      <c r="Q534" s="798" t="s">
        <v>91</v>
      </c>
    </row>
    <row r="535" ht="19.5" customHeight="1" spans="1:17">
      <c r="A535" s="1133" t="s">
        <v>1126</v>
      </c>
      <c r="B535" s="1134" t="s">
        <v>1127</v>
      </c>
      <c r="C535" s="943" t="s">
        <v>221</v>
      </c>
      <c r="D535" s="943" t="s">
        <v>1114</v>
      </c>
      <c r="E535" s="1135" t="s">
        <v>337</v>
      </c>
      <c r="F535" s="1126" t="s">
        <v>1115</v>
      </c>
      <c r="G535" s="1237" t="s">
        <v>30</v>
      </c>
      <c r="H535" s="922">
        <v>33</v>
      </c>
      <c r="I535" s="932" t="e">
        <f t="shared" si="65"/>
        <v>#DIV/0!</v>
      </c>
      <c r="J535" s="861" t="e">
        <f t="shared" si="66"/>
        <v>#DIV/0!</v>
      </c>
      <c r="K535" s="861" t="e">
        <f>LOOKUP(1,0/($M535&amp;$N535&amp;$O535&amp;$P535&amp;$Q535=全球运价!$B$7:$B$7&amp;全球运价!$C$7:$C$7&amp;全球运价!$S$7:$S$7&amp;全球运价!$L$7:$L$7&amp;全球运价!$P$7:$P$7),全球运价!D$7:D$7)</f>
        <v>#DIV/0!</v>
      </c>
      <c r="L535" s="861" t="e">
        <f>LOOKUP(1,0/($M535&amp;$N535&amp;$O535&amp;$P535&amp;$Q535=全球运价!$B$7:$B$7&amp;全球运价!$C$7:$C$7&amp;全球运价!$S$7:$S$7&amp;全球运价!$L$7:$L$7&amp;全球运价!$P$7:$P$7),全球运价!E$7:E$7)</f>
        <v>#DIV/0!</v>
      </c>
      <c r="M535" s="798" t="s">
        <v>1128</v>
      </c>
      <c r="N535" s="798" t="s">
        <v>1128</v>
      </c>
      <c r="O535" s="798" t="s">
        <v>65</v>
      </c>
      <c r="P535" s="798" t="s">
        <v>66</v>
      </c>
      <c r="Q535" s="798" t="s">
        <v>91</v>
      </c>
    </row>
    <row r="536" s="798" customFormat="1" ht="19.5" customHeight="1" spans="1:17">
      <c r="A536" s="1133" t="s">
        <v>1129</v>
      </c>
      <c r="B536" s="1134" t="s">
        <v>860</v>
      </c>
      <c r="C536" s="943" t="s">
        <v>221</v>
      </c>
      <c r="D536" s="943" t="s">
        <v>1114</v>
      </c>
      <c r="E536" s="1135" t="s">
        <v>337</v>
      </c>
      <c r="F536" s="1126" t="s">
        <v>1115</v>
      </c>
      <c r="G536" s="1136" t="s">
        <v>1128</v>
      </c>
      <c r="H536" s="922">
        <v>50</v>
      </c>
      <c r="I536" s="932" t="e">
        <f t="shared" si="65"/>
        <v>#DIV/0!</v>
      </c>
      <c r="J536" s="861" t="e">
        <f t="shared" si="66"/>
        <v>#DIV/0!</v>
      </c>
      <c r="K536" s="861" t="e">
        <f>LOOKUP(1,0/($M536&amp;$N536&amp;$O536&amp;$P536&amp;$Q536=全球运价!$B$7:$B$7&amp;全球运价!$C$7:$C$7&amp;全球运价!$S$7:$S$7&amp;全球运价!$L$7:$L$7&amp;全球运价!$P$7:$P$7),全球运价!D$7:D$7)</f>
        <v>#DIV/0!</v>
      </c>
      <c r="L536" s="861" t="e">
        <f>LOOKUP(1,0/($M536&amp;$N536&amp;$O536&amp;$P536&amp;$Q536=全球运价!$B$7:$B$7&amp;全球运价!$C$7:$C$7&amp;全球运价!$S$7:$S$7&amp;全球运价!$L$7:$L$7&amp;全球运价!$P$7:$P$7),全球运价!E$7:E$7)</f>
        <v>#DIV/0!</v>
      </c>
      <c r="M536" s="798" t="s">
        <v>1130</v>
      </c>
      <c r="N536" s="798" t="s">
        <v>1128</v>
      </c>
      <c r="O536" s="798" t="s">
        <v>65</v>
      </c>
      <c r="P536" s="798" t="s">
        <v>66</v>
      </c>
      <c r="Q536" s="798" t="s">
        <v>91</v>
      </c>
    </row>
    <row r="537" s="798" customFormat="1" ht="19.5" customHeight="1" spans="1:17">
      <c r="A537" s="1133" t="s">
        <v>1131</v>
      </c>
      <c r="B537" s="1134" t="s">
        <v>860</v>
      </c>
      <c r="C537" s="943" t="s">
        <v>221</v>
      </c>
      <c r="D537" s="943" t="s">
        <v>1114</v>
      </c>
      <c r="E537" s="1135" t="s">
        <v>337</v>
      </c>
      <c r="F537" s="1126" t="s">
        <v>1115</v>
      </c>
      <c r="G537" s="1136" t="s">
        <v>1128</v>
      </c>
      <c r="H537" s="922">
        <v>60</v>
      </c>
      <c r="I537" s="932" t="e">
        <f t="shared" si="65"/>
        <v>#DIV/0!</v>
      </c>
      <c r="J537" s="861" t="e">
        <f t="shared" si="66"/>
        <v>#DIV/0!</v>
      </c>
      <c r="K537" s="861" t="e">
        <f>LOOKUP(1,0/($M537&amp;$N537&amp;$O537&amp;$P537&amp;$Q537=全球运价!$B$7:$B$7&amp;全球运价!$C$7:$C$7&amp;全球运价!$S$7:$S$7&amp;全球运价!$L$7:$L$7&amp;全球运价!$P$7:$P$7),全球运价!D$7:D$7)</f>
        <v>#DIV/0!</v>
      </c>
      <c r="L537" s="861" t="e">
        <f>LOOKUP(1,0/($M537&amp;$N537&amp;$O537&amp;$P537&amp;$Q537=全球运价!$B$7:$B$7&amp;全球运价!$C$7:$C$7&amp;全球运价!$S$7:$S$7&amp;全球运价!$L$7:$L$7&amp;全球运价!$P$7:$P$7),全球运价!E$7:E$7)</f>
        <v>#DIV/0!</v>
      </c>
      <c r="M537" s="798" t="s">
        <v>1132</v>
      </c>
      <c r="N537" s="798" t="s">
        <v>1128</v>
      </c>
      <c r="O537" s="798" t="s">
        <v>65</v>
      </c>
      <c r="P537" s="798" t="s">
        <v>66</v>
      </c>
      <c r="Q537" s="798" t="s">
        <v>91</v>
      </c>
    </row>
    <row r="538" s="798" customFormat="1" ht="19.5" customHeight="1" spans="1:17">
      <c r="A538" s="1133" t="s">
        <v>1133</v>
      </c>
      <c r="B538" s="1134" t="s">
        <v>1134</v>
      </c>
      <c r="C538" s="943" t="s">
        <v>221</v>
      </c>
      <c r="D538" s="943" t="s">
        <v>1114</v>
      </c>
      <c r="E538" s="1135" t="s">
        <v>337</v>
      </c>
      <c r="F538" s="1126" t="s">
        <v>1115</v>
      </c>
      <c r="G538" s="1136" t="s">
        <v>1128</v>
      </c>
      <c r="H538" s="922">
        <v>50</v>
      </c>
      <c r="I538" s="932" t="e">
        <f t="shared" si="65"/>
        <v>#DIV/0!</v>
      </c>
      <c r="J538" s="861" t="e">
        <f t="shared" si="66"/>
        <v>#DIV/0!</v>
      </c>
      <c r="K538" s="861" t="e">
        <f>LOOKUP(1,0/($M538&amp;$N538&amp;$O538&amp;$P538&amp;$Q538=全球运价!$B$7:$B$7&amp;全球运价!$C$7:$C$7&amp;全球运价!$S$7:$S$7&amp;全球运价!$L$7:$L$7&amp;全球运价!$P$7:$P$7),全球运价!D$7:D$7)</f>
        <v>#DIV/0!</v>
      </c>
      <c r="L538" s="861" t="e">
        <f>LOOKUP(1,0/($M538&amp;$N538&amp;$O538&amp;$P538&amp;$Q538=全球运价!$B$7:$B$7&amp;全球运价!$C$7:$C$7&amp;全球运价!$S$7:$S$7&amp;全球运价!$L$7:$L$7&amp;全球运价!$P$7:$P$7),全球运价!E$7:E$7)</f>
        <v>#DIV/0!</v>
      </c>
      <c r="M538" s="798" t="s">
        <v>1135</v>
      </c>
      <c r="N538" s="798" t="s">
        <v>1128</v>
      </c>
      <c r="O538" s="798" t="s">
        <v>65</v>
      </c>
      <c r="P538" s="798" t="s">
        <v>66</v>
      </c>
      <c r="Q538" s="798" t="s">
        <v>91</v>
      </c>
    </row>
    <row r="539" s="798" customFormat="1" ht="20.25" customHeight="1" spans="1:12">
      <c r="A539" s="864" t="s">
        <v>1136</v>
      </c>
      <c r="B539" s="865"/>
      <c r="C539" s="865"/>
      <c r="D539" s="865"/>
      <c r="E539" s="865"/>
      <c r="F539" s="865"/>
      <c r="G539" s="865"/>
      <c r="H539" s="866"/>
      <c r="I539" s="932" t="str">
        <f t="shared" ref="I539:I555" si="67">IF(J539="","",IF(J539="SYSTEM PRICE","",IF(B539=J539,"-","check")))</f>
        <v/>
      </c>
      <c r="J539" s="861"/>
      <c r="K539" s="861"/>
      <c r="L539" s="861"/>
    </row>
    <row r="540" s="798" customFormat="1" ht="19.5" customHeight="1" spans="1:12">
      <c r="A540" s="864" t="s">
        <v>1137</v>
      </c>
      <c r="B540" s="865"/>
      <c r="C540" s="865"/>
      <c r="D540" s="865"/>
      <c r="E540" s="865"/>
      <c r="F540" s="865"/>
      <c r="G540" s="865"/>
      <c r="H540" s="866"/>
      <c r="I540" s="932" t="str">
        <f t="shared" si="67"/>
        <v/>
      </c>
      <c r="J540" s="861"/>
      <c r="K540" s="861"/>
      <c r="L540" s="861"/>
    </row>
    <row r="541" s="798" customFormat="1" ht="19.5" customHeight="1" spans="1:12">
      <c r="A541" s="1094" t="s">
        <v>1138</v>
      </c>
      <c r="B541" s="1095"/>
      <c r="C541" s="1095"/>
      <c r="D541" s="1095"/>
      <c r="E541" s="1095"/>
      <c r="F541" s="1095"/>
      <c r="G541" s="1137"/>
      <c r="H541" s="1138"/>
      <c r="I541" s="932" t="str">
        <f t="shared" si="67"/>
        <v/>
      </c>
      <c r="J541" s="861"/>
      <c r="K541" s="861"/>
      <c r="L541" s="861"/>
    </row>
    <row r="542" s="798" customFormat="1" ht="19.5" customHeight="1" spans="1:12">
      <c r="A542" s="864" t="s">
        <v>1139</v>
      </c>
      <c r="B542" s="865"/>
      <c r="C542" s="865"/>
      <c r="D542" s="865"/>
      <c r="E542" s="865"/>
      <c r="F542" s="865"/>
      <c r="G542" s="865"/>
      <c r="H542" s="866"/>
      <c r="I542" s="932" t="str">
        <f t="shared" si="67"/>
        <v/>
      </c>
      <c r="J542" s="861"/>
      <c r="K542" s="861"/>
      <c r="L542" s="861"/>
    </row>
    <row r="543" s="798" customFormat="1" ht="19.5" customHeight="1" spans="1:12">
      <c r="A543" s="1094" t="s">
        <v>1140</v>
      </c>
      <c r="B543" s="1095"/>
      <c r="C543" s="1095"/>
      <c r="D543" s="1095"/>
      <c r="E543" s="1095"/>
      <c r="F543" s="1095"/>
      <c r="G543" s="1095"/>
      <c r="H543" s="1096"/>
      <c r="I543" s="932" t="str">
        <f t="shared" si="67"/>
        <v/>
      </c>
      <c r="J543" s="861"/>
      <c r="K543" s="861"/>
      <c r="L543" s="861"/>
    </row>
    <row r="544" s="798" customFormat="1" ht="19.5" customHeight="1" spans="1:12">
      <c r="A544" s="1018" t="s">
        <v>1141</v>
      </c>
      <c r="B544" s="1139"/>
      <c r="C544" s="1139"/>
      <c r="D544" s="1139"/>
      <c r="E544" s="1139"/>
      <c r="F544" s="1139"/>
      <c r="G544" s="1139"/>
      <c r="H544" s="1140"/>
      <c r="I544" s="932" t="str">
        <f t="shared" si="67"/>
        <v/>
      </c>
      <c r="J544" s="861"/>
      <c r="K544" s="861"/>
      <c r="L544" s="861"/>
    </row>
    <row r="545" s="798" customFormat="1" ht="19.5" customHeight="1" spans="1:12">
      <c r="A545" s="1141"/>
      <c r="B545" s="1142"/>
      <c r="C545" s="1143"/>
      <c r="D545" s="1143"/>
      <c r="E545" s="1142"/>
      <c r="F545" s="1142"/>
      <c r="G545" s="1142"/>
      <c r="H545" s="1144"/>
      <c r="I545" s="932" t="str">
        <f t="shared" si="67"/>
        <v/>
      </c>
      <c r="J545" s="861"/>
      <c r="K545" s="861"/>
      <c r="L545" s="861"/>
    </row>
    <row r="546" s="800" customFormat="1" ht="19.5" customHeight="1" spans="1:18">
      <c r="A546" s="839" t="s">
        <v>1142</v>
      </c>
      <c r="B546" s="840" t="s">
        <v>21</v>
      </c>
      <c r="C546" s="840" t="s">
        <v>1111</v>
      </c>
      <c r="D546" s="840" t="s">
        <v>210</v>
      </c>
      <c r="E546" s="1132" t="s">
        <v>1112</v>
      </c>
      <c r="F546" s="842" t="s">
        <v>23</v>
      </c>
      <c r="G546" s="842" t="s">
        <v>24</v>
      </c>
      <c r="H546" s="843" t="s">
        <v>25</v>
      </c>
      <c r="I546" s="932" t="str">
        <f t="shared" si="67"/>
        <v/>
      </c>
      <c r="J546" s="931" t="s">
        <v>12</v>
      </c>
      <c r="K546" s="861" t="s">
        <v>13</v>
      </c>
      <c r="L546" s="861" t="s">
        <v>14</v>
      </c>
      <c r="M546" s="822" t="s">
        <v>15</v>
      </c>
      <c r="N546" s="822" t="s">
        <v>16</v>
      </c>
      <c r="O546" s="822" t="s">
        <v>17</v>
      </c>
      <c r="P546" s="822" t="s">
        <v>18</v>
      </c>
      <c r="Q546" s="822" t="s">
        <v>19</v>
      </c>
      <c r="R546" s="935"/>
    </row>
    <row r="547" s="798" customFormat="1" ht="19.5" customHeight="1" spans="1:17">
      <c r="A547" s="1145" t="s">
        <v>1143</v>
      </c>
      <c r="B547" s="919" t="s">
        <v>1144</v>
      </c>
      <c r="C547" s="1146" t="s">
        <v>918</v>
      </c>
      <c r="D547" s="1146" t="s">
        <v>918</v>
      </c>
      <c r="E547" s="1147" t="s">
        <v>171</v>
      </c>
      <c r="F547" s="1126" t="s">
        <v>1145</v>
      </c>
      <c r="G547" s="1238" t="s">
        <v>30</v>
      </c>
      <c r="H547" s="1148">
        <v>31</v>
      </c>
      <c r="I547" s="932" t="e">
        <f t="shared" si="67"/>
        <v>#DIV/0!</v>
      </c>
      <c r="J547" s="861" t="e">
        <f t="shared" ref="J547:J555" si="68">"USD "&amp;IF(K547&lt;0,"( "&amp;-K547&amp;" )",K547)&amp;" / "&amp;IF(L547&lt;0,"( "&amp;-L547&amp;" )",L547)</f>
        <v>#DIV/0!</v>
      </c>
      <c r="K547" s="861" t="e">
        <f>LOOKUP(1,0/($M547&amp;$N547&amp;$O547&amp;$P547&amp;$Q547=全球运价!$B$7:$B$7&amp;全球运价!$C$7:$C$7&amp;全球运价!$S$7:$S$7&amp;全球运价!$L$7:$L$7&amp;全球运价!$P$7:$P$7),全球运价!D$7:D$7)</f>
        <v>#DIV/0!</v>
      </c>
      <c r="L547" s="861" t="e">
        <f>LOOKUP(1,0/($M547&amp;$N547&amp;$O547&amp;$P547&amp;$Q547=全球运价!$B$7:$B$7&amp;全球运价!$C$7:$C$7&amp;全球运价!$S$7:$S$7&amp;全球运价!$L$7:$L$7&amp;全球运价!$P$7:$P$7),全球运价!E$7:E$7)</f>
        <v>#DIV/0!</v>
      </c>
      <c r="M547" s="798" t="s">
        <v>1146</v>
      </c>
      <c r="N547" s="798" t="s">
        <v>1146</v>
      </c>
      <c r="O547" s="798" t="s">
        <v>65</v>
      </c>
      <c r="P547" s="798" t="s">
        <v>66</v>
      </c>
      <c r="Q547" s="798" t="s">
        <v>91</v>
      </c>
    </row>
    <row r="548" s="798" customFormat="1" ht="19.5" customHeight="1" spans="1:17">
      <c r="A548" s="1149" t="s">
        <v>1147</v>
      </c>
      <c r="B548" s="919" t="s">
        <v>1148</v>
      </c>
      <c r="C548" s="943" t="s">
        <v>1149</v>
      </c>
      <c r="D548" s="943" t="s">
        <v>1150</v>
      </c>
      <c r="E548" s="1126" t="s">
        <v>337</v>
      </c>
      <c r="F548" s="1126" t="s">
        <v>1151</v>
      </c>
      <c r="G548" s="1238" t="s">
        <v>30</v>
      </c>
      <c r="H548" s="922" t="s">
        <v>1152</v>
      </c>
      <c r="I548" s="932" t="e">
        <f t="shared" si="67"/>
        <v>#DIV/0!</v>
      </c>
      <c r="J548" s="861" t="e">
        <f t="shared" si="68"/>
        <v>#DIV/0!</v>
      </c>
      <c r="K548" s="861" t="e">
        <f>LOOKUP(1,0/($M548&amp;$N548&amp;$O548&amp;$P548&amp;$Q548=全球运价!$B$7:$B$7&amp;全球运价!$C$7:$C$7&amp;全球运价!$S$7:$S$7&amp;全球运价!$L$7:$L$7&amp;全球运价!$P$7:$P$7),全球运价!D$7:D$7)</f>
        <v>#DIV/0!</v>
      </c>
      <c r="L548" s="861" t="e">
        <f>LOOKUP(1,0/($M548&amp;$N548&amp;$O548&amp;$P548&amp;$Q548=全球运价!$B$7:$B$7&amp;全球运价!$C$7:$C$7&amp;全球运价!$S$7:$S$7&amp;全球运价!$L$7:$L$7&amp;全球运价!$P$7:$P$7),全球运价!E$7:E$7)</f>
        <v>#DIV/0!</v>
      </c>
      <c r="M548" s="798" t="s">
        <v>1153</v>
      </c>
      <c r="N548" s="798" t="s">
        <v>1153</v>
      </c>
      <c r="O548" s="798" t="s">
        <v>65</v>
      </c>
      <c r="P548" s="798" t="s">
        <v>66</v>
      </c>
      <c r="Q548" s="798" t="s">
        <v>91</v>
      </c>
    </row>
    <row r="549" s="798" customFormat="1" ht="19.5" customHeight="1" spans="1:17">
      <c r="A549" s="1149" t="s">
        <v>1154</v>
      </c>
      <c r="B549" s="919" t="s">
        <v>1148</v>
      </c>
      <c r="C549" s="943" t="s">
        <v>1149</v>
      </c>
      <c r="D549" s="943" t="s">
        <v>1150</v>
      </c>
      <c r="E549" s="1126" t="s">
        <v>337</v>
      </c>
      <c r="F549" s="1126" t="s">
        <v>1151</v>
      </c>
      <c r="G549" s="14" t="s">
        <v>1153</v>
      </c>
      <c r="H549" s="922" t="s">
        <v>1155</v>
      </c>
      <c r="I549" s="932" t="e">
        <f t="shared" si="67"/>
        <v>#DIV/0!</v>
      </c>
      <c r="J549" s="861" t="e">
        <f t="shared" si="68"/>
        <v>#DIV/0!</v>
      </c>
      <c r="K549" s="861" t="e">
        <f>LOOKUP(1,0/($M549&amp;$N549&amp;$O549&amp;$P549&amp;$Q549=全球运价!$B$7:$B$7&amp;全球运价!$C$7:$C$7&amp;全球运价!$S$7:$S$7&amp;全球运价!$L$7:$L$7&amp;全球运价!$P$7:$P$7),全球运价!D$7:D$7)</f>
        <v>#DIV/0!</v>
      </c>
      <c r="L549" s="861" t="e">
        <f>LOOKUP(1,0/($M549&amp;$N549&amp;$O549&amp;$P549&amp;$Q549=全球运价!$B$7:$B$7&amp;全球运价!$C$7:$C$7&amp;全球运价!$S$7:$S$7&amp;全球运价!$L$7:$L$7&amp;全球运价!$P$7:$P$7),全球运价!E$7:E$7)</f>
        <v>#DIV/0!</v>
      </c>
      <c r="M549" s="798" t="s">
        <v>1156</v>
      </c>
      <c r="N549" s="798" t="s">
        <v>1153</v>
      </c>
      <c r="O549" s="798" t="s">
        <v>65</v>
      </c>
      <c r="P549" s="798" t="s">
        <v>66</v>
      </c>
      <c r="Q549" s="798" t="s">
        <v>91</v>
      </c>
    </row>
    <row r="550" s="798" customFormat="1" ht="19.5" customHeight="1" spans="1:17">
      <c r="A550" s="1149" t="s">
        <v>1157</v>
      </c>
      <c r="B550" s="919" t="s">
        <v>1158</v>
      </c>
      <c r="C550" s="943" t="s">
        <v>1149</v>
      </c>
      <c r="D550" s="943" t="s">
        <v>1150</v>
      </c>
      <c r="E550" s="1126" t="s">
        <v>337</v>
      </c>
      <c r="F550" s="1126" t="s">
        <v>1151</v>
      </c>
      <c r="G550" s="14" t="s">
        <v>1153</v>
      </c>
      <c r="H550" s="922" t="s">
        <v>1159</v>
      </c>
      <c r="I550" s="932" t="e">
        <f t="shared" si="67"/>
        <v>#DIV/0!</v>
      </c>
      <c r="J550" s="861" t="e">
        <f t="shared" si="68"/>
        <v>#DIV/0!</v>
      </c>
      <c r="K550" s="861" t="e">
        <f>LOOKUP(1,0/($M550&amp;$N550&amp;$O550&amp;$P550&amp;$Q550=全球运价!$B$7:$B$7&amp;全球运价!$C$7:$C$7&amp;全球运价!$S$7:$S$7&amp;全球运价!$L$7:$L$7&amp;全球运价!$P$7:$P$7),全球运价!D$7:D$7)</f>
        <v>#DIV/0!</v>
      </c>
      <c r="L550" s="861" t="e">
        <f>LOOKUP(1,0/($M550&amp;$N550&amp;$O550&amp;$P550&amp;$Q550=全球运价!$B$7:$B$7&amp;全球运价!$C$7:$C$7&amp;全球运价!$S$7:$S$7&amp;全球运价!$L$7:$L$7&amp;全球运价!$P$7:$P$7),全球运价!E$7:E$7)</f>
        <v>#DIV/0!</v>
      </c>
      <c r="M550" s="798" t="s">
        <v>1160</v>
      </c>
      <c r="N550" s="798" t="s">
        <v>1153</v>
      </c>
      <c r="O550" s="798" t="s">
        <v>65</v>
      </c>
      <c r="P550" s="798" t="s">
        <v>66</v>
      </c>
      <c r="Q550" s="798" t="s">
        <v>91</v>
      </c>
    </row>
    <row r="551" s="798" customFormat="1" ht="19.5" customHeight="1" spans="1:17">
      <c r="A551" s="1150" t="s">
        <v>1161</v>
      </c>
      <c r="B551" s="919" t="s">
        <v>227</v>
      </c>
      <c r="C551" s="944" t="s">
        <v>918</v>
      </c>
      <c r="D551" s="944" t="s">
        <v>918</v>
      </c>
      <c r="E551" s="1147" t="s">
        <v>88</v>
      </c>
      <c r="F551" s="14" t="s">
        <v>1162</v>
      </c>
      <c r="G551" s="1237" t="s">
        <v>30</v>
      </c>
      <c r="H551" s="946" t="s">
        <v>1152</v>
      </c>
      <c r="I551" s="932" t="e">
        <f t="shared" si="67"/>
        <v>#DIV/0!</v>
      </c>
      <c r="J551" s="861" t="e">
        <f t="shared" si="68"/>
        <v>#DIV/0!</v>
      </c>
      <c r="K551" s="861" t="e">
        <f>LOOKUP(1,0/($M551&amp;$N551&amp;$O551&amp;$P551&amp;$Q551=全球运价!$B$7:$B$7&amp;全球运价!$C$7:$C$7&amp;全球运价!$S$7:$S$7&amp;全球运价!$L$7:$L$7&amp;全球运价!$P$7:$P$7),全球运价!D$7:D$7)</f>
        <v>#DIV/0!</v>
      </c>
      <c r="L551" s="861" t="e">
        <f>LOOKUP(1,0/($M551&amp;$N551&amp;$O551&amp;$P551&amp;$Q551=全球运价!$B$7:$B$7&amp;全球运价!$C$7:$C$7&amp;全球运价!$S$7:$S$7&amp;全球运价!$L$7:$L$7&amp;全球运价!$P$7:$P$7),全球运价!E$7:E$7)</f>
        <v>#DIV/0!</v>
      </c>
      <c r="M551" s="798" t="s">
        <v>1163</v>
      </c>
      <c r="N551" s="798" t="s">
        <v>1163</v>
      </c>
      <c r="O551" s="798" t="s">
        <v>65</v>
      </c>
      <c r="P551" s="798" t="s">
        <v>66</v>
      </c>
      <c r="Q551" s="798" t="s">
        <v>91</v>
      </c>
    </row>
    <row r="552" s="798" customFormat="1" ht="19.5" customHeight="1" spans="1:17">
      <c r="A552" s="1149" t="s">
        <v>1164</v>
      </c>
      <c r="B552" s="919" t="s">
        <v>1165</v>
      </c>
      <c r="C552" s="943">
        <v>0</v>
      </c>
      <c r="D552" s="943" t="s">
        <v>1150</v>
      </c>
      <c r="E552" s="919" t="s">
        <v>88</v>
      </c>
      <c r="F552" s="1126" t="s">
        <v>1166</v>
      </c>
      <c r="G552" s="1238" t="s">
        <v>30</v>
      </c>
      <c r="H552" s="922" t="s">
        <v>1006</v>
      </c>
      <c r="I552" s="932" t="e">
        <f t="shared" si="67"/>
        <v>#DIV/0!</v>
      </c>
      <c r="J552" s="861" t="e">
        <f t="shared" si="68"/>
        <v>#DIV/0!</v>
      </c>
      <c r="K552" s="861" t="e">
        <f>LOOKUP(1,0/($M552&amp;$N552&amp;$O552&amp;$P552&amp;$Q552=全球运价!$B$7:$B$7&amp;全球运价!$C$7:$C$7&amp;全球运价!$S$7:$S$7&amp;全球运价!$L$7:$L$7&amp;全球运价!$P$7:$P$7),全球运价!D$7:D$7)</f>
        <v>#DIV/0!</v>
      </c>
      <c r="L552" s="861" t="e">
        <f>LOOKUP(1,0/($M552&amp;$N552&amp;$O552&amp;$P552&amp;$Q552=全球运价!$B$7:$B$7&amp;全球运价!$C$7:$C$7&amp;全球运价!$S$7:$S$7&amp;全球运价!$L$7:$L$7&amp;全球运价!$P$7:$P$7),全球运价!E$7:E$7)</f>
        <v>#DIV/0!</v>
      </c>
      <c r="M552" s="798" t="s">
        <v>1167</v>
      </c>
      <c r="N552" s="798" t="s">
        <v>1167</v>
      </c>
      <c r="O552" s="798" t="s">
        <v>65</v>
      </c>
      <c r="P552" s="798" t="s">
        <v>66</v>
      </c>
      <c r="Q552" s="798" t="s">
        <v>91</v>
      </c>
    </row>
    <row r="553" s="798" customFormat="1" ht="19.5" customHeight="1" spans="1:17">
      <c r="A553" s="1149" t="s">
        <v>1168</v>
      </c>
      <c r="B553" s="919" t="s">
        <v>1165</v>
      </c>
      <c r="C553" s="943">
        <v>0</v>
      </c>
      <c r="D553" s="943" t="s">
        <v>1150</v>
      </c>
      <c r="E553" s="919" t="s">
        <v>88</v>
      </c>
      <c r="F553" s="1126" t="s">
        <v>1166</v>
      </c>
      <c r="G553" s="14" t="s">
        <v>1167</v>
      </c>
      <c r="H553" s="922" t="s">
        <v>1006</v>
      </c>
      <c r="I553" s="932" t="e">
        <f t="shared" si="67"/>
        <v>#DIV/0!</v>
      </c>
      <c r="J553" s="861" t="e">
        <f t="shared" si="68"/>
        <v>#DIV/0!</v>
      </c>
      <c r="K553" s="861" t="e">
        <f>LOOKUP(1,0/($M553&amp;$N553&amp;$O553&amp;$P553&amp;$Q553=全球运价!$B$7:$B$7&amp;全球运价!$C$7:$C$7&amp;全球运价!$S$7:$S$7&amp;全球运价!$L$7:$L$7&amp;全球运价!$P$7:$P$7),全球运价!D$7:D$7)</f>
        <v>#DIV/0!</v>
      </c>
      <c r="L553" s="861" t="e">
        <f>LOOKUP(1,0/($M553&amp;$N553&amp;$O553&amp;$P553&amp;$Q553=全球运价!$B$7:$B$7&amp;全球运价!$C$7:$C$7&amp;全球运价!$S$7:$S$7&amp;全球运价!$L$7:$L$7&amp;全球运价!$P$7:$P$7),全球运价!E$7:E$7)</f>
        <v>#DIV/0!</v>
      </c>
      <c r="M553" s="798" t="s">
        <v>1169</v>
      </c>
      <c r="N553" s="798" t="s">
        <v>1167</v>
      </c>
      <c r="O553" s="798" t="s">
        <v>65</v>
      </c>
      <c r="P553" s="798" t="s">
        <v>66</v>
      </c>
      <c r="Q553" s="798" t="s">
        <v>91</v>
      </c>
    </row>
    <row r="554" s="798" customFormat="1" ht="19.5" customHeight="1" spans="1:17">
      <c r="A554" s="1149" t="s">
        <v>1170</v>
      </c>
      <c r="B554" s="919" t="s">
        <v>1171</v>
      </c>
      <c r="C554" s="943">
        <v>0</v>
      </c>
      <c r="D554" s="943" t="s">
        <v>1150</v>
      </c>
      <c r="E554" s="919" t="s">
        <v>88</v>
      </c>
      <c r="F554" s="1126" t="s">
        <v>1166</v>
      </c>
      <c r="G554" s="14" t="s">
        <v>1167</v>
      </c>
      <c r="H554" s="922" t="s">
        <v>1172</v>
      </c>
      <c r="I554" s="932" t="e">
        <f t="shared" si="67"/>
        <v>#DIV/0!</v>
      </c>
      <c r="J554" s="861" t="e">
        <f t="shared" si="68"/>
        <v>#DIV/0!</v>
      </c>
      <c r="K554" s="861" t="e">
        <f>LOOKUP(1,0/($M554&amp;$N554&amp;$O554&amp;$P554&amp;$Q554=全球运价!$B$7:$B$7&amp;全球运价!$C$7:$C$7&amp;全球运价!$S$7:$S$7&amp;全球运价!$L$7:$L$7&amp;全球运价!$P$7:$P$7),全球运价!D$7:D$7)</f>
        <v>#DIV/0!</v>
      </c>
      <c r="L554" s="861" t="e">
        <f>LOOKUP(1,0/($M554&amp;$N554&amp;$O554&amp;$P554&amp;$Q554=全球运价!$B$7:$B$7&amp;全球运价!$C$7:$C$7&amp;全球运价!$S$7:$S$7&amp;全球运价!$L$7:$L$7&amp;全球运价!$P$7:$P$7),全球运价!E$7:E$7)</f>
        <v>#DIV/0!</v>
      </c>
      <c r="M554" s="798" t="s">
        <v>1173</v>
      </c>
      <c r="N554" s="798" t="s">
        <v>1167</v>
      </c>
      <c r="O554" s="798" t="s">
        <v>65</v>
      </c>
      <c r="P554" s="798" t="s">
        <v>66</v>
      </c>
      <c r="Q554" s="798" t="s">
        <v>91</v>
      </c>
    </row>
    <row r="555" s="798" customFormat="1" ht="18" customHeight="1" spans="1:17">
      <c r="A555" s="1149" t="s">
        <v>1174</v>
      </c>
      <c r="B555" s="919" t="s">
        <v>434</v>
      </c>
      <c r="C555" s="943">
        <v>0</v>
      </c>
      <c r="D555" s="943" t="s">
        <v>1150</v>
      </c>
      <c r="E555" s="919" t="s">
        <v>88</v>
      </c>
      <c r="F555" s="1126" t="s">
        <v>1166</v>
      </c>
      <c r="G555" s="14" t="s">
        <v>1167</v>
      </c>
      <c r="H555" s="849" t="s">
        <v>1175</v>
      </c>
      <c r="I555" s="932" t="e">
        <f t="shared" si="67"/>
        <v>#DIV/0!</v>
      </c>
      <c r="J555" s="861" t="e">
        <f t="shared" si="68"/>
        <v>#DIV/0!</v>
      </c>
      <c r="K555" s="861" t="e">
        <f>LOOKUP(1,0/($M555&amp;$N555&amp;$O555&amp;$P555&amp;$Q555=全球运价!$B$7:$B$7&amp;全球运价!$C$7:$C$7&amp;全球运价!$S$7:$S$7&amp;全球运价!$L$7:$L$7&amp;全球运价!$P$7:$P$7),全球运价!D$7:D$7)</f>
        <v>#DIV/0!</v>
      </c>
      <c r="L555" s="861" t="e">
        <f>LOOKUP(1,0/($M555&amp;$N555&amp;$O555&amp;$P555&amp;$Q555=全球运价!$B$7:$B$7&amp;全球运价!$C$7:$C$7&amp;全球运价!$S$7:$S$7&amp;全球运价!$L$7:$L$7&amp;全球运价!$P$7:$P$7),全球运价!E$7:E$7)</f>
        <v>#DIV/0!</v>
      </c>
      <c r="M555" s="798" t="s">
        <v>1176</v>
      </c>
      <c r="N555" s="798" t="s">
        <v>1167</v>
      </c>
      <c r="O555" s="798" t="s">
        <v>65</v>
      </c>
      <c r="P555" s="798" t="s">
        <v>66</v>
      </c>
      <c r="Q555" s="798" t="s">
        <v>91</v>
      </c>
    </row>
    <row r="556" s="798" customFormat="1" ht="19.5" customHeight="1" spans="1:12">
      <c r="A556" s="864" t="s">
        <v>1177</v>
      </c>
      <c r="B556" s="865"/>
      <c r="C556" s="865"/>
      <c r="D556" s="865"/>
      <c r="E556" s="865"/>
      <c r="F556" s="865"/>
      <c r="G556" s="865"/>
      <c r="H556" s="866"/>
      <c r="I556" s="932" t="str">
        <f t="shared" ref="I556:I564" si="69">IF(J556="","",IF(J556="SYSTEM PRICE","",IF(B556=J556,"-","check")))</f>
        <v/>
      </c>
      <c r="J556" s="861"/>
      <c r="K556" s="861"/>
      <c r="L556" s="861"/>
    </row>
    <row r="557" s="798" customFormat="1" ht="19.5" customHeight="1" spans="1:12">
      <c r="A557" s="1094" t="s">
        <v>1178</v>
      </c>
      <c r="B557" s="1095"/>
      <c r="C557" s="1095"/>
      <c r="D557" s="1095"/>
      <c r="E557" s="1095"/>
      <c r="F557" s="1095"/>
      <c r="G557" s="1095"/>
      <c r="H557" s="1096"/>
      <c r="I557" s="932" t="str">
        <f t="shared" si="69"/>
        <v/>
      </c>
      <c r="J557" s="861"/>
      <c r="K557" s="861"/>
      <c r="L557" s="861"/>
    </row>
    <row r="558" s="798" customFormat="1" ht="19.5" customHeight="1" spans="1:12">
      <c r="A558" s="1094" t="s">
        <v>1140</v>
      </c>
      <c r="B558" s="1095"/>
      <c r="C558" s="1095"/>
      <c r="D558" s="1095"/>
      <c r="E558" s="1095"/>
      <c r="F558" s="1095"/>
      <c r="G558" s="1095"/>
      <c r="H558" s="1096"/>
      <c r="I558" s="932" t="str">
        <f t="shared" si="69"/>
        <v/>
      </c>
      <c r="J558" s="861"/>
      <c r="K558" s="861"/>
      <c r="L558" s="861"/>
    </row>
    <row r="559" s="798" customFormat="1" ht="19.5" customHeight="1" spans="1:12">
      <c r="A559" s="1018" t="s">
        <v>1141</v>
      </c>
      <c r="B559" s="1139"/>
      <c r="C559" s="1139"/>
      <c r="D559" s="1139"/>
      <c r="E559" s="1139"/>
      <c r="F559" s="1139"/>
      <c r="G559" s="1139"/>
      <c r="H559" s="1140"/>
      <c r="I559" s="932" t="str">
        <f t="shared" si="69"/>
        <v/>
      </c>
      <c r="J559" s="861"/>
      <c r="K559" s="861"/>
      <c r="L559" s="861"/>
    </row>
    <row r="560" s="798" customFormat="1" ht="19.5" customHeight="1" spans="1:12">
      <c r="A560" s="1141"/>
      <c r="B560" s="1142"/>
      <c r="C560" s="1143"/>
      <c r="D560" s="1143"/>
      <c r="E560" s="1142"/>
      <c r="F560" s="1142"/>
      <c r="G560" s="1142"/>
      <c r="H560" s="1144"/>
      <c r="I560" s="932" t="str">
        <f t="shared" si="69"/>
        <v/>
      </c>
      <c r="J560" s="861"/>
      <c r="K560" s="861"/>
      <c r="L560" s="861"/>
    </row>
    <row r="561" s="800" customFormat="1" ht="19.5" customHeight="1" spans="1:18">
      <c r="A561" s="839" t="s">
        <v>1179</v>
      </c>
      <c r="B561" s="840" t="s">
        <v>21</v>
      </c>
      <c r="C561" s="840" t="s">
        <v>1111</v>
      </c>
      <c r="D561" s="840" t="s">
        <v>210</v>
      </c>
      <c r="E561" s="1132" t="s">
        <v>1112</v>
      </c>
      <c r="F561" s="842" t="s">
        <v>23</v>
      </c>
      <c r="G561" s="842" t="s">
        <v>24</v>
      </c>
      <c r="H561" s="843" t="s">
        <v>25</v>
      </c>
      <c r="I561" s="932" t="str">
        <f t="shared" si="69"/>
        <v/>
      </c>
      <c r="J561" s="931" t="s">
        <v>12</v>
      </c>
      <c r="K561" s="861" t="s">
        <v>13</v>
      </c>
      <c r="L561" s="861" t="s">
        <v>14</v>
      </c>
      <c r="M561" s="822" t="s">
        <v>15</v>
      </c>
      <c r="N561" s="822" t="s">
        <v>16</v>
      </c>
      <c r="O561" s="822" t="s">
        <v>17</v>
      </c>
      <c r="P561" s="822" t="s">
        <v>18</v>
      </c>
      <c r="Q561" s="822" t="s">
        <v>19</v>
      </c>
      <c r="R561" s="935"/>
    </row>
    <row r="562" s="798" customFormat="1" ht="19.5" customHeight="1" spans="1:17">
      <c r="A562" s="1133" t="s">
        <v>1180</v>
      </c>
      <c r="B562" s="919" t="s">
        <v>1181</v>
      </c>
      <c r="C562" s="943" t="s">
        <v>1182</v>
      </c>
      <c r="D562" s="944" t="s">
        <v>1114</v>
      </c>
      <c r="E562" s="1126" t="s">
        <v>337</v>
      </c>
      <c r="F562" s="854" t="s">
        <v>1183</v>
      </c>
      <c r="G562" s="1237" t="s">
        <v>30</v>
      </c>
      <c r="H562" s="922" t="s">
        <v>343</v>
      </c>
      <c r="I562" s="932" t="e">
        <f t="shared" si="69"/>
        <v>#DIV/0!</v>
      </c>
      <c r="J562" s="861" t="e">
        <f t="shared" ref="J562:J564" si="70">"USD "&amp;IF(K562&lt;0,"( "&amp;-K562&amp;" )",K562)&amp;" / "&amp;IF(L562&lt;0,"( "&amp;-L562&amp;" )",L562)</f>
        <v>#DIV/0!</v>
      </c>
      <c r="K562" s="861" t="e">
        <f>LOOKUP(1,0/($M562&amp;$N562&amp;$O562&amp;$P562&amp;$Q562=全球运价!$B$7:$B$7&amp;全球运价!$C$7:$C$7&amp;全球运价!$S$7:$S$7&amp;全球运价!$L$7:$L$7&amp;全球运价!$P$7:$P$7),全球运价!D$7:D$7)</f>
        <v>#DIV/0!</v>
      </c>
      <c r="L562" s="861" t="e">
        <f>LOOKUP(1,0/($M562&amp;$N562&amp;$O562&amp;$P562&amp;$Q562=全球运价!$B$7:$B$7&amp;全球运价!$C$7:$C$7&amp;全球运价!$S$7:$S$7&amp;全球运价!$L$7:$L$7&amp;全球运价!$P$7:$P$7),全球运价!E$7:E$7)</f>
        <v>#DIV/0!</v>
      </c>
      <c r="M562" s="798" t="s">
        <v>1184</v>
      </c>
      <c r="N562" s="798" t="s">
        <v>1184</v>
      </c>
      <c r="O562" s="798" t="s">
        <v>65</v>
      </c>
      <c r="P562" s="798" t="s">
        <v>66</v>
      </c>
      <c r="Q562" s="798" t="s">
        <v>91</v>
      </c>
    </row>
    <row r="563" s="798" customFormat="1" ht="19.5" customHeight="1" spans="1:17">
      <c r="A563" s="1133" t="s">
        <v>1185</v>
      </c>
      <c r="B563" s="919" t="s">
        <v>1186</v>
      </c>
      <c r="C563" s="943" t="s">
        <v>1182</v>
      </c>
      <c r="D563" s="944" t="s">
        <v>1114</v>
      </c>
      <c r="E563" s="1126" t="s">
        <v>337</v>
      </c>
      <c r="F563" s="854" t="s">
        <v>1183</v>
      </c>
      <c r="G563" s="1151" t="s">
        <v>1187</v>
      </c>
      <c r="H563" s="922">
        <v>28</v>
      </c>
      <c r="I563" s="932" t="e">
        <f t="shared" si="69"/>
        <v>#DIV/0!</v>
      </c>
      <c r="J563" s="861" t="e">
        <f t="shared" si="70"/>
        <v>#DIV/0!</v>
      </c>
      <c r="K563" s="861" t="e">
        <f>LOOKUP(1,0/($M563&amp;$N563&amp;$O563&amp;$P563&amp;$Q563=全球运价!$B$7:$B$7&amp;全球运价!$C$7:$C$7&amp;全球运价!$S$7:$S$7&amp;全球运价!$L$7:$L$7&amp;全球运价!$P$7:$P$7),全球运价!D$7:D$7)</f>
        <v>#DIV/0!</v>
      </c>
      <c r="L563" s="861" t="e">
        <f>LOOKUP(1,0/($M563&amp;$N563&amp;$O563&amp;$P563&amp;$Q563=全球运价!$B$7:$B$7&amp;全球运价!$C$7:$C$7&amp;全球运价!$S$7:$S$7&amp;全球运价!$L$7:$L$7&amp;全球运价!$P$7:$P$7),全球运价!E$7:E$7)</f>
        <v>#DIV/0!</v>
      </c>
      <c r="M563" s="798" t="s">
        <v>1188</v>
      </c>
      <c r="N563" s="798" t="s">
        <v>1184</v>
      </c>
      <c r="O563" s="798" t="s">
        <v>65</v>
      </c>
      <c r="P563" s="798" t="s">
        <v>66</v>
      </c>
      <c r="Q563" s="798" t="s">
        <v>91</v>
      </c>
    </row>
    <row r="564" s="798" customFormat="1" ht="19.5" customHeight="1" spans="1:17">
      <c r="A564" s="1133" t="s">
        <v>1189</v>
      </c>
      <c r="B564" s="919" t="s">
        <v>1190</v>
      </c>
      <c r="C564" s="943" t="s">
        <v>1182</v>
      </c>
      <c r="D564" s="944" t="s">
        <v>1114</v>
      </c>
      <c r="E564" s="1126" t="s">
        <v>337</v>
      </c>
      <c r="F564" s="854" t="s">
        <v>1183</v>
      </c>
      <c r="G564" s="1151" t="s">
        <v>1187</v>
      </c>
      <c r="H564" s="946">
        <v>45</v>
      </c>
      <c r="I564" s="932" t="e">
        <f t="shared" si="69"/>
        <v>#DIV/0!</v>
      </c>
      <c r="J564" s="861" t="e">
        <f t="shared" si="70"/>
        <v>#DIV/0!</v>
      </c>
      <c r="K564" s="861" t="e">
        <f>LOOKUP(1,0/($M564&amp;$N564&amp;$O564&amp;$P564&amp;$Q564=全球运价!$B$7:$B$7&amp;全球运价!$C$7:$C$7&amp;全球运价!$S$7:$S$7&amp;全球运价!$L$7:$L$7&amp;全球运价!$P$7:$P$7),全球运价!D$7:D$7)</f>
        <v>#DIV/0!</v>
      </c>
      <c r="L564" s="861" t="e">
        <f>LOOKUP(1,0/($M564&amp;$N564&amp;$O564&amp;$P564&amp;$Q564=全球运价!$B$7:$B$7&amp;全球运价!$C$7:$C$7&amp;全球运价!$S$7:$S$7&amp;全球运价!$L$7:$L$7&amp;全球运价!$P$7:$P$7),全球运价!E$7:E$7)</f>
        <v>#DIV/0!</v>
      </c>
      <c r="M564" s="798" t="s">
        <v>1191</v>
      </c>
      <c r="N564" s="798" t="s">
        <v>1184</v>
      </c>
      <c r="O564" s="798" t="s">
        <v>65</v>
      </c>
      <c r="P564" s="798" t="s">
        <v>66</v>
      </c>
      <c r="Q564" s="798" t="s">
        <v>91</v>
      </c>
    </row>
    <row r="565" s="798" customFormat="1" ht="19.5" customHeight="1" spans="1:12">
      <c r="A565" s="886" t="s">
        <v>1140</v>
      </c>
      <c r="B565" s="1152"/>
      <c r="C565" s="1152"/>
      <c r="D565" s="1152"/>
      <c r="E565" s="1152"/>
      <c r="F565" s="1152"/>
      <c r="G565" s="1152"/>
      <c r="H565" s="1153"/>
      <c r="I565" s="932" t="str">
        <f t="shared" ref="I565:I606" si="71">IF(J565="","",IF(J565="SYSTEM PRICE","",IF(B565=J565,"-","check")))</f>
        <v/>
      </c>
      <c r="J565" s="861"/>
      <c r="K565" s="861"/>
      <c r="L565" s="861"/>
    </row>
    <row r="566" s="798" customFormat="1" ht="19.5" customHeight="1" spans="1:12">
      <c r="A566" s="886" t="s">
        <v>1192</v>
      </c>
      <c r="B566" s="1152"/>
      <c r="C566" s="1152"/>
      <c r="D566" s="1152"/>
      <c r="E566" s="1152"/>
      <c r="F566" s="1152"/>
      <c r="G566" s="1152"/>
      <c r="H566" s="1153"/>
      <c r="I566" s="932" t="str">
        <f t="shared" si="71"/>
        <v/>
      </c>
      <c r="J566" s="861"/>
      <c r="K566" s="861"/>
      <c r="L566" s="861"/>
    </row>
    <row r="567" s="798" customFormat="1" ht="19.5" customHeight="1" spans="1:12">
      <c r="A567" s="1065" t="s">
        <v>1193</v>
      </c>
      <c r="B567" s="868"/>
      <c r="C567" s="868"/>
      <c r="D567" s="868"/>
      <c r="E567" s="868"/>
      <c r="F567" s="868"/>
      <c r="G567" s="868"/>
      <c r="H567" s="869"/>
      <c r="I567" s="932" t="str">
        <f t="shared" si="71"/>
        <v/>
      </c>
      <c r="J567" s="861"/>
      <c r="K567" s="861"/>
      <c r="L567" s="861"/>
    </row>
    <row r="568" s="798" customFormat="1" ht="19.5" customHeight="1" spans="1:12">
      <c r="A568" s="1141"/>
      <c r="B568" s="1142"/>
      <c r="C568" s="1142"/>
      <c r="D568" s="1142"/>
      <c r="E568" s="1142"/>
      <c r="F568" s="1142"/>
      <c r="G568" s="1142"/>
      <c r="H568" s="1144"/>
      <c r="I568" s="932" t="str">
        <f t="shared" si="71"/>
        <v/>
      </c>
      <c r="J568" s="861"/>
      <c r="K568" s="861"/>
      <c r="L568" s="861"/>
    </row>
    <row r="569" s="800" customFormat="1" ht="19.5" customHeight="1" spans="1:18">
      <c r="A569" s="839" t="s">
        <v>1194</v>
      </c>
      <c r="B569" s="840" t="s">
        <v>21</v>
      </c>
      <c r="C569" s="1154"/>
      <c r="D569" s="840"/>
      <c r="E569" s="1132" t="s">
        <v>1112</v>
      </c>
      <c r="F569" s="842" t="s">
        <v>23</v>
      </c>
      <c r="G569" s="842" t="s">
        <v>24</v>
      </c>
      <c r="H569" s="843" t="s">
        <v>25</v>
      </c>
      <c r="I569" s="932" t="str">
        <f t="shared" si="71"/>
        <v/>
      </c>
      <c r="J569" s="861" t="s">
        <v>12</v>
      </c>
      <c r="K569" s="861" t="s">
        <v>13</v>
      </c>
      <c r="L569" s="861" t="s">
        <v>14</v>
      </c>
      <c r="M569" s="822" t="s">
        <v>15</v>
      </c>
      <c r="N569" s="822" t="s">
        <v>16</v>
      </c>
      <c r="O569" s="822" t="s">
        <v>17</v>
      </c>
      <c r="P569" s="822" t="s">
        <v>18</v>
      </c>
      <c r="Q569" s="822" t="s">
        <v>19</v>
      </c>
      <c r="R569" s="935"/>
    </row>
    <row r="570" s="800" customFormat="1" ht="19.5" customHeight="1" spans="1:17">
      <c r="A570" s="1109" t="s">
        <v>1195</v>
      </c>
      <c r="B570" s="919" t="s">
        <v>1196</v>
      </c>
      <c r="C570" s="919" t="s">
        <v>918</v>
      </c>
      <c r="D570" s="921"/>
      <c r="E570" s="921" t="s">
        <v>32</v>
      </c>
      <c r="F570" s="943" t="s">
        <v>1197</v>
      </c>
      <c r="G570" s="1238" t="s">
        <v>30</v>
      </c>
      <c r="H570" s="922">
        <v>25</v>
      </c>
      <c r="I570" s="932" t="e">
        <f t="shared" si="71"/>
        <v>#DIV/0!</v>
      </c>
      <c r="J570" s="861" t="e">
        <f t="shared" ref="J570:J606" si="72">"USD "&amp;IF(K570&lt;0,"( "&amp;-K570&amp;" )",K570)&amp;" / "&amp;IF(L570&lt;0,"( "&amp;-L570&amp;" )",L570)</f>
        <v>#DIV/0!</v>
      </c>
      <c r="K570" s="861" t="e">
        <f>LOOKUP(1,0/($M570&amp;$N570&amp;$O570&amp;$P570&amp;$Q570=全球运价!$B$7:$B$7&amp;全球运价!$C$7:$C$7&amp;全球运价!$S$7:$S$7&amp;全球运价!$L$7:$L$7&amp;全球运价!$P$7:$P$7),全球运价!D$7:D$7)</f>
        <v>#DIV/0!</v>
      </c>
      <c r="L570" s="861" t="e">
        <f>LOOKUP(1,0/($M570&amp;$N570&amp;$O570&amp;$P570&amp;$Q570=全球运价!$B$7:$B$7&amp;全球运价!$C$7:$C$7&amp;全球运价!$S$7:$S$7&amp;全球运价!$L$7:$L$7&amp;全球运价!$P$7:$P$7),全球运价!E$7:E$7)</f>
        <v>#DIV/0!</v>
      </c>
      <c r="M570" s="798" t="s">
        <v>1198</v>
      </c>
      <c r="N570" s="798" t="s">
        <v>1198</v>
      </c>
      <c r="O570" s="798" t="s">
        <v>65</v>
      </c>
      <c r="P570" s="798" t="s">
        <v>66</v>
      </c>
      <c r="Q570" s="798" t="s">
        <v>91</v>
      </c>
    </row>
    <row r="571" s="800" customFormat="1" ht="19.5" customHeight="1" spans="1:17">
      <c r="A571" s="1149" t="s">
        <v>1199</v>
      </c>
      <c r="B571" s="919" t="s">
        <v>1200</v>
      </c>
      <c r="C571" s="919" t="s">
        <v>918</v>
      </c>
      <c r="D571" s="921"/>
      <c r="E571" s="921" t="s">
        <v>32</v>
      </c>
      <c r="F571" s="943" t="s">
        <v>1197</v>
      </c>
      <c r="G571" s="943" t="s">
        <v>1201</v>
      </c>
      <c r="H571" s="922">
        <v>60</v>
      </c>
      <c r="I571" s="932" t="e">
        <f t="shared" si="71"/>
        <v>#DIV/0!</v>
      </c>
      <c r="J571" s="861" t="e">
        <f t="shared" si="72"/>
        <v>#DIV/0!</v>
      </c>
      <c r="K571" s="861" t="e">
        <f>LOOKUP(1,0/($M571&amp;$N571&amp;$O571&amp;$P571&amp;$Q571=全球运价!$B$7:$B$7&amp;全球运价!$C$7:$C$7&amp;全球运价!$S$7:$S$7&amp;全球运价!$L$7:$L$7&amp;全球运价!$P$7:$P$7),全球运价!D$7:D$7)</f>
        <v>#DIV/0!</v>
      </c>
      <c r="L571" s="861" t="e">
        <f>LOOKUP(1,0/($M571&amp;$N571&amp;$O571&amp;$P571&amp;$Q571=全球运价!$B$7:$B$7&amp;全球运价!$C$7:$C$7&amp;全球运价!$S$7:$S$7&amp;全球运价!$L$7:$L$7&amp;全球运价!$P$7:$P$7),全球运价!E$7:E$7)</f>
        <v>#DIV/0!</v>
      </c>
      <c r="M571" s="798" t="s">
        <v>1202</v>
      </c>
      <c r="N571" s="798" t="s">
        <v>1198</v>
      </c>
      <c r="O571" s="798" t="s">
        <v>65</v>
      </c>
      <c r="P571" s="798" t="s">
        <v>66</v>
      </c>
      <c r="Q571" s="798" t="s">
        <v>91</v>
      </c>
    </row>
    <row r="572" s="806" customFormat="1" ht="19.5" customHeight="1" spans="1:17">
      <c r="A572" s="1150" t="s">
        <v>1203</v>
      </c>
      <c r="B572" s="919" t="s">
        <v>1204</v>
      </c>
      <c r="C572" s="919" t="s">
        <v>918</v>
      </c>
      <c r="D572" s="921"/>
      <c r="E572" s="921" t="s">
        <v>32</v>
      </c>
      <c r="F572" s="943" t="s">
        <v>1197</v>
      </c>
      <c r="G572" s="943" t="s">
        <v>1201</v>
      </c>
      <c r="H572" s="922">
        <v>45</v>
      </c>
      <c r="I572" s="932" t="e">
        <f t="shared" si="71"/>
        <v>#DIV/0!</v>
      </c>
      <c r="J572" s="861" t="e">
        <f t="shared" si="72"/>
        <v>#DIV/0!</v>
      </c>
      <c r="K572" s="861" t="e">
        <f>LOOKUP(1,0/($M572&amp;$N572&amp;$O572&amp;$P572&amp;$Q572=全球运价!$B$7:$B$7&amp;全球运价!$C$7:$C$7&amp;全球运价!$S$7:$S$7&amp;全球运价!$L$7:$L$7&amp;全球运价!$P$7:$P$7),全球运价!D$7:D$7)</f>
        <v>#DIV/0!</v>
      </c>
      <c r="L572" s="861" t="e">
        <f>LOOKUP(1,0/($M572&amp;$N572&amp;$O572&amp;$P572&amp;$Q572=全球运价!$B$7:$B$7&amp;全球运价!$C$7:$C$7&amp;全球运价!$S$7:$S$7&amp;全球运价!$L$7:$L$7&amp;全球运价!$P$7:$P$7),全球运价!E$7:E$7)</f>
        <v>#DIV/0!</v>
      </c>
      <c r="M572" s="798" t="s">
        <v>1205</v>
      </c>
      <c r="N572" s="798" t="s">
        <v>1198</v>
      </c>
      <c r="O572" s="798" t="s">
        <v>65</v>
      </c>
      <c r="P572" s="798" t="s">
        <v>66</v>
      </c>
      <c r="Q572" s="798" t="s">
        <v>91</v>
      </c>
    </row>
    <row r="573" ht="19.5" customHeight="1" spans="1:17">
      <c r="A573" s="1150" t="s">
        <v>1206</v>
      </c>
      <c r="B573" s="919" t="s">
        <v>1207</v>
      </c>
      <c r="C573" s="919" t="s">
        <v>918</v>
      </c>
      <c r="D573" s="921"/>
      <c r="E573" s="921" t="s">
        <v>32</v>
      </c>
      <c r="F573" s="943" t="s">
        <v>1197</v>
      </c>
      <c r="G573" s="943" t="s">
        <v>1201</v>
      </c>
      <c r="H573" s="922">
        <v>50</v>
      </c>
      <c r="I573" s="932" t="e">
        <f t="shared" si="71"/>
        <v>#DIV/0!</v>
      </c>
      <c r="J573" s="861" t="e">
        <f t="shared" si="72"/>
        <v>#DIV/0!</v>
      </c>
      <c r="K573" s="861" t="e">
        <f>LOOKUP(1,0/($M573&amp;$N573&amp;$O573&amp;$P573&amp;$Q573=全球运价!$B$7:$B$7&amp;全球运价!$C$7:$C$7&amp;全球运价!$S$7:$S$7&amp;全球运价!$L$7:$L$7&amp;全球运价!$P$7:$P$7),全球运价!D$7:D$7)</f>
        <v>#DIV/0!</v>
      </c>
      <c r="L573" s="861" t="e">
        <f>LOOKUP(1,0/($M573&amp;$N573&amp;$O573&amp;$P573&amp;$Q573=全球运价!$B$7:$B$7&amp;全球运价!$C$7:$C$7&amp;全球运价!$S$7:$S$7&amp;全球运价!$L$7:$L$7&amp;全球运价!$P$7:$P$7),全球运价!E$7:E$7)</f>
        <v>#DIV/0!</v>
      </c>
      <c r="M573" s="798" t="s">
        <v>1208</v>
      </c>
      <c r="N573" s="798" t="s">
        <v>1198</v>
      </c>
      <c r="O573" s="798" t="s">
        <v>65</v>
      </c>
      <c r="P573" s="798" t="s">
        <v>66</v>
      </c>
      <c r="Q573" s="798" t="s">
        <v>91</v>
      </c>
    </row>
    <row r="574" ht="19.5" customHeight="1" spans="1:17">
      <c r="A574" s="1150" t="s">
        <v>1209</v>
      </c>
      <c r="B574" s="919" t="s">
        <v>1210</v>
      </c>
      <c r="C574" s="919" t="s">
        <v>918</v>
      </c>
      <c r="D574" s="921"/>
      <c r="E574" s="921" t="s">
        <v>32</v>
      </c>
      <c r="F574" s="943" t="s">
        <v>1197</v>
      </c>
      <c r="G574" s="943" t="s">
        <v>1201</v>
      </c>
      <c r="H574" s="922">
        <v>60</v>
      </c>
      <c r="I574" s="932" t="e">
        <f t="shared" si="71"/>
        <v>#DIV/0!</v>
      </c>
      <c r="J574" s="861" t="e">
        <f t="shared" si="72"/>
        <v>#DIV/0!</v>
      </c>
      <c r="K574" s="861" t="e">
        <f>LOOKUP(1,0/($M574&amp;$N574&amp;$O574&amp;$P574&amp;$Q574=全球运价!$B$7:$B$7&amp;全球运价!$C$7:$C$7&amp;全球运价!$S$7:$S$7&amp;全球运价!$L$7:$L$7&amp;全球运价!$P$7:$P$7),全球运价!D$7:D$7)</f>
        <v>#DIV/0!</v>
      </c>
      <c r="L574" s="861" t="e">
        <f>LOOKUP(1,0/($M574&amp;$N574&amp;$O574&amp;$P574&amp;$Q574=全球运价!$B$7:$B$7&amp;全球运价!$C$7:$C$7&amp;全球运价!$S$7:$S$7&amp;全球运价!$L$7:$L$7&amp;全球运价!$P$7:$P$7),全球运价!E$7:E$7)</f>
        <v>#DIV/0!</v>
      </c>
      <c r="M574" s="798" t="s">
        <v>1211</v>
      </c>
      <c r="N574" s="798" t="s">
        <v>1198</v>
      </c>
      <c r="O574" s="798" t="s">
        <v>65</v>
      </c>
      <c r="P574" s="798" t="s">
        <v>66</v>
      </c>
      <c r="Q574" s="798" t="s">
        <v>91</v>
      </c>
    </row>
    <row r="575" ht="19.5" customHeight="1" spans="1:17">
      <c r="A575" s="1150" t="s">
        <v>1212</v>
      </c>
      <c r="B575" s="919" t="s">
        <v>1213</v>
      </c>
      <c r="C575" s="919" t="s">
        <v>918</v>
      </c>
      <c r="D575" s="921"/>
      <c r="E575" s="921" t="s">
        <v>32</v>
      </c>
      <c r="F575" s="943" t="s">
        <v>1197</v>
      </c>
      <c r="G575" s="943" t="s">
        <v>1201</v>
      </c>
      <c r="H575" s="922">
        <v>60</v>
      </c>
      <c r="I575" s="932" t="e">
        <f t="shared" si="71"/>
        <v>#DIV/0!</v>
      </c>
      <c r="J575" s="861" t="e">
        <f t="shared" si="72"/>
        <v>#DIV/0!</v>
      </c>
      <c r="K575" s="861" t="e">
        <f>LOOKUP(1,0/($M575&amp;$N575&amp;$O575&amp;$P575&amp;$Q575=全球运价!$B$7:$B$7&amp;全球运价!$C$7:$C$7&amp;全球运价!$S$7:$S$7&amp;全球运价!$L$7:$L$7&amp;全球运价!$P$7:$P$7),全球运价!D$7:D$7)</f>
        <v>#DIV/0!</v>
      </c>
      <c r="L575" s="861" t="e">
        <f>LOOKUP(1,0/($M575&amp;$N575&amp;$O575&amp;$P575&amp;$Q575=全球运价!$B$7:$B$7&amp;全球运价!$C$7:$C$7&amp;全球运价!$S$7:$S$7&amp;全球运价!$L$7:$L$7&amp;全球运价!$P$7:$P$7),全球运价!E$7:E$7)</f>
        <v>#DIV/0!</v>
      </c>
      <c r="M575" s="798" t="s">
        <v>1214</v>
      </c>
      <c r="N575" s="798" t="s">
        <v>1198</v>
      </c>
      <c r="O575" s="798" t="s">
        <v>65</v>
      </c>
      <c r="P575" s="798" t="s">
        <v>66</v>
      </c>
      <c r="Q575" s="798" t="s">
        <v>91</v>
      </c>
    </row>
    <row r="576" ht="19.5" customHeight="1" spans="1:17">
      <c r="A576" s="1109" t="s">
        <v>1215</v>
      </c>
      <c r="B576" s="919" t="s">
        <v>1216</v>
      </c>
      <c r="C576" s="919"/>
      <c r="D576" s="921"/>
      <c r="E576" s="921" t="s">
        <v>32</v>
      </c>
      <c r="F576" s="943" t="s">
        <v>1197</v>
      </c>
      <c r="G576" s="943" t="s">
        <v>1201</v>
      </c>
      <c r="H576" s="922">
        <v>60</v>
      </c>
      <c r="I576" s="932" t="e">
        <f t="shared" si="71"/>
        <v>#DIV/0!</v>
      </c>
      <c r="J576" s="861" t="e">
        <f t="shared" si="72"/>
        <v>#DIV/0!</v>
      </c>
      <c r="K576" s="861" t="e">
        <f>LOOKUP(1,0/($M576&amp;$N576&amp;$O576&amp;$P576&amp;$Q576=全球运价!$B$7:$B$7&amp;全球运价!$C$7:$C$7&amp;全球运价!$S$7:$S$7&amp;全球运价!$L$7:$L$7&amp;全球运价!$P$7:$P$7),全球运价!D$7:D$7)</f>
        <v>#DIV/0!</v>
      </c>
      <c r="L576" s="861" t="e">
        <f>LOOKUP(1,0/($M576&amp;$N576&amp;$O576&amp;$P576&amp;$Q576=全球运价!$B$7:$B$7&amp;全球运价!$C$7:$C$7&amp;全球运价!$S$7:$S$7&amp;全球运价!$L$7:$L$7&amp;全球运价!$P$7:$P$7),全球运价!E$7:E$7)</f>
        <v>#DIV/0!</v>
      </c>
      <c r="M576" s="798" t="s">
        <v>1217</v>
      </c>
      <c r="N576" s="798" t="s">
        <v>1198</v>
      </c>
      <c r="O576" s="798" t="s">
        <v>65</v>
      </c>
      <c r="P576" s="798" t="s">
        <v>66</v>
      </c>
      <c r="Q576" s="798" t="s">
        <v>91</v>
      </c>
    </row>
    <row r="577" ht="19.5" customHeight="1" spans="1:17">
      <c r="A577" s="1150" t="s">
        <v>1218</v>
      </c>
      <c r="B577" s="919" t="s">
        <v>1219</v>
      </c>
      <c r="C577" s="919" t="s">
        <v>918</v>
      </c>
      <c r="D577" s="921"/>
      <c r="E577" s="921" t="s">
        <v>32</v>
      </c>
      <c r="F577" s="943" t="s">
        <v>1197</v>
      </c>
      <c r="G577" s="943" t="s">
        <v>1201</v>
      </c>
      <c r="H577" s="922">
        <v>45</v>
      </c>
      <c r="I577" s="932" t="e">
        <f t="shared" si="71"/>
        <v>#DIV/0!</v>
      </c>
      <c r="J577" s="861" t="e">
        <f t="shared" si="72"/>
        <v>#DIV/0!</v>
      </c>
      <c r="K577" s="861" t="e">
        <f>LOOKUP(1,0/($M577&amp;$N577&amp;$O577&amp;$P577&amp;$Q577=全球运价!$B$7:$B$7&amp;全球运价!$C$7:$C$7&amp;全球运价!$S$7:$S$7&amp;全球运价!$L$7:$L$7&amp;全球运价!$P$7:$P$7),全球运价!D$7:D$7)</f>
        <v>#DIV/0!</v>
      </c>
      <c r="L577" s="861" t="e">
        <f>LOOKUP(1,0/($M577&amp;$N577&amp;$O577&amp;$P577&amp;$Q577=全球运价!$B$7:$B$7&amp;全球运价!$C$7:$C$7&amp;全球运价!$S$7:$S$7&amp;全球运价!$L$7:$L$7&amp;全球运价!$P$7:$P$7),全球运价!E$7:E$7)</f>
        <v>#DIV/0!</v>
      </c>
      <c r="M577" s="798" t="s">
        <v>1220</v>
      </c>
      <c r="N577" s="798" t="s">
        <v>1198</v>
      </c>
      <c r="O577" s="798" t="s">
        <v>65</v>
      </c>
      <c r="P577" s="798" t="s">
        <v>66</v>
      </c>
      <c r="Q577" s="798" t="s">
        <v>91</v>
      </c>
    </row>
    <row r="578" ht="19.5" customHeight="1" spans="1:17">
      <c r="A578" s="1149" t="s">
        <v>1221</v>
      </c>
      <c r="B578" s="919" t="s">
        <v>1222</v>
      </c>
      <c r="C578" s="919"/>
      <c r="D578" s="921"/>
      <c r="E578" s="921" t="s">
        <v>32</v>
      </c>
      <c r="F578" s="943" t="s">
        <v>1197</v>
      </c>
      <c r="G578" s="943" t="s">
        <v>1201</v>
      </c>
      <c r="H578" s="922">
        <v>60</v>
      </c>
      <c r="I578" s="932" t="e">
        <f t="shared" si="71"/>
        <v>#DIV/0!</v>
      </c>
      <c r="J578" s="861" t="e">
        <f t="shared" si="72"/>
        <v>#DIV/0!</v>
      </c>
      <c r="K578" s="861" t="e">
        <f>LOOKUP(1,0/($M578&amp;$N578&amp;$O578&amp;$P578&amp;$Q578=全球运价!$B$7:$B$7&amp;全球运价!$C$7:$C$7&amp;全球运价!$S$7:$S$7&amp;全球运价!$L$7:$L$7&amp;全球运价!$P$7:$P$7),全球运价!D$7:D$7)</f>
        <v>#DIV/0!</v>
      </c>
      <c r="L578" s="861" t="e">
        <f>LOOKUP(1,0/($M578&amp;$N578&amp;$O578&amp;$P578&amp;$Q578=全球运价!$B$7:$B$7&amp;全球运价!$C$7:$C$7&amp;全球运价!$S$7:$S$7&amp;全球运价!$L$7:$L$7&amp;全球运价!$P$7:$P$7),全球运价!E$7:E$7)</f>
        <v>#DIV/0!</v>
      </c>
      <c r="M578" s="798" t="s">
        <v>1223</v>
      </c>
      <c r="N578" s="798" t="s">
        <v>1198</v>
      </c>
      <c r="O578" s="798" t="s">
        <v>65</v>
      </c>
      <c r="P578" s="798" t="s">
        <v>66</v>
      </c>
      <c r="Q578" s="798" t="s">
        <v>91</v>
      </c>
    </row>
    <row r="579" ht="19.5" customHeight="1" spans="1:17">
      <c r="A579" s="1149" t="s">
        <v>1224</v>
      </c>
      <c r="B579" s="919" t="s">
        <v>1225</v>
      </c>
      <c r="C579" s="919" t="s">
        <v>918</v>
      </c>
      <c r="D579" s="921"/>
      <c r="E579" s="921" t="s">
        <v>32</v>
      </c>
      <c r="F579" s="943" t="s">
        <v>1197</v>
      </c>
      <c r="G579" s="943" t="s">
        <v>1201</v>
      </c>
      <c r="H579" s="922">
        <v>60</v>
      </c>
      <c r="I579" s="932" t="e">
        <f t="shared" si="71"/>
        <v>#DIV/0!</v>
      </c>
      <c r="J579" s="861" t="e">
        <f t="shared" si="72"/>
        <v>#DIV/0!</v>
      </c>
      <c r="K579" s="861" t="e">
        <f>LOOKUP(1,0/($M579&amp;$N579&amp;$O579&amp;$P579&amp;$Q579=全球运价!$B$7:$B$7&amp;全球运价!$C$7:$C$7&amp;全球运价!$S$7:$S$7&amp;全球运价!$L$7:$L$7&amp;全球运价!$P$7:$P$7),全球运价!D$7:D$7)</f>
        <v>#DIV/0!</v>
      </c>
      <c r="L579" s="861" t="e">
        <f>LOOKUP(1,0/($M579&amp;$N579&amp;$O579&amp;$P579&amp;$Q579=全球运价!$B$7:$B$7&amp;全球运价!$C$7:$C$7&amp;全球运价!$S$7:$S$7&amp;全球运价!$L$7:$L$7&amp;全球运价!$P$7:$P$7),全球运价!E$7:E$7)</f>
        <v>#DIV/0!</v>
      </c>
      <c r="M579" s="798" t="s">
        <v>1226</v>
      </c>
      <c r="N579" s="798" t="s">
        <v>1198</v>
      </c>
      <c r="O579" s="798" t="s">
        <v>65</v>
      </c>
      <c r="P579" s="798" t="s">
        <v>66</v>
      </c>
      <c r="Q579" s="798" t="s">
        <v>91</v>
      </c>
    </row>
    <row r="580" ht="19.5" customHeight="1" spans="1:17">
      <c r="A580" s="1150" t="s">
        <v>1227</v>
      </c>
      <c r="B580" s="919" t="s">
        <v>1228</v>
      </c>
      <c r="C580" s="919">
        <v>0</v>
      </c>
      <c r="D580" s="921"/>
      <c r="E580" s="921" t="s">
        <v>32</v>
      </c>
      <c r="F580" s="943" t="s">
        <v>1197</v>
      </c>
      <c r="G580" s="943" t="s">
        <v>1201</v>
      </c>
      <c r="H580" s="922">
        <v>60</v>
      </c>
      <c r="I580" s="932" t="e">
        <f t="shared" si="71"/>
        <v>#DIV/0!</v>
      </c>
      <c r="J580" s="861" t="e">
        <f t="shared" si="72"/>
        <v>#DIV/0!</v>
      </c>
      <c r="K580" s="861" t="e">
        <f>LOOKUP(1,0/($M580&amp;$N580&amp;$O580&amp;$P580&amp;$Q580=全球运价!$B$7:$B$7&amp;全球运价!$C$7:$C$7&amp;全球运价!$S$7:$S$7&amp;全球运价!$L$7:$L$7&amp;全球运价!$P$7:$P$7),全球运价!D$7:D$7)</f>
        <v>#DIV/0!</v>
      </c>
      <c r="L580" s="861" t="e">
        <f>LOOKUP(1,0/($M580&amp;$N580&amp;$O580&amp;$P580&amp;$Q580=全球运价!$B$7:$B$7&amp;全球运价!$C$7:$C$7&amp;全球运价!$S$7:$S$7&amp;全球运价!$L$7:$L$7&amp;全球运价!$P$7:$P$7),全球运价!E$7:E$7)</f>
        <v>#DIV/0!</v>
      </c>
      <c r="M580" s="798" t="s">
        <v>1229</v>
      </c>
      <c r="N580" s="798" t="s">
        <v>1198</v>
      </c>
      <c r="O580" s="798" t="s">
        <v>65</v>
      </c>
      <c r="P580" s="798" t="s">
        <v>66</v>
      </c>
      <c r="Q580" s="798" t="s">
        <v>91</v>
      </c>
    </row>
    <row r="581" ht="19.5" customHeight="1" spans="1:17">
      <c r="A581" s="1149" t="s">
        <v>1230</v>
      </c>
      <c r="B581" s="919" t="s">
        <v>1231</v>
      </c>
      <c r="C581" s="919"/>
      <c r="D581" s="921"/>
      <c r="E581" s="921" t="s">
        <v>32</v>
      </c>
      <c r="F581" s="943" t="s">
        <v>1197</v>
      </c>
      <c r="G581" s="943" t="s">
        <v>1201</v>
      </c>
      <c r="H581" s="922">
        <v>50</v>
      </c>
      <c r="I581" s="932" t="e">
        <f t="shared" si="71"/>
        <v>#DIV/0!</v>
      </c>
      <c r="J581" s="861" t="e">
        <f t="shared" si="72"/>
        <v>#DIV/0!</v>
      </c>
      <c r="K581" s="861" t="e">
        <f>LOOKUP(1,0/($M581&amp;$N581&amp;$O581&amp;$P581&amp;$Q581=全球运价!$B$7:$B$7&amp;全球运价!$C$7:$C$7&amp;全球运价!$S$7:$S$7&amp;全球运价!$L$7:$L$7&amp;全球运价!$P$7:$P$7),全球运价!D$7:D$7)</f>
        <v>#DIV/0!</v>
      </c>
      <c r="L581" s="861" t="e">
        <f>LOOKUP(1,0/($M581&amp;$N581&amp;$O581&amp;$P581&amp;$Q581=全球运价!$B$7:$B$7&amp;全球运价!$C$7:$C$7&amp;全球运价!$S$7:$S$7&amp;全球运价!$L$7:$L$7&amp;全球运价!$P$7:$P$7),全球运价!E$7:E$7)</f>
        <v>#DIV/0!</v>
      </c>
      <c r="M581" s="798" t="s">
        <v>1232</v>
      </c>
      <c r="N581" s="798" t="s">
        <v>1198</v>
      </c>
      <c r="O581" s="798" t="s">
        <v>65</v>
      </c>
      <c r="P581" s="798" t="s">
        <v>66</v>
      </c>
      <c r="Q581" s="798" t="s">
        <v>91</v>
      </c>
    </row>
    <row r="582" ht="19.5" customHeight="1" spans="1:17">
      <c r="A582" s="1150" t="s">
        <v>1233</v>
      </c>
      <c r="B582" s="919" t="s">
        <v>1213</v>
      </c>
      <c r="C582" s="919" t="s">
        <v>918</v>
      </c>
      <c r="D582" s="921"/>
      <c r="E582" s="921" t="s">
        <v>32</v>
      </c>
      <c r="F582" s="943" t="s">
        <v>1197</v>
      </c>
      <c r="G582" s="943" t="s">
        <v>1201</v>
      </c>
      <c r="H582" s="922">
        <v>60</v>
      </c>
      <c r="I582" s="932" t="e">
        <f t="shared" si="71"/>
        <v>#DIV/0!</v>
      </c>
      <c r="J582" s="861" t="e">
        <f t="shared" si="72"/>
        <v>#DIV/0!</v>
      </c>
      <c r="K582" s="861" t="e">
        <f>LOOKUP(1,0/($M582&amp;$N582&amp;$O582&amp;$P582&amp;$Q582=全球运价!$B$7:$B$7&amp;全球运价!$C$7:$C$7&amp;全球运价!$S$7:$S$7&amp;全球运价!$L$7:$L$7&amp;全球运价!$P$7:$P$7),全球运价!D$7:D$7)</f>
        <v>#DIV/0!</v>
      </c>
      <c r="L582" s="861" t="e">
        <f>LOOKUP(1,0/($M582&amp;$N582&amp;$O582&amp;$P582&amp;$Q582=全球运价!$B$7:$B$7&amp;全球运价!$C$7:$C$7&amp;全球运价!$S$7:$S$7&amp;全球运价!$L$7:$L$7&amp;全球运价!$P$7:$P$7),全球运价!E$7:E$7)</f>
        <v>#DIV/0!</v>
      </c>
      <c r="M582" s="798" t="s">
        <v>1234</v>
      </c>
      <c r="N582" s="798" t="s">
        <v>1198</v>
      </c>
      <c r="O582" s="798" t="s">
        <v>65</v>
      </c>
      <c r="P582" s="798" t="s">
        <v>66</v>
      </c>
      <c r="Q582" s="798" t="s">
        <v>91</v>
      </c>
    </row>
    <row r="583" ht="19.5" customHeight="1" spans="1:17">
      <c r="A583" s="1109" t="s">
        <v>1235</v>
      </c>
      <c r="B583" s="919" t="s">
        <v>1236</v>
      </c>
      <c r="C583" s="919"/>
      <c r="D583" s="921"/>
      <c r="E583" s="921" t="s">
        <v>32</v>
      </c>
      <c r="F583" s="943" t="s">
        <v>1197</v>
      </c>
      <c r="G583" s="943" t="s">
        <v>1201</v>
      </c>
      <c r="H583" s="922">
        <v>90</v>
      </c>
      <c r="I583" s="932" t="e">
        <f t="shared" si="71"/>
        <v>#DIV/0!</v>
      </c>
      <c r="J583" s="861" t="e">
        <f t="shared" si="72"/>
        <v>#DIV/0!</v>
      </c>
      <c r="K583" s="861" t="e">
        <f>LOOKUP(1,0/($M583&amp;$N583&amp;$O583&amp;$P583&amp;$Q583=全球运价!$B$7:$B$7&amp;全球运价!$C$7:$C$7&amp;全球运价!$S$7:$S$7&amp;全球运价!$L$7:$L$7&amp;全球运价!$P$7:$P$7),全球运价!D$7:D$7)</f>
        <v>#DIV/0!</v>
      </c>
      <c r="L583" s="861" t="e">
        <f>LOOKUP(1,0/($M583&amp;$N583&amp;$O583&amp;$P583&amp;$Q583=全球运价!$B$7:$B$7&amp;全球运价!$C$7:$C$7&amp;全球运价!$S$7:$S$7&amp;全球运价!$L$7:$L$7&amp;全球运价!$P$7:$P$7),全球运价!E$7:E$7)</f>
        <v>#DIV/0!</v>
      </c>
      <c r="M583" s="798" t="s">
        <v>1237</v>
      </c>
      <c r="N583" s="798" t="s">
        <v>1198</v>
      </c>
      <c r="O583" s="798" t="s">
        <v>65</v>
      </c>
      <c r="P583" s="798" t="s">
        <v>66</v>
      </c>
      <c r="Q583" s="798" t="s">
        <v>91</v>
      </c>
    </row>
    <row r="584" ht="19.5" customHeight="1" spans="1:17">
      <c r="A584" s="1150" t="s">
        <v>1238</v>
      </c>
      <c r="B584" s="919" t="s">
        <v>1239</v>
      </c>
      <c r="C584" s="919" t="s">
        <v>918</v>
      </c>
      <c r="D584" s="921"/>
      <c r="E584" s="921" t="s">
        <v>32</v>
      </c>
      <c r="F584" s="943" t="s">
        <v>1197</v>
      </c>
      <c r="G584" s="943" t="s">
        <v>1201</v>
      </c>
      <c r="H584" s="922">
        <v>40</v>
      </c>
      <c r="I584" s="932" t="e">
        <f t="shared" si="71"/>
        <v>#DIV/0!</v>
      </c>
      <c r="J584" s="861" t="e">
        <f t="shared" si="72"/>
        <v>#DIV/0!</v>
      </c>
      <c r="K584" s="861" t="e">
        <f>LOOKUP(1,0/($M584&amp;$N584&amp;$O584&amp;$P584&amp;$Q584=全球运价!$B$7:$B$7&amp;全球运价!$C$7:$C$7&amp;全球运价!$S$7:$S$7&amp;全球运价!$L$7:$L$7&amp;全球运价!$P$7:$P$7),全球运价!D$7:D$7)</f>
        <v>#DIV/0!</v>
      </c>
      <c r="L584" s="861" t="e">
        <f>LOOKUP(1,0/($M584&amp;$N584&amp;$O584&amp;$P584&amp;$Q584=全球运价!$B$7:$B$7&amp;全球运价!$C$7:$C$7&amp;全球运价!$S$7:$S$7&amp;全球运价!$L$7:$L$7&amp;全球运价!$P$7:$P$7),全球运价!E$7:E$7)</f>
        <v>#DIV/0!</v>
      </c>
      <c r="M584" s="798" t="s">
        <v>1240</v>
      </c>
      <c r="N584" s="798" t="s">
        <v>1198</v>
      </c>
      <c r="O584" s="798" t="s">
        <v>65</v>
      </c>
      <c r="P584" s="798" t="s">
        <v>66</v>
      </c>
      <c r="Q584" s="798" t="s">
        <v>91</v>
      </c>
    </row>
    <row r="585" ht="19.5" customHeight="1" spans="1:17">
      <c r="A585" s="1150" t="s">
        <v>1241</v>
      </c>
      <c r="B585" s="919" t="s">
        <v>1242</v>
      </c>
      <c r="C585" s="919" t="s">
        <v>918</v>
      </c>
      <c r="D585" s="921"/>
      <c r="E585" s="921" t="s">
        <v>32</v>
      </c>
      <c r="F585" s="943" t="s">
        <v>1197</v>
      </c>
      <c r="G585" s="943" t="s">
        <v>1201</v>
      </c>
      <c r="H585" s="922">
        <v>45</v>
      </c>
      <c r="I585" s="932" t="e">
        <f t="shared" si="71"/>
        <v>#DIV/0!</v>
      </c>
      <c r="J585" s="861" t="e">
        <f t="shared" si="72"/>
        <v>#DIV/0!</v>
      </c>
      <c r="K585" s="861" t="e">
        <f>LOOKUP(1,0/($M585&amp;$N585&amp;$O585&amp;$P585&amp;$Q585=全球运价!$B$7:$B$7&amp;全球运价!$C$7:$C$7&amp;全球运价!$S$7:$S$7&amp;全球运价!$L$7:$L$7&amp;全球运价!$P$7:$P$7),全球运价!D$7:D$7)</f>
        <v>#DIV/0!</v>
      </c>
      <c r="L585" s="861" t="e">
        <f>LOOKUP(1,0/($M585&amp;$N585&amp;$O585&amp;$P585&amp;$Q585=全球运价!$B$7:$B$7&amp;全球运价!$C$7:$C$7&amp;全球运价!$S$7:$S$7&amp;全球运价!$L$7:$L$7&amp;全球运价!$P$7:$P$7),全球运价!E$7:E$7)</f>
        <v>#DIV/0!</v>
      </c>
      <c r="M585" s="798" t="s">
        <v>1243</v>
      </c>
      <c r="N585" s="798" t="s">
        <v>1198</v>
      </c>
      <c r="O585" s="798" t="s">
        <v>65</v>
      </c>
      <c r="P585" s="798" t="s">
        <v>66</v>
      </c>
      <c r="Q585" s="798" t="s">
        <v>91</v>
      </c>
    </row>
    <row r="586" ht="19.5" customHeight="1" spans="1:17">
      <c r="A586" s="1149" t="s">
        <v>1244</v>
      </c>
      <c r="B586" s="919" t="s">
        <v>1245</v>
      </c>
      <c r="C586" s="919" t="s">
        <v>918</v>
      </c>
      <c r="D586" s="921"/>
      <c r="E586" s="921" t="s">
        <v>32</v>
      </c>
      <c r="F586" s="943" t="s">
        <v>1197</v>
      </c>
      <c r="G586" s="943" t="s">
        <v>1201</v>
      </c>
      <c r="H586" s="922">
        <v>90</v>
      </c>
      <c r="I586" s="932" t="e">
        <f t="shared" si="71"/>
        <v>#DIV/0!</v>
      </c>
      <c r="J586" s="861" t="e">
        <f t="shared" si="72"/>
        <v>#DIV/0!</v>
      </c>
      <c r="K586" s="861" t="e">
        <f>LOOKUP(1,0/($M586&amp;$N586&amp;$O586&amp;$P586&amp;$Q586=全球运价!$B$7:$B$7&amp;全球运价!$C$7:$C$7&amp;全球运价!$S$7:$S$7&amp;全球运价!$L$7:$L$7&amp;全球运价!$P$7:$P$7),全球运价!D$7:D$7)</f>
        <v>#DIV/0!</v>
      </c>
      <c r="L586" s="861" t="e">
        <f>LOOKUP(1,0/($M586&amp;$N586&amp;$O586&amp;$P586&amp;$Q586=全球运价!$B$7:$B$7&amp;全球运价!$C$7:$C$7&amp;全球运价!$S$7:$S$7&amp;全球运价!$L$7:$L$7&amp;全球运价!$P$7:$P$7),全球运价!E$7:E$7)</f>
        <v>#DIV/0!</v>
      </c>
      <c r="M586" s="798" t="s">
        <v>1246</v>
      </c>
      <c r="N586" s="798" t="s">
        <v>1198</v>
      </c>
      <c r="O586" s="798" t="s">
        <v>65</v>
      </c>
      <c r="P586" s="798" t="s">
        <v>66</v>
      </c>
      <c r="Q586" s="798" t="s">
        <v>91</v>
      </c>
    </row>
    <row r="587" s="20" customFormat="1" ht="19.5" customHeight="1" spans="1:17">
      <c r="A587" s="1150" t="s">
        <v>1247</v>
      </c>
      <c r="B587" s="919" t="s">
        <v>1219</v>
      </c>
      <c r="C587" s="919" t="s">
        <v>918</v>
      </c>
      <c r="D587" s="921"/>
      <c r="E587" s="921" t="s">
        <v>32</v>
      </c>
      <c r="F587" s="943" t="s">
        <v>1197</v>
      </c>
      <c r="G587" s="943" t="s">
        <v>1201</v>
      </c>
      <c r="H587" s="922">
        <v>45</v>
      </c>
      <c r="I587" s="932" t="e">
        <f t="shared" si="71"/>
        <v>#DIV/0!</v>
      </c>
      <c r="J587" s="861" t="e">
        <f t="shared" si="72"/>
        <v>#DIV/0!</v>
      </c>
      <c r="K587" s="861" t="e">
        <f>LOOKUP(1,0/($M587&amp;$N587&amp;$O587&amp;$P587&amp;$Q587=全球运价!$B$7:$B$7&amp;全球运价!$C$7:$C$7&amp;全球运价!$S$7:$S$7&amp;全球运价!$L$7:$L$7&amp;全球运价!$P$7:$P$7),全球运价!D$7:D$7)</f>
        <v>#DIV/0!</v>
      </c>
      <c r="L587" s="861" t="e">
        <f>LOOKUP(1,0/($M587&amp;$N587&amp;$O587&amp;$P587&amp;$Q587=全球运价!$B$7:$B$7&amp;全球运价!$C$7:$C$7&amp;全球运价!$S$7:$S$7&amp;全球运价!$L$7:$L$7&amp;全球运价!$P$7:$P$7),全球运价!E$7:E$7)</f>
        <v>#DIV/0!</v>
      </c>
      <c r="M587" s="798" t="s">
        <v>1248</v>
      </c>
      <c r="N587" s="798" t="s">
        <v>1198</v>
      </c>
      <c r="O587" s="798" t="s">
        <v>65</v>
      </c>
      <c r="P587" s="798" t="s">
        <v>66</v>
      </c>
      <c r="Q587" s="798" t="s">
        <v>91</v>
      </c>
    </row>
    <row r="588" s="20" customFormat="1" ht="19.5" customHeight="1" spans="1:17">
      <c r="A588" s="1150" t="s">
        <v>1249</v>
      </c>
      <c r="B588" s="919" t="s">
        <v>1250</v>
      </c>
      <c r="C588" s="919" t="s">
        <v>918</v>
      </c>
      <c r="D588" s="921"/>
      <c r="E588" s="921" t="s">
        <v>32</v>
      </c>
      <c r="F588" s="943" t="s">
        <v>1197</v>
      </c>
      <c r="G588" s="943" t="s">
        <v>1201</v>
      </c>
      <c r="H588" s="922">
        <v>60</v>
      </c>
      <c r="I588" s="932" t="e">
        <f t="shared" si="71"/>
        <v>#DIV/0!</v>
      </c>
      <c r="J588" s="861" t="e">
        <f t="shared" si="72"/>
        <v>#DIV/0!</v>
      </c>
      <c r="K588" s="861" t="e">
        <f>LOOKUP(1,0/($M588&amp;$N588&amp;$O588&amp;$P588&amp;$Q588=全球运价!$B$7:$B$7&amp;全球运价!$C$7:$C$7&amp;全球运价!$S$7:$S$7&amp;全球运价!$L$7:$L$7&amp;全球运价!$P$7:$P$7),全球运价!D$7:D$7)</f>
        <v>#DIV/0!</v>
      </c>
      <c r="L588" s="861" t="e">
        <f>LOOKUP(1,0/($M588&amp;$N588&amp;$O588&amp;$P588&amp;$Q588=全球运价!$B$7:$B$7&amp;全球运价!$C$7:$C$7&amp;全球运价!$S$7:$S$7&amp;全球运价!$L$7:$L$7&amp;全球运价!$P$7:$P$7),全球运价!E$7:E$7)</f>
        <v>#DIV/0!</v>
      </c>
      <c r="M588" s="798" t="s">
        <v>1251</v>
      </c>
      <c r="N588" s="798" t="s">
        <v>1198</v>
      </c>
      <c r="O588" s="798" t="s">
        <v>65</v>
      </c>
      <c r="P588" s="798" t="s">
        <v>66</v>
      </c>
      <c r="Q588" s="798" t="s">
        <v>91</v>
      </c>
    </row>
    <row r="589" s="20" customFormat="1" ht="19.5" customHeight="1" spans="1:17">
      <c r="A589" s="1150" t="s">
        <v>1252</v>
      </c>
      <c r="B589" s="919" t="s">
        <v>1253</v>
      </c>
      <c r="C589" s="919"/>
      <c r="D589" s="921"/>
      <c r="E589" s="921" t="s">
        <v>32</v>
      </c>
      <c r="F589" s="943" t="s">
        <v>1197</v>
      </c>
      <c r="G589" s="943" t="s">
        <v>1201</v>
      </c>
      <c r="H589" s="922">
        <v>60</v>
      </c>
      <c r="I589" s="932" t="e">
        <f t="shared" si="71"/>
        <v>#DIV/0!</v>
      </c>
      <c r="J589" s="861" t="e">
        <f t="shared" si="72"/>
        <v>#DIV/0!</v>
      </c>
      <c r="K589" s="861" t="e">
        <f>LOOKUP(1,0/($M589&amp;$N589&amp;$O589&amp;$P589&amp;$Q589=全球运价!$B$7:$B$7&amp;全球运价!$C$7:$C$7&amp;全球运价!$S$7:$S$7&amp;全球运价!$L$7:$L$7&amp;全球运价!$P$7:$P$7),全球运价!D$7:D$7)</f>
        <v>#DIV/0!</v>
      </c>
      <c r="L589" s="861" t="e">
        <f>LOOKUP(1,0/($M589&amp;$N589&amp;$O589&amp;$P589&amp;$Q589=全球运价!$B$7:$B$7&amp;全球运价!$C$7:$C$7&amp;全球运价!$S$7:$S$7&amp;全球运价!$L$7:$L$7&amp;全球运价!$P$7:$P$7),全球运价!E$7:E$7)</f>
        <v>#DIV/0!</v>
      </c>
      <c r="M589" s="798" t="s">
        <v>1254</v>
      </c>
      <c r="N589" s="798" t="s">
        <v>1198</v>
      </c>
      <c r="O589" s="798" t="s">
        <v>65</v>
      </c>
      <c r="P589" s="798" t="s">
        <v>66</v>
      </c>
      <c r="Q589" s="798" t="s">
        <v>91</v>
      </c>
    </row>
    <row r="590" s="20" customFormat="1" ht="19.5" customHeight="1" spans="1:17">
      <c r="A590" s="1150" t="s">
        <v>1255</v>
      </c>
      <c r="B590" s="919" t="s">
        <v>1256</v>
      </c>
      <c r="C590" s="919" t="s">
        <v>918</v>
      </c>
      <c r="D590" s="921"/>
      <c r="E590" s="921" t="s">
        <v>32</v>
      </c>
      <c r="F590" s="943" t="s">
        <v>1197</v>
      </c>
      <c r="G590" s="943" t="s">
        <v>1201</v>
      </c>
      <c r="H590" s="922">
        <v>60</v>
      </c>
      <c r="I590" s="932" t="e">
        <f t="shared" si="71"/>
        <v>#DIV/0!</v>
      </c>
      <c r="J590" s="861" t="e">
        <f t="shared" si="72"/>
        <v>#DIV/0!</v>
      </c>
      <c r="K590" s="861" t="e">
        <f>LOOKUP(1,0/($M590&amp;$N590&amp;$O590&amp;$P590&amp;$Q590=全球运价!$B$7:$B$7&amp;全球运价!$C$7:$C$7&amp;全球运价!$S$7:$S$7&amp;全球运价!$L$7:$L$7&amp;全球运价!$P$7:$P$7),全球运价!D$7:D$7)</f>
        <v>#DIV/0!</v>
      </c>
      <c r="L590" s="861" t="e">
        <f>LOOKUP(1,0/($M590&amp;$N590&amp;$O590&amp;$P590&amp;$Q590=全球运价!$B$7:$B$7&amp;全球运价!$C$7:$C$7&amp;全球运价!$S$7:$S$7&amp;全球运价!$L$7:$L$7&amp;全球运价!$P$7:$P$7),全球运价!E$7:E$7)</f>
        <v>#DIV/0!</v>
      </c>
      <c r="M590" s="798" t="s">
        <v>1257</v>
      </c>
      <c r="N590" s="798" t="s">
        <v>1198</v>
      </c>
      <c r="O590" s="798" t="s">
        <v>65</v>
      </c>
      <c r="P590" s="798" t="s">
        <v>66</v>
      </c>
      <c r="Q590" s="798" t="s">
        <v>91</v>
      </c>
    </row>
    <row r="591" s="20" customFormat="1" ht="19.5" customHeight="1" spans="1:17">
      <c r="A591" s="1149" t="s">
        <v>1258</v>
      </c>
      <c r="B591" s="919" t="s">
        <v>1259</v>
      </c>
      <c r="C591" s="919"/>
      <c r="D591" s="921"/>
      <c r="E591" s="921" t="s">
        <v>32</v>
      </c>
      <c r="F591" s="943" t="s">
        <v>1197</v>
      </c>
      <c r="G591" s="943" t="s">
        <v>1201</v>
      </c>
      <c r="H591" s="922">
        <v>60</v>
      </c>
      <c r="I591" s="932" t="e">
        <f t="shared" si="71"/>
        <v>#DIV/0!</v>
      </c>
      <c r="J591" s="861" t="e">
        <f t="shared" si="72"/>
        <v>#DIV/0!</v>
      </c>
      <c r="K591" s="861" t="e">
        <f>LOOKUP(1,0/($M591&amp;$N591&amp;$O591&amp;$P591&amp;$Q591=全球运价!$B$7:$B$7&amp;全球运价!$C$7:$C$7&amp;全球运价!$S$7:$S$7&amp;全球运价!$L$7:$L$7&amp;全球运价!$P$7:$P$7),全球运价!D$7:D$7)</f>
        <v>#DIV/0!</v>
      </c>
      <c r="L591" s="861" t="e">
        <f>LOOKUP(1,0/($M591&amp;$N591&amp;$O591&amp;$P591&amp;$Q591=全球运价!$B$7:$B$7&amp;全球运价!$C$7:$C$7&amp;全球运价!$S$7:$S$7&amp;全球运价!$L$7:$L$7&amp;全球运价!$P$7:$P$7),全球运价!E$7:E$7)</f>
        <v>#DIV/0!</v>
      </c>
      <c r="M591" s="798" t="s">
        <v>1260</v>
      </c>
      <c r="N591" s="798" t="s">
        <v>1198</v>
      </c>
      <c r="O591" s="798" t="s">
        <v>65</v>
      </c>
      <c r="P591" s="798" t="s">
        <v>66</v>
      </c>
      <c r="Q591" s="798" t="s">
        <v>91</v>
      </c>
    </row>
    <row r="592" s="20" customFormat="1" ht="19.5" customHeight="1" spans="1:17">
      <c r="A592" s="1149" t="s">
        <v>1261</v>
      </c>
      <c r="B592" s="919" t="s">
        <v>1262</v>
      </c>
      <c r="C592" s="919" t="s">
        <v>918</v>
      </c>
      <c r="D592" s="921"/>
      <c r="E592" s="921" t="s">
        <v>32</v>
      </c>
      <c r="F592" s="943" t="s">
        <v>1197</v>
      </c>
      <c r="G592" s="943" t="s">
        <v>1201</v>
      </c>
      <c r="H592" s="922">
        <v>60</v>
      </c>
      <c r="I592" s="932" t="e">
        <f t="shared" si="71"/>
        <v>#DIV/0!</v>
      </c>
      <c r="J592" s="861" t="e">
        <f t="shared" si="72"/>
        <v>#DIV/0!</v>
      </c>
      <c r="K592" s="861" t="e">
        <f>LOOKUP(1,0/($M592&amp;$N592&amp;$O592&amp;$P592&amp;$Q592=全球运价!$B$7:$B$7&amp;全球运价!$C$7:$C$7&amp;全球运价!$S$7:$S$7&amp;全球运价!$L$7:$L$7&amp;全球运价!$P$7:$P$7),全球运价!D$7:D$7)</f>
        <v>#DIV/0!</v>
      </c>
      <c r="L592" s="861" t="e">
        <f>LOOKUP(1,0/($M592&amp;$N592&amp;$O592&amp;$P592&amp;$Q592=全球运价!$B$7:$B$7&amp;全球运价!$C$7:$C$7&amp;全球运价!$S$7:$S$7&amp;全球运价!$L$7:$L$7&amp;全球运价!$P$7:$P$7),全球运价!E$7:E$7)</f>
        <v>#DIV/0!</v>
      </c>
      <c r="M592" s="798" t="s">
        <v>1263</v>
      </c>
      <c r="N592" s="798" t="s">
        <v>1198</v>
      </c>
      <c r="O592" s="798" t="s">
        <v>65</v>
      </c>
      <c r="P592" s="798" t="s">
        <v>66</v>
      </c>
      <c r="Q592" s="798" t="s">
        <v>91</v>
      </c>
    </row>
    <row r="593" s="20" customFormat="1" ht="19.5" customHeight="1" spans="1:17">
      <c r="A593" s="1150" t="s">
        <v>1264</v>
      </c>
      <c r="B593" s="919" t="s">
        <v>1265</v>
      </c>
      <c r="C593" s="919" t="s">
        <v>918</v>
      </c>
      <c r="D593" s="921"/>
      <c r="E593" s="921" t="s">
        <v>32</v>
      </c>
      <c r="F593" s="943" t="s">
        <v>1197</v>
      </c>
      <c r="G593" s="943" t="s">
        <v>1201</v>
      </c>
      <c r="H593" s="922">
        <v>50</v>
      </c>
      <c r="I593" s="932" t="e">
        <f t="shared" si="71"/>
        <v>#DIV/0!</v>
      </c>
      <c r="J593" s="861" t="e">
        <f t="shared" si="72"/>
        <v>#DIV/0!</v>
      </c>
      <c r="K593" s="861" t="e">
        <f>LOOKUP(1,0/($M593&amp;$N593&amp;$O593&amp;$P593&amp;$Q593=全球运价!$B$7:$B$7&amp;全球运价!$C$7:$C$7&amp;全球运价!$S$7:$S$7&amp;全球运价!$L$7:$L$7&amp;全球运价!$P$7:$P$7),全球运价!D$7:D$7)</f>
        <v>#DIV/0!</v>
      </c>
      <c r="L593" s="861" t="e">
        <f>LOOKUP(1,0/($M593&amp;$N593&amp;$O593&amp;$P593&amp;$Q593=全球运价!$B$7:$B$7&amp;全球运价!$C$7:$C$7&amp;全球运价!$S$7:$S$7&amp;全球运价!$L$7:$L$7&amp;全球运价!$P$7:$P$7),全球运价!E$7:E$7)</f>
        <v>#DIV/0!</v>
      </c>
      <c r="M593" s="798" t="s">
        <v>1266</v>
      </c>
      <c r="N593" s="798" t="s">
        <v>1198</v>
      </c>
      <c r="O593" s="798" t="s">
        <v>65</v>
      </c>
      <c r="P593" s="798" t="s">
        <v>66</v>
      </c>
      <c r="Q593" s="798" t="s">
        <v>91</v>
      </c>
    </row>
    <row r="594" s="20" customFormat="1" ht="19.5" customHeight="1" spans="1:17">
      <c r="A594" s="1149" t="s">
        <v>1267</v>
      </c>
      <c r="B594" s="919" t="s">
        <v>1268</v>
      </c>
      <c r="C594" s="919" t="s">
        <v>918</v>
      </c>
      <c r="D594" s="921"/>
      <c r="E594" s="921" t="s">
        <v>32</v>
      </c>
      <c r="F594" s="943" t="s">
        <v>1197</v>
      </c>
      <c r="G594" s="943" t="s">
        <v>1201</v>
      </c>
      <c r="H594" s="922">
        <v>60</v>
      </c>
      <c r="I594" s="932" t="e">
        <f t="shared" si="71"/>
        <v>#DIV/0!</v>
      </c>
      <c r="J594" s="861" t="e">
        <f t="shared" si="72"/>
        <v>#DIV/0!</v>
      </c>
      <c r="K594" s="861" t="e">
        <f>LOOKUP(1,0/($M594&amp;$N594&amp;$O594&amp;$P594&amp;$Q594=全球运价!$B$7:$B$7&amp;全球运价!$C$7:$C$7&amp;全球运价!$S$7:$S$7&amp;全球运价!$L$7:$L$7&amp;全球运价!$P$7:$P$7),全球运价!D$7:D$7)</f>
        <v>#DIV/0!</v>
      </c>
      <c r="L594" s="861" t="e">
        <f>LOOKUP(1,0/($M594&amp;$N594&amp;$O594&amp;$P594&amp;$Q594=全球运价!$B$7:$B$7&amp;全球运价!$C$7:$C$7&amp;全球运价!$S$7:$S$7&amp;全球运价!$L$7:$L$7&amp;全球运价!$P$7:$P$7),全球运价!E$7:E$7)</f>
        <v>#DIV/0!</v>
      </c>
      <c r="M594" s="798" t="s">
        <v>1269</v>
      </c>
      <c r="N594" s="798" t="s">
        <v>1198</v>
      </c>
      <c r="O594" s="798" t="s">
        <v>65</v>
      </c>
      <c r="P594" s="798" t="s">
        <v>66</v>
      </c>
      <c r="Q594" s="798" t="s">
        <v>91</v>
      </c>
    </row>
    <row r="595" s="20" customFormat="1" ht="19.5" customHeight="1" spans="1:17">
      <c r="A595" s="1149" t="s">
        <v>1270</v>
      </c>
      <c r="B595" s="919" t="s">
        <v>1271</v>
      </c>
      <c r="C595" s="919" t="s">
        <v>918</v>
      </c>
      <c r="D595" s="921"/>
      <c r="E595" s="921" t="s">
        <v>32</v>
      </c>
      <c r="F595" s="943" t="s">
        <v>1197</v>
      </c>
      <c r="G595" s="943" t="s">
        <v>1201</v>
      </c>
      <c r="H595" s="922">
        <v>60</v>
      </c>
      <c r="I595" s="932" t="e">
        <f t="shared" si="71"/>
        <v>#DIV/0!</v>
      </c>
      <c r="J595" s="861" t="e">
        <f t="shared" si="72"/>
        <v>#DIV/0!</v>
      </c>
      <c r="K595" s="861" t="e">
        <f>LOOKUP(1,0/($M595&amp;$N595&amp;$O595&amp;$P595&amp;$Q595=全球运价!$B$7:$B$7&amp;全球运价!$C$7:$C$7&amp;全球运价!$S$7:$S$7&amp;全球运价!$L$7:$L$7&amp;全球运价!$P$7:$P$7),全球运价!D$7:D$7)</f>
        <v>#DIV/0!</v>
      </c>
      <c r="L595" s="861" t="e">
        <f>LOOKUP(1,0/($M595&amp;$N595&amp;$O595&amp;$P595&amp;$Q595=全球运价!$B$7:$B$7&amp;全球运价!$C$7:$C$7&amp;全球运价!$S$7:$S$7&amp;全球运价!$L$7:$L$7&amp;全球运价!$P$7:$P$7),全球运价!E$7:E$7)</f>
        <v>#DIV/0!</v>
      </c>
      <c r="M595" s="798" t="s">
        <v>1272</v>
      </c>
      <c r="N595" s="798" t="s">
        <v>1198</v>
      </c>
      <c r="O595" s="798" t="s">
        <v>65</v>
      </c>
      <c r="P595" s="798" t="s">
        <v>66</v>
      </c>
      <c r="Q595" s="798" t="s">
        <v>91</v>
      </c>
    </row>
    <row r="596" ht="19.5" customHeight="1" spans="1:17">
      <c r="A596" s="1150" t="s">
        <v>1273</v>
      </c>
      <c r="B596" s="919" t="s">
        <v>1213</v>
      </c>
      <c r="C596" s="919" t="s">
        <v>918</v>
      </c>
      <c r="D596" s="921"/>
      <c r="E596" s="921" t="s">
        <v>32</v>
      </c>
      <c r="F596" s="943" t="s">
        <v>1197</v>
      </c>
      <c r="G596" s="943" t="s">
        <v>1201</v>
      </c>
      <c r="H596" s="922">
        <v>60</v>
      </c>
      <c r="I596" s="932" t="e">
        <f t="shared" si="71"/>
        <v>#DIV/0!</v>
      </c>
      <c r="J596" s="861" t="e">
        <f t="shared" si="72"/>
        <v>#DIV/0!</v>
      </c>
      <c r="K596" s="861" t="e">
        <f>LOOKUP(1,0/($M596&amp;$N596&amp;$O596&amp;$P596&amp;$Q596=全球运价!$B$7:$B$7&amp;全球运价!$C$7:$C$7&amp;全球运价!$S$7:$S$7&amp;全球运价!$L$7:$L$7&amp;全球运价!$P$7:$P$7),全球运价!D$7:D$7)</f>
        <v>#DIV/0!</v>
      </c>
      <c r="L596" s="861" t="e">
        <f>LOOKUP(1,0/($M596&amp;$N596&amp;$O596&amp;$P596&amp;$Q596=全球运价!$B$7:$B$7&amp;全球运价!$C$7:$C$7&amp;全球运价!$S$7:$S$7&amp;全球运价!$L$7:$L$7&amp;全球运价!$P$7:$P$7),全球运价!E$7:E$7)</f>
        <v>#DIV/0!</v>
      </c>
      <c r="M596" s="798" t="s">
        <v>1274</v>
      </c>
      <c r="N596" s="798" t="s">
        <v>1198</v>
      </c>
      <c r="O596" s="798" t="s">
        <v>65</v>
      </c>
      <c r="P596" s="798" t="s">
        <v>66</v>
      </c>
      <c r="Q596" s="798" t="s">
        <v>91</v>
      </c>
    </row>
    <row r="597" ht="19.5" customHeight="1" spans="1:17">
      <c r="A597" s="1150" t="s">
        <v>1275</v>
      </c>
      <c r="B597" s="919" t="s">
        <v>1276</v>
      </c>
      <c r="C597" s="919">
        <v>0</v>
      </c>
      <c r="D597" s="921"/>
      <c r="E597" s="921" t="s">
        <v>32</v>
      </c>
      <c r="F597" s="943" t="s">
        <v>1197</v>
      </c>
      <c r="G597" s="943" t="s">
        <v>1201</v>
      </c>
      <c r="H597" s="922">
        <v>60</v>
      </c>
      <c r="I597" s="932" t="e">
        <f t="shared" si="71"/>
        <v>#DIV/0!</v>
      </c>
      <c r="J597" s="861" t="e">
        <f t="shared" si="72"/>
        <v>#DIV/0!</v>
      </c>
      <c r="K597" s="861" t="e">
        <f>LOOKUP(1,0/($M597&amp;$N597&amp;$O597&amp;$P597&amp;$Q597=全球运价!$B$7:$B$7&amp;全球运价!$C$7:$C$7&amp;全球运价!$S$7:$S$7&amp;全球运价!$L$7:$L$7&amp;全球运价!$P$7:$P$7),全球运价!D$7:D$7)</f>
        <v>#DIV/0!</v>
      </c>
      <c r="L597" s="861" t="e">
        <f>LOOKUP(1,0/($M597&amp;$N597&amp;$O597&amp;$P597&amp;$Q597=全球运价!$B$7:$B$7&amp;全球运价!$C$7:$C$7&amp;全球运价!$S$7:$S$7&amp;全球运价!$L$7:$L$7&amp;全球运价!$P$7:$P$7),全球运价!E$7:E$7)</f>
        <v>#DIV/0!</v>
      </c>
      <c r="M597" s="798" t="s">
        <v>1277</v>
      </c>
      <c r="N597" s="798" t="s">
        <v>1198</v>
      </c>
      <c r="O597" s="798" t="s">
        <v>65</v>
      </c>
      <c r="P597" s="798" t="s">
        <v>66</v>
      </c>
      <c r="Q597" s="798" t="s">
        <v>91</v>
      </c>
    </row>
    <row r="598" ht="19.5" customHeight="1" spans="1:17">
      <c r="A598" s="1150" t="s">
        <v>1278</v>
      </c>
      <c r="B598" s="919" t="s">
        <v>1256</v>
      </c>
      <c r="C598" s="919" t="s">
        <v>918</v>
      </c>
      <c r="D598" s="921"/>
      <c r="E598" s="921" t="s">
        <v>32</v>
      </c>
      <c r="F598" s="943" t="s">
        <v>1197</v>
      </c>
      <c r="G598" s="943" t="s">
        <v>1201</v>
      </c>
      <c r="H598" s="922">
        <v>60</v>
      </c>
      <c r="I598" s="932" t="e">
        <f t="shared" si="71"/>
        <v>#DIV/0!</v>
      </c>
      <c r="J598" s="861" t="e">
        <f t="shared" si="72"/>
        <v>#DIV/0!</v>
      </c>
      <c r="K598" s="861" t="e">
        <f>LOOKUP(1,0/($M598&amp;$N598&amp;$O598&amp;$P598&amp;$Q598=全球运价!$B$7:$B$7&amp;全球运价!$C$7:$C$7&amp;全球运价!$S$7:$S$7&amp;全球运价!$L$7:$L$7&amp;全球运价!$P$7:$P$7),全球运价!D$7:D$7)</f>
        <v>#DIV/0!</v>
      </c>
      <c r="L598" s="861" t="e">
        <f>LOOKUP(1,0/($M598&amp;$N598&amp;$O598&amp;$P598&amp;$Q598=全球运价!$B$7:$B$7&amp;全球运价!$C$7:$C$7&amp;全球运价!$S$7:$S$7&amp;全球运价!$L$7:$L$7&amp;全球运价!$P$7:$P$7),全球运价!E$7:E$7)</f>
        <v>#DIV/0!</v>
      </c>
      <c r="M598" s="798" t="s">
        <v>1279</v>
      </c>
      <c r="N598" s="798" t="s">
        <v>1198</v>
      </c>
      <c r="O598" s="798" t="s">
        <v>65</v>
      </c>
      <c r="P598" s="798" t="s">
        <v>66</v>
      </c>
      <c r="Q598" s="798" t="s">
        <v>91</v>
      </c>
    </row>
    <row r="599" ht="19.5" customHeight="1" spans="1:17">
      <c r="A599" s="1149" t="s">
        <v>1280</v>
      </c>
      <c r="B599" s="919" t="s">
        <v>1281</v>
      </c>
      <c r="C599" s="919" t="s">
        <v>918</v>
      </c>
      <c r="D599" s="921"/>
      <c r="E599" s="921" t="s">
        <v>32</v>
      </c>
      <c r="F599" s="943" t="s">
        <v>1197</v>
      </c>
      <c r="G599" s="943" t="s">
        <v>1201</v>
      </c>
      <c r="H599" s="922">
        <v>60</v>
      </c>
      <c r="I599" s="932" t="e">
        <f t="shared" si="71"/>
        <v>#DIV/0!</v>
      </c>
      <c r="J599" s="861" t="e">
        <f t="shared" si="72"/>
        <v>#DIV/0!</v>
      </c>
      <c r="K599" s="861" t="e">
        <f>LOOKUP(1,0/($M599&amp;$N599&amp;$O599&amp;$P599&amp;$Q599=全球运价!$B$7:$B$7&amp;全球运价!$C$7:$C$7&amp;全球运价!$S$7:$S$7&amp;全球运价!$L$7:$L$7&amp;全球运价!$P$7:$P$7),全球运价!D$7:D$7)</f>
        <v>#DIV/0!</v>
      </c>
      <c r="L599" s="861" t="e">
        <f>LOOKUP(1,0/($M599&amp;$N599&amp;$O599&amp;$P599&amp;$Q599=全球运价!$B$7:$B$7&amp;全球运价!$C$7:$C$7&amp;全球运价!$S$7:$S$7&amp;全球运价!$L$7:$L$7&amp;全球运价!$P$7:$P$7),全球运价!E$7:E$7)</f>
        <v>#DIV/0!</v>
      </c>
      <c r="M599" s="798" t="s">
        <v>1282</v>
      </c>
      <c r="N599" s="798" t="s">
        <v>1198</v>
      </c>
      <c r="O599" s="798" t="s">
        <v>65</v>
      </c>
      <c r="P599" s="798" t="s">
        <v>66</v>
      </c>
      <c r="Q599" s="798" t="s">
        <v>91</v>
      </c>
    </row>
    <row r="600" ht="19.5" customHeight="1" spans="1:17">
      <c r="A600" s="1150" t="s">
        <v>1283</v>
      </c>
      <c r="B600" s="919" t="s">
        <v>1284</v>
      </c>
      <c r="C600" s="919" t="s">
        <v>918</v>
      </c>
      <c r="D600" s="921"/>
      <c r="E600" s="921" t="s">
        <v>32</v>
      </c>
      <c r="F600" s="943" t="s">
        <v>1197</v>
      </c>
      <c r="G600" s="943" t="s">
        <v>1201</v>
      </c>
      <c r="H600" s="922">
        <v>60</v>
      </c>
      <c r="I600" s="932" t="e">
        <f t="shared" si="71"/>
        <v>#DIV/0!</v>
      </c>
      <c r="J600" s="861" t="e">
        <f t="shared" si="72"/>
        <v>#DIV/0!</v>
      </c>
      <c r="K600" s="861" t="e">
        <f>LOOKUP(1,0/($M600&amp;$N600&amp;$O600&amp;$P600&amp;$Q600=全球运价!$B$7:$B$7&amp;全球运价!$C$7:$C$7&amp;全球运价!$S$7:$S$7&amp;全球运价!$L$7:$L$7&amp;全球运价!$P$7:$P$7),全球运价!D$7:D$7)</f>
        <v>#DIV/0!</v>
      </c>
      <c r="L600" s="861" t="e">
        <f>LOOKUP(1,0/($M600&amp;$N600&amp;$O600&amp;$P600&amp;$Q600=全球运价!$B$7:$B$7&amp;全球运价!$C$7:$C$7&amp;全球运价!$S$7:$S$7&amp;全球运价!$L$7:$L$7&amp;全球运价!$P$7:$P$7),全球运价!E$7:E$7)</f>
        <v>#DIV/0!</v>
      </c>
      <c r="M600" s="798" t="s">
        <v>1285</v>
      </c>
      <c r="N600" s="798" t="s">
        <v>1198</v>
      </c>
      <c r="O600" s="798" t="s">
        <v>65</v>
      </c>
      <c r="P600" s="798" t="s">
        <v>66</v>
      </c>
      <c r="Q600" s="798" t="s">
        <v>91</v>
      </c>
    </row>
    <row r="601" ht="19.5" customHeight="1" spans="1:17">
      <c r="A601" s="1150" t="s">
        <v>1286</v>
      </c>
      <c r="B601" s="919" t="s">
        <v>1213</v>
      </c>
      <c r="C601" s="919" t="s">
        <v>918</v>
      </c>
      <c r="D601" s="921"/>
      <c r="E601" s="921" t="s">
        <v>32</v>
      </c>
      <c r="F601" s="943" t="s">
        <v>1197</v>
      </c>
      <c r="G601" s="943" t="s">
        <v>1201</v>
      </c>
      <c r="H601" s="922">
        <v>60</v>
      </c>
      <c r="I601" s="932" t="e">
        <f t="shared" si="71"/>
        <v>#DIV/0!</v>
      </c>
      <c r="J601" s="861" t="e">
        <f t="shared" si="72"/>
        <v>#DIV/0!</v>
      </c>
      <c r="K601" s="861" t="e">
        <f>LOOKUP(1,0/($M601&amp;$N601&amp;$O601&amp;$P601&amp;$Q601=全球运价!$B$7:$B$7&amp;全球运价!$C$7:$C$7&amp;全球运价!$S$7:$S$7&amp;全球运价!$L$7:$L$7&amp;全球运价!$P$7:$P$7),全球运价!D$7:D$7)</f>
        <v>#DIV/0!</v>
      </c>
      <c r="L601" s="861" t="e">
        <f>LOOKUP(1,0/($M601&amp;$N601&amp;$O601&amp;$P601&amp;$Q601=全球运价!$B$7:$B$7&amp;全球运价!$C$7:$C$7&amp;全球运价!$S$7:$S$7&amp;全球运价!$L$7:$L$7&amp;全球运价!$P$7:$P$7),全球运价!E$7:E$7)</f>
        <v>#DIV/0!</v>
      </c>
      <c r="M601" s="798" t="s">
        <v>1287</v>
      </c>
      <c r="N601" s="798" t="s">
        <v>1198</v>
      </c>
      <c r="O601" s="798" t="s">
        <v>65</v>
      </c>
      <c r="P601" s="798" t="s">
        <v>66</v>
      </c>
      <c r="Q601" s="798" t="s">
        <v>91</v>
      </c>
    </row>
    <row r="602" ht="19.5" customHeight="1" spans="1:17">
      <c r="A602" s="1150" t="s">
        <v>1288</v>
      </c>
      <c r="B602" s="919" t="s">
        <v>1259</v>
      </c>
      <c r="C602" s="919" t="s">
        <v>918</v>
      </c>
      <c r="D602" s="921"/>
      <c r="E602" s="921" t="s">
        <v>32</v>
      </c>
      <c r="F602" s="943" t="s">
        <v>1197</v>
      </c>
      <c r="G602" s="943" t="s">
        <v>1201</v>
      </c>
      <c r="H602" s="922">
        <v>60</v>
      </c>
      <c r="I602" s="932" t="e">
        <f t="shared" si="71"/>
        <v>#DIV/0!</v>
      </c>
      <c r="J602" s="861" t="e">
        <f t="shared" si="72"/>
        <v>#DIV/0!</v>
      </c>
      <c r="K602" s="861" t="e">
        <f>LOOKUP(1,0/($M602&amp;$N602&amp;$O602&amp;$P602&amp;$Q602=全球运价!$B$7:$B$7&amp;全球运价!$C$7:$C$7&amp;全球运价!$S$7:$S$7&amp;全球运价!$L$7:$L$7&amp;全球运价!$P$7:$P$7),全球运价!D$7:D$7)</f>
        <v>#DIV/0!</v>
      </c>
      <c r="L602" s="861" t="e">
        <f>LOOKUP(1,0/($M602&amp;$N602&amp;$O602&amp;$P602&amp;$Q602=全球运价!$B$7:$B$7&amp;全球运价!$C$7:$C$7&amp;全球运价!$S$7:$S$7&amp;全球运价!$L$7:$L$7&amp;全球运价!$P$7:$P$7),全球运价!E$7:E$7)</f>
        <v>#DIV/0!</v>
      </c>
      <c r="M602" s="798" t="s">
        <v>1289</v>
      </c>
      <c r="N602" s="798" t="s">
        <v>1198</v>
      </c>
      <c r="O602" s="798" t="s">
        <v>65</v>
      </c>
      <c r="P602" s="798" t="s">
        <v>66</v>
      </c>
      <c r="Q602" s="798" t="s">
        <v>91</v>
      </c>
    </row>
    <row r="603" s="99" customFormat="1" ht="19.5" customHeight="1" spans="1:17">
      <c r="A603" s="1109" t="s">
        <v>1290</v>
      </c>
      <c r="B603" s="919" t="s">
        <v>1291</v>
      </c>
      <c r="C603" s="919"/>
      <c r="D603" s="921"/>
      <c r="E603" s="921" t="s">
        <v>32</v>
      </c>
      <c r="F603" s="943" t="s">
        <v>1197</v>
      </c>
      <c r="G603" s="943" t="s">
        <v>1201</v>
      </c>
      <c r="H603" s="922">
        <v>60</v>
      </c>
      <c r="I603" s="932" t="e">
        <f t="shared" si="71"/>
        <v>#DIV/0!</v>
      </c>
      <c r="J603" s="861" t="e">
        <f t="shared" si="72"/>
        <v>#DIV/0!</v>
      </c>
      <c r="K603" s="861" t="e">
        <f>LOOKUP(1,0/($M603&amp;$N603&amp;$O603&amp;$P603&amp;$Q603=全球运价!$B$7:$B$7&amp;全球运价!$C$7:$C$7&amp;全球运价!$S$7:$S$7&amp;全球运价!$L$7:$L$7&amp;全球运价!$P$7:$P$7),全球运价!D$7:D$7)</f>
        <v>#DIV/0!</v>
      </c>
      <c r="L603" s="861" t="e">
        <f>LOOKUP(1,0/($M603&amp;$N603&amp;$O603&amp;$P603&amp;$Q603=全球运价!$B$7:$B$7&amp;全球运价!$C$7:$C$7&amp;全球运价!$S$7:$S$7&amp;全球运价!$L$7:$L$7&amp;全球运价!$P$7:$P$7),全球运价!E$7:E$7)</f>
        <v>#DIV/0!</v>
      </c>
      <c r="M603" s="798" t="s">
        <v>1292</v>
      </c>
      <c r="N603" s="798" t="s">
        <v>1198</v>
      </c>
      <c r="O603" s="798" t="s">
        <v>65</v>
      </c>
      <c r="P603" s="798" t="s">
        <v>66</v>
      </c>
      <c r="Q603" s="798" t="s">
        <v>91</v>
      </c>
    </row>
    <row r="604" s="798" customFormat="1" ht="19.5" customHeight="1" spans="1:17">
      <c r="A604" s="1150" t="s">
        <v>1293</v>
      </c>
      <c r="B604" s="919" t="s">
        <v>1213</v>
      </c>
      <c r="C604" s="919" t="s">
        <v>918</v>
      </c>
      <c r="D604" s="921"/>
      <c r="E604" s="921" t="s">
        <v>32</v>
      </c>
      <c r="F604" s="943" t="s">
        <v>1197</v>
      </c>
      <c r="G604" s="943" t="s">
        <v>1201</v>
      </c>
      <c r="H604" s="922">
        <v>60</v>
      </c>
      <c r="I604" s="932" t="e">
        <f t="shared" si="71"/>
        <v>#DIV/0!</v>
      </c>
      <c r="J604" s="861" t="e">
        <f t="shared" si="72"/>
        <v>#DIV/0!</v>
      </c>
      <c r="K604" s="861" t="e">
        <f>LOOKUP(1,0/($M604&amp;$N604&amp;$O604&amp;$P604&amp;$Q604=全球运价!$B$7:$B$7&amp;全球运价!$C$7:$C$7&amp;全球运价!$S$7:$S$7&amp;全球运价!$L$7:$L$7&amp;全球运价!$P$7:$P$7),全球运价!D$7:D$7)</f>
        <v>#DIV/0!</v>
      </c>
      <c r="L604" s="861" t="e">
        <f>LOOKUP(1,0/($M604&amp;$N604&amp;$O604&amp;$P604&amp;$Q604=全球运价!$B$7:$B$7&amp;全球运价!$C$7:$C$7&amp;全球运价!$S$7:$S$7&amp;全球运价!$L$7:$L$7&amp;全球运价!$P$7:$P$7),全球运价!E$7:E$7)</f>
        <v>#DIV/0!</v>
      </c>
      <c r="M604" s="798" t="s">
        <v>1294</v>
      </c>
      <c r="N604" s="798" t="s">
        <v>1198</v>
      </c>
      <c r="O604" s="798" t="s">
        <v>65</v>
      </c>
      <c r="P604" s="798" t="s">
        <v>66</v>
      </c>
      <c r="Q604" s="798" t="s">
        <v>91</v>
      </c>
    </row>
    <row r="605" ht="19.5" customHeight="1" spans="1:17">
      <c r="A605" s="1149" t="s">
        <v>1295</v>
      </c>
      <c r="B605" s="919" t="s">
        <v>1296</v>
      </c>
      <c r="C605" s="919" t="s">
        <v>918</v>
      </c>
      <c r="D605" s="921"/>
      <c r="E605" s="921" t="s">
        <v>32</v>
      </c>
      <c r="F605" s="943" t="s">
        <v>1197</v>
      </c>
      <c r="G605" s="943" t="s">
        <v>1201</v>
      </c>
      <c r="H605" s="922">
        <v>60</v>
      </c>
      <c r="I605" s="932" t="e">
        <f t="shared" si="71"/>
        <v>#DIV/0!</v>
      </c>
      <c r="J605" s="861" t="e">
        <f t="shared" si="72"/>
        <v>#DIV/0!</v>
      </c>
      <c r="K605" s="861" t="e">
        <f>LOOKUP(1,0/($M605&amp;$N605&amp;$O605&amp;$P605&amp;$Q605=全球运价!$B$7:$B$7&amp;全球运价!$C$7:$C$7&amp;全球运价!$S$7:$S$7&amp;全球运价!$L$7:$L$7&amp;全球运价!$P$7:$P$7),全球运价!D$7:D$7)</f>
        <v>#DIV/0!</v>
      </c>
      <c r="L605" s="861" t="e">
        <f>LOOKUP(1,0/($M605&amp;$N605&amp;$O605&amp;$P605&amp;$Q605=全球运价!$B$7:$B$7&amp;全球运价!$C$7:$C$7&amp;全球运价!$S$7:$S$7&amp;全球运价!$L$7:$L$7&amp;全球运价!$P$7:$P$7),全球运价!E$7:E$7)</f>
        <v>#DIV/0!</v>
      </c>
      <c r="M605" s="798" t="s">
        <v>1297</v>
      </c>
      <c r="N605" s="798" t="s">
        <v>1198</v>
      </c>
      <c r="O605" s="798" t="s">
        <v>65</v>
      </c>
      <c r="P605" s="798" t="s">
        <v>66</v>
      </c>
      <c r="Q605" s="798" t="s">
        <v>91</v>
      </c>
    </row>
    <row r="606" s="20" customFormat="1" ht="19.5" customHeight="1" spans="1:17">
      <c r="A606" s="1149" t="s">
        <v>1298</v>
      </c>
      <c r="B606" s="919" t="s">
        <v>1299</v>
      </c>
      <c r="C606" s="919" t="s">
        <v>918</v>
      </c>
      <c r="D606" s="921"/>
      <c r="E606" s="921" t="s">
        <v>32</v>
      </c>
      <c r="F606" s="943" t="s">
        <v>1197</v>
      </c>
      <c r="G606" s="943" t="s">
        <v>1201</v>
      </c>
      <c r="H606" s="922">
        <v>60</v>
      </c>
      <c r="I606" s="932" t="e">
        <f t="shared" si="71"/>
        <v>#DIV/0!</v>
      </c>
      <c r="J606" s="861" t="e">
        <f t="shared" si="72"/>
        <v>#DIV/0!</v>
      </c>
      <c r="K606" s="861" t="e">
        <f>LOOKUP(1,0/($M606&amp;$N606&amp;$O606&amp;$P606&amp;$Q606=全球运价!$B$7:$B$7&amp;全球运价!$C$7:$C$7&amp;全球运价!$S$7:$S$7&amp;全球运价!$L$7:$L$7&amp;全球运价!$P$7:$P$7),全球运价!D$7:D$7)</f>
        <v>#DIV/0!</v>
      </c>
      <c r="L606" s="861" t="e">
        <f>LOOKUP(1,0/($M606&amp;$N606&amp;$O606&amp;$P606&amp;$Q606=全球运价!$B$7:$B$7&amp;全球运价!$C$7:$C$7&amp;全球运价!$S$7:$S$7&amp;全球运价!$L$7:$L$7&amp;全球运价!$P$7:$P$7),全球运价!E$7:E$7)</f>
        <v>#DIV/0!</v>
      </c>
      <c r="M606" s="798" t="s">
        <v>1300</v>
      </c>
      <c r="N606" s="798" t="s">
        <v>1198</v>
      </c>
      <c r="O606" s="798" t="s">
        <v>65</v>
      </c>
      <c r="P606" s="798" t="s">
        <v>66</v>
      </c>
      <c r="Q606" s="798" t="s">
        <v>91</v>
      </c>
    </row>
    <row r="607" s="798" customFormat="1" ht="19.5" customHeight="1" spans="1:12">
      <c r="A607" s="1127" t="s">
        <v>1301</v>
      </c>
      <c r="B607" s="1128"/>
      <c r="C607" s="1128"/>
      <c r="D607" s="1128"/>
      <c r="E607" s="1128"/>
      <c r="F607" s="1128"/>
      <c r="G607" s="1128"/>
      <c r="H607" s="1129"/>
      <c r="I607" s="930" t="s">
        <v>11</v>
      </c>
      <c r="J607" s="861"/>
      <c r="K607" s="861"/>
      <c r="L607" s="861"/>
    </row>
    <row r="608" s="798" customFormat="1" ht="19.5" customHeight="1" spans="1:12">
      <c r="A608" s="886" t="s">
        <v>1302</v>
      </c>
      <c r="B608" s="1152"/>
      <c r="C608" s="1152"/>
      <c r="D608" s="1152"/>
      <c r="E608" s="1152"/>
      <c r="F608" s="1152"/>
      <c r="G608" s="1152"/>
      <c r="H608" s="1153"/>
      <c r="I608" s="932" t="str">
        <f>IF(J608="","",IF(J608="SYSTEM PRICE","",IF(B608=J608,"-","check")))</f>
        <v/>
      </c>
      <c r="J608" s="861"/>
      <c r="K608" s="861"/>
      <c r="L608" s="861"/>
    </row>
    <row r="609" ht="19.5" customHeight="1" spans="1:12">
      <c r="A609" s="886" t="s">
        <v>1140</v>
      </c>
      <c r="B609" s="1152"/>
      <c r="C609" s="1152"/>
      <c r="D609" s="1152"/>
      <c r="E609" s="1152"/>
      <c r="F609" s="1152"/>
      <c r="G609" s="1152"/>
      <c r="H609" s="1153"/>
      <c r="I609" s="932" t="str">
        <f>IF(J609="","",IF(J609="SYSTEM PRICE","",IF(B609=J609,"-","check")))</f>
        <v/>
      </c>
      <c r="J609" s="861"/>
      <c r="K609" s="861"/>
      <c r="L609" s="861"/>
    </row>
    <row r="610" ht="19.5" customHeight="1" spans="1:12">
      <c r="A610" s="1065" t="s">
        <v>1141</v>
      </c>
      <c r="B610" s="868"/>
      <c r="C610" s="868"/>
      <c r="D610" s="868"/>
      <c r="E610" s="868"/>
      <c r="F610" s="868"/>
      <c r="G610" s="868"/>
      <c r="H610" s="869"/>
      <c r="I610" s="932" t="str">
        <f>IF(J610="","",IF(J610="SYSTEM PRICE","",IF(B610=J610,"-","check")))</f>
        <v/>
      </c>
      <c r="J610" s="861"/>
      <c r="K610" s="861"/>
      <c r="L610" s="861"/>
    </row>
    <row r="611" ht="19.5" customHeight="1" spans="1:12">
      <c r="A611" s="828"/>
      <c r="B611" s="829"/>
      <c r="C611" s="829"/>
      <c r="D611" s="829"/>
      <c r="E611" s="828"/>
      <c r="F611" s="828"/>
      <c r="G611" s="828"/>
      <c r="H611" s="828"/>
      <c r="I611" s="930" t="s">
        <v>11</v>
      </c>
      <c r="J611" s="861"/>
      <c r="K611" s="861"/>
      <c r="L611" s="861"/>
    </row>
    <row r="612" spans="1:12">
      <c r="A612" s="7" t="s">
        <v>1303</v>
      </c>
      <c r="B612" s="840"/>
      <c r="C612" s="840"/>
      <c r="D612" s="840"/>
      <c r="E612" s="1155"/>
      <c r="I612" s="930" t="s">
        <v>11</v>
      </c>
      <c r="J612" s="861"/>
      <c r="K612" s="861"/>
      <c r="L612" s="861"/>
    </row>
    <row r="613" spans="1:12">
      <c r="A613" s="1156" t="s">
        <v>1304</v>
      </c>
      <c r="B613" s="1157"/>
      <c r="C613" s="1157"/>
      <c r="D613" s="1157"/>
      <c r="E613" s="1158"/>
      <c r="F613" s="1159"/>
      <c r="G613" s="1159"/>
      <c r="H613" s="1159"/>
      <c r="I613" s="930" t="s">
        <v>11</v>
      </c>
      <c r="J613" s="861"/>
      <c r="K613" s="861"/>
      <c r="L613" s="861"/>
    </row>
    <row r="614" spans="1:12">
      <c r="A614" s="1156" t="s">
        <v>1305</v>
      </c>
      <c r="B614" s="1157"/>
      <c r="C614" s="1157"/>
      <c r="D614" s="1157"/>
      <c r="E614" s="1158"/>
      <c r="F614" s="1159"/>
      <c r="G614" s="1159"/>
      <c r="H614" s="1159"/>
      <c r="I614" s="930" t="s">
        <v>11</v>
      </c>
      <c r="J614" s="861"/>
      <c r="K614" s="861"/>
      <c r="L614" s="861"/>
    </row>
    <row r="615" spans="1:12">
      <c r="A615" s="1156" t="s">
        <v>1306</v>
      </c>
      <c r="B615" s="1157"/>
      <c r="C615" s="1157"/>
      <c r="D615" s="1157"/>
      <c r="E615" s="1158"/>
      <c r="F615" s="1159"/>
      <c r="G615" s="1159"/>
      <c r="H615" s="1159"/>
      <c r="I615" s="930" t="s">
        <v>11</v>
      </c>
      <c r="J615" s="861"/>
      <c r="K615" s="861"/>
      <c r="L615" s="861"/>
    </row>
    <row r="616" spans="1:12">
      <c r="A616" s="1160" t="s">
        <v>1307</v>
      </c>
      <c r="B616" s="1157"/>
      <c r="C616" s="1157"/>
      <c r="D616" s="1157"/>
      <c r="E616" s="1158"/>
      <c r="F616" s="1159"/>
      <c r="G616" s="1159"/>
      <c r="H616" s="1159"/>
      <c r="I616" s="930" t="s">
        <v>11</v>
      </c>
      <c r="J616" s="861"/>
      <c r="K616" s="861"/>
      <c r="L616" s="861"/>
    </row>
    <row r="617" spans="1:12">
      <c r="A617" s="1156" t="s">
        <v>1308</v>
      </c>
      <c r="B617" s="1157"/>
      <c r="C617" s="1157"/>
      <c r="D617" s="1157"/>
      <c r="E617" s="1158"/>
      <c r="F617" s="1159"/>
      <c r="G617" s="1159"/>
      <c r="H617" s="1159"/>
      <c r="I617" s="930" t="s">
        <v>11</v>
      </c>
      <c r="J617" s="861"/>
      <c r="K617" s="861"/>
      <c r="L617" s="861"/>
    </row>
    <row r="618" spans="1:12">
      <c r="A618" s="1160" t="s">
        <v>1309</v>
      </c>
      <c r="B618" s="1157"/>
      <c r="C618" s="1157"/>
      <c r="D618" s="1157"/>
      <c r="E618" s="1158"/>
      <c r="F618" s="1159"/>
      <c r="G618" s="1159"/>
      <c r="H618" s="1159"/>
      <c r="I618" s="930" t="s">
        <v>11</v>
      </c>
      <c r="J618" s="861"/>
      <c r="K618" s="861"/>
      <c r="L618" s="861"/>
    </row>
    <row r="619" spans="1:12">
      <c r="A619" s="1156" t="s">
        <v>1310</v>
      </c>
      <c r="B619" s="1157"/>
      <c r="C619" s="1157"/>
      <c r="D619" s="1157"/>
      <c r="E619" s="1158"/>
      <c r="F619" s="1159"/>
      <c r="G619" s="1159"/>
      <c r="H619" s="1159"/>
      <c r="I619" s="930" t="s">
        <v>11</v>
      </c>
      <c r="J619" s="861"/>
      <c r="K619" s="861"/>
      <c r="L619" s="861"/>
    </row>
    <row r="620" spans="1:17">
      <c r="A620" s="1156" t="s">
        <v>1311</v>
      </c>
      <c r="B620" s="1157"/>
      <c r="C620" s="1157"/>
      <c r="D620" s="1157"/>
      <c r="E620" s="1158"/>
      <c r="F620" s="1159"/>
      <c r="G620" s="1159"/>
      <c r="H620" s="1159"/>
      <c r="I620" s="930" t="s">
        <v>11</v>
      </c>
      <c r="J620" s="861"/>
      <c r="K620" s="861"/>
      <c r="L620" s="861"/>
      <c r="M620"/>
      <c r="N620"/>
      <c r="O620"/>
      <c r="P620"/>
      <c r="Q620"/>
    </row>
    <row r="621" spans="1:17">
      <c r="A621" s="1161"/>
      <c r="B621" s="1162"/>
      <c r="C621" s="1162"/>
      <c r="D621" s="1162"/>
      <c r="E621" s="1163"/>
      <c r="F621" s="1159"/>
      <c r="G621" s="1159"/>
      <c r="H621" s="1159"/>
      <c r="I621" s="1166" t="s">
        <v>11</v>
      </c>
      <c r="J621" s="1167"/>
      <c r="K621" s="1167"/>
      <c r="L621" s="1167"/>
      <c r="M621"/>
      <c r="N621"/>
      <c r="O621"/>
      <c r="P621"/>
      <c r="Q621"/>
    </row>
    <row r="622" spans="1:17">
      <c r="A622" s="1164"/>
      <c r="B622" s="1165"/>
      <c r="C622" s="1165"/>
      <c r="D622" s="1165"/>
      <c r="E622" s="1165"/>
      <c r="F622" s="1164"/>
      <c r="G622" s="1164"/>
      <c r="H622" s="1164"/>
      <c r="I622" s="1166" t="s">
        <v>11</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00" stopIfTrue="1" operator="equal">
      <formula>"(空白)"</formula>
    </cfRule>
    <cfRule type="cellIs" dxfId="0" priority="4601" stopIfTrue="1" operator="equal">
      <formula>"/"</formula>
    </cfRule>
    <cfRule type="cellIs" dxfId="0" priority="4602" stopIfTrue="1" operator="equal">
      <formula>0</formula>
    </cfRule>
  </conditionalFormatting>
  <conditionalFormatting sqref="B9">
    <cfRule type="cellIs" dxfId="0" priority="1780" stopIfTrue="1" operator="equal">
      <formula>"(空白)"</formula>
    </cfRule>
    <cfRule type="cellIs" dxfId="0" priority="1781" stopIfTrue="1" operator="equal">
      <formula>"/"</formula>
    </cfRule>
    <cfRule type="cellIs" dxfId="0" priority="1782" stopIfTrue="1" operator="equal">
      <formula>0</formula>
    </cfRule>
  </conditionalFormatting>
  <conditionalFormatting sqref="F16">
    <cfRule type="cellIs" dxfId="0" priority="11851" stopIfTrue="1" operator="equal">
      <formula>"(空白)"</formula>
    </cfRule>
    <cfRule type="cellIs" dxfId="0" priority="11852" stopIfTrue="1" operator="equal">
      <formula>"/"</formula>
    </cfRule>
    <cfRule type="cellIs" dxfId="0" priority="11853" stopIfTrue="1" operator="equal">
      <formula>0</formula>
    </cfRule>
  </conditionalFormatting>
  <conditionalFormatting sqref="A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B19">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19">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9">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H19">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I19:L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M19:N19">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A24:H24">
    <cfRule type="cellIs" dxfId="0" priority="19249" stopIfTrue="1" operator="equal">
      <formula>"(空白)"</formula>
    </cfRule>
    <cfRule type="cellIs" dxfId="0" priority="19250" stopIfTrue="1" operator="equal">
      <formula>"/"</formula>
    </cfRule>
    <cfRule type="cellIs" dxfId="0" priority="19251" stopIfTrue="1" operator="equal">
      <formula>0</formula>
    </cfRule>
  </conditionalFormatting>
  <conditionalFormatting sqref="K27:L27">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F29">
    <cfRule type="cellIs" dxfId="0" priority="12433" stopIfTrue="1" operator="equal">
      <formula>"(空白)"</formula>
    </cfRule>
    <cfRule type="cellIs" dxfId="0" priority="12434" stopIfTrue="1" operator="equal">
      <formula>"/"</formula>
    </cfRule>
    <cfRule type="cellIs" dxfId="0" priority="12435" stopIfTrue="1" operator="equal">
      <formula>0</formula>
    </cfRule>
  </conditionalFormatting>
  <conditionalFormatting sqref="B31">
    <cfRule type="cellIs" dxfId="0" priority="2635" stopIfTrue="1" operator="equal">
      <formula>"(空白)"</formula>
    </cfRule>
    <cfRule type="cellIs" dxfId="0" priority="2636" stopIfTrue="1" operator="equal">
      <formula>"/"</formula>
    </cfRule>
    <cfRule type="cellIs" dxfId="0" priority="2637" stopIfTrue="1" operator="equal">
      <formula>0</formula>
    </cfRule>
  </conditionalFormatting>
  <conditionalFormatting sqref="F31">
    <cfRule type="cellIs" dxfId="0" priority="11848" stopIfTrue="1" operator="equal">
      <formula>"(空白)"</formula>
    </cfRule>
    <cfRule type="cellIs" dxfId="0" priority="11849" stopIfTrue="1" operator="equal">
      <formula>"/"</formula>
    </cfRule>
    <cfRule type="cellIs" dxfId="0" priority="11850" stopIfTrue="1" operator="equal">
      <formula>0</formula>
    </cfRule>
  </conditionalFormatting>
  <conditionalFormatting sqref="A32:H32">
    <cfRule type="cellIs" dxfId="0" priority="2722" stopIfTrue="1" operator="equal">
      <formula>"(空白)"</formula>
    </cfRule>
    <cfRule type="cellIs" dxfId="0" priority="2723" stopIfTrue="1" operator="equal">
      <formula>"/"</formula>
    </cfRule>
    <cfRule type="cellIs" dxfId="0" priority="2724" stopIfTrue="1" operator="equal">
      <formula>0</formula>
    </cfRule>
  </conditionalFormatting>
  <conditionalFormatting sqref="A33">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34:H34">
    <cfRule type="cellIs" dxfId="0" priority="14296" stopIfTrue="1" operator="equal">
      <formula>"(空白)"</formula>
    </cfRule>
    <cfRule type="cellIs" dxfId="0" priority="14297" stopIfTrue="1" operator="equal">
      <formula>"/"</formula>
    </cfRule>
    <cfRule type="cellIs" dxfId="0" priority="14298" stopIfTrue="1" operator="equal">
      <formula>0</formula>
    </cfRule>
  </conditionalFormatting>
  <conditionalFormatting sqref="A35">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A36:H36">
    <cfRule type="cellIs" dxfId="0" priority="18967" stopIfTrue="1" operator="equal">
      <formula>"(空白)"</formula>
    </cfRule>
    <cfRule type="cellIs" dxfId="0" priority="18968" stopIfTrue="1" operator="equal">
      <formula>"/"</formula>
    </cfRule>
    <cfRule type="cellIs" dxfId="0" priority="18969" stopIfTrue="1" operator="equal">
      <formula>0</formula>
    </cfRule>
  </conditionalFormatting>
  <conditionalFormatting sqref="K40:L40">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N41">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43">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A44">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K48:L48">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59">
    <cfRule type="cellIs" dxfId="0" priority="15817" stopIfTrue="1" operator="equal">
      <formula>"(空白)"</formula>
    </cfRule>
    <cfRule type="cellIs" dxfId="0" priority="15818" stopIfTrue="1" operator="equal">
      <formula>"/"</formula>
    </cfRule>
    <cfRule type="cellIs" dxfId="0" priority="15819" stopIfTrue="1" operator="equal">
      <formula>0</formula>
    </cfRule>
  </conditionalFormatting>
  <conditionalFormatting sqref="G61">
    <cfRule type="cellIs" dxfId="0" priority="8785" stopIfTrue="1" operator="equal">
      <formula>"(空白)"</formula>
    </cfRule>
    <cfRule type="cellIs" dxfId="0" priority="8786" stopIfTrue="1" operator="equal">
      <formula>"/"</formula>
    </cfRule>
    <cfRule type="cellIs" dxfId="0" priority="8787" stopIfTrue="1" operator="equal">
      <formula>0</formula>
    </cfRule>
  </conditionalFormatting>
  <conditionalFormatting sqref="N61">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65">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A67:H67">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K70:L70">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77">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F78">
    <cfRule type="cellIs" dxfId="0" priority="19267" stopIfTrue="1" operator="equal">
      <formula>"(空白)"</formula>
    </cfRule>
    <cfRule type="cellIs" dxfId="0" priority="19268" stopIfTrue="1" operator="equal">
      <formula>"/"</formula>
    </cfRule>
    <cfRule type="cellIs" dxfId="0" priority="19269" stopIfTrue="1" operator="equal">
      <formula>0</formula>
    </cfRule>
  </conditionalFormatting>
  <conditionalFormatting sqref="F80">
    <cfRule type="cellIs" dxfId="0" priority="8245" stopIfTrue="1" operator="equal">
      <formula>"(空白)"</formula>
    </cfRule>
    <cfRule type="cellIs" dxfId="0" priority="8246" stopIfTrue="1" operator="equal">
      <formula>"/"</formula>
    </cfRule>
    <cfRule type="cellIs" dxfId="0" priority="8247" stopIfTrue="1" operator="equal">
      <formula>0</formula>
    </cfRule>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A83:H83">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I83:L83">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A85">
    <cfRule type="cellIs" dxfId="0" priority="9046" stopIfTrue="1" operator="equal">
      <formula>"(空白)"</formula>
    </cfRule>
    <cfRule type="cellIs" dxfId="0" priority="9047" stopIfTrue="1" operator="equal">
      <formula>"/"</formula>
    </cfRule>
    <cfRule type="cellIs" dxfId="0" priority="9048" stopIfTrue="1" operator="equal">
      <formula>0</formula>
    </cfRule>
  </conditionalFormatting>
  <conditionalFormatting sqref="K88:L88">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B89">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B90">
    <cfRule type="cellIs" dxfId="0" priority="1783" stopIfTrue="1" operator="equal">
      <formula>"(空白)"</formula>
    </cfRule>
    <cfRule type="cellIs" dxfId="0" priority="1784" stopIfTrue="1" operator="equal">
      <formula>"/"</formula>
    </cfRule>
    <cfRule type="cellIs" dxfId="0" priority="1785" stopIfTrue="1" operator="equal">
      <formula>0</formula>
    </cfRule>
  </conditionalFormatting>
  <conditionalFormatting sqref="F90">
    <cfRule type="cellIs" dxfId="0" priority="1786" stopIfTrue="1" operator="equal">
      <formula>"(空白)"</formula>
    </cfRule>
    <cfRule type="cellIs" dxfId="0" priority="1787" stopIfTrue="1" operator="equal">
      <formula>"/"</formula>
    </cfRule>
    <cfRule type="cellIs" dxfId="0" priority="1788" stopIfTrue="1" operator="equal">
      <formula>0</formula>
    </cfRule>
  </conditionalFormatting>
  <conditionalFormatting sqref="G90:H90">
    <cfRule type="cellIs" dxfId="0" priority="1789" stopIfTrue="1" operator="equal">
      <formula>"(空白)"</formula>
    </cfRule>
    <cfRule type="cellIs" dxfId="0" priority="1790" stopIfTrue="1" operator="equal">
      <formula>"/"</formula>
    </cfRule>
    <cfRule type="cellIs" dxfId="0" priority="1791" stopIfTrue="1" operator="equal">
      <formula>0</formula>
    </cfRule>
  </conditionalFormatting>
  <conditionalFormatting sqref="B91">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A94">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M94">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A96:H96">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I96:L96">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C100">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K100:L100">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101">
    <cfRule type="cellIs" dxfId="0" priority="2350" stopIfTrue="1" operator="equal">
      <formula>"(空白)"</formula>
    </cfRule>
    <cfRule type="cellIs" dxfId="0" priority="2351" stopIfTrue="1" operator="equal">
      <formula>"/"</formula>
    </cfRule>
    <cfRule type="cellIs" dxfId="0" priority="2352" stopIfTrue="1" operator="equal">
      <formula>0</formula>
    </cfRule>
  </conditionalFormatting>
  <conditionalFormatting sqref="C101">
    <cfRule type="cellIs" dxfId="0" priority="19093" stopIfTrue="1" operator="equal">
      <formula>"(空白)"</formula>
    </cfRule>
    <cfRule type="cellIs" dxfId="0" priority="19094" stopIfTrue="1" operator="equal">
      <formula>"/"</formula>
    </cfRule>
    <cfRule type="cellIs" dxfId="0" priority="19095" stopIfTrue="1" operator="equal">
      <formula>0</formula>
    </cfRule>
  </conditionalFormatting>
  <conditionalFormatting sqref="F101">
    <cfRule type="cellIs" dxfId="0" priority="1348" stopIfTrue="1" operator="equal">
      <formula>"(空白)"</formula>
    </cfRule>
    <cfRule type="cellIs" dxfId="0" priority="1349" stopIfTrue="1" operator="equal">
      <formula>"/"</formula>
    </cfRule>
    <cfRule type="cellIs" dxfId="0" priority="1350" stopIfTrue="1" operator="equal">
      <formula>0</formula>
    </cfRule>
  </conditionalFormatting>
  <conditionalFormatting sqref="N101">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02">
    <cfRule type="cellIs" dxfId="0" priority="1774" stopIfTrue="1" operator="equal">
      <formula>"(空白)"</formula>
    </cfRule>
    <cfRule type="cellIs" dxfId="0" priority="1775" stopIfTrue="1" operator="equal">
      <formula>"/"</formula>
    </cfRule>
    <cfRule type="cellIs" dxfId="0" priority="1776" stopIfTrue="1" operator="equal">
      <formula>0</formula>
    </cfRule>
  </conditionalFormatting>
  <conditionalFormatting sqref="C102">
    <cfRule type="cellIs" dxfId="0" priority="19096" stopIfTrue="1" operator="equal">
      <formula>"(空白)"</formula>
    </cfRule>
    <cfRule type="cellIs" dxfId="0" priority="19097" stopIfTrue="1" operator="equal">
      <formula>"/"</formula>
    </cfRule>
    <cfRule type="cellIs" dxfId="0" priority="19098" stopIfTrue="1" operator="equal">
      <formula>0</formula>
    </cfRule>
  </conditionalFormatting>
  <conditionalFormatting sqref="C103">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C104">
    <cfRule type="cellIs" dxfId="0" priority="19090" stopIfTrue="1" operator="equal">
      <formula>"(空白)"</formula>
    </cfRule>
    <cfRule type="cellIs" dxfId="0" priority="19091" stopIfTrue="1" operator="equal">
      <formula>"/"</formula>
    </cfRule>
    <cfRule type="cellIs" dxfId="0" priority="19092" stopIfTrue="1" operator="equal">
      <formula>0</formula>
    </cfRule>
  </conditionalFormatting>
  <conditionalFormatting sqref="C105">
    <cfRule type="cellIs" dxfId="0" priority="19105" stopIfTrue="1" operator="equal">
      <formula>"(空白)"</formula>
    </cfRule>
    <cfRule type="cellIs" dxfId="0" priority="19106" stopIfTrue="1" operator="equal">
      <formula>"/"</formula>
    </cfRule>
    <cfRule type="cellIs" dxfId="0" priority="19107" stopIfTrue="1" operator="equal">
      <formula>0</formula>
    </cfRule>
  </conditionalFormatting>
  <conditionalFormatting sqref="C106">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C107">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M113">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A115:B115">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F115">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G115">
    <cfRule type="cellIs" dxfId="0" priority="8173" stopIfTrue="1" operator="equal">
      <formula>"(空白)"</formula>
    </cfRule>
    <cfRule type="cellIs" dxfId="0" priority="8174" stopIfTrue="1" operator="equal">
      <formula>"/"</formula>
    </cfRule>
    <cfRule type="cellIs" dxfId="0" priority="8175" stopIfTrue="1" operator="equal">
      <formula>0</formula>
    </cfRule>
  </conditionalFormatting>
  <conditionalFormatting sqref="H115">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M115">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C116">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F116">
    <cfRule type="cellIs" dxfId="0" priority="8164" stopIfTrue="1" operator="equal">
      <formula>"(空白)"</formula>
    </cfRule>
    <cfRule type="cellIs" dxfId="0" priority="8165" stopIfTrue="1" operator="equal">
      <formula>"/"</formula>
    </cfRule>
    <cfRule type="cellIs" dxfId="0" priority="8166" stopIfTrue="1" operator="equal">
      <formula>0</formula>
    </cfRule>
  </conditionalFormatting>
  <conditionalFormatting sqref="M116">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F117">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G117">
    <cfRule type="cellIs" dxfId="0" priority="8152" stopIfTrue="1" operator="equal">
      <formula>"(空白)"</formula>
    </cfRule>
    <cfRule type="cellIs" dxfId="0" priority="8153" stopIfTrue="1" operator="equal">
      <formula>"/"</formula>
    </cfRule>
    <cfRule type="cellIs" dxfId="0" priority="8154" stopIfTrue="1" operator="equal">
      <formula>0</formula>
    </cfRule>
  </conditionalFormatting>
  <conditionalFormatting sqref="B118">
    <cfRule type="cellIs" dxfId="0" priority="1672" stopIfTrue="1" operator="equal">
      <formula>"(空白)"</formula>
    </cfRule>
    <cfRule type="cellIs" dxfId="0" priority="1673" stopIfTrue="1" operator="equal">
      <formula>"/"</formula>
    </cfRule>
    <cfRule type="cellIs" dxfId="0" priority="1674" stopIfTrue="1" operator="equal">
      <formula>0</formula>
    </cfRule>
  </conditionalFormatting>
  <conditionalFormatting sqref="F118">
    <cfRule type="cellIs" dxfId="0" priority="8143" stopIfTrue="1" operator="equal">
      <formula>"(空白)"</formula>
    </cfRule>
    <cfRule type="cellIs" dxfId="0" priority="8144" stopIfTrue="1" operator="equal">
      <formula>"/"</formula>
    </cfRule>
    <cfRule type="cellIs" dxfId="0" priority="8145" stopIfTrue="1" operator="equal">
      <formula>0</formula>
    </cfRule>
  </conditionalFormatting>
  <conditionalFormatting sqref="G118">
    <cfRule type="cellIs" dxfId="0" priority="8140" stopIfTrue="1" operator="equal">
      <formula>"(空白)"</formula>
    </cfRule>
    <cfRule type="cellIs" dxfId="0" priority="8141" stopIfTrue="1" operator="equal">
      <formula>"/"</formula>
    </cfRule>
    <cfRule type="cellIs" dxfId="0" priority="8142" stopIfTrue="1" operator="equal">
      <formula>0</formula>
    </cfRule>
  </conditionalFormatting>
  <conditionalFormatting sqref="H118">
    <cfRule type="cellIs" dxfId="0" priority="8146" stopIfTrue="1" operator="equal">
      <formula>"(空白)"</formula>
    </cfRule>
    <cfRule type="cellIs" dxfId="0" priority="8147" stopIfTrue="1" operator="equal">
      <formula>"/"</formula>
    </cfRule>
    <cfRule type="cellIs" dxfId="0" priority="8148" stopIfTrue="1" operator="equal">
      <formula>0</formula>
    </cfRule>
  </conditionalFormatting>
  <conditionalFormatting sqref="B119">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F119">
    <cfRule type="cellIs" dxfId="0" priority="3535" stopIfTrue="1" operator="equal">
      <formula>"(空白)"</formula>
    </cfRule>
    <cfRule type="cellIs" dxfId="0" priority="3536" stopIfTrue="1" operator="equal">
      <formula>"/"</formula>
    </cfRule>
    <cfRule type="cellIs" dxfId="0" priority="3537" stopIfTrue="1" operator="equal">
      <formula>0</formula>
    </cfRule>
  </conditionalFormatting>
  <conditionalFormatting sqref="G119">
    <cfRule type="cellIs" dxfId="0" priority="3532" stopIfTrue="1" operator="equal">
      <formula>"(空白)"</formula>
    </cfRule>
    <cfRule type="cellIs" dxfId="0" priority="3533" stopIfTrue="1" operator="equal">
      <formula>"/"</formula>
    </cfRule>
    <cfRule type="cellIs" dxfId="0" priority="3534" stopIfTrue="1" operator="equal">
      <formula>0</formula>
    </cfRule>
  </conditionalFormatting>
  <conditionalFormatting sqref="I119:L119">
    <cfRule type="cellIs" dxfId="0" priority="3541" stopIfTrue="1" operator="equal">
      <formula>"(空白)"</formula>
    </cfRule>
    <cfRule type="cellIs" dxfId="0" priority="3542" stopIfTrue="1" operator="equal">
      <formula>"/"</formula>
    </cfRule>
    <cfRule type="cellIs" dxfId="0" priority="3543" stopIfTrue="1" operator="equal">
      <formula>0</formula>
    </cfRule>
  </conditionalFormatting>
  <conditionalFormatting sqref="M119">
    <cfRule type="cellIs" dxfId="0" priority="3529" stopIfTrue="1" operator="equal">
      <formula>"(空白)"</formula>
    </cfRule>
    <cfRule type="cellIs" dxfId="0" priority="3530" stopIfTrue="1" operator="equal">
      <formula>"/"</formula>
    </cfRule>
    <cfRule type="cellIs" dxfId="0" priority="3531" stopIfTrue="1" operator="equal">
      <formula>0</formula>
    </cfRule>
  </conditionalFormatting>
  <conditionalFormatting sqref="A120:H120">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I120:L120">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K124:L124">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N126">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N127">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128:H128">
    <cfRule type="cellIs" dxfId="0" priority="13939" stopIfTrue="1" operator="equal">
      <formula>"(空白)"</formula>
    </cfRule>
    <cfRule type="cellIs" dxfId="0" priority="13940" stopIfTrue="1" operator="equal">
      <formula>"/"</formula>
    </cfRule>
    <cfRule type="cellIs" dxfId="0" priority="13941" stopIfTrue="1" operator="equal">
      <formula>0</formula>
    </cfRule>
  </conditionalFormatting>
  <conditionalFormatting sqref="K131:L131">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132">
    <cfRule type="cellIs" dxfId="0" priority="18943" stopIfTrue="1" operator="equal">
      <formula>"(空白)"</formula>
    </cfRule>
    <cfRule type="cellIs" dxfId="0" priority="18944" stopIfTrue="1" operator="equal">
      <formula>"/"</formula>
    </cfRule>
    <cfRule type="cellIs" dxfId="0" priority="18945" stopIfTrue="1" operator="equal">
      <formula>0</formula>
    </cfRule>
  </conditionalFormatting>
  <conditionalFormatting sqref="B132">
    <cfRule type="cellIs" dxfId="0" priority="541" stopIfTrue="1" operator="equal">
      <formula>"(空白)"</formula>
    </cfRule>
    <cfRule type="cellIs" dxfId="0" priority="542" stopIfTrue="1" operator="equal">
      <formula>"/"</formula>
    </cfRule>
    <cfRule type="cellIs" dxfId="0" priority="543" stopIfTrue="1" operator="equal">
      <formula>0</formula>
    </cfRule>
  </conditionalFormatting>
  <conditionalFormatting sqref="M132">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N132">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B133">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A136">
    <cfRule type="cellIs" dxfId="0" priority="17578" stopIfTrue="1" operator="equal">
      <formula>"(空白)"</formula>
    </cfRule>
    <cfRule type="cellIs" dxfId="0" priority="17579" stopIfTrue="1" operator="equal">
      <formula>"/"</formula>
    </cfRule>
    <cfRule type="cellIs" dxfId="0" priority="17580" stopIfTrue="1" operator="equal">
      <formula>0</formula>
    </cfRule>
  </conditionalFormatting>
  <conditionalFormatting sqref="J137:L137">
    <cfRule type="cellIs" dxfId="0" priority="4498" stopIfTrue="1" operator="equal">
      <formula>"(空白)"</formula>
    </cfRule>
    <cfRule type="cellIs" dxfId="0" priority="4499" stopIfTrue="1" operator="equal">
      <formula>"/"</formula>
    </cfRule>
    <cfRule type="cellIs" dxfId="0" priority="4500" stopIfTrue="1" operator="equal">
      <formula>0</formula>
    </cfRule>
  </conditionalFormatting>
  <conditionalFormatting sqref="K138:L138">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M139">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139">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H140">
    <cfRule type="cellIs" dxfId="0" priority="18949" stopIfTrue="1" operator="equal">
      <formula>"(空白)"</formula>
    </cfRule>
    <cfRule type="cellIs" dxfId="0" priority="18950" stopIfTrue="1" operator="equal">
      <formula>"/"</formula>
    </cfRule>
    <cfRule type="cellIs" dxfId="0" priority="18951" stopIfTrue="1" operator="equal">
      <formula>0</formula>
    </cfRule>
  </conditionalFormatting>
  <conditionalFormatting sqref="M140:N140">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A141:H141">
    <cfRule type="cellIs" dxfId="0" priority="3616" stopIfTrue="1" operator="equal">
      <formula>"(空白)"</formula>
    </cfRule>
    <cfRule type="cellIs" dxfId="0" priority="3617" stopIfTrue="1" operator="equal">
      <formula>"/"</formula>
    </cfRule>
    <cfRule type="cellIs" dxfId="0" priority="3618" stopIfTrue="1" operator="equal">
      <formula>0</formula>
    </cfRule>
  </conditionalFormatting>
  <conditionalFormatting sqref="I141:L141">
    <cfRule type="cellIs" dxfId="0" priority="4216" stopIfTrue="1" operator="equal">
      <formula>"(空白)"</formula>
    </cfRule>
    <cfRule type="cellIs" dxfId="0" priority="4217" stopIfTrue="1" operator="equal">
      <formula>"/"</formula>
    </cfRule>
    <cfRule type="cellIs" dxfId="0" priority="4218" stopIfTrue="1" operator="equal">
      <formula>0</formula>
    </cfRule>
  </conditionalFormatting>
  <conditionalFormatting sqref="A142">
    <cfRule type="cellIs" dxfId="0" priority="526" stopIfTrue="1" operator="equal">
      <formula>"(空白)"</formula>
    </cfRule>
    <cfRule type="cellIs" dxfId="0" priority="527" stopIfTrue="1" operator="equal">
      <formula>"/"</formula>
    </cfRule>
    <cfRule type="cellIs" dxfId="0" priority="528" stopIfTrue="1" operator="equal">
      <formula>0</formula>
    </cfRule>
  </conditionalFormatting>
  <conditionalFormatting sqref="K145:L145">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B147">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U152">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A154:H154">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K158:L158">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B159">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A160">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B160">
    <cfRule type="cellIs" dxfId="0" priority="565" stopIfTrue="1" operator="equal">
      <formula>"(空白)"</formula>
    </cfRule>
    <cfRule type="cellIs" dxfId="0" priority="566" stopIfTrue="1" operator="equal">
      <formula>"/"</formula>
    </cfRule>
    <cfRule type="cellIs" dxfId="0" priority="567" stopIfTrue="1" operator="equal">
      <formula>0</formula>
    </cfRule>
  </conditionalFormatting>
  <conditionalFormatting sqref="H160">
    <cfRule type="cellIs" dxfId="0" priority="15070" stopIfTrue="1" operator="equal">
      <formula>"(空白)"</formula>
    </cfRule>
    <cfRule type="cellIs" dxfId="0" priority="15071" stopIfTrue="1" operator="equal">
      <formula>"/"</formula>
    </cfRule>
    <cfRule type="cellIs" dxfId="0" priority="15072" stopIfTrue="1" operator="equal">
      <formula>0</formula>
    </cfRule>
  </conditionalFormatting>
  <conditionalFormatting sqref="B161">
    <cfRule type="cellIs" dxfId="0" priority="568" stopIfTrue="1" operator="equal">
      <formula>"(空白)"</formula>
    </cfRule>
    <cfRule type="cellIs" dxfId="0" priority="569" stopIfTrue="1" operator="equal">
      <formula>"/"</formula>
    </cfRule>
    <cfRule type="cellIs" dxfId="0" priority="570" stopIfTrue="1" operator="equal">
      <formula>0</formula>
    </cfRule>
  </conditionalFormatting>
  <conditionalFormatting sqref="B162">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A163">
    <cfRule type="cellIs" dxfId="0" priority="11866" stopIfTrue="1" operator="equal">
      <formula>"(空白)"</formula>
    </cfRule>
    <cfRule type="cellIs" dxfId="0" priority="11867" stopIfTrue="1" operator="equal">
      <formula>"/"</formula>
    </cfRule>
    <cfRule type="cellIs" dxfId="0" priority="11868" stopIfTrue="1" operator="equal">
      <formula>0</formula>
    </cfRule>
  </conditionalFormatting>
  <conditionalFormatting sqref="B163">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H163">
    <cfRule type="cellIs" dxfId="0" priority="15064" stopIfTrue="1" operator="equal">
      <formula>"(空白)"</formula>
    </cfRule>
    <cfRule type="cellIs" dxfId="0" priority="15065" stopIfTrue="1" operator="equal">
      <formula>"/"</formula>
    </cfRule>
    <cfRule type="cellIs" dxfId="0" priority="15066" stopIfTrue="1" operator="equal">
      <formula>0</formula>
    </cfRule>
  </conditionalFormatting>
  <conditionalFormatting sqref="B164">
    <cfRule type="cellIs" dxfId="0" priority="9298" stopIfTrue="1" operator="equal">
      <formula>"(空白)"</formula>
    </cfRule>
    <cfRule type="cellIs" dxfId="0" priority="9299" stopIfTrue="1" operator="equal">
      <formula>"/"</formula>
    </cfRule>
    <cfRule type="cellIs" dxfId="0" priority="9300" stopIfTrue="1" operator="equal">
      <formula>0</formula>
    </cfRule>
  </conditionalFormatting>
  <conditionalFormatting sqref="M164">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165">
    <cfRule type="cellIs" dxfId="0" priority="11854" stopIfTrue="1" operator="equal">
      <formula>"(空白)"</formula>
    </cfRule>
    <cfRule type="cellIs" dxfId="0" priority="11855" stopIfTrue="1" operator="equal">
      <formula>"/"</formula>
    </cfRule>
    <cfRule type="cellIs" dxfId="0" priority="11856" stopIfTrue="1" operator="equal">
      <formula>0</formula>
    </cfRule>
  </conditionalFormatting>
  <conditionalFormatting sqref="B165">
    <cfRule type="cellIs" dxfId="0" priority="9295" stopIfTrue="1" operator="equal">
      <formula>"(空白)"</formula>
    </cfRule>
    <cfRule type="cellIs" dxfId="0" priority="9296" stopIfTrue="1" operator="equal">
      <formula>"/"</formula>
    </cfRule>
    <cfRule type="cellIs" dxfId="0" priority="9297" stopIfTrue="1" operator="equal">
      <formula>0</formula>
    </cfRule>
  </conditionalFormatting>
  <conditionalFormatting sqref="H165">
    <cfRule type="cellIs" dxfId="0" priority="14578" stopIfTrue="1" operator="equal">
      <formula>"(空白)"</formula>
    </cfRule>
    <cfRule type="cellIs" dxfId="0" priority="14579" stopIfTrue="1" operator="equal">
      <formula>"/"</formula>
    </cfRule>
    <cfRule type="cellIs" dxfId="0" priority="14580" stopIfTrue="1" operator="equal">
      <formula>0</formula>
    </cfRule>
  </conditionalFormatting>
  <conditionalFormatting sqref="M165">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B166">
    <cfRule type="cellIs" dxfId="0" priority="5005" stopIfTrue="1" operator="equal">
      <formula>"(空白)"</formula>
    </cfRule>
    <cfRule type="cellIs" dxfId="0" priority="5006" stopIfTrue="1" operator="equal">
      <formula>"/"</formula>
    </cfRule>
    <cfRule type="cellIs" dxfId="0" priority="5007" stopIfTrue="1" operator="equal">
      <formula>0</formula>
    </cfRule>
  </conditionalFormatting>
  <conditionalFormatting sqref="A167">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B167">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H167">
    <cfRule type="cellIs" dxfId="0" priority="15055" stopIfTrue="1" operator="equal">
      <formula>"(空白)"</formula>
    </cfRule>
    <cfRule type="cellIs" dxfId="0" priority="15056" stopIfTrue="1" operator="equal">
      <formula>"/"</formula>
    </cfRule>
    <cfRule type="cellIs" dxfId="0" priority="15057" stopIfTrue="1" operator="equal">
      <formula>0</formula>
    </cfRule>
  </conditionalFormatting>
  <conditionalFormatting sqref="M167">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B168">
    <cfRule type="cellIs" dxfId="0" priority="151" stopIfTrue="1" operator="equal">
      <formula>"(空白)"</formula>
    </cfRule>
    <cfRule type="cellIs" dxfId="0" priority="152" stopIfTrue="1" operator="equal">
      <formula>"/"</formula>
    </cfRule>
    <cfRule type="cellIs" dxfId="0" priority="153" stopIfTrue="1" operator="equal">
      <formula>0</formula>
    </cfRule>
  </conditionalFormatting>
  <conditionalFormatting sqref="A169">
    <cfRule type="cellIs" dxfId="0" priority="11860" stopIfTrue="1" operator="equal">
      <formula>"(空白)"</formula>
    </cfRule>
    <cfRule type="cellIs" dxfId="0" priority="11861" stopIfTrue="1" operator="equal">
      <formula>"/"</formula>
    </cfRule>
    <cfRule type="cellIs" dxfId="0" priority="11862" stopIfTrue="1" operator="equal">
      <formula>0</formula>
    </cfRule>
  </conditionalFormatting>
  <conditionalFormatting sqref="B16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H169">
    <cfRule type="cellIs" dxfId="0" priority="15046" stopIfTrue="1" operator="equal">
      <formula>"(空白)"</formula>
    </cfRule>
    <cfRule type="cellIs" dxfId="0" priority="15047" stopIfTrue="1" operator="equal">
      <formula>"/"</formula>
    </cfRule>
    <cfRule type="cellIs" dxfId="0" priority="15048" stopIfTrue="1" operator="equal">
      <formula>0</formula>
    </cfRule>
  </conditionalFormatting>
  <conditionalFormatting sqref="M16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A171">
    <cfRule type="cellIs" dxfId="0" priority="11857" stopIfTrue="1" operator="equal">
      <formula>"(空白)"</formula>
    </cfRule>
    <cfRule type="cellIs" dxfId="0" priority="11858" stopIfTrue="1" operator="equal">
      <formula>"/"</formula>
    </cfRule>
    <cfRule type="cellIs" dxfId="0" priority="11859" stopIfTrue="1" operator="equal">
      <formula>0</formula>
    </cfRule>
  </conditionalFormatting>
  <conditionalFormatting sqref="H171">
    <cfRule type="cellIs" dxfId="0" priority="15007" stopIfTrue="1" operator="equal">
      <formula>"(空白)"</formula>
    </cfRule>
    <cfRule type="cellIs" dxfId="0" priority="15008" stopIfTrue="1" operator="equal">
      <formula>"/"</formula>
    </cfRule>
    <cfRule type="cellIs" dxfId="0" priority="15009" stopIfTrue="1" operator="equal">
      <formula>0</formula>
    </cfRule>
  </conditionalFormatting>
  <conditionalFormatting sqref="M171">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172">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B173">
    <cfRule type="cellIs" dxfId="0" priority="9289" stopIfTrue="1" operator="equal">
      <formula>"(空白)"</formula>
    </cfRule>
    <cfRule type="cellIs" dxfId="0" priority="9290" stopIfTrue="1" operator="equal">
      <formula>"/"</formula>
    </cfRule>
    <cfRule type="cellIs" dxfId="0" priority="9291" stopIfTrue="1" operator="equal">
      <formula>0</formula>
    </cfRule>
  </conditionalFormatting>
  <conditionalFormatting sqref="B174">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B175">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B176">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B177">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A178:H178">
    <cfRule type="cellIs" dxfId="0" priority="14236" stopIfTrue="1" operator="equal">
      <formula>"(空白)"</formula>
    </cfRule>
    <cfRule type="cellIs" dxfId="0" priority="14237" stopIfTrue="1" operator="equal">
      <formula>"/"</formula>
    </cfRule>
    <cfRule type="cellIs" dxfId="0" priority="14238" stopIfTrue="1" operator="equal">
      <formula>0</formula>
    </cfRule>
  </conditionalFormatting>
  <conditionalFormatting sqref="A179:H179">
    <cfRule type="cellIs" dxfId="0" priority="18640" stopIfTrue="1" operator="equal">
      <formula>"(空白)"</formula>
    </cfRule>
    <cfRule type="cellIs" dxfId="0" priority="18641" stopIfTrue="1" operator="equal">
      <formula>"/"</formula>
    </cfRule>
    <cfRule type="cellIs" dxfId="0" priority="18642" stopIfTrue="1" operator="equal">
      <formula>0</formula>
    </cfRule>
  </conditionalFormatting>
  <conditionalFormatting sqref="K182:L182">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G184:H184">
    <cfRule type="cellIs" dxfId="0" priority="16285" stopIfTrue="1" operator="equal">
      <formula>"(空白)"</formula>
    </cfRule>
    <cfRule type="cellIs" dxfId="0" priority="16286" stopIfTrue="1" operator="equal">
      <formula>"/"</formula>
    </cfRule>
    <cfRule type="cellIs" dxfId="0" priority="16287" stopIfTrue="1" operator="equal">
      <formula>0</formula>
    </cfRule>
  </conditionalFormatting>
  <conditionalFormatting sqref="F185">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G185:H185">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F186">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G186:H186">
    <cfRule type="cellIs" dxfId="0" priority="3403" stopIfTrue="1" operator="equal">
      <formula>"(空白)"</formula>
    </cfRule>
    <cfRule type="cellIs" dxfId="0" priority="3404" stopIfTrue="1" operator="equal">
      <formula>"/"</formula>
    </cfRule>
    <cfRule type="cellIs" dxfId="0" priority="3405" stopIfTrue="1" operator="equal">
      <formula>0</formula>
    </cfRule>
  </conditionalFormatting>
  <conditionalFormatting sqref="F187">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G187:H187">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M188">
    <cfRule type="cellIs" dxfId="0" priority="3382" stopIfTrue="1" operator="equal">
      <formula>"(空白)"</formula>
    </cfRule>
    <cfRule type="cellIs" dxfId="0" priority="3383" stopIfTrue="1" operator="equal">
      <formula>"/"</formula>
    </cfRule>
    <cfRule type="cellIs" dxfId="0" priority="3384" stopIfTrue="1" operator="equal">
      <formula>0</formula>
    </cfRule>
  </conditionalFormatting>
  <conditionalFormatting sqref="M189">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G201:H201">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F205">
    <cfRule type="cellIs" dxfId="0" priority="19270" stopIfTrue="1" operator="equal">
      <formula>"(空白)"</formula>
    </cfRule>
    <cfRule type="cellIs" dxfId="0" priority="19271" stopIfTrue="1" operator="equal">
      <formula>"/"</formula>
    </cfRule>
    <cfRule type="cellIs" dxfId="0" priority="19272" stopIfTrue="1" operator="equal">
      <formula>0</formula>
    </cfRule>
  </conditionalFormatting>
  <conditionalFormatting sqref="M206">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M207">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M208">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A209">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213">
    <cfRule type="cellIs" dxfId="0" priority="1144" stopIfTrue="1" operator="equal">
      <formula>"(空白)"</formula>
    </cfRule>
    <cfRule type="cellIs" dxfId="0" priority="1145" stopIfTrue="1" operator="equal">
      <formula>"/"</formula>
    </cfRule>
    <cfRule type="cellIs" dxfId="0" priority="1146" stopIfTrue="1" operator="equal">
      <formula>0</formula>
    </cfRule>
  </conditionalFormatting>
  <conditionalFormatting sqref="A214:H214">
    <cfRule type="cellIs" dxfId="0" priority="3052" stopIfTrue="1" operator="equal">
      <formula>"(空白)"</formula>
    </cfRule>
    <cfRule type="cellIs" dxfId="0" priority="3053" stopIfTrue="1" operator="equal">
      <formula>"/"</formula>
    </cfRule>
    <cfRule type="cellIs" dxfId="0" priority="3054" stopIfTrue="1" operator="equal">
      <formula>0</formula>
    </cfRule>
  </conditionalFormatting>
  <conditionalFormatting sqref="K217:L21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N218">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B219">
    <cfRule type="cellIs" dxfId="0" priority="355" stopIfTrue="1" operator="equal">
      <formula>"(空白)"</formula>
    </cfRule>
    <cfRule type="cellIs" dxfId="0" priority="356" stopIfTrue="1" operator="equal">
      <formula>"/"</formula>
    </cfRule>
    <cfRule type="cellIs" dxfId="0" priority="357" stopIfTrue="1" operator="equal">
      <formula>0</formula>
    </cfRule>
  </conditionalFormatting>
  <conditionalFormatting sqref="N219">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A220">
    <cfRule type="cellIs" dxfId="0" priority="9184" stopIfTrue="1" operator="equal">
      <formula>"(空白)"</formula>
    </cfRule>
    <cfRule type="cellIs" dxfId="0" priority="9185" stopIfTrue="1" operator="equal">
      <formula>"/"</formula>
    </cfRule>
    <cfRule type="cellIs" dxfId="0" priority="9186" stopIfTrue="1" operator="equal">
      <formula>0</formula>
    </cfRule>
  </conditionalFormatting>
  <conditionalFormatting sqref="A221:H221">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224:H224">
    <cfRule type="cellIs" dxfId="0" priority="460" stopIfTrue="1" operator="equal">
      <formula>"(空白)"</formula>
    </cfRule>
    <cfRule type="cellIs" dxfId="0" priority="461" stopIfTrue="1" operator="equal">
      <formula>"/"</formula>
    </cfRule>
    <cfRule type="cellIs" dxfId="0" priority="462" stopIfTrue="1" operator="equal">
      <formula>0</formula>
    </cfRule>
  </conditionalFormatting>
  <conditionalFormatting sqref="I224:L224">
    <cfRule type="cellIs" dxfId="0" priority="3049" stopIfTrue="1" operator="equal">
      <formula>"(空白)"</formula>
    </cfRule>
    <cfRule type="cellIs" dxfId="0" priority="3050" stopIfTrue="1" operator="equal">
      <formula>"/"</formula>
    </cfRule>
    <cfRule type="cellIs" dxfId="0" priority="3051" stopIfTrue="1" operator="equal">
      <formula>0</formula>
    </cfRule>
  </conditionalFormatting>
  <conditionalFormatting sqref="K227:L227">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F229">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A232">
    <cfRule type="cellIs" dxfId="0" priority="9181" stopIfTrue="1" operator="equal">
      <formula>"(空白)"</formula>
    </cfRule>
    <cfRule type="cellIs" dxfId="0" priority="9182" stopIfTrue="1" operator="equal">
      <formula>"/"</formula>
    </cfRule>
    <cfRule type="cellIs" dxfId="0" priority="9183" stopIfTrue="1" operator="equal">
      <formula>0</formula>
    </cfRule>
  </conditionalFormatting>
  <conditionalFormatting sqref="A233:H233">
    <cfRule type="cellIs" dxfId="0" priority="13153" stopIfTrue="1" operator="equal">
      <formula>"(空白)"</formula>
    </cfRule>
    <cfRule type="cellIs" dxfId="0" priority="13154" stopIfTrue="1" operator="equal">
      <formula>"/"</formula>
    </cfRule>
    <cfRule type="cellIs" dxfId="0" priority="13155" stopIfTrue="1" operator="equal">
      <formula>0</formula>
    </cfRule>
  </conditionalFormatting>
  <conditionalFormatting sqref="A234:H234">
    <cfRule type="cellIs" dxfId="0" priority="13156" stopIfTrue="1" operator="equal">
      <formula>"(空白)"</formula>
    </cfRule>
    <cfRule type="cellIs" dxfId="0" priority="13157" stopIfTrue="1" operator="equal">
      <formula>"/"</formula>
    </cfRule>
    <cfRule type="cellIs" dxfId="0" priority="13158" stopIfTrue="1" operator="equal">
      <formula>0</formula>
    </cfRule>
  </conditionalFormatting>
  <conditionalFormatting sqref="A237:H237">
    <cfRule type="cellIs" dxfId="0" priority="457" stopIfTrue="1" operator="equal">
      <formula>"(空白)"</formula>
    </cfRule>
    <cfRule type="cellIs" dxfId="0" priority="458" stopIfTrue="1" operator="equal">
      <formula>"/"</formula>
    </cfRule>
    <cfRule type="cellIs" dxfId="0" priority="459" stopIfTrue="1" operator="equal">
      <formula>0</formula>
    </cfRule>
  </conditionalFormatting>
  <conditionalFormatting sqref="I237:XFD237">
    <cfRule type="cellIs" dxfId="0" priority="3001" stopIfTrue="1" operator="equal">
      <formula>"(空白)"</formula>
    </cfRule>
    <cfRule type="cellIs" dxfId="0" priority="3002" stopIfTrue="1" operator="equal">
      <formula>"/"</formula>
    </cfRule>
    <cfRule type="cellIs" dxfId="0" priority="3003" stopIfTrue="1" operator="equal">
      <formula>0</formula>
    </cfRule>
  </conditionalFormatting>
  <conditionalFormatting sqref="K239:L239">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A242">
    <cfRule type="cellIs" dxfId="0" priority="9178" stopIfTrue="1" operator="equal">
      <formula>"(空白)"</formula>
    </cfRule>
    <cfRule type="cellIs" dxfId="0" priority="9179" stopIfTrue="1" operator="equal">
      <formula>"/"</formula>
    </cfRule>
    <cfRule type="cellIs" dxfId="0" priority="9180" stopIfTrue="1" operator="equal">
      <formula>0</formula>
    </cfRule>
  </conditionalFormatting>
  <conditionalFormatting sqref="A243:H243">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244:H244">
    <cfRule type="cellIs" dxfId="0" priority="18319" stopIfTrue="1" operator="equal">
      <formula>"(空白)"</formula>
    </cfRule>
    <cfRule type="cellIs" dxfId="0" priority="18320" stopIfTrue="1" operator="equal">
      <formula>"/"</formula>
    </cfRule>
    <cfRule type="cellIs" dxfId="0" priority="18321" stopIfTrue="1" operator="equal">
      <formula>0</formula>
    </cfRule>
  </conditionalFormatting>
  <conditionalFormatting sqref="A245:H245">
    <cfRule type="cellIs" dxfId="0" priority="18772" stopIfTrue="1" operator="equal">
      <formula>"(空白)"</formula>
    </cfRule>
    <cfRule type="cellIs" dxfId="0" priority="18773" stopIfTrue="1" operator="equal">
      <formula>"/"</formula>
    </cfRule>
    <cfRule type="cellIs" dxfId="0" priority="18774" stopIfTrue="1" operator="equal">
      <formula>0</formula>
    </cfRule>
  </conditionalFormatting>
  <conditionalFormatting sqref="A246:H246">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A247:H247">
    <cfRule type="cellIs" dxfId="0" priority="454" stopIfTrue="1" operator="equal">
      <formula>"(空白)"</formula>
    </cfRule>
    <cfRule type="cellIs" dxfId="0" priority="455" stopIfTrue="1" operator="equal">
      <formula>"/"</formula>
    </cfRule>
    <cfRule type="cellIs" dxfId="0" priority="456" stopIfTrue="1" operator="equal">
      <formula>0</formula>
    </cfRule>
  </conditionalFormatting>
  <conditionalFormatting sqref="K248:L248">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B249">
    <cfRule type="cellIs" dxfId="0" priority="2881" stopIfTrue="1" operator="equal">
      <formula>"(空白)"</formula>
    </cfRule>
    <cfRule type="cellIs" dxfId="0" priority="2882" stopIfTrue="1" operator="equal">
      <formula>"/"</formula>
    </cfRule>
    <cfRule type="cellIs" dxfId="0" priority="2883" stopIfTrue="1" operator="equal">
      <formula>0</formula>
    </cfRule>
  </conditionalFormatting>
  <conditionalFormatting sqref="B250">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G250">
    <cfRule type="cellIs" dxfId="0" priority="18274" stopIfTrue="1" operator="equal">
      <formula>"(空白)"</formula>
    </cfRule>
    <cfRule type="cellIs" dxfId="0" priority="18275" stopIfTrue="1" operator="equal">
      <formula>"/"</formula>
    </cfRule>
    <cfRule type="cellIs" dxfId="0" priority="18276" stopIfTrue="1" operator="equal">
      <formula>0</formula>
    </cfRule>
  </conditionalFormatting>
  <conditionalFormatting sqref="A251">
    <cfRule type="cellIs" dxfId="0" priority="9175" stopIfTrue="1" operator="equal">
      <formula>"(空白)"</formula>
    </cfRule>
    <cfRule type="cellIs" dxfId="0" priority="9176" stopIfTrue="1" operator="equal">
      <formula>"/"</formula>
    </cfRule>
    <cfRule type="cellIs" dxfId="0" priority="9177" stopIfTrue="1" operator="equal">
      <formula>0</formula>
    </cfRule>
  </conditionalFormatting>
  <conditionalFormatting sqref="A252:H252">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254:H254">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A255:H255">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K257:L257">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A261">
    <cfRule type="cellIs" dxfId="0" priority="9172" stopIfTrue="1" operator="equal">
      <formula>"(空白)"</formula>
    </cfRule>
    <cfRule type="cellIs" dxfId="0" priority="9173" stopIfTrue="1" operator="equal">
      <formula>"/"</formula>
    </cfRule>
    <cfRule type="cellIs" dxfId="0" priority="9174" stopIfTrue="1" operator="equal">
      <formula>0</formula>
    </cfRule>
  </conditionalFormatting>
  <conditionalFormatting sqref="A262:H262">
    <cfRule type="cellIs" dxfId="0" priority="14218" stopIfTrue="1" operator="equal">
      <formula>"(空白)"</formula>
    </cfRule>
    <cfRule type="cellIs" dxfId="0" priority="14219" stopIfTrue="1" operator="equal">
      <formula>"/"</formula>
    </cfRule>
    <cfRule type="cellIs" dxfId="0" priority="14220" stopIfTrue="1" operator="equal">
      <formula>0</formula>
    </cfRule>
  </conditionalFormatting>
  <conditionalFormatting sqref="A265:H265">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A266:H266">
    <cfRule type="cellIs" dxfId="0" priority="448" stopIfTrue="1" operator="equal">
      <formula>"(空白)"</formula>
    </cfRule>
    <cfRule type="cellIs" dxfId="0" priority="449" stopIfTrue="1" operator="equal">
      <formula>"/"</formula>
    </cfRule>
    <cfRule type="cellIs" dxfId="0" priority="450" stopIfTrue="1" operator="equal">
      <formula>0</formula>
    </cfRule>
  </conditionalFormatting>
  <conditionalFormatting sqref="K267:L267">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F273">
    <cfRule type="cellIs" dxfId="0" priority="9556" stopIfTrue="1" operator="equal">
      <formula>"(空白)"</formula>
    </cfRule>
    <cfRule type="cellIs" dxfId="0" priority="9557" stopIfTrue="1" operator="equal">
      <formula>"/"</formula>
    </cfRule>
    <cfRule type="cellIs" dxfId="0" priority="9558" stopIfTrue="1" operator="equal">
      <formula>0</formula>
    </cfRule>
  </conditionalFormatting>
  <conditionalFormatting sqref="F274">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F275">
    <cfRule type="cellIs" dxfId="0" priority="9559" stopIfTrue="1" operator="equal">
      <formula>"(空白)"</formula>
    </cfRule>
    <cfRule type="cellIs" dxfId="0" priority="9560" stopIfTrue="1" operator="equal">
      <formula>"/"</formula>
    </cfRule>
    <cfRule type="cellIs" dxfId="0" priority="9561" stopIfTrue="1" operator="equal">
      <formula>0</formula>
    </cfRule>
  </conditionalFormatting>
  <conditionalFormatting sqref="H275">
    <cfRule type="cellIs" dxfId="0" priority="19213" stopIfTrue="1" operator="equal">
      <formula>"(空白)"</formula>
    </cfRule>
    <cfRule type="cellIs" dxfId="0" priority="19214" stopIfTrue="1" operator="equal">
      <formula>"/"</formula>
    </cfRule>
    <cfRule type="cellIs" dxfId="0" priority="19215" stopIfTrue="1" operator="equal">
      <formula>0</formula>
    </cfRule>
  </conditionalFormatting>
  <conditionalFormatting sqref="B276">
    <cfRule type="cellIs" dxfId="0" priority="18598" stopIfTrue="1" operator="equal">
      <formula>"(空白)"</formula>
    </cfRule>
    <cfRule type="cellIs" dxfId="0" priority="18599" stopIfTrue="1" operator="equal">
      <formula>"/"</formula>
    </cfRule>
    <cfRule type="cellIs" dxfId="0" priority="18600" stopIfTrue="1" operator="equal">
      <formula>0</formula>
    </cfRule>
  </conditionalFormatting>
  <conditionalFormatting sqref="F276">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G276">
    <cfRule type="cellIs" dxfId="0" priority="19219" stopIfTrue="1" operator="equal">
      <formula>"(空白)"</formula>
    </cfRule>
    <cfRule type="cellIs" dxfId="0" priority="19220" stopIfTrue="1" operator="equal">
      <formula>"/"</formula>
    </cfRule>
    <cfRule type="cellIs" dxfId="0" priority="19221" stopIfTrue="1" operator="equal">
      <formula>0</formula>
    </cfRule>
  </conditionalFormatting>
  <conditionalFormatting sqref="A277">
    <cfRule type="cellIs" dxfId="0" priority="18670" stopIfTrue="1" operator="equal">
      <formula>"(空白)"</formula>
    </cfRule>
    <cfRule type="cellIs" dxfId="0" priority="18671" stopIfTrue="1" operator="equal">
      <formula>"/"</formula>
    </cfRule>
    <cfRule type="cellIs" dxfId="0" priority="18672" stopIfTrue="1" operator="equal">
      <formula>0</formula>
    </cfRule>
  </conditionalFormatting>
  <conditionalFormatting sqref="B277">
    <cfRule type="cellIs" dxfId="0" priority="1990" stopIfTrue="1" operator="equal">
      <formula>"(空白)"</formula>
    </cfRule>
    <cfRule type="cellIs" dxfId="0" priority="1991" stopIfTrue="1" operator="equal">
      <formula>"/"</formula>
    </cfRule>
    <cfRule type="cellIs" dxfId="0" priority="1992" stopIfTrue="1" operator="equal">
      <formula>0</formula>
    </cfRule>
  </conditionalFormatting>
  <conditionalFormatting sqref="F277">
    <cfRule type="cellIs" dxfId="0" priority="8233" stopIfTrue="1" operator="equal">
      <formula>"(空白)"</formula>
    </cfRule>
    <cfRule type="cellIs" dxfId="0" priority="8234" stopIfTrue="1" operator="equal">
      <formula>"/"</formula>
    </cfRule>
    <cfRule type="cellIs" dxfId="0" priority="8235" stopIfTrue="1" operator="equal">
      <formula>0</formula>
    </cfRule>
  </conditionalFormatting>
  <conditionalFormatting sqref="G277">
    <cfRule type="cellIs" dxfId="0" priority="8230" stopIfTrue="1" operator="equal">
      <formula>"(空白)"</formula>
    </cfRule>
    <cfRule type="cellIs" dxfId="0" priority="8231" stopIfTrue="1" operator="equal">
      <formula>"/"</formula>
    </cfRule>
    <cfRule type="cellIs" dxfId="0" priority="8232" stopIfTrue="1" operator="equal">
      <formula>0</formula>
    </cfRule>
  </conditionalFormatting>
  <conditionalFormatting sqref="H277">
    <cfRule type="cellIs" dxfId="0" priority="8239" stopIfTrue="1" operator="equal">
      <formula>"(空白)"</formula>
    </cfRule>
    <cfRule type="cellIs" dxfId="0" priority="8240" stopIfTrue="1" operator="equal">
      <formula>"/"</formula>
    </cfRule>
    <cfRule type="cellIs" dxfId="0" priority="8241" stopIfTrue="1" operator="equal">
      <formula>0</formula>
    </cfRule>
  </conditionalFormatting>
  <conditionalFormatting sqref="B278">
    <cfRule type="cellIs" dxfId="0" priority="6376" stopIfTrue="1" operator="equal">
      <formula>"(空白)"</formula>
    </cfRule>
    <cfRule type="cellIs" dxfId="0" priority="6377" stopIfTrue="1" operator="equal">
      <formula>"/"</formula>
    </cfRule>
    <cfRule type="cellIs" dxfId="0" priority="6378" stopIfTrue="1" operator="equal">
      <formula>0</formula>
    </cfRule>
  </conditionalFormatting>
  <conditionalFormatting sqref="B279">
    <cfRule type="cellIs" dxfId="0" priority="487" stopIfTrue="1" operator="equal">
      <formula>"(空白)"</formula>
    </cfRule>
    <cfRule type="cellIs" dxfId="0" priority="488" stopIfTrue="1" operator="equal">
      <formula>"/"</formula>
    </cfRule>
    <cfRule type="cellIs" dxfId="0" priority="489" stopIfTrue="1" operator="equal">
      <formula>0</formula>
    </cfRule>
  </conditionalFormatting>
  <conditionalFormatting sqref="B281">
    <cfRule type="cellIs" dxfId="0" priority="6370" stopIfTrue="1" operator="equal">
      <formula>"(空白)"</formula>
    </cfRule>
    <cfRule type="cellIs" dxfId="0" priority="6371" stopIfTrue="1" operator="equal">
      <formula>"/"</formula>
    </cfRule>
    <cfRule type="cellIs" dxfId="0" priority="6372" stopIfTrue="1" operator="equal">
      <formula>0</formula>
    </cfRule>
  </conditionalFormatting>
  <conditionalFormatting sqref="B282">
    <cfRule type="cellIs" dxfId="0" priority="85" stopIfTrue="1" operator="equal">
      <formula>"(空白)"</formula>
    </cfRule>
    <cfRule type="cellIs" dxfId="0" priority="86" stopIfTrue="1" operator="equal">
      <formula>"/"</formula>
    </cfRule>
    <cfRule type="cellIs" dxfId="0" priority="87" stopIfTrue="1" operator="equal">
      <formula>0</formula>
    </cfRule>
  </conditionalFormatting>
  <conditionalFormatting sqref="B283">
    <cfRule type="cellIs" dxfId="0" priority="6208" stopIfTrue="1" operator="equal">
      <formula>"(空白)"</formula>
    </cfRule>
    <cfRule type="cellIs" dxfId="0" priority="6209" stopIfTrue="1" operator="equal">
      <formula>"/"</formula>
    </cfRule>
    <cfRule type="cellIs" dxfId="0" priority="6210" stopIfTrue="1" operator="equal">
      <formula>0</formula>
    </cfRule>
  </conditionalFormatting>
  <conditionalFormatting sqref="F283">
    <cfRule type="cellIs" dxfId="0" priority="3160" stopIfTrue="1" operator="equal">
      <formula>"(空白)"</formula>
    </cfRule>
    <cfRule type="cellIs" dxfId="0" priority="3161" stopIfTrue="1" operator="equal">
      <formula>"/"</formula>
    </cfRule>
    <cfRule type="cellIs" dxfId="0" priority="3162" stopIfTrue="1" operator="equal">
      <formula>0</formula>
    </cfRule>
  </conditionalFormatting>
  <conditionalFormatting sqref="G283">
    <cfRule type="cellIs" dxfId="0" priority="3163" stopIfTrue="1" operator="equal">
      <formula>"(空白)"</formula>
    </cfRule>
    <cfRule type="cellIs" dxfId="0" priority="3164" stopIfTrue="1" operator="equal">
      <formula>"/"</formula>
    </cfRule>
    <cfRule type="cellIs" dxfId="0" priority="3165" stopIfTrue="1" operator="equal">
      <formula>0</formula>
    </cfRule>
  </conditionalFormatting>
  <conditionalFormatting sqref="H283">
    <cfRule type="cellIs" dxfId="0" priority="3166" stopIfTrue="1" operator="equal">
      <formula>"(空白)"</formula>
    </cfRule>
    <cfRule type="cellIs" dxfId="0" priority="3167" stopIfTrue="1" operator="equal">
      <formula>"/"</formula>
    </cfRule>
    <cfRule type="cellIs" dxfId="0" priority="3168" stopIfTrue="1" operator="equal">
      <formula>0</formula>
    </cfRule>
  </conditionalFormatting>
  <conditionalFormatting sqref="A284">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F284">
    <cfRule type="cellIs" dxfId="0" priority="3175" stopIfTrue="1" operator="equal">
      <formula>"(空白)"</formula>
    </cfRule>
    <cfRule type="cellIs" dxfId="0" priority="3176" stopIfTrue="1" operator="equal">
      <formula>"/"</formula>
    </cfRule>
    <cfRule type="cellIs" dxfId="0" priority="3177" stopIfTrue="1" operator="equal">
      <formula>0</formula>
    </cfRule>
  </conditionalFormatting>
  <conditionalFormatting sqref="I284">
    <cfRule type="cellIs" dxfId="0" priority="3172" stopIfTrue="1" operator="equal">
      <formula>"(空白)"</formula>
    </cfRule>
    <cfRule type="cellIs" dxfId="0" priority="3173" stopIfTrue="1" operator="equal">
      <formula>"/"</formula>
    </cfRule>
    <cfRule type="cellIs" dxfId="0" priority="3174" stopIfTrue="1" operator="equal">
      <formula>0</formula>
    </cfRule>
  </conditionalFormatting>
  <conditionalFormatting sqref="F285">
    <cfRule type="cellIs" dxfId="0" priority="3286" stopIfTrue="1" operator="equal">
      <formula>"(空白)"</formula>
    </cfRule>
    <cfRule type="cellIs" dxfId="0" priority="3287" stopIfTrue="1" operator="equal">
      <formula>"/"</formula>
    </cfRule>
    <cfRule type="cellIs" dxfId="0" priority="3288" stopIfTrue="1" operator="equal">
      <formula>0</formula>
    </cfRule>
  </conditionalFormatting>
  <conditionalFormatting sqref="B286">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F286">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G286">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H286">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B287">
    <cfRule type="cellIs" dxfId="0" priority="2341" stopIfTrue="1" operator="equal">
      <formula>"(空白)"</formula>
    </cfRule>
    <cfRule type="cellIs" dxfId="0" priority="2342" stopIfTrue="1" operator="equal">
      <formula>"/"</formula>
    </cfRule>
    <cfRule type="cellIs" dxfId="0" priority="2343" stopIfTrue="1" operator="equal">
      <formula>0</formula>
    </cfRule>
  </conditionalFormatting>
  <conditionalFormatting sqref="A289:H289">
    <cfRule type="cellIs" dxfId="0" priority="2926" stopIfTrue="1" operator="equal">
      <formula>"(空白)"</formula>
    </cfRule>
    <cfRule type="cellIs" dxfId="0" priority="2927" stopIfTrue="1" operator="equal">
      <formula>"/"</formula>
    </cfRule>
    <cfRule type="cellIs" dxfId="0" priority="2928" stopIfTrue="1" operator="equal">
      <formula>0</formula>
    </cfRule>
  </conditionalFormatting>
  <conditionalFormatting sqref="I289:L289">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A290">
    <cfRule type="cellIs" dxfId="0" priority="9031" stopIfTrue="1" operator="equal">
      <formula>"(空白)"</formula>
    </cfRule>
    <cfRule type="cellIs" dxfId="0" priority="9032" stopIfTrue="1" operator="equal">
      <formula>"/"</formula>
    </cfRule>
    <cfRule type="cellIs" dxfId="0" priority="9033" stopIfTrue="1" operator="equal">
      <formula>0</formula>
    </cfRule>
  </conditionalFormatting>
  <conditionalFormatting sqref="K293:L293">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B294">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G295">
    <cfRule type="cellIs" dxfId="0" priority="1966" stopIfTrue="1" operator="equal">
      <formula>"(空白)"</formula>
    </cfRule>
    <cfRule type="cellIs" dxfId="0" priority="1967" stopIfTrue="1" operator="equal">
      <formula>"/"</formula>
    </cfRule>
    <cfRule type="cellIs" dxfId="0" priority="1968" stopIfTrue="1" operator="equal">
      <formula>0</formula>
    </cfRule>
  </conditionalFormatting>
  <conditionalFormatting sqref="C296:E296">
    <cfRule type="cellIs" dxfId="0" priority="9535" stopIfTrue="1" operator="equal">
      <formula>"(空白)"</formula>
    </cfRule>
    <cfRule type="cellIs" dxfId="0" priority="9536" stopIfTrue="1" operator="equal">
      <formula>"/"</formula>
    </cfRule>
    <cfRule type="cellIs" dxfId="0" priority="9537" stopIfTrue="1" operator="equal">
      <formula>0</formula>
    </cfRule>
  </conditionalFormatting>
  <conditionalFormatting sqref="F296">
    <cfRule type="cellIs" dxfId="0" priority="9538" stopIfTrue="1" operator="equal">
      <formula>"(空白)"</formula>
    </cfRule>
    <cfRule type="cellIs" dxfId="0" priority="9539" stopIfTrue="1" operator="equal">
      <formula>"/"</formula>
    </cfRule>
    <cfRule type="cellIs" dxfId="0" priority="9540" stopIfTrue="1" operator="equal">
      <formula>0</formula>
    </cfRule>
  </conditionalFormatting>
  <conditionalFormatting sqref="C297:E297">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F297">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B298">
    <cfRule type="cellIs" dxfId="0" priority="3280" stopIfTrue="1" operator="equal">
      <formula>"(空白)"</formula>
    </cfRule>
    <cfRule type="cellIs" dxfId="0" priority="3281" stopIfTrue="1" operator="equal">
      <formula>"/"</formula>
    </cfRule>
    <cfRule type="cellIs" dxfId="0" priority="3282" stopIfTrue="1" operator="equal">
      <formula>0</formula>
    </cfRule>
  </conditionalFormatting>
  <conditionalFormatting sqref="C298:E298">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F298">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B302">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303">
    <cfRule type="cellIs" dxfId="0" priority="2626" stopIfTrue="1" operator="equal">
      <formula>"(空白)"</formula>
    </cfRule>
    <cfRule type="cellIs" dxfId="0" priority="2627" stopIfTrue="1" operator="equal">
      <formula>"/"</formula>
    </cfRule>
    <cfRule type="cellIs" dxfId="0" priority="2628" stopIfTrue="1" operator="equal">
      <formula>0</formula>
    </cfRule>
  </conditionalFormatting>
  <conditionalFormatting sqref="B304">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H304">
    <cfRule type="cellIs" dxfId="0" priority="12133" stopIfTrue="1" operator="equal">
      <formula>"(空白)"</formula>
    </cfRule>
    <cfRule type="cellIs" dxfId="0" priority="12134" stopIfTrue="1" operator="equal">
      <formula>"/"</formula>
    </cfRule>
    <cfRule type="cellIs" dxfId="0" priority="12135" stopIfTrue="1" operator="equal">
      <formula>0</formula>
    </cfRule>
  </conditionalFormatting>
  <conditionalFormatting sqref="A305:H305">
    <cfRule type="cellIs" dxfId="0" priority="2920" stopIfTrue="1" operator="equal">
      <formula>"(空白)"</formula>
    </cfRule>
    <cfRule type="cellIs" dxfId="0" priority="2921" stopIfTrue="1" operator="equal">
      <formula>"/"</formula>
    </cfRule>
    <cfRule type="cellIs" dxfId="0" priority="2922" stopIfTrue="1" operator="equal">
      <formula>0</formula>
    </cfRule>
  </conditionalFormatting>
  <conditionalFormatting sqref="I305:L305">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K310:L31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311">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B314">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F316">
    <cfRule type="cellIs" dxfId="0" priority="18553" stopIfTrue="1" operator="equal">
      <formula>"(空白)"</formula>
    </cfRule>
    <cfRule type="cellIs" dxfId="0" priority="18554" stopIfTrue="1" operator="equal">
      <formula>"/"</formula>
    </cfRule>
    <cfRule type="cellIs" dxfId="0" priority="18555" stopIfTrue="1" operator="equal">
      <formula>0</formula>
    </cfRule>
  </conditionalFormatting>
  <conditionalFormatting sqref="B317">
    <cfRule type="cellIs" dxfId="0" priority="652" stopIfTrue="1" operator="equal">
      <formula>"(空白)"</formula>
    </cfRule>
    <cfRule type="cellIs" dxfId="0" priority="653" stopIfTrue="1" operator="equal">
      <formula>"/"</formula>
    </cfRule>
    <cfRule type="cellIs" dxfId="0" priority="654" stopIfTrue="1" operator="equal">
      <formula>0</formula>
    </cfRule>
  </conditionalFormatting>
  <conditionalFormatting sqref="B318">
    <cfRule type="cellIs" dxfId="0" priority="607" stopIfTrue="1" operator="equal">
      <formula>"(空白)"</formula>
    </cfRule>
    <cfRule type="cellIs" dxfId="0" priority="608" stopIfTrue="1" operator="equal">
      <formula>"/"</formula>
    </cfRule>
    <cfRule type="cellIs" dxfId="0" priority="609" stopIfTrue="1" operator="equal">
      <formula>0</formula>
    </cfRule>
  </conditionalFormatting>
  <conditionalFormatting sqref="B319">
    <cfRule type="cellIs" dxfId="0" priority="76" stopIfTrue="1" operator="equal">
      <formula>"(空白)"</formula>
    </cfRule>
    <cfRule type="cellIs" dxfId="0" priority="77" stopIfTrue="1" operator="equal">
      <formula>"/"</formula>
    </cfRule>
    <cfRule type="cellIs" dxfId="0" priority="78" stopIfTrue="1" operator="equal">
      <formula>0</formula>
    </cfRule>
  </conditionalFormatting>
  <conditionalFormatting sqref="A321:H321">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I321:L321">
    <cfRule type="cellIs" dxfId="0" priority="2914" stopIfTrue="1" operator="equal">
      <formula>"(空白)"</formula>
    </cfRule>
    <cfRule type="cellIs" dxfId="0" priority="2915" stopIfTrue="1" operator="equal">
      <formula>"/"</formula>
    </cfRule>
    <cfRule type="cellIs" dxfId="0" priority="2916" stopIfTrue="1" operator="equal">
      <formula>0</formula>
    </cfRule>
  </conditionalFormatting>
  <conditionalFormatting sqref="B327">
    <cfRule type="cellIs" dxfId="0" priority="2620" stopIfTrue="1" operator="equal">
      <formula>"(空白)"</formula>
    </cfRule>
    <cfRule type="cellIs" dxfId="0" priority="2621" stopIfTrue="1" operator="equal">
      <formula>"/"</formula>
    </cfRule>
    <cfRule type="cellIs" dxfId="0" priority="2622" stopIfTrue="1" operator="equal">
      <formula>0</formula>
    </cfRule>
  </conditionalFormatting>
  <conditionalFormatting sqref="B328">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329">
    <cfRule type="cellIs" dxfId="0" priority="3151" stopIfTrue="1" operator="equal">
      <formula>"(空白)"</formula>
    </cfRule>
    <cfRule type="cellIs" dxfId="0" priority="3152" stopIfTrue="1" operator="equal">
      <formula>"/"</formula>
    </cfRule>
    <cfRule type="cellIs" dxfId="0" priority="3153" stopIfTrue="1" operator="equal">
      <formula>0</formula>
    </cfRule>
  </conditionalFormatting>
  <conditionalFormatting sqref="A330">
    <cfRule type="cellIs" dxfId="0" priority="14215" stopIfTrue="1" operator="equal">
      <formula>"(空白)"</formula>
    </cfRule>
    <cfRule type="cellIs" dxfId="0" priority="14216" stopIfTrue="1" operator="equal">
      <formula>"/"</formula>
    </cfRule>
    <cfRule type="cellIs" dxfId="0" priority="14217" stopIfTrue="1" operator="equal">
      <formula>0</formula>
    </cfRule>
  </conditionalFormatting>
  <conditionalFormatting sqref="A331:H331">
    <cfRule type="cellIs" dxfId="0" priority="18766" stopIfTrue="1" operator="equal">
      <formula>"(空白)"</formula>
    </cfRule>
    <cfRule type="cellIs" dxfId="0" priority="18767" stopIfTrue="1" operator="equal">
      <formula>"/"</formula>
    </cfRule>
    <cfRule type="cellIs" dxfId="0" priority="18768" stopIfTrue="1" operator="equal">
      <formula>0</formula>
    </cfRule>
  </conditionalFormatting>
  <conditionalFormatting sqref="K333:L333">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334">
    <cfRule type="cellIs" dxfId="0" priority="10909" stopIfTrue="1" operator="equal">
      <formula>"(空白)"</formula>
    </cfRule>
    <cfRule type="cellIs" dxfId="0" priority="10910" stopIfTrue="1" operator="equal">
      <formula>"/"</formula>
    </cfRule>
    <cfRule type="cellIs" dxfId="0" priority="10911" stopIfTrue="1" operator="equal">
      <formula>0</formula>
    </cfRule>
  </conditionalFormatting>
  <conditionalFormatting sqref="B335">
    <cfRule type="cellIs" dxfId="0" priority="2455" stopIfTrue="1" operator="equal">
      <formula>"(空白)"</formula>
    </cfRule>
    <cfRule type="cellIs" dxfId="0" priority="2456" stopIfTrue="1" operator="equal">
      <formula>"/"</formula>
    </cfRule>
    <cfRule type="cellIs" dxfId="0" priority="2457" stopIfTrue="1" operator="equal">
      <formula>0</formula>
    </cfRule>
  </conditionalFormatting>
  <conditionalFormatting sqref="B336">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C336">
    <cfRule type="cellIs" dxfId="0" priority="19273" stopIfTrue="1" operator="equal">
      <formula>"(空白)"</formula>
    </cfRule>
    <cfRule type="cellIs" dxfId="0" priority="19274" stopIfTrue="1" operator="equal">
      <formula>"/"</formula>
    </cfRule>
    <cfRule type="cellIs" dxfId="0" priority="19275" stopIfTrue="1" operator="equal">
      <formula>0</formula>
    </cfRule>
  </conditionalFormatting>
  <conditionalFormatting sqref="B337">
    <cfRule type="cellIs" dxfId="0" priority="1900" stopIfTrue="1" operator="equal">
      <formula>"(空白)"</formula>
    </cfRule>
    <cfRule type="cellIs" dxfId="0" priority="1901" stopIfTrue="1" operator="equal">
      <formula>"/"</formula>
    </cfRule>
    <cfRule type="cellIs" dxfId="0" priority="1902" stopIfTrue="1" operator="equal">
      <formula>0</formula>
    </cfRule>
  </conditionalFormatting>
  <conditionalFormatting sqref="E337">
    <cfRule type="cellIs" dxfId="0" priority="2278" stopIfTrue="1" operator="equal">
      <formula>"(空白)"</formula>
    </cfRule>
    <cfRule type="cellIs" dxfId="0" priority="2279" stopIfTrue="1" operator="equal">
      <formula>"/"</formula>
    </cfRule>
    <cfRule type="cellIs" dxfId="0" priority="2280" stopIfTrue="1" operator="equal">
      <formula>0</formula>
    </cfRule>
  </conditionalFormatting>
  <conditionalFormatting sqref="F337">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G337">
    <cfRule type="cellIs" dxfId="0" priority="2638" stopIfTrue="1" operator="equal">
      <formula>"(空白)"</formula>
    </cfRule>
    <cfRule type="cellIs" dxfId="0" priority="2639" stopIfTrue="1" operator="equal">
      <formula>"/"</formula>
    </cfRule>
    <cfRule type="cellIs" dxfId="0" priority="2640" stopIfTrue="1" operator="equal">
      <formula>0</formula>
    </cfRule>
  </conditionalFormatting>
  <conditionalFormatting sqref="C340">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B341">
    <cfRule type="cellIs" dxfId="0" priority="2452" stopIfTrue="1" operator="equal">
      <formula>"(空白)"</formula>
    </cfRule>
    <cfRule type="cellIs" dxfId="0" priority="2453" stopIfTrue="1" operator="equal">
      <formula>"/"</formula>
    </cfRule>
    <cfRule type="cellIs" dxfId="0" priority="2454" stopIfTrue="1" operator="equal">
      <formula>0</formula>
    </cfRule>
  </conditionalFormatting>
  <conditionalFormatting sqref="A343">
    <cfRule type="cellIs" dxfId="0" priority="6595" stopIfTrue="1" operator="equal">
      <formula>"(空白)"</formula>
    </cfRule>
    <cfRule type="cellIs" dxfId="0" priority="6596" stopIfTrue="1" operator="equal">
      <formula>"/"</formula>
    </cfRule>
    <cfRule type="cellIs" dxfId="0" priority="6597" stopIfTrue="1" operator="equal">
      <formula>0</formula>
    </cfRule>
  </conditionalFormatting>
  <conditionalFormatting sqref="B343">
    <cfRule type="cellIs" dxfId="0" priority="9238" stopIfTrue="1" operator="equal">
      <formula>"(空白)"</formula>
    </cfRule>
    <cfRule type="cellIs" dxfId="0" priority="9239" stopIfTrue="1" operator="equal">
      <formula>"/"</formula>
    </cfRule>
    <cfRule type="cellIs" dxfId="0" priority="9240" stopIfTrue="1" operator="equal">
      <formula>0</formula>
    </cfRule>
  </conditionalFormatting>
  <conditionalFormatting sqref="C343">
    <cfRule type="cellIs" dxfId="0" priority="9241" stopIfTrue="1" operator="equal">
      <formula>"(空白)"</formula>
    </cfRule>
    <cfRule type="cellIs" dxfId="0" priority="9242" stopIfTrue="1" operator="equal">
      <formula>"/"</formula>
    </cfRule>
    <cfRule type="cellIs" dxfId="0" priority="9243" stopIfTrue="1" operator="equal">
      <formula>0</formula>
    </cfRule>
  </conditionalFormatting>
  <conditionalFormatting sqref="E343:H343">
    <cfRule type="cellIs" dxfId="0" priority="9244" stopIfTrue="1" operator="equal">
      <formula>"(空白)"</formula>
    </cfRule>
    <cfRule type="cellIs" dxfId="0" priority="9245" stopIfTrue="1" operator="equal">
      <formula>"/"</formula>
    </cfRule>
    <cfRule type="cellIs" dxfId="0" priority="9246" stopIfTrue="1" operator="equal">
      <formula>0</formula>
    </cfRule>
  </conditionalFormatting>
  <conditionalFormatting sqref="A344:H344">
    <cfRule type="cellIs" dxfId="0" priority="14041" stopIfTrue="1" operator="equal">
      <formula>"(空白)"</formula>
    </cfRule>
    <cfRule type="cellIs" dxfId="0" priority="14042" stopIfTrue="1" operator="equal">
      <formula>"/"</formula>
    </cfRule>
    <cfRule type="cellIs" dxfId="0" priority="14043" stopIfTrue="1" operator="equal">
      <formula>0</formula>
    </cfRule>
  </conditionalFormatting>
  <conditionalFormatting sqref="K349:L349">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C351">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B352">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A358">
    <cfRule type="cellIs" dxfId="0" priority="14209" stopIfTrue="1" operator="equal">
      <formula>"(空白)"</formula>
    </cfRule>
    <cfRule type="cellIs" dxfId="0" priority="14210" stopIfTrue="1" operator="equal">
      <formula>"/"</formula>
    </cfRule>
    <cfRule type="cellIs" dxfId="0" priority="14211" stopIfTrue="1" operator="equal">
      <formula>0</formula>
    </cfRule>
  </conditionalFormatting>
  <conditionalFormatting sqref="A360">
    <cfRule type="cellIs" dxfId="0" priority="6202" stopIfTrue="1" operator="equal">
      <formula>"(空白)"</formula>
    </cfRule>
    <cfRule type="cellIs" dxfId="0" priority="6203" stopIfTrue="1" operator="equal">
      <formula>"/"</formula>
    </cfRule>
    <cfRule type="cellIs" dxfId="0" priority="6204" stopIfTrue="1" operator="equal">
      <formula>0</formula>
    </cfRule>
  </conditionalFormatting>
  <conditionalFormatting sqref="A361">
    <cfRule type="cellIs" dxfId="0" priority="6205" stopIfTrue="1" operator="equal">
      <formula>"(空白)"</formula>
    </cfRule>
    <cfRule type="cellIs" dxfId="0" priority="6206" stopIfTrue="1" operator="equal">
      <formula>"/"</formula>
    </cfRule>
    <cfRule type="cellIs" dxfId="0" priority="6207" stopIfTrue="1" operator="equal">
      <formula>0</formula>
    </cfRule>
  </conditionalFormatting>
  <conditionalFormatting sqref="K363:L363">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C365">
    <cfRule type="cellIs" dxfId="0" priority="8749" stopIfTrue="1" operator="equal">
      <formula>"(空白)"</formula>
    </cfRule>
    <cfRule type="cellIs" dxfId="0" priority="8750" stopIfTrue="1" operator="equal">
      <formula>"/"</formula>
    </cfRule>
    <cfRule type="cellIs" dxfId="0" priority="8751" stopIfTrue="1" operator="equal">
      <formula>0</formula>
    </cfRule>
  </conditionalFormatting>
  <conditionalFormatting sqref="F365">
    <cfRule type="cellIs" dxfId="0" priority="6796" stopIfTrue="1" operator="equal">
      <formula>"(空白)"</formula>
    </cfRule>
    <cfRule type="cellIs" dxfId="0" priority="6797" stopIfTrue="1" operator="equal">
      <formula>"/"</formula>
    </cfRule>
    <cfRule type="cellIs" dxfId="0" priority="6798" stopIfTrue="1" operator="equal">
      <formula>0</formula>
    </cfRule>
  </conditionalFormatting>
  <conditionalFormatting sqref="E367">
    <cfRule type="cellIs" dxfId="0" priority="3700" stopIfTrue="1" operator="equal">
      <formula>"(空白)"</formula>
    </cfRule>
    <cfRule type="cellIs" dxfId="0" priority="3701" stopIfTrue="1" operator="equal">
      <formula>"/"</formula>
    </cfRule>
    <cfRule type="cellIs" dxfId="0" priority="3702" stopIfTrue="1" operator="equal">
      <formula>0</formula>
    </cfRule>
  </conditionalFormatting>
  <conditionalFormatting sqref="A369">
    <cfRule type="cellIs" dxfId="0" priority="8503" stopIfTrue="1" operator="equal">
      <formula>"(空白)"</formula>
    </cfRule>
    <cfRule type="cellIs" dxfId="0" priority="8504" stopIfTrue="1" operator="equal">
      <formula>"/"</formula>
    </cfRule>
    <cfRule type="cellIs" dxfId="0" priority="8505" stopIfTrue="1" operator="equal">
      <formula>0</formula>
    </cfRule>
  </conditionalFormatting>
  <conditionalFormatting sqref="A370">
    <cfRule type="cellIs" dxfId="0" priority="13909" stopIfTrue="1" operator="equal">
      <formula>"(空白)"</formula>
    </cfRule>
    <cfRule type="cellIs" dxfId="0" priority="13910" stopIfTrue="1" operator="equal">
      <formula>"/"</formula>
    </cfRule>
    <cfRule type="cellIs" dxfId="0" priority="13911" stopIfTrue="1" operator="equal">
      <formula>0</formula>
    </cfRule>
  </conditionalFormatting>
  <conditionalFormatting sqref="A371:H371">
    <cfRule type="cellIs" dxfId="0" priority="19276" stopIfTrue="1" operator="equal">
      <formula>"(空白)"</formula>
    </cfRule>
    <cfRule type="cellIs" dxfId="0" priority="19277" stopIfTrue="1" operator="equal">
      <formula>"/"</formula>
    </cfRule>
    <cfRule type="cellIs" dxfId="0" priority="19278" stopIfTrue="1" operator="equal">
      <formula>0</formula>
    </cfRule>
  </conditionalFormatting>
  <conditionalFormatting sqref="K373:L373">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C396">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K410:L410">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B411">
    <cfRule type="cellIs" dxfId="0" priority="2701" stopIfTrue="1" operator="equal">
      <formula>"(空白)"</formula>
    </cfRule>
    <cfRule type="cellIs" dxfId="0" priority="2702" stopIfTrue="1" operator="equal">
      <formula>"/"</formula>
    </cfRule>
    <cfRule type="cellIs" dxfId="0" priority="2703" stopIfTrue="1" operator="equal">
      <formula>0</formula>
    </cfRule>
  </conditionalFormatting>
  <conditionalFormatting sqref="B412">
    <cfRule type="cellIs" dxfId="0" priority="11527" stopIfTrue="1" operator="equal">
      <formula>"(空白)"</formula>
    </cfRule>
    <cfRule type="cellIs" dxfId="0" priority="11528" stopIfTrue="1" operator="equal">
      <formula>"/"</formula>
    </cfRule>
    <cfRule type="cellIs" dxfId="0" priority="11529" stopIfTrue="1" operator="equal">
      <formula>0</formula>
    </cfRule>
  </conditionalFormatting>
  <conditionalFormatting sqref="B413">
    <cfRule type="cellIs" dxfId="0" priority="5989" stopIfTrue="1" operator="equal">
      <formula>"(空白)"</formula>
    </cfRule>
    <cfRule type="cellIs" dxfId="0" priority="5990" stopIfTrue="1" operator="equal">
      <formula>"/"</formula>
    </cfRule>
    <cfRule type="cellIs" dxfId="0" priority="5991" stopIfTrue="1" operator="equal">
      <formula>0</formula>
    </cfRule>
  </conditionalFormatting>
  <conditionalFormatting sqref="B414">
    <cfRule type="cellIs" dxfId="0" priority="2446" stopIfTrue="1" operator="equal">
      <formula>"(空白)"</formula>
    </cfRule>
    <cfRule type="cellIs" dxfId="0" priority="2447" stopIfTrue="1" operator="equal">
      <formula>"/"</formula>
    </cfRule>
    <cfRule type="cellIs" dxfId="0" priority="2448" stopIfTrue="1" operator="equal">
      <formula>0</formula>
    </cfRule>
  </conditionalFormatting>
  <conditionalFormatting sqref="A415">
    <cfRule type="cellIs" dxfId="0" priority="12847" stopIfTrue="1" operator="equal">
      <formula>"(空白)"</formula>
    </cfRule>
    <cfRule type="cellIs" dxfId="0" priority="12848" stopIfTrue="1" operator="equal">
      <formula>"/"</formula>
    </cfRule>
    <cfRule type="cellIs" dxfId="0" priority="12849" stopIfTrue="1" operator="equal">
      <formula>0</formula>
    </cfRule>
  </conditionalFormatting>
  <conditionalFormatting sqref="A416:B416">
    <cfRule type="cellIs" dxfId="0" priority="16159" stopIfTrue="1" operator="equal">
      <formula>"(空白)"</formula>
    </cfRule>
    <cfRule type="cellIs" dxfId="0" priority="16160" stopIfTrue="1" operator="equal">
      <formula>"/"</formula>
    </cfRule>
    <cfRule type="cellIs" dxfId="0" priority="16161" stopIfTrue="1" operator="equal">
      <formula>0</formula>
    </cfRule>
  </conditionalFormatting>
  <conditionalFormatting sqref="C416:G416">
    <cfRule type="cellIs" dxfId="0" priority="16156" stopIfTrue="1" operator="equal">
      <formula>"(空白)"</formula>
    </cfRule>
    <cfRule type="cellIs" dxfId="0" priority="16157" stopIfTrue="1" operator="equal">
      <formula>"/"</formula>
    </cfRule>
    <cfRule type="cellIs" dxfId="0" priority="16158" stopIfTrue="1" operator="equal">
      <formula>0</formula>
    </cfRule>
  </conditionalFormatting>
  <conditionalFormatting sqref="H416">
    <cfRule type="cellIs" dxfId="0" priority="10339" stopIfTrue="1" operator="equal">
      <formula>"(空白)"</formula>
    </cfRule>
    <cfRule type="cellIs" dxfId="0" priority="10340" stopIfTrue="1" operator="equal">
      <formula>"/"</formula>
    </cfRule>
    <cfRule type="cellIs" dxfId="0" priority="10341" stopIfTrue="1" operator="equal">
      <formula>0</formula>
    </cfRule>
  </conditionalFormatting>
  <conditionalFormatting sqref="B417">
    <cfRule type="cellIs" dxfId="0" priority="18760" stopIfTrue="1" operator="equal">
      <formula>"(空白)"</formula>
    </cfRule>
    <cfRule type="cellIs" dxfId="0" priority="18761" stopIfTrue="1" operator="equal">
      <formula>"/"</formula>
    </cfRule>
    <cfRule type="cellIs" dxfId="0" priority="18762" stopIfTrue="1" operator="equal">
      <formula>0</formula>
    </cfRule>
  </conditionalFormatting>
  <conditionalFormatting sqref="K420:L420">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421">
    <cfRule type="cellIs" dxfId="0" priority="11428" stopIfTrue="1" operator="equal">
      <formula>"(空白)"</formula>
    </cfRule>
    <cfRule type="cellIs" dxfId="0" priority="11429" stopIfTrue="1" operator="equal">
      <formula>"/"</formula>
    </cfRule>
    <cfRule type="cellIs" dxfId="0" priority="11430" stopIfTrue="1" operator="equal">
      <formula>0</formula>
    </cfRule>
  </conditionalFormatting>
  <conditionalFormatting sqref="E421">
    <cfRule type="cellIs" dxfId="0" priority="11785" stopIfTrue="1" operator="equal">
      <formula>"(空白)"</formula>
    </cfRule>
    <cfRule type="cellIs" dxfId="0" priority="11786" stopIfTrue="1" operator="equal">
      <formula>"/"</formula>
    </cfRule>
    <cfRule type="cellIs" dxfId="0" priority="11787" stopIfTrue="1" operator="equal">
      <formula>0</formula>
    </cfRule>
  </conditionalFormatting>
  <conditionalFormatting sqref="B422">
    <cfRule type="cellIs" dxfId="0" priority="5248" stopIfTrue="1" operator="equal">
      <formula>"(空白)"</formula>
    </cfRule>
    <cfRule type="cellIs" dxfId="0" priority="5249" stopIfTrue="1" operator="equal">
      <formula>"/"</formula>
    </cfRule>
    <cfRule type="cellIs" dxfId="0" priority="5250" stopIfTrue="1" operator="equal">
      <formula>0</formula>
    </cfRule>
  </conditionalFormatting>
  <conditionalFormatting sqref="G422">
    <cfRule type="cellIs" dxfId="0" priority="12952" stopIfTrue="1" operator="equal">
      <formula>"(空白)"</formula>
    </cfRule>
    <cfRule type="cellIs" dxfId="0" priority="12953" stopIfTrue="1" operator="equal">
      <formula>"/"</formula>
    </cfRule>
    <cfRule type="cellIs" dxfId="0" priority="12954" stopIfTrue="1" operator="equal">
      <formula>0</formula>
    </cfRule>
  </conditionalFormatting>
  <conditionalFormatting sqref="C423">
    <cfRule type="cellIs" dxfId="0" priority="9916" stopIfTrue="1" operator="equal">
      <formula>"(空白)"</formula>
    </cfRule>
    <cfRule type="cellIs" dxfId="0" priority="9917" stopIfTrue="1" operator="equal">
      <formula>"/"</formula>
    </cfRule>
    <cfRule type="cellIs" dxfId="0" priority="9918" stopIfTrue="1" operator="equal">
      <formula>0</formula>
    </cfRule>
  </conditionalFormatting>
  <conditionalFormatting sqref="B424">
    <cfRule type="cellIs" dxfId="0" priority="2821" stopIfTrue="1" operator="equal">
      <formula>"(空白)"</formula>
    </cfRule>
    <cfRule type="cellIs" dxfId="0" priority="2822" stopIfTrue="1" operator="equal">
      <formula>"/"</formula>
    </cfRule>
    <cfRule type="cellIs" dxfId="0" priority="2823" stopIfTrue="1" operator="equal">
      <formula>0</formula>
    </cfRule>
  </conditionalFormatting>
  <conditionalFormatting sqref="B425">
    <cfRule type="cellIs" dxfId="0" priority="9643" stopIfTrue="1" operator="equal">
      <formula>"(空白)"</formula>
    </cfRule>
    <cfRule type="cellIs" dxfId="0" priority="9644" stopIfTrue="1" operator="equal">
      <formula>"/"</formula>
    </cfRule>
    <cfRule type="cellIs" dxfId="0" priority="9645" stopIfTrue="1" operator="equal">
      <formula>0</formula>
    </cfRule>
  </conditionalFormatting>
  <conditionalFormatting sqref="B426">
    <cfRule type="cellIs" dxfId="0" priority="11512" stopIfTrue="1" operator="equal">
      <formula>"(空白)"</formula>
    </cfRule>
    <cfRule type="cellIs" dxfId="0" priority="11513" stopIfTrue="1" operator="equal">
      <formula>"/"</formula>
    </cfRule>
    <cfRule type="cellIs" dxfId="0" priority="11514" stopIfTrue="1" operator="equal">
      <formula>0</formula>
    </cfRule>
  </conditionalFormatting>
  <conditionalFormatting sqref="B427">
    <cfRule type="cellIs" dxfId="0" priority="2818" stopIfTrue="1" operator="equal">
      <formula>"(空白)"</formula>
    </cfRule>
    <cfRule type="cellIs" dxfId="0" priority="2819" stopIfTrue="1" operator="equal">
      <formula>"/"</formula>
    </cfRule>
    <cfRule type="cellIs" dxfId="0" priority="2820" stopIfTrue="1" operator="equal">
      <formula>0</formula>
    </cfRule>
  </conditionalFormatting>
  <conditionalFormatting sqref="B428">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B429">
    <cfRule type="cellIs" dxfId="0" priority="11476" stopIfTrue="1" operator="equal">
      <formula>"(空白)"</formula>
    </cfRule>
    <cfRule type="cellIs" dxfId="0" priority="11477" stopIfTrue="1" operator="equal">
      <formula>"/"</formula>
    </cfRule>
    <cfRule type="cellIs" dxfId="0" priority="11478" stopIfTrue="1" operator="equal">
      <formula>0</formula>
    </cfRule>
  </conditionalFormatting>
  <conditionalFormatting sqref="B430">
    <cfRule type="cellIs" dxfId="0" priority="925" stopIfTrue="1" operator="equal">
      <formula>"(空白)"</formula>
    </cfRule>
    <cfRule type="cellIs" dxfId="0" priority="926" stopIfTrue="1" operator="equal">
      <formula>"/"</formula>
    </cfRule>
    <cfRule type="cellIs" dxfId="0" priority="927" stopIfTrue="1" operator="equal">
      <formula>0</formula>
    </cfRule>
  </conditionalFormatting>
  <conditionalFormatting sqref="C430">
    <cfRule type="cellIs" dxfId="0" priority="2824" stopIfTrue="1" operator="equal">
      <formula>"(空白)"</formula>
    </cfRule>
    <cfRule type="cellIs" dxfId="0" priority="2825" stopIfTrue="1" operator="equal">
      <formula>"/"</formula>
    </cfRule>
    <cfRule type="cellIs" dxfId="0" priority="2826" stopIfTrue="1" operator="equal">
      <formula>0</formula>
    </cfRule>
  </conditionalFormatting>
  <conditionalFormatting sqref="E430">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F430">
    <cfRule type="cellIs" dxfId="0" priority="2830" stopIfTrue="1" operator="equal">
      <formula>"(空白)"</formula>
    </cfRule>
    <cfRule type="cellIs" dxfId="0" priority="2831" stopIfTrue="1" operator="equal">
      <formula>"/"</formula>
    </cfRule>
    <cfRule type="cellIs" dxfId="0" priority="2832" stopIfTrue="1" operator="equal">
      <formula>0</formula>
    </cfRule>
  </conditionalFormatting>
  <conditionalFormatting sqref="G430">
    <cfRule type="cellIs" dxfId="0" priority="2827" stopIfTrue="1" operator="equal">
      <formula>"(空白)"</formula>
    </cfRule>
    <cfRule type="cellIs" dxfId="0" priority="2828" stopIfTrue="1" operator="equal">
      <formula>"/"</formula>
    </cfRule>
    <cfRule type="cellIs" dxfId="0" priority="2829" stopIfTrue="1" operator="equal">
      <formula>0</formula>
    </cfRule>
  </conditionalFormatting>
  <conditionalFormatting sqref="B431">
    <cfRule type="cellIs" dxfId="0" priority="142" stopIfTrue="1" operator="equal">
      <formula>"(空白)"</formula>
    </cfRule>
    <cfRule type="cellIs" dxfId="0" priority="143" stopIfTrue="1" operator="equal">
      <formula>"/"</formula>
    </cfRule>
    <cfRule type="cellIs" dxfId="0" priority="144" stopIfTrue="1" operator="equal">
      <formula>0</formula>
    </cfRule>
  </conditionalFormatting>
  <conditionalFormatting sqref="B433">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434">
    <cfRule type="cellIs" dxfId="0" priority="5953" stopIfTrue="1" operator="equal">
      <formula>"(空白)"</formula>
    </cfRule>
    <cfRule type="cellIs" dxfId="0" priority="5954" stopIfTrue="1" operator="equal">
      <formula>"/"</formula>
    </cfRule>
    <cfRule type="cellIs" dxfId="0" priority="5955" stopIfTrue="1" operator="equal">
      <formula>0</formula>
    </cfRule>
  </conditionalFormatting>
  <conditionalFormatting sqref="B435">
    <cfRule type="cellIs" dxfId="0" priority="5206" stopIfTrue="1" operator="equal">
      <formula>"(空白)"</formula>
    </cfRule>
    <cfRule type="cellIs" dxfId="0" priority="5207" stopIfTrue="1" operator="equal">
      <formula>"/"</formula>
    </cfRule>
    <cfRule type="cellIs" dxfId="0" priority="5208" stopIfTrue="1" operator="equal">
      <formula>0</formula>
    </cfRule>
  </conditionalFormatting>
  <conditionalFormatting sqref="B436">
    <cfRule type="cellIs" dxfId="0" priority="11458" stopIfTrue="1" operator="equal">
      <formula>"(空白)"</formula>
    </cfRule>
    <cfRule type="cellIs" dxfId="0" priority="11459" stopIfTrue="1" operator="equal">
      <formula>"/"</formula>
    </cfRule>
    <cfRule type="cellIs" dxfId="0" priority="11460" stopIfTrue="1" operator="equal">
      <formula>0</formula>
    </cfRule>
  </conditionalFormatting>
  <conditionalFormatting sqref="B437">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38">
    <cfRule type="cellIs" dxfId="0" priority="3817" stopIfTrue="1" operator="equal">
      <formula>"(空白)"</formula>
    </cfRule>
    <cfRule type="cellIs" dxfId="0" priority="3818" stopIfTrue="1" operator="equal">
      <formula>"/"</formula>
    </cfRule>
    <cfRule type="cellIs" dxfId="0" priority="3819" stopIfTrue="1" operator="equal">
      <formula>0</formula>
    </cfRule>
  </conditionalFormatting>
  <conditionalFormatting sqref="B439">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B440">
    <cfRule type="cellIs" dxfId="0" priority="1060" stopIfTrue="1" operator="equal">
      <formula>"(空白)"</formula>
    </cfRule>
    <cfRule type="cellIs" dxfId="0" priority="1061" stopIfTrue="1" operator="equal">
      <formula>"/"</formula>
    </cfRule>
    <cfRule type="cellIs" dxfId="0" priority="1062" stopIfTrue="1" operator="equal">
      <formula>0</formula>
    </cfRule>
  </conditionalFormatting>
  <conditionalFormatting sqref="B441">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42">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B443">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445">
    <cfRule type="cellIs" dxfId="0" priority="415" stopIfTrue="1" operator="equal">
      <formula>"(空白)"</formula>
    </cfRule>
    <cfRule type="cellIs" dxfId="0" priority="416" stopIfTrue="1" operator="equal">
      <formula>"/"</formula>
    </cfRule>
    <cfRule type="cellIs" dxfId="0" priority="417" stopIfTrue="1" operator="equal">
      <formula>0</formula>
    </cfRule>
  </conditionalFormatting>
  <conditionalFormatting sqref="E446">
    <cfRule type="cellIs" dxfId="0" priority="14128" stopIfTrue="1" operator="equal">
      <formula>"(空白)"</formula>
    </cfRule>
    <cfRule type="cellIs" dxfId="0" priority="14129" stopIfTrue="1" operator="equal">
      <formula>"/"</formula>
    </cfRule>
    <cfRule type="cellIs" dxfId="0" priority="14130" stopIfTrue="1" operator="equal">
      <formula>0</formula>
    </cfRule>
  </conditionalFormatting>
  <conditionalFormatting sqref="G446">
    <cfRule type="cellIs" dxfId="0" priority="15850" stopIfTrue="1" operator="equal">
      <formula>"(空白)"</formula>
    </cfRule>
    <cfRule type="cellIs" dxfId="0" priority="15851" stopIfTrue="1" operator="equal">
      <formula>"/"</formula>
    </cfRule>
    <cfRule type="cellIs" dxfId="0" priority="15852" stopIfTrue="1" operator="equal">
      <formula>0</formula>
    </cfRule>
  </conditionalFormatting>
  <conditionalFormatting sqref="K456:L456">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N456">
    <cfRule type="cellIs" dxfId="0" priority="3769" stopIfTrue="1" operator="equal">
      <formula>"(空白)"</formula>
    </cfRule>
    <cfRule type="cellIs" dxfId="0" priority="3770" stopIfTrue="1" operator="equal">
      <formula>"/"</formula>
    </cfRule>
    <cfRule type="cellIs" dxfId="0" priority="3771" stopIfTrue="1" operator="equal">
      <formula>0</formula>
    </cfRule>
  </conditionalFormatting>
  <conditionalFormatting sqref="A457">
    <cfRule type="cellIs" dxfId="0" priority="15661" stopIfTrue="1" operator="equal">
      <formula>"(空白)"</formula>
    </cfRule>
    <cfRule type="cellIs" dxfId="0" priority="15662" stopIfTrue="1" operator="equal">
      <formula>"/"</formula>
    </cfRule>
    <cfRule type="cellIs" dxfId="0" priority="15663" stopIfTrue="1" operator="equal">
      <formula>0</formula>
    </cfRule>
  </conditionalFormatting>
  <conditionalFormatting sqref="B457">
    <cfRule type="cellIs" dxfId="0" priority="3109" stopIfTrue="1" operator="equal">
      <formula>"(空白)"</formula>
    </cfRule>
    <cfRule type="cellIs" dxfId="0" priority="3110" stopIfTrue="1" operator="equal">
      <formula>"/"</formula>
    </cfRule>
    <cfRule type="cellIs" dxfId="0" priority="3111" stopIfTrue="1" operator="equal">
      <formula>0</formula>
    </cfRule>
  </conditionalFormatting>
  <conditionalFormatting sqref="C457">
    <cfRule type="cellIs" dxfId="0" priority="15682" stopIfTrue="1" operator="equal">
      <formula>"(空白)"</formula>
    </cfRule>
    <cfRule type="cellIs" dxfId="0" priority="15683" stopIfTrue="1" operator="equal">
      <formula>"/"</formula>
    </cfRule>
    <cfRule type="cellIs" dxfId="0" priority="15684" stopIfTrue="1" operator="equal">
      <formula>0</formula>
    </cfRule>
  </conditionalFormatting>
  <conditionalFormatting sqref="E457">
    <cfRule type="cellIs" dxfId="0" priority="15655" stopIfTrue="1" operator="equal">
      <formula>"(空白)"</formula>
    </cfRule>
    <cfRule type="cellIs" dxfId="0" priority="15656" stopIfTrue="1" operator="equal">
      <formula>"/"</formula>
    </cfRule>
    <cfRule type="cellIs" dxfId="0" priority="15657" stopIfTrue="1" operator="equal">
      <formula>0</formula>
    </cfRule>
  </conditionalFormatting>
  <conditionalFormatting sqref="F457">
    <cfRule type="cellIs" dxfId="0" priority="15652" stopIfTrue="1" operator="equal">
      <formula>"(空白)"</formula>
    </cfRule>
    <cfRule type="cellIs" dxfId="0" priority="15653" stopIfTrue="1" operator="equal">
      <formula>"/"</formula>
    </cfRule>
    <cfRule type="cellIs" dxfId="0" priority="15654" stopIfTrue="1" operator="equal">
      <formula>0</formula>
    </cfRule>
  </conditionalFormatting>
  <conditionalFormatting sqref="G457">
    <cfRule type="cellIs" dxfId="0" priority="15670" stopIfTrue="1" operator="equal">
      <formula>"(空白)"</formula>
    </cfRule>
    <cfRule type="cellIs" dxfId="0" priority="15671" stopIfTrue="1" operator="equal">
      <formula>"/"</formula>
    </cfRule>
    <cfRule type="cellIs" dxfId="0" priority="15672" stopIfTrue="1" operator="equal">
      <formula>0</formula>
    </cfRule>
  </conditionalFormatting>
  <conditionalFormatting sqref="H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A458">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B458">
    <cfRule type="cellIs" dxfId="0" priority="3343" stopIfTrue="1" operator="equal">
      <formula>"(空白)"</formula>
    </cfRule>
    <cfRule type="cellIs" dxfId="0" priority="3344" stopIfTrue="1" operator="equal">
      <formula>"/"</formula>
    </cfRule>
    <cfRule type="cellIs" dxfId="0" priority="3345" stopIfTrue="1" operator="equal">
      <formula>0</formula>
    </cfRule>
  </conditionalFormatting>
  <conditionalFormatting sqref="C458">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E458">
    <cfRule type="cellIs" dxfId="0" priority="3340" stopIfTrue="1" operator="equal">
      <formula>"(空白)"</formula>
    </cfRule>
    <cfRule type="cellIs" dxfId="0" priority="3341" stopIfTrue="1" operator="equal">
      <formula>"/"</formula>
    </cfRule>
    <cfRule type="cellIs" dxfId="0" priority="3342" stopIfTrue="1" operator="equal">
      <formula>0</formula>
    </cfRule>
  </conditionalFormatting>
  <conditionalFormatting sqref="F458">
    <cfRule type="cellIs" dxfId="0" priority="3337" stopIfTrue="1" operator="equal">
      <formula>"(空白)"</formula>
    </cfRule>
    <cfRule type="cellIs" dxfId="0" priority="3338" stopIfTrue="1" operator="equal">
      <formula>"/"</formula>
    </cfRule>
    <cfRule type="cellIs" dxfId="0" priority="3339" stopIfTrue="1" operator="equal">
      <formula>0</formula>
    </cfRule>
  </conditionalFormatting>
  <conditionalFormatting sqref="G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H458">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G459">
    <cfRule type="cellIs" dxfId="0" priority="18373" stopIfTrue="1" operator="equal">
      <formula>"(空白)"</formula>
    </cfRule>
    <cfRule type="cellIs" dxfId="0" priority="18374" stopIfTrue="1" operator="equal">
      <formula>"/"</formula>
    </cfRule>
    <cfRule type="cellIs" dxfId="0" priority="18375" stopIfTrue="1" operator="equal">
      <formula>0</formula>
    </cfRule>
  </conditionalFormatting>
  <conditionalFormatting sqref="F461">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A462">
    <cfRule type="cellIs" dxfId="0" priority="17344" stopIfTrue="1" operator="equal">
      <formula>"(空白)"</formula>
    </cfRule>
    <cfRule type="cellIs" dxfId="0" priority="17345" stopIfTrue="1" operator="equal">
      <formula>"/"</formula>
    </cfRule>
    <cfRule type="cellIs" dxfId="0" priority="17346" stopIfTrue="1" operator="equal">
      <formula>0</formula>
    </cfRule>
  </conditionalFormatting>
  <conditionalFormatting sqref="F462">
    <cfRule type="cellIs" dxfId="0" priority="9451" stopIfTrue="1" operator="equal">
      <formula>"(空白)"</formula>
    </cfRule>
    <cfRule type="cellIs" dxfId="0" priority="9452" stopIfTrue="1" operator="equal">
      <formula>"/"</formula>
    </cfRule>
    <cfRule type="cellIs" dxfId="0" priority="9453" stopIfTrue="1" operator="equal">
      <formula>0</formula>
    </cfRule>
    <cfRule type="cellIs" dxfId="0" priority="9454" stopIfTrue="1" operator="equal">
      <formula>"(空白)"</formula>
    </cfRule>
    <cfRule type="cellIs" dxfId="0" priority="9455" stopIfTrue="1" operator="equal">
      <formula>"/"</formula>
    </cfRule>
    <cfRule type="cellIs" dxfId="0" priority="9456" stopIfTrue="1" operator="equal">
      <formula>0</formula>
    </cfRule>
  </conditionalFormatting>
  <conditionalFormatting sqref="G462">
    <cfRule type="cellIs" dxfId="0" priority="17347" stopIfTrue="1" operator="equal">
      <formula>"(空白)"</formula>
    </cfRule>
    <cfRule type="cellIs" dxfId="0" priority="17348" stopIfTrue="1" operator="equal">
      <formula>"/"</formula>
    </cfRule>
    <cfRule type="cellIs" dxfId="0" priority="17349" stopIfTrue="1" operator="equal">
      <formula>0</formula>
    </cfRule>
  </conditionalFormatting>
  <conditionalFormatting sqref="A463">
    <cfRule type="cellIs" dxfId="0" priority="19201" stopIfTrue="1" operator="equal">
      <formula>"(空白)"</formula>
    </cfRule>
    <cfRule type="cellIs" dxfId="0" priority="19202" stopIfTrue="1" operator="equal">
      <formula>"/"</formula>
    </cfRule>
    <cfRule type="cellIs" dxfId="0" priority="19203" stopIfTrue="1" operator="equal">
      <formula>0</formula>
    </cfRule>
  </conditionalFormatting>
  <conditionalFormatting sqref="A465">
    <cfRule type="cellIs" dxfId="0" priority="10879" stopIfTrue="1" operator="equal">
      <formula>"(空白)"</formula>
    </cfRule>
    <cfRule type="cellIs" dxfId="0" priority="10880" stopIfTrue="1" operator="equal">
      <formula>"/"</formula>
    </cfRule>
    <cfRule type="cellIs" dxfId="0" priority="10881" stopIfTrue="1" operator="equal">
      <formula>0</formula>
    </cfRule>
  </conditionalFormatting>
  <conditionalFormatting sqref="K471:L471">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472">
    <cfRule type="cellIs" dxfId="0" priority="2419" stopIfTrue="1" operator="equal">
      <formula>"(空白)"</formula>
    </cfRule>
    <cfRule type="cellIs" dxfId="0" priority="2420" stopIfTrue="1" operator="equal">
      <formula>"/"</formula>
    </cfRule>
    <cfRule type="cellIs" dxfId="0" priority="2421" stopIfTrue="1" operator="equal">
      <formula>0</formula>
    </cfRule>
  </conditionalFormatting>
  <conditionalFormatting sqref="B473">
    <cfRule type="cellIs" dxfId="0" priority="109" stopIfTrue="1" operator="equal">
      <formula>"(空白)"</formula>
    </cfRule>
    <cfRule type="cellIs" dxfId="0" priority="110" stopIfTrue="1" operator="equal">
      <formula>"/"</formula>
    </cfRule>
    <cfRule type="cellIs" dxfId="0" priority="111" stopIfTrue="1" operator="equal">
      <formula>0</formula>
    </cfRule>
  </conditionalFormatting>
  <conditionalFormatting sqref="B474">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47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476">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B477">
    <cfRule type="cellIs" dxfId="0" priority="9685" stopIfTrue="1" operator="equal">
      <formula>"(空白)"</formula>
    </cfRule>
    <cfRule type="cellIs" dxfId="0" priority="9686" stopIfTrue="1" operator="equal">
      <formula>"/"</formula>
    </cfRule>
    <cfRule type="cellIs" dxfId="0" priority="9687" stopIfTrue="1" operator="equal">
      <formula>0</formula>
    </cfRule>
  </conditionalFormatting>
  <conditionalFormatting sqref="B478">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B479">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480">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A481">
    <cfRule type="cellIs" dxfId="0" priority="8413" stopIfTrue="1" operator="equal">
      <formula>"(空白)"</formula>
    </cfRule>
    <cfRule type="cellIs" dxfId="0" priority="8414" stopIfTrue="1" operator="equal">
      <formula>"/"</formula>
    </cfRule>
    <cfRule type="cellIs" dxfId="0" priority="8415" stopIfTrue="1" operator="equal">
      <formula>0</formula>
    </cfRule>
  </conditionalFormatting>
  <conditionalFormatting sqref="A482">
    <cfRule type="cellIs" dxfId="0" priority="10813" stopIfTrue="1" operator="equal">
      <formula>"(空白)"</formula>
    </cfRule>
    <cfRule type="cellIs" dxfId="0" priority="10814" stopIfTrue="1" operator="equal">
      <formula>"/"</formula>
    </cfRule>
    <cfRule type="cellIs" dxfId="0" priority="10815" stopIfTrue="1" operator="equal">
      <formula>0</formula>
    </cfRule>
  </conditionalFormatting>
  <conditionalFormatting sqref="B488">
    <cfRule type="cellIs" dxfId="0" priority="2395" stopIfTrue="1" operator="equal">
      <formula>"(空白)"</formula>
    </cfRule>
    <cfRule type="cellIs" dxfId="0" priority="2396" stopIfTrue="1" operator="equal">
      <formula>"/"</formula>
    </cfRule>
    <cfRule type="cellIs" dxfId="0" priority="2397" stopIfTrue="1" operator="equal">
      <formula>0</formula>
    </cfRule>
  </conditionalFormatting>
  <conditionalFormatting sqref="A490">
    <cfRule type="cellIs" dxfId="0" priority="3913" stopIfTrue="1" operator="equal">
      <formula>"(空白)"</formula>
    </cfRule>
    <cfRule type="cellIs" dxfId="0" priority="3914" stopIfTrue="1" operator="equal">
      <formula>"/"</formula>
    </cfRule>
    <cfRule type="cellIs" dxfId="0" priority="3915" stopIfTrue="1" operator="equal">
      <formula>0</formula>
    </cfRule>
  </conditionalFormatting>
  <conditionalFormatting sqref="A491">
    <cfRule type="cellIs" dxfId="0" priority="1942" stopIfTrue="1" operator="equal">
      <formula>"(空白)"</formula>
    </cfRule>
    <cfRule type="cellIs" dxfId="0" priority="1943" stopIfTrue="1" operator="equal">
      <formula>"/"</formula>
    </cfRule>
    <cfRule type="cellIs" dxfId="0" priority="1944" stopIfTrue="1" operator="equal">
      <formula>0</formula>
    </cfRule>
  </conditionalFormatting>
  <conditionalFormatting sqref="A492">
    <cfRule type="cellIs" dxfId="0" priority="10807" stopIfTrue="1" operator="equal">
      <formula>"(空白)"</formula>
    </cfRule>
    <cfRule type="cellIs" dxfId="0" priority="10808" stopIfTrue="1" operator="equal">
      <formula>"/"</formula>
    </cfRule>
    <cfRule type="cellIs" dxfId="0" priority="10809" stopIfTrue="1" operator="equal">
      <formula>0</formula>
    </cfRule>
  </conditionalFormatting>
  <conditionalFormatting sqref="B495">
    <cfRule type="cellIs" dxfId="0" priority="1561" stopIfTrue="1" operator="equal">
      <formula>"(空白)"</formula>
    </cfRule>
    <cfRule type="cellIs" dxfId="0" priority="1562" stopIfTrue="1" operator="equal">
      <formula>"/"</formula>
    </cfRule>
    <cfRule type="cellIs" dxfId="0" priority="1563" stopIfTrue="1" operator="equal">
      <formula>0</formula>
    </cfRule>
  </conditionalFormatting>
  <conditionalFormatting sqref="B496">
    <cfRule type="cellIs" dxfId="0" priority="2392" stopIfTrue="1" operator="equal">
      <formula>"(空白)"</formula>
    </cfRule>
    <cfRule type="cellIs" dxfId="0" priority="2393" stopIfTrue="1" operator="equal">
      <formula>"/"</formula>
    </cfRule>
    <cfRule type="cellIs" dxfId="0" priority="2394" stopIfTrue="1" operator="equal">
      <formula>0</formula>
    </cfRule>
  </conditionalFormatting>
  <conditionalFormatting sqref="B498">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499">
    <cfRule type="cellIs" dxfId="0" priority="11344" stopIfTrue="1" operator="equal">
      <formula>"(空白)"</formula>
    </cfRule>
    <cfRule type="cellIs" dxfId="0" priority="11345" stopIfTrue="1" operator="equal">
      <formula>"/"</formula>
    </cfRule>
    <cfRule type="cellIs" dxfId="0" priority="11346" stopIfTrue="1" operator="equal">
      <formula>0</formula>
    </cfRule>
  </conditionalFormatting>
  <conditionalFormatting sqref="B500">
    <cfRule type="cellIs" dxfId="0" priority="8821" stopIfTrue="1" operator="equal">
      <formula>"(空白)"</formula>
    </cfRule>
    <cfRule type="cellIs" dxfId="0" priority="8822" stopIfTrue="1" operator="equal">
      <formula>"/"</formula>
    </cfRule>
    <cfRule type="cellIs" dxfId="0" priority="8823" stopIfTrue="1" operator="equal">
      <formula>0</formula>
    </cfRule>
  </conditionalFormatting>
  <conditionalFormatting sqref="E500:H500">
    <cfRule type="cellIs" dxfId="0" priority="16804" stopIfTrue="1" operator="equal">
      <formula>"(空白)"</formula>
    </cfRule>
    <cfRule type="cellIs" dxfId="0" priority="16805" stopIfTrue="1" operator="equal">
      <formula>"/"</formula>
    </cfRule>
    <cfRule type="cellIs" dxfId="0" priority="16806" stopIfTrue="1" operator="equal">
      <formula>0</formula>
    </cfRule>
  </conditionalFormatting>
  <conditionalFormatting sqref="B501">
    <cfRule type="cellIs" dxfId="0" priority="11335" stopIfTrue="1" operator="equal">
      <formula>"(空白)"</formula>
    </cfRule>
    <cfRule type="cellIs" dxfId="0" priority="11336" stopIfTrue="1" operator="equal">
      <formula>"/"</formula>
    </cfRule>
    <cfRule type="cellIs" dxfId="0" priority="11337" stopIfTrue="1" operator="equal">
      <formula>0</formula>
    </cfRule>
  </conditionalFormatting>
  <conditionalFormatting sqref="C501">
    <cfRule type="cellIs" dxfId="0" priority="19033" stopIfTrue="1" operator="equal">
      <formula>"(空白)"</formula>
    </cfRule>
    <cfRule type="cellIs" dxfId="0" priority="19034" stopIfTrue="1" operator="equal">
      <formula>"/"</formula>
    </cfRule>
    <cfRule type="cellIs" dxfId="0" priority="19035" stopIfTrue="1" operator="equal">
      <formula>0</formula>
    </cfRule>
  </conditionalFormatting>
  <conditionalFormatting sqref="B502">
    <cfRule type="cellIs" dxfId="0" priority="11347" stopIfTrue="1" operator="equal">
      <formula>"(空白)"</formula>
    </cfRule>
    <cfRule type="cellIs" dxfId="0" priority="11348" stopIfTrue="1" operator="equal">
      <formula>"/"</formula>
    </cfRule>
    <cfRule type="cellIs" dxfId="0" priority="11349" stopIfTrue="1" operator="equal">
      <formula>0</formula>
    </cfRule>
  </conditionalFormatting>
  <conditionalFormatting sqref="C502">
    <cfRule type="cellIs" dxfId="0" priority="19009" stopIfTrue="1" operator="equal">
      <formula>"(空白)"</formula>
    </cfRule>
    <cfRule type="cellIs" dxfId="0" priority="19010" stopIfTrue="1" operator="equal">
      <formula>"/"</formula>
    </cfRule>
    <cfRule type="cellIs" dxfId="0" priority="19011" stopIfTrue="1" operator="equal">
      <formula>0</formula>
    </cfRule>
  </conditionalFormatting>
  <conditionalFormatting sqref="B503">
    <cfRule type="cellIs" dxfId="0" priority="8818" stopIfTrue="1" operator="equal">
      <formula>"(空白)"</formula>
    </cfRule>
    <cfRule type="cellIs" dxfId="0" priority="8819" stopIfTrue="1" operator="equal">
      <formula>"/"</formula>
    </cfRule>
    <cfRule type="cellIs" dxfId="0" priority="8820" stopIfTrue="1" operator="equal">
      <formula>0</formula>
    </cfRule>
  </conditionalFormatting>
  <conditionalFormatting sqref="E503">
    <cfRule type="cellIs" dxfId="0" priority="3751" stopIfTrue="1" operator="equal">
      <formula>"(空白)"</formula>
    </cfRule>
    <cfRule type="cellIs" dxfId="0" priority="3752" stopIfTrue="1" operator="equal">
      <formula>"/"</formula>
    </cfRule>
    <cfRule type="cellIs" dxfId="0" priority="3753" stopIfTrue="1" operator="equal">
      <formula>0</formula>
    </cfRule>
  </conditionalFormatting>
  <conditionalFormatting sqref="B504">
    <cfRule type="cellIs" dxfId="0" priority="112" stopIfTrue="1" operator="equal">
      <formula>"(空白)"</formula>
    </cfRule>
    <cfRule type="cellIs" dxfId="0" priority="113" stopIfTrue="1" operator="equal">
      <formula>"/"</formula>
    </cfRule>
    <cfRule type="cellIs" dxfId="0" priority="114" stopIfTrue="1" operator="equal">
      <formula>0</formula>
    </cfRule>
  </conditionalFormatting>
  <conditionalFormatting sqref="E504">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A506">
    <cfRule type="cellIs" dxfId="0" priority="10798" stopIfTrue="1" operator="equal">
      <formula>"(空白)"</formula>
    </cfRule>
    <cfRule type="cellIs" dxfId="0" priority="10799" stopIfTrue="1" operator="equal">
      <formula>"/"</formula>
    </cfRule>
    <cfRule type="cellIs" dxfId="0" priority="10800" stopIfTrue="1" operator="equal">
      <formula>0</formula>
    </cfRule>
  </conditionalFormatting>
  <conditionalFormatting sqref="K509:L509">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B510">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511">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C511">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F511">
    <cfRule type="cellIs" dxfId="0" priority="8566" stopIfTrue="1" operator="equal">
      <formula>"(空白)"</formula>
    </cfRule>
    <cfRule type="cellIs" dxfId="0" priority="8567" stopIfTrue="1" operator="equal">
      <formula>"/"</formula>
    </cfRule>
    <cfRule type="cellIs" dxfId="0" priority="8568" stopIfTrue="1" operator="equal">
      <formula>0</formula>
    </cfRule>
  </conditionalFormatting>
  <conditionalFormatting sqref="G511:H511">
    <cfRule type="cellIs" dxfId="0" priority="8569" stopIfTrue="1" operator="equal">
      <formula>"(空白)"</formula>
    </cfRule>
    <cfRule type="cellIs" dxfId="0" priority="8570" stopIfTrue="1" operator="equal">
      <formula>"/"</formula>
    </cfRule>
    <cfRule type="cellIs" dxfId="0" priority="8571" stopIfTrue="1" operator="equal">
      <formula>0</formula>
    </cfRule>
  </conditionalFormatting>
  <conditionalFormatting sqref="B512">
    <cfRule type="cellIs" dxfId="0" priority="2380" stopIfTrue="1" operator="equal">
      <formula>"(空白)"</formula>
    </cfRule>
    <cfRule type="cellIs" dxfId="0" priority="2381" stopIfTrue="1" operator="equal">
      <formula>"/"</formula>
    </cfRule>
    <cfRule type="cellIs" dxfId="0" priority="2382" stopIfTrue="1" operator="equal">
      <formula>0</formula>
    </cfRule>
  </conditionalFormatting>
  <conditionalFormatting sqref="C512">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F512">
    <cfRule type="cellIs" dxfId="0" priority="8599" stopIfTrue="1" operator="equal">
      <formula>"(空白)"</formula>
    </cfRule>
    <cfRule type="cellIs" dxfId="0" priority="8600" stopIfTrue="1" operator="equal">
      <formula>"/"</formula>
    </cfRule>
    <cfRule type="cellIs" dxfId="0" priority="8601" stopIfTrue="1" operator="equal">
      <formula>0</formula>
    </cfRule>
  </conditionalFormatting>
  <conditionalFormatting sqref="G512:H512">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B513">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A514">
    <cfRule type="cellIs" dxfId="0" priority="8563" stopIfTrue="1" operator="equal">
      <formula>"(空白)"</formula>
    </cfRule>
    <cfRule type="cellIs" dxfId="0" priority="8564" stopIfTrue="1" operator="equal">
      <formula>"/"</formula>
    </cfRule>
    <cfRule type="cellIs" dxfId="0" priority="8565" stopIfTrue="1" operator="equal">
      <formula>0</formula>
    </cfRule>
  </conditionalFormatting>
  <conditionalFormatting sqref="B514">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C514">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F514">
    <cfRule type="cellIs" dxfId="0" priority="8548" stopIfTrue="1" operator="equal">
      <formula>"(空白)"</formula>
    </cfRule>
    <cfRule type="cellIs" dxfId="0" priority="8549" stopIfTrue="1" operator="equal">
      <formula>"/"</formula>
    </cfRule>
    <cfRule type="cellIs" dxfId="0" priority="8550" stopIfTrue="1" operator="equal">
      <formula>0</formula>
    </cfRule>
  </conditionalFormatting>
  <conditionalFormatting sqref="G514:H514">
    <cfRule type="cellIs" dxfId="0" priority="8551" stopIfTrue="1" operator="equal">
      <formula>"(空白)"</formula>
    </cfRule>
    <cfRule type="cellIs" dxfId="0" priority="8552" stopIfTrue="1" operator="equal">
      <formula>"/"</formula>
    </cfRule>
    <cfRule type="cellIs" dxfId="0" priority="8553" stopIfTrue="1" operator="equal">
      <formula>0</formula>
    </cfRule>
  </conditionalFormatting>
  <conditionalFormatting sqref="A515">
    <cfRule type="cellIs" dxfId="0" priority="8614" stopIfTrue="1" operator="equal">
      <formula>"(空白)"</formula>
    </cfRule>
    <cfRule type="cellIs" dxfId="0" priority="8615" stopIfTrue="1" operator="equal">
      <formula>"/"</formula>
    </cfRule>
    <cfRule type="cellIs" dxfId="0" priority="8616" stopIfTrue="1" operator="equal">
      <formula>0</formula>
    </cfRule>
  </conditionalFormatting>
  <conditionalFormatting sqref="B515">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C515">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515">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G515:H515">
    <cfRule type="cellIs" dxfId="0" priority="8590" stopIfTrue="1" operator="equal">
      <formula>"(空白)"</formula>
    </cfRule>
    <cfRule type="cellIs" dxfId="0" priority="8591" stopIfTrue="1" operator="equal">
      <formula>"/"</formula>
    </cfRule>
    <cfRule type="cellIs" dxfId="0" priority="8592" stopIfTrue="1" operator="equal">
      <formula>0</formula>
    </cfRule>
  </conditionalFormatting>
  <conditionalFormatting sqref="B516">
    <cfRule type="cellIs" dxfId="0" priority="2368" stopIfTrue="1" operator="equal">
      <formula>"(空白)"</formula>
    </cfRule>
    <cfRule type="cellIs" dxfId="0" priority="2369" stopIfTrue="1" operator="equal">
      <formula>"/"</formula>
    </cfRule>
    <cfRule type="cellIs" dxfId="0" priority="2370" stopIfTrue="1" operator="equal">
      <formula>0</formula>
    </cfRule>
  </conditionalFormatting>
  <conditionalFormatting sqref="B517">
    <cfRule type="cellIs" dxfId="0" priority="11317" stopIfTrue="1" operator="equal">
      <formula>"(空白)"</formula>
    </cfRule>
    <cfRule type="cellIs" dxfId="0" priority="11318" stopIfTrue="1" operator="equal">
      <formula>"/"</formula>
    </cfRule>
    <cfRule type="cellIs" dxfId="0" priority="11319" stopIfTrue="1" operator="equal">
      <formula>0</formula>
    </cfRule>
  </conditionalFormatting>
  <conditionalFormatting sqref="B518">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519">
    <cfRule type="cellIs" dxfId="0" priority="1702" stopIfTrue="1" operator="equal">
      <formula>"(空白)"</formula>
    </cfRule>
    <cfRule type="cellIs" dxfId="0" priority="1703" stopIfTrue="1" operator="equal">
      <formula>"/"</formula>
    </cfRule>
    <cfRule type="cellIs" dxfId="0" priority="1704" stopIfTrue="1" operator="equal">
      <formula>0</formula>
    </cfRule>
  </conditionalFormatting>
  <conditionalFormatting sqref="B520">
    <cfRule type="cellIs" dxfId="0" priority="118" stopIfTrue="1" operator="equal">
      <formula>"(空白)"</formula>
    </cfRule>
    <cfRule type="cellIs" dxfId="0" priority="119" stopIfTrue="1" operator="equal">
      <formula>"/"</formula>
    </cfRule>
    <cfRule type="cellIs" dxfId="0" priority="120" stopIfTrue="1" operator="equal">
      <formula>0</formula>
    </cfRule>
  </conditionalFormatting>
  <conditionalFormatting sqref="B521">
    <cfRule type="cellIs" dxfId="0" priority="5470" stopIfTrue="1" operator="equal">
      <formula>"(空白)"</formula>
    </cfRule>
    <cfRule type="cellIs" dxfId="0" priority="5471" stopIfTrue="1" operator="equal">
      <formula>"/"</formula>
    </cfRule>
    <cfRule type="cellIs" dxfId="0" priority="5472" stopIfTrue="1" operator="equal">
      <formula>0</formula>
    </cfRule>
  </conditionalFormatting>
  <conditionalFormatting sqref="B522">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B523">
    <cfRule type="cellIs" dxfId="0" priority="2353" stopIfTrue="1" operator="equal">
      <formula>"(空白)"</formula>
    </cfRule>
    <cfRule type="cellIs" dxfId="0" priority="2354" stopIfTrue="1" operator="equal">
      <formula>"/"</formula>
    </cfRule>
    <cfRule type="cellIs" dxfId="0" priority="2355" stopIfTrue="1" operator="equal">
      <formula>0</formula>
    </cfRule>
  </conditionalFormatting>
  <conditionalFormatting sqref="B524">
    <cfRule type="cellIs" dxfId="0" priority="11290" stopIfTrue="1" operator="equal">
      <formula>"(空白)"</formula>
    </cfRule>
    <cfRule type="cellIs" dxfId="0" priority="11291" stopIfTrue="1" operator="equal">
      <formula>"/"</formula>
    </cfRule>
    <cfRule type="cellIs" dxfId="0" priority="11292" stopIfTrue="1" operator="equal">
      <formula>0</formula>
    </cfRule>
  </conditionalFormatting>
  <conditionalFormatting sqref="E524">
    <cfRule type="cellIs" dxfId="0" priority="3247" stopIfTrue="1" operator="equal">
      <formula>"(空白)"</formula>
    </cfRule>
    <cfRule type="cellIs" dxfId="0" priority="3248" stopIfTrue="1" operator="equal">
      <formula>"/"</formula>
    </cfRule>
    <cfRule type="cellIs" dxfId="0" priority="3249" stopIfTrue="1" operator="equal">
      <formula>0</formula>
    </cfRule>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B52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E525">
    <cfRule type="cellIs" dxfId="0" priority="3241" stopIfTrue="1" operator="equal">
      <formula>"(空白)"</formula>
    </cfRule>
    <cfRule type="cellIs" dxfId="0" priority="3242" stopIfTrue="1" operator="equal">
      <formula>"/"</formula>
    </cfRule>
    <cfRule type="cellIs" dxfId="0" priority="3243" stopIfTrue="1" operator="equal">
      <formula>0</formula>
    </cfRule>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A526">
    <cfRule type="cellIs" dxfId="0" priority="8389" stopIfTrue="1" operator="equal">
      <formula>"(空白)"</formula>
    </cfRule>
    <cfRule type="cellIs" dxfId="0" priority="8390" stopIfTrue="1" operator="equal">
      <formula>"/"</formula>
    </cfRule>
    <cfRule type="cellIs" dxfId="0" priority="8391" stopIfTrue="1" operator="equal">
      <formula>0</formula>
    </cfRule>
  </conditionalFormatting>
  <conditionalFormatting sqref="A527">
    <cfRule type="cellIs" dxfId="0" priority="6004" stopIfTrue="1" operator="equal">
      <formula>"(空白)"</formula>
    </cfRule>
    <cfRule type="cellIs" dxfId="0" priority="6005" stopIfTrue="1" operator="equal">
      <formula>"/"</formula>
    </cfRule>
    <cfRule type="cellIs" dxfId="0" priority="6006" stopIfTrue="1" operator="equal">
      <formula>0</formula>
    </cfRule>
  </conditionalFormatting>
  <conditionalFormatting sqref="A528">
    <cfRule type="cellIs" dxfId="0" priority="10765" stopIfTrue="1" operator="equal">
      <formula>"(空白)"</formula>
    </cfRule>
    <cfRule type="cellIs" dxfId="0" priority="10766" stopIfTrue="1" operator="equal">
      <formula>"/"</formula>
    </cfRule>
    <cfRule type="cellIs" dxfId="0" priority="10767" stopIfTrue="1" operator="equal">
      <formula>0</formula>
    </cfRule>
  </conditionalFormatting>
  <conditionalFormatting sqref="D530">
    <cfRule type="cellIs" dxfId="0" priority="19060" stopIfTrue="1" operator="equal">
      <formula>"(空白)"</formula>
    </cfRule>
    <cfRule type="cellIs" dxfId="0" priority="19061" stopIfTrue="1" operator="equal">
      <formula>"/"</formula>
    </cfRule>
    <cfRule type="cellIs" dxfId="0" priority="19062" stopIfTrue="1" operator="equal">
      <formula>0</formula>
    </cfRule>
  </conditionalFormatting>
  <conditionalFormatting sqref="K530:L530">
    <cfRule type="cellIs" dxfId="0" priority="4612" stopIfTrue="1" operator="equal">
      <formula>"(空白)"</formula>
    </cfRule>
    <cfRule type="cellIs" dxfId="0" priority="4613" stopIfTrue="1" operator="equal">
      <formula>"/"</formula>
    </cfRule>
    <cfRule type="cellIs" dxfId="0" priority="4614" stopIfTrue="1" operator="equal">
      <formula>0</formula>
    </cfRule>
  </conditionalFormatting>
  <conditionalFormatting sqref="C533">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D533">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E533">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E534">
    <cfRule type="cellIs" dxfId="0" priority="271" stopIfTrue="1" operator="equal">
      <formula>"(空白)"</formula>
    </cfRule>
    <cfRule type="cellIs" dxfId="0" priority="272" stopIfTrue="1" operator="equal">
      <formula>"/"</formula>
    </cfRule>
    <cfRule type="cellIs" dxfId="0" priority="273" stopIfTrue="1" operator="equal">
      <formula>0</formula>
    </cfRule>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534">
    <cfRule type="cellIs" dxfId="0" priority="2527" stopIfTrue="1" operator="equal">
      <formula>"(空白)"</formula>
    </cfRule>
    <cfRule type="cellIs" dxfId="0" priority="2528" stopIfTrue="1" operator="equal">
      <formula>"/"</formula>
    </cfRule>
    <cfRule type="cellIs" dxfId="0" priority="2529" stopIfTrue="1" operator="equal">
      <formula>0</formula>
    </cfRule>
  </conditionalFormatting>
  <conditionalFormatting sqref="E535">
    <cfRule type="cellIs" dxfId="0" priority="283" stopIfTrue="1" operator="equal">
      <formula>"(空白)"</formula>
    </cfRule>
    <cfRule type="cellIs" dxfId="0" priority="284" stopIfTrue="1" operator="equal">
      <formula>"/"</formula>
    </cfRule>
    <cfRule type="cellIs" dxfId="0" priority="285" stopIfTrue="1" operator="equal">
      <formula>0</formula>
    </cfRule>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B538">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K546:L546">
    <cfRule type="cellIs" dxfId="0" priority="4609" stopIfTrue="1" operator="equal">
      <formula>"(空白)"</formula>
    </cfRule>
    <cfRule type="cellIs" dxfId="0" priority="4610" stopIfTrue="1" operator="equal">
      <formula>"/"</formula>
    </cfRule>
    <cfRule type="cellIs" dxfId="0" priority="4611" stopIfTrue="1" operator="equal">
      <formula>0</formula>
    </cfRule>
  </conditionalFormatting>
  <conditionalFormatting sqref="F547">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E548">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F548">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C551">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D551">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E552">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F554">
    <cfRule type="cellIs" dxfId="0" priority="6031" stopIfTrue="1" operator="equal">
      <formula>"(空白)"</formula>
    </cfRule>
    <cfRule type="cellIs" dxfId="0" priority="6032" stopIfTrue="1" operator="equal">
      <formula>"/"</formula>
    </cfRule>
    <cfRule type="cellIs" dxfId="0" priority="6033" stopIfTrue="1" operator="equal">
      <formula>0</formula>
    </cfRule>
    <cfRule type="cellIs" dxfId="0" priority="6034" stopIfTrue="1" operator="equal">
      <formula>"(空白)"</formula>
    </cfRule>
    <cfRule type="cellIs" dxfId="0" priority="6035" stopIfTrue="1" operator="equal">
      <formula>"/"</formula>
    </cfRule>
    <cfRule type="cellIs" dxfId="0" priority="6036" stopIfTrue="1" operator="equal">
      <formula>0</formula>
    </cfRule>
  </conditionalFormatting>
  <conditionalFormatting sqref="F555">
    <cfRule type="cellIs" dxfId="0" priority="6013" stopIfTrue="1" operator="equal">
      <formula>"(空白)"</formula>
    </cfRule>
    <cfRule type="cellIs" dxfId="0" priority="6014" stopIfTrue="1" operator="equal">
      <formula>"/"</formula>
    </cfRule>
    <cfRule type="cellIs" dxfId="0" priority="6015" stopIfTrue="1" operator="equal">
      <formula>0</formula>
    </cfRule>
    <cfRule type="cellIs" dxfId="0" priority="6016" stopIfTrue="1" operator="equal">
      <formula>"(空白)"</formula>
    </cfRule>
    <cfRule type="cellIs" dxfId="0" priority="6017" stopIfTrue="1" operator="equal">
      <formula>"/"</formula>
    </cfRule>
    <cfRule type="cellIs" dxfId="0" priority="6018" stopIfTrue="1" operator="equal">
      <formula>0</formula>
    </cfRule>
  </conditionalFormatting>
  <conditionalFormatting sqref="A556">
    <cfRule type="cellIs" dxfId="0" priority="13111" stopIfTrue="1" operator="equal">
      <formula>"(空白)"</formula>
    </cfRule>
    <cfRule type="cellIs" dxfId="0" priority="13112" stopIfTrue="1" operator="equal">
      <formula>"/"</formula>
    </cfRule>
    <cfRule type="cellIs" dxfId="0" priority="13113" stopIfTrue="1" operator="equal">
      <formula>0</formula>
    </cfRule>
  </conditionalFormatting>
  <conditionalFormatting sqref="K561:L561">
    <cfRule type="cellIs" dxfId="0" priority="4606" stopIfTrue="1" operator="equal">
      <formula>"(空白)"</formula>
    </cfRule>
    <cfRule type="cellIs" dxfId="0" priority="4607" stopIfTrue="1" operator="equal">
      <formula>"/"</formula>
    </cfRule>
    <cfRule type="cellIs" dxfId="0" priority="4608" stopIfTrue="1" operator="equal">
      <formula>0</formula>
    </cfRule>
  </conditionalFormatting>
  <conditionalFormatting sqref="B562">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E562">
    <cfRule type="cellIs" dxfId="0" priority="235" stopIfTrue="1" operator="equal">
      <formula>"(空白)"</formula>
    </cfRule>
    <cfRule type="cellIs" dxfId="0" priority="236" stopIfTrue="1" operator="equal">
      <formula>"/"</formula>
    </cfRule>
    <cfRule type="cellIs" dxfId="0" priority="237" stopIfTrue="1" operator="equal">
      <formula>0</formula>
    </cfRule>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B563">
    <cfRule type="cellIs" dxfId="0" priority="214" stopIfTrue="1" operator="equal">
      <formula>"(空白)"</formula>
    </cfRule>
    <cfRule type="cellIs" dxfId="0" priority="215" stopIfTrue="1" operator="equal">
      <formula>"/"</formula>
    </cfRule>
    <cfRule type="cellIs" dxfId="0" priority="216" stopIfTrue="1" operator="equal">
      <formula>0</formula>
    </cfRule>
  </conditionalFormatting>
  <conditionalFormatting sqref="E563">
    <cfRule type="cellIs" dxfId="0" priority="229" stopIfTrue="1" operator="equal">
      <formula>"(空白)"</formula>
    </cfRule>
    <cfRule type="cellIs" dxfId="0" priority="230" stopIfTrue="1" operator="equal">
      <formula>"/"</formula>
    </cfRule>
    <cfRule type="cellIs" dxfId="0" priority="231" stopIfTrue="1" operator="equal">
      <formula>0</formula>
    </cfRule>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B564">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E564">
    <cfRule type="cellIs" dxfId="0" priority="223" stopIfTrue="1" operator="equal">
      <formula>"(空白)"</formula>
    </cfRule>
    <cfRule type="cellIs" dxfId="0" priority="224" stopIfTrue="1" operator="equal">
      <formula>"/"</formula>
    </cfRule>
    <cfRule type="cellIs" dxfId="0" priority="225" stopIfTrue="1" operator="equal">
      <formula>0</formula>
    </cfRule>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K569:L569">
    <cfRule type="cellIs" dxfId="0" priority="4603" stopIfTrue="1" operator="equal">
      <formula>"(空白)"</formula>
    </cfRule>
    <cfRule type="cellIs" dxfId="0" priority="4604" stopIfTrue="1" operator="equal">
      <formula>"/"</formula>
    </cfRule>
    <cfRule type="cellIs" dxfId="0" priority="4605" stopIfTrue="1" operator="equal">
      <formula>0</formula>
    </cfRule>
  </conditionalFormatting>
  <conditionalFormatting sqref="B602">
    <cfRule type="cellIs" dxfId="0" priority="208" stopIfTrue="1" operator="equal">
      <formula>"(空白)"</formula>
    </cfRule>
    <cfRule type="cellIs" dxfId="0" priority="209" stopIfTrue="1" operator="equal">
      <formula>"/"</formula>
    </cfRule>
    <cfRule type="cellIs" dxfId="0" priority="210" stopIfTrue="1" operator="equal">
      <formula>0</formula>
    </cfRule>
  </conditionalFormatting>
  <conditionalFormatting sqref="A607">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I607:L607">
    <cfRule type="cellIs" dxfId="0" priority="4240" stopIfTrue="1" operator="equal">
      <formula>"(空白)"</formula>
    </cfRule>
    <cfRule type="cellIs" dxfId="0" priority="4241" stopIfTrue="1" operator="equal">
      <formula>"/"</formula>
    </cfRule>
    <cfRule type="cellIs" dxfId="0" priority="4242" stopIfTrue="1" operator="equal">
      <formula>0</formula>
    </cfRule>
  </conditionalFormatting>
  <conditionalFormatting sqref="A57:A58">
    <cfRule type="cellIs" dxfId="0" priority="15820" stopIfTrue="1" operator="equal">
      <formula>"(空白)"</formula>
    </cfRule>
    <cfRule type="cellIs" dxfId="0" priority="15821" stopIfTrue="1" operator="equal">
      <formula>"/"</formula>
    </cfRule>
    <cfRule type="cellIs" dxfId="0" priority="15822" stopIfTrue="1" operator="equal">
      <formula>0</formula>
    </cfRule>
  </conditionalFormatting>
  <conditionalFormatting sqref="A139:A140">
    <cfRule type="cellIs" dxfId="0" priority="18955" stopIfTrue="1" operator="equal">
      <formula>"(空白)"</formula>
    </cfRule>
    <cfRule type="cellIs" dxfId="0" priority="18956" stopIfTrue="1" operator="equal">
      <formula>"/"</formula>
    </cfRule>
    <cfRule type="cellIs" dxfId="0" priority="18957" stopIfTrue="1" operator="equal">
      <formula>0</formula>
    </cfRule>
  </conditionalFormatting>
  <conditionalFormatting sqref="A312:A313">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A398:A399">
    <cfRule type="cellIs" dxfId="0" priority="14203" stopIfTrue="1" operator="equal">
      <formula>"(空白)"</formula>
    </cfRule>
    <cfRule type="cellIs" dxfId="0" priority="14204" stopIfTrue="1" operator="equal">
      <formula>"/"</formula>
    </cfRule>
    <cfRule type="cellIs" dxfId="0" priority="14205" stopIfTrue="1" operator="equal">
      <formula>0</formula>
    </cfRule>
  </conditionalFormatting>
  <conditionalFormatting sqref="A400:A402">
    <cfRule type="cellIs" dxfId="0" priority="10342" stopIfTrue="1" operator="equal">
      <formula>"(空白)"</formula>
    </cfRule>
    <cfRule type="cellIs" dxfId="0" priority="10343" stopIfTrue="1" operator="equal">
      <formula>"/"</formula>
    </cfRule>
    <cfRule type="cellIs" dxfId="0" priority="10344" stopIfTrue="1" operator="equal">
      <formula>0</formula>
    </cfRule>
  </conditionalFormatting>
  <conditionalFormatting sqref="A539:A540">
    <cfRule type="cellIs" dxfId="0" priority="13114" stopIfTrue="1" operator="equal">
      <formula>"(空白)"</formula>
    </cfRule>
    <cfRule type="cellIs" dxfId="0" priority="13115" stopIfTrue="1" operator="equal">
      <formula>"/"</formula>
    </cfRule>
    <cfRule type="cellIs" dxfId="0" priority="13116" stopIfTrue="1" operator="equal">
      <formula>0</formula>
    </cfRule>
  </conditionalFormatting>
  <conditionalFormatting sqref="B78:B82">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B79:B80">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B81:B82">
    <cfRule type="cellIs" dxfId="0" priority="91" stopIfTrue="1" operator="equal">
      <formula>"(空白)"</formula>
    </cfRule>
    <cfRule type="cellIs" dxfId="0" priority="92" stopIfTrue="1" operator="equal">
      <formula>"/"</formula>
    </cfRule>
    <cfRule type="cellIs" dxfId="0" priority="93" stopIfTrue="1" operator="equal">
      <formula>0</formula>
    </cfRule>
    <cfRule type="cellIs" dxfId="0" priority="88" stopIfTrue="1" operator="equal">
      <formula>"(空白)"</formula>
    </cfRule>
    <cfRule type="cellIs" dxfId="0" priority="89" stopIfTrue="1" operator="equal">
      <formula>"/"</formula>
    </cfRule>
    <cfRule type="cellIs" dxfId="0" priority="90" stopIfTrue="1" operator="equal">
      <formula>0</formula>
    </cfRule>
  </conditionalFormatting>
  <conditionalFormatting sqref="B112:B114">
    <cfRule type="cellIs" dxfId="0" priority="2284" stopIfTrue="1" operator="equal">
      <formula>"(空白)"</formula>
    </cfRule>
    <cfRule type="cellIs" dxfId="0" priority="2285" stopIfTrue="1" operator="equal">
      <formula>"/"</formula>
    </cfRule>
    <cfRule type="cellIs" dxfId="0" priority="2286" stopIfTrue="1" operator="equal">
      <formula>0</formula>
    </cfRule>
  </conditionalFormatting>
  <conditionalFormatting sqref="B125:B127">
    <cfRule type="cellIs" dxfId="0" priority="598" stopIfTrue="1" operator="equal">
      <formula>"(空白)"</formula>
    </cfRule>
    <cfRule type="cellIs" dxfId="0" priority="599" stopIfTrue="1" operator="equal">
      <formula>"/"</formula>
    </cfRule>
    <cfRule type="cellIs" dxfId="0" priority="600" stopIfTrue="1" operator="equal">
      <formula>0</formula>
    </cfRule>
  </conditionalFormatting>
  <conditionalFormatting sqref="B139:B140">
    <cfRule type="cellIs" dxfId="0" priority="13705" stopIfTrue="1" operator="equal">
      <formula>"(空白)"</formula>
    </cfRule>
    <cfRule type="cellIs" dxfId="0" priority="13706" stopIfTrue="1" operator="equal">
      <formula>"/"</formula>
    </cfRule>
    <cfRule type="cellIs" dxfId="0" priority="13707" stopIfTrue="1" operator="equal">
      <formula>0</formula>
    </cfRule>
  </conditionalFormatting>
  <conditionalFormatting sqref="B170:B171">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B240:B241">
    <cfRule type="cellIs" dxfId="0" priority="349" stopIfTrue="1" operator="equal">
      <formula>"(空白)"</formula>
    </cfRule>
    <cfRule type="cellIs" dxfId="0" priority="350" stopIfTrue="1" operator="equal">
      <formula>"/"</formula>
    </cfRule>
    <cfRule type="cellIs" dxfId="0" priority="351" stopIfTrue="1" operator="equal">
      <formula>0</formula>
    </cfRule>
  </conditionalFormatting>
  <conditionalFormatting sqref="B258:B260">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B268:B270">
    <cfRule type="cellIs" dxfId="0" priority="18892" stopIfTrue="1" operator="equal">
      <formula>"(空白)"</formula>
    </cfRule>
    <cfRule type="cellIs" dxfId="0" priority="18893" stopIfTrue="1" operator="equal">
      <formula>"/"</formula>
    </cfRule>
    <cfRule type="cellIs" dxfId="0" priority="18894" stopIfTrue="1" operator="equal">
      <formula>0</formula>
    </cfRule>
  </conditionalFormatting>
  <conditionalFormatting sqref="B284:B285">
    <cfRule type="cellIs" dxfId="0" priority="82" stopIfTrue="1" operator="equal">
      <formula>"(空白)"</formula>
    </cfRule>
    <cfRule type="cellIs" dxfId="0" priority="83" stopIfTrue="1" operator="equal">
      <formula>"/"</formula>
    </cfRule>
    <cfRule type="cellIs" dxfId="0" priority="84" stopIfTrue="1" operator="equal">
      <formula>0</formula>
    </cfRule>
  </conditionalFormatting>
  <conditionalFormatting sqref="B312:B313">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B315:B316">
    <cfRule type="cellIs" dxfId="0" priority="2887" stopIfTrue="1" operator="equal">
      <formula>"(空白)"</formula>
    </cfRule>
    <cfRule type="cellIs" dxfId="0" priority="2888" stopIfTrue="1" operator="equal">
      <formula>"/"</formula>
    </cfRule>
    <cfRule type="cellIs" dxfId="0" priority="2889" stopIfTrue="1" operator="equal">
      <formula>0</formula>
    </cfRule>
  </conditionalFormatting>
  <conditionalFormatting sqref="B364:B368">
    <cfRule type="cellIs" dxfId="0" priority="3988" stopIfTrue="1" operator="equal">
      <formula>"(空白)"</formula>
    </cfRule>
    <cfRule type="cellIs" dxfId="0" priority="3989" stopIfTrue="1" operator="equal">
      <formula>"/"</formula>
    </cfRule>
    <cfRule type="cellIs" dxfId="0" priority="3990" stopIfTrue="1" operator="equal">
      <formula>0</formula>
    </cfRule>
  </conditionalFormatting>
  <conditionalFormatting sqref="B459:B463">
    <cfRule type="cellIs" dxfId="0" priority="3805" stopIfTrue="1" operator="equal">
      <formula>"(空白)"</formula>
    </cfRule>
    <cfRule type="cellIs" dxfId="0" priority="3806" stopIfTrue="1" operator="equal">
      <formula>"/"</formula>
    </cfRule>
    <cfRule type="cellIs" dxfId="0" priority="3807" stopIfTrue="1" operator="equal">
      <formula>0</formula>
    </cfRule>
  </conditionalFormatting>
  <conditionalFormatting sqref="B531:B537">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B547:B555">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C531:C532">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D531:D532">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E531:E533">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E532:E533">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36:E538">
    <cfRule type="cellIs" dxfId="0" priority="277" stopIfTrue="1" operator="equal">
      <formula>"(空白)"</formula>
    </cfRule>
    <cfRule type="cellIs" dxfId="0" priority="278" stopIfTrue="1" operator="equal">
      <formula>"/"</formula>
    </cfRule>
    <cfRule type="cellIs" dxfId="0" priority="279" stopIfTrue="1" operator="equal">
      <formula>0</formula>
    </cfRule>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E549:E550">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E553:E555">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F55:F59">
    <cfRule type="cellIs" dxfId="0" priority="3748" stopIfTrue="1" operator="equal">
      <formula>"(空白)"</formula>
    </cfRule>
    <cfRule type="cellIs" dxfId="0" priority="3749" stopIfTrue="1" operator="equal">
      <formula>"/"</formula>
    </cfRule>
    <cfRule type="cellIs" dxfId="0" priority="3750" stopIfTrue="1" operator="equal">
      <formula>0</formula>
    </cfRule>
  </conditionalFormatting>
  <conditionalFormatting sqref="F61:F64">
    <cfRule type="cellIs" dxfId="0" priority="11842" stopIfTrue="1" operator="equal">
      <formula>"(空白)"</formula>
    </cfRule>
    <cfRule type="cellIs" dxfId="0" priority="11843" stopIfTrue="1" operator="equal">
      <formula>"/"</formula>
    </cfRule>
    <cfRule type="cellIs" dxfId="0" priority="11844" stopIfTrue="1" operator="equal">
      <formula>0</formula>
    </cfRule>
  </conditionalFormatting>
  <conditionalFormatting sqref="F62:F64">
    <cfRule type="cellIs" dxfId="0" priority="4093" stopIfTrue="1" operator="equal">
      <formula>"(空白)"</formula>
    </cfRule>
    <cfRule type="cellIs" dxfId="0" priority="4094" stopIfTrue="1" operator="equal">
      <formula>"/"</formula>
    </cfRule>
    <cfRule type="cellIs" dxfId="0" priority="4095" stopIfTrue="1" operator="equal">
      <formula>0</formula>
    </cfRule>
  </conditionalFormatting>
  <conditionalFormatting sqref="F77:F79">
    <cfRule type="cellIs" dxfId="0" priority="19264" stopIfTrue="1" operator="equal">
      <formula>"(空白)"</formula>
    </cfRule>
    <cfRule type="cellIs" dxfId="0" priority="19265" stopIfTrue="1" operator="equal">
      <formula>"/"</formula>
    </cfRule>
    <cfRule type="cellIs" dxfId="0" priority="19266" stopIfTrue="1" operator="equal">
      <formula>0</formula>
    </cfRule>
  </conditionalFormatting>
  <conditionalFormatting sqref="F81:F82">
    <cfRule type="cellIs" dxfId="0" priority="3295" stopIfTrue="1" operator="equal">
      <formula>"(空白)"</formula>
    </cfRule>
    <cfRule type="cellIs" dxfId="0" priority="3296" stopIfTrue="1" operator="equal">
      <formula>"/"</formula>
    </cfRule>
    <cfRule type="cellIs" dxfId="0" priority="3297" stopIfTrue="1" operator="equal">
      <formula>0</formula>
    </cfRule>
    <cfRule type="cellIs" dxfId="0" priority="3298" stopIfTrue="1" operator="equal">
      <formula>"(空白)"</formula>
    </cfRule>
    <cfRule type="cellIs" dxfId="0" priority="3299" stopIfTrue="1" operator="equal">
      <formula>"/"</formula>
    </cfRule>
    <cfRule type="cellIs" dxfId="0" priority="3300" stopIfTrue="1" operator="equal">
      <formula>0</formula>
    </cfRule>
  </conditionalFormatting>
  <conditionalFormatting sqref="F104:F110">
    <cfRule type="cellIs" dxfId="0" priority="1495" stopIfTrue="1" operator="equal">
      <formula>"(空白)"</formula>
    </cfRule>
    <cfRule type="cellIs" dxfId="0" priority="1496" stopIfTrue="1" operator="equal">
      <formula>"/"</formula>
    </cfRule>
    <cfRule type="cellIs" dxfId="0" priority="1497" stopIfTrue="1" operator="equal">
      <formula>0</formula>
    </cfRule>
  </conditionalFormatting>
  <conditionalFormatting sqref="F111:F114">
    <cfRule type="cellIs" dxfId="0" priority="18895" stopIfTrue="1" operator="equal">
      <formula>"(空白)"</formula>
    </cfRule>
    <cfRule type="cellIs" dxfId="0" priority="18896" stopIfTrue="1" operator="equal">
      <formula>"/"</formula>
    </cfRule>
    <cfRule type="cellIs" dxfId="0" priority="18897" stopIfTrue="1" operator="equal">
      <formula>0</formula>
    </cfRule>
  </conditionalFormatting>
  <conditionalFormatting sqref="F193:F196">
    <cfRule type="cellIs" dxfId="0" priority="1147" stopIfTrue="1" operator="equal">
      <formula>"(空白)"</formula>
    </cfRule>
    <cfRule type="cellIs" dxfId="0" priority="1148" stopIfTrue="1" operator="equal">
      <formula>"/"</formula>
    </cfRule>
    <cfRule type="cellIs" dxfId="0" priority="1149" stopIfTrue="1" operator="equal">
      <formula>0</formula>
    </cfRule>
  </conditionalFormatting>
  <conditionalFormatting sqref="F315:F316">
    <cfRule type="cellIs" dxfId="0" priority="19066" stopIfTrue="1" operator="equal">
      <formula>"(空白)"</formula>
    </cfRule>
    <cfRule type="cellIs" dxfId="0" priority="19067" stopIfTrue="1" operator="equal">
      <formula>"/"</formula>
    </cfRule>
    <cfRule type="cellIs" dxfId="0" priority="19068" stopIfTrue="1" operator="equal">
      <formula>0</formula>
    </cfRule>
  </conditionalFormatting>
  <conditionalFormatting sqref="F317:F318">
    <cfRule type="cellIs" dxfId="0" priority="2731" stopIfTrue="1" operator="equal">
      <formula>"(空白)"</formula>
    </cfRule>
    <cfRule type="cellIs" dxfId="0" priority="2732" stopIfTrue="1" operator="equal">
      <formula>"/"</formula>
    </cfRule>
    <cfRule type="cellIs" dxfId="0" priority="2733" stopIfTrue="1" operator="equal">
      <formula>0</formula>
    </cfRule>
  </conditionalFormatting>
  <conditionalFormatting sqref="F449:F453">
    <cfRule type="cellIs" dxfId="0" priority="18904" stopIfTrue="1" operator="equal">
      <formula>"(空白)"</formula>
    </cfRule>
    <cfRule type="cellIs" dxfId="0" priority="18905" stopIfTrue="1" operator="equal">
      <formula>"/"</formula>
    </cfRule>
    <cfRule type="cellIs" dxfId="0" priority="18906" stopIfTrue="1" operator="equal">
      <formula>0</formula>
    </cfRule>
  </conditionalFormatting>
  <conditionalFormatting sqref="F454:F455">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F459:F461">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F549:F550">
    <cfRule type="cellIs" dxfId="0" priority="6043" stopIfTrue="1" operator="equal">
      <formula>"(空白)"</formula>
    </cfRule>
    <cfRule type="cellIs" dxfId="0" priority="6044" stopIfTrue="1" operator="equal">
      <formula>"/"</formula>
    </cfRule>
    <cfRule type="cellIs" dxfId="0" priority="6045" stopIfTrue="1" operator="equal">
      <formula>0</formula>
    </cfRule>
  </conditionalFormatting>
  <conditionalFormatting sqref="F552:F553">
    <cfRule type="cellIs" dxfId="0" priority="17107" stopIfTrue="1" operator="equal">
      <formula>"(空白)"</formula>
    </cfRule>
    <cfRule type="cellIs" dxfId="0" priority="17108" stopIfTrue="1" operator="equal">
      <formula>"/"</formula>
    </cfRule>
    <cfRule type="cellIs" dxfId="0" priority="17109" stopIfTrue="1" operator="equal">
      <formula>0</formula>
    </cfRule>
    <cfRule type="cellIs" dxfId="0" priority="17110" stopIfTrue="1" operator="equal">
      <formula>"(空白)"</formula>
    </cfRule>
    <cfRule type="cellIs" dxfId="0" priority="17111" stopIfTrue="1" operator="equal">
      <formula>"/"</formula>
    </cfRule>
    <cfRule type="cellIs" dxfId="0" priority="17112" stopIfTrue="1" operator="equal">
      <formula>0</formula>
    </cfRule>
  </conditionalFormatting>
  <conditionalFormatting sqref="H173:H177">
    <cfRule type="cellIs" dxfId="0" priority="13675" stopIfTrue="1" operator="equal">
      <formula>"(空白)"</formula>
    </cfRule>
    <cfRule type="cellIs" dxfId="0" priority="13676" stopIfTrue="1" operator="equal">
      <formula>"/"</formula>
    </cfRule>
    <cfRule type="cellIs" dxfId="0" priority="13677" stopIfTrue="1" operator="equal">
      <formula>0</formula>
    </cfRule>
  </conditionalFormatting>
  <conditionalFormatting sqref="H359:H361">
    <cfRule type="cellIs" dxfId="0" priority="8509" stopIfTrue="1" operator="equal">
      <formula>"(空白)"</formula>
    </cfRule>
    <cfRule type="cellIs" dxfId="0" priority="8510" stopIfTrue="1" operator="equal">
      <formula>"/"</formula>
    </cfRule>
    <cfRule type="cellIs" dxfId="0" priority="8511" stopIfTrue="1" operator="equal">
      <formula>0</formula>
    </cfRule>
  </conditionalFormatting>
  <conditionalFormatting sqref="M41:M43">
    <cfRule type="cellIs" dxfId="0" priority="4900" stopIfTrue="1" operator="equal">
      <formula>"(空白)"</formula>
    </cfRule>
    <cfRule type="cellIs" dxfId="0" priority="4901" stopIfTrue="1" operator="equal">
      <formula>"/"</formula>
    </cfRule>
    <cfRule type="cellIs" dxfId="0" priority="4902" stopIfTrue="1" operator="equal">
      <formula>0</formula>
    </cfRule>
  </conditionalFormatting>
  <conditionalFormatting sqref="M49:M53">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M55:M59">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M117:M118">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M125:M127">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M218:M219">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49:N53">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N55:N59">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89:N91">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N102:N103">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N164:N171">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N172:N177">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33" stopIfTrue="1" operator="equal">
      <formula>"(空白)"</formula>
    </cfRule>
    <cfRule type="cellIs" dxfId="0" priority="19934" stopIfTrue="1" operator="equal">
      <formula>"/"</formula>
    </cfRule>
    <cfRule type="cellIs" dxfId="0" priority="1993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M10:N16">
    <cfRule type="cellIs" dxfId="0" priority="4912" stopIfTrue="1" operator="equal">
      <formula>"(空白)"</formula>
    </cfRule>
    <cfRule type="cellIs" dxfId="0" priority="4913" stopIfTrue="1" operator="equal">
      <formula>"/"</formula>
    </cfRule>
    <cfRule type="cellIs" dxfId="0" priority="4914" stopIfTrue="1" operator="equal">
      <formula>0</formula>
    </cfRule>
  </conditionalFormatting>
  <conditionalFormatting sqref="A21:H22">
    <cfRule type="cellIs" dxfId="0" priority="18958" stopIfTrue="1" operator="equal">
      <formula>"(空白)"</formula>
    </cfRule>
    <cfRule type="cellIs" dxfId="0" priority="18959" stopIfTrue="1" operator="equal">
      <formula>"/"</formula>
    </cfRule>
    <cfRule type="cellIs" dxfId="0" priority="18960" stopIfTrue="1" operator="equal">
      <formula>0</formula>
    </cfRule>
  </conditionalFormatting>
  <conditionalFormatting sqref="A29:B29 G29:H29">
    <cfRule type="cellIs" dxfId="0" priority="16282" stopIfTrue="1" operator="equal">
      <formula>"(空白)"</formula>
    </cfRule>
    <cfRule type="cellIs" dxfId="0" priority="16283" stopIfTrue="1" operator="equal">
      <formula>"/"</formula>
    </cfRule>
    <cfRule type="cellIs" dxfId="0" priority="16284" stopIfTrue="1" operator="equal">
      <formula>0</formula>
    </cfRule>
  </conditionalFormatting>
  <conditionalFormatting sqref="G31:H31 A31">
    <cfRule type="cellIs" dxfId="0" priority="16279" stopIfTrue="1" operator="equal">
      <formula>"(空白)"</formula>
    </cfRule>
    <cfRule type="cellIs" dxfId="0" priority="16280" stopIfTrue="1" operator="equal">
      <formula>"/"</formula>
    </cfRule>
    <cfRule type="cellIs" dxfId="0" priority="16281" stopIfTrue="1" operator="equal">
      <formula>0</formula>
    </cfRule>
  </conditionalFormatting>
  <conditionalFormatting sqref="K41:L43">
    <cfRule type="cellIs" dxfId="0" priority="4129" stopIfTrue="1" operator="equal">
      <formula>"(空白)"</formula>
    </cfRule>
    <cfRule type="cellIs" dxfId="0" priority="4130" stopIfTrue="1" operator="equal">
      <formula>"/"</formula>
    </cfRule>
    <cfRule type="cellIs" dxfId="0" priority="4131" stopIfTrue="1" operator="equal">
      <formula>0</formula>
    </cfRule>
  </conditionalFormatting>
  <conditionalFormatting sqref="A45:H45 M45:XFD45">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49:B49 F49:H49 F49:F53">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A50:B50 F50:H50">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A55:B55 G55:H55">
    <cfRule type="cellIs" dxfId="0" priority="15826" stopIfTrue="1" operator="equal">
      <formula>"(空白)"</formula>
    </cfRule>
    <cfRule type="cellIs" dxfId="0" priority="15827" stopIfTrue="1" operator="equal">
      <formula>"/"</formula>
    </cfRule>
    <cfRule type="cellIs" dxfId="0" priority="15828" stopIfTrue="1" operator="equal">
      <formula>0</formula>
    </cfRule>
  </conditionalFormatting>
  <conditionalFormatting sqref="F62:F64 F55:F59">
    <cfRule type="cellIs" dxfId="0" priority="3745" stopIfTrue="1" operator="equal">
      <formula>"(空白)"</formula>
    </cfRule>
    <cfRule type="cellIs" dxfId="0" priority="3746" stopIfTrue="1" operator="equal">
      <formula>"/"</formula>
    </cfRule>
    <cfRule type="cellIs" dxfId="0" priority="3747" stopIfTrue="1" operator="equal">
      <formula>0</formula>
    </cfRule>
  </conditionalFormatting>
  <conditionalFormatting sqref="A56:B56 G56:H56">
    <cfRule type="cellIs" dxfId="0" priority="15823" stopIfTrue="1" operator="equal">
      <formula>"(空白)"</formula>
    </cfRule>
    <cfRule type="cellIs" dxfId="0" priority="15824" stopIfTrue="1" operator="equal">
      <formula>"/"</formula>
    </cfRule>
    <cfRule type="cellIs" dxfId="0" priority="15825" stopIfTrue="1" operator="equal">
      <formula>0</formula>
    </cfRule>
  </conditionalFormatting>
  <conditionalFormatting sqref="B57:B58 G57:H58">
    <cfRule type="cellIs" dxfId="0" priority="15832" stopIfTrue="1" operator="equal">
      <formula>"(空白)"</formula>
    </cfRule>
    <cfRule type="cellIs" dxfId="0" priority="15833" stopIfTrue="1" operator="equal">
      <formula>"/"</formula>
    </cfRule>
    <cfRule type="cellIs" dxfId="0" priority="15834" stopIfTrue="1" operator="equal">
      <formula>0</formula>
    </cfRule>
  </conditionalFormatting>
  <conditionalFormatting sqref="B59 G59:H59">
    <cfRule type="cellIs" dxfId="0" priority="15829" stopIfTrue="1" operator="equal">
      <formula>"(空白)"</formula>
    </cfRule>
    <cfRule type="cellIs" dxfId="0" priority="15830" stopIfTrue="1" operator="equal">
      <formula>"/"</formula>
    </cfRule>
    <cfRule type="cellIs" dxfId="0" priority="15831" stopIfTrue="1" operator="equal">
      <formula>0</formula>
    </cfRule>
  </conditionalFormatting>
  <conditionalFormatting sqref="A66:H66 M66:XFD67">
    <cfRule type="cellIs" dxfId="0" priority="14284" stopIfTrue="1" operator="equal">
      <formula>"(空白)"</formula>
    </cfRule>
    <cfRule type="cellIs" dxfId="0" priority="14285" stopIfTrue="1" operator="equal">
      <formula>"/"</formula>
    </cfRule>
    <cfRule type="cellIs" dxfId="0" priority="14286" stopIfTrue="1" operator="equal">
      <formula>0</formula>
    </cfRule>
  </conditionalFormatting>
  <conditionalFormatting sqref="M71:M76 M79:M82">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F89 F91:F95">
    <cfRule type="cellIs" dxfId="0" priority="3292" stopIfTrue="1" operator="equal">
      <formula>"(空白)"</formula>
    </cfRule>
    <cfRule type="cellIs" dxfId="0" priority="3293" stopIfTrue="1" operator="equal">
      <formula>"/"</formula>
    </cfRule>
    <cfRule type="cellIs" dxfId="0" priority="3294" stopIfTrue="1" operator="equal">
      <formula>0</formula>
    </cfRule>
  </conditionalFormatting>
  <conditionalFormatting sqref="K89:L95">
    <cfRule type="cellIs" dxfId="0" priority="4132" stopIfTrue="1" operator="equal">
      <formula>"(空白)"</formula>
    </cfRule>
    <cfRule type="cellIs" dxfId="0" priority="4133" stopIfTrue="1" operator="equal">
      <formula>"/"</formula>
    </cfRule>
    <cfRule type="cellIs" dxfId="0" priority="4134" stopIfTrue="1" operator="equal">
      <formula>0</formula>
    </cfRule>
  </conditionalFormatting>
  <conditionalFormatting sqref="M95 M89:M93">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A98:H98 A97">
    <cfRule type="cellIs" dxfId="0" priority="9043" stopIfTrue="1" operator="equal">
      <formula>"(空白)"</formula>
    </cfRule>
    <cfRule type="cellIs" dxfId="0" priority="9044" stopIfTrue="1" operator="equal">
      <formula>"/"</formula>
    </cfRule>
    <cfRule type="cellIs" dxfId="0" priority="9045" stopIfTrue="1" operator="equal">
      <formula>0</formula>
    </cfRule>
  </conditionalFormatting>
  <conditionalFormatting sqref="M101 M112 M114">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G113:H113 A113">
    <cfRule type="cellIs" dxfId="0" priority="19078" stopIfTrue="1" operator="equal">
      <formula>"(空白)"</formula>
    </cfRule>
    <cfRule type="cellIs" dxfId="0" priority="19079" stopIfTrue="1" operator="equal">
      <formula>"/"</formula>
    </cfRule>
    <cfRule type="cellIs" dxfId="0" priority="19080" stopIfTrue="1" operator="equal">
      <formula>0</formula>
    </cfRule>
  </conditionalFormatting>
  <conditionalFormatting sqref="A116:B116 G116:H116">
    <cfRule type="cellIs" dxfId="0" priority="8170" stopIfTrue="1" operator="equal">
      <formula>"(空白)"</formula>
    </cfRule>
    <cfRule type="cellIs" dxfId="0" priority="8171" stopIfTrue="1" operator="equal">
      <formula>"/"</formula>
    </cfRule>
    <cfRule type="cellIs" dxfId="0" priority="8172" stopIfTrue="1" operator="equal">
      <formula>0</formula>
    </cfRule>
  </conditionalFormatting>
  <conditionalFormatting sqref="H117 A117:B117 A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H119 A119">
    <cfRule type="cellIs" dxfId="0" priority="3538" stopIfTrue="1" operator="equal">
      <formula>"(空白)"</formula>
    </cfRule>
    <cfRule type="cellIs" dxfId="0" priority="3539" stopIfTrue="1" operator="equal">
      <formula>"/"</formula>
    </cfRule>
    <cfRule type="cellIs" dxfId="0" priority="3540" stopIfTrue="1" operator="equal">
      <formula>0</formula>
    </cfRule>
  </conditionalFormatting>
  <conditionalFormatting sqref="A134:H135">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137:E137 H137">
    <cfRule type="cellIs" dxfId="0" priority="4489" stopIfTrue="1" operator="equal">
      <formula>"(空白)"</formula>
    </cfRule>
    <cfRule type="cellIs" dxfId="0" priority="4490" stopIfTrue="1" operator="equal">
      <formula>"/"</formula>
    </cfRule>
    <cfRule type="cellIs" dxfId="0" priority="4491" stopIfTrue="1" operator="equal">
      <formula>0</formula>
    </cfRule>
  </conditionalFormatting>
  <conditionalFormatting sqref="A138:B138 H138">
    <cfRule type="cellIs" dxfId="0" priority="18589" stopIfTrue="1" operator="equal">
      <formula>"(空白)"</formula>
    </cfRule>
    <cfRule type="cellIs" dxfId="0" priority="18590" stopIfTrue="1" operator="equal">
      <formula>"/"</formula>
    </cfRule>
    <cfRule type="cellIs" dxfId="0" priority="18591" stopIfTrue="1" operator="equal">
      <formula>0</formula>
    </cfRule>
  </conditionalFormatting>
  <conditionalFormatting sqref="B146 B148:B153">
    <cfRule type="cellIs" dxfId="0" priority="523" stopIfTrue="1" operator="equal">
      <formula>"(空白)"</formula>
    </cfRule>
    <cfRule type="cellIs" dxfId="0" priority="524" stopIfTrue="1" operator="equal">
      <formula>"/"</formula>
    </cfRule>
    <cfRule type="cellIs" dxfId="0" priority="525" stopIfTrue="1" operator="equal">
      <formula>0</formula>
    </cfRule>
  </conditionalFormatting>
  <conditionalFormatting sqref="A174:A177 A161:A162 A164 A168 A170 A172 A166">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M174:M177 M168 M170 M172 M166">
    <cfRule type="cellIs" dxfId="0" priority="4831" stopIfTrue="1" operator="equal">
      <formula>"(空白)"</formula>
    </cfRule>
    <cfRule type="cellIs" dxfId="0" priority="4832" stopIfTrue="1" operator="equal">
      <formula>"/"</formula>
    </cfRule>
    <cfRule type="cellIs" dxfId="0" priority="4833" stopIfTrue="1" operator="equal">
      <formula>0</formula>
    </cfRule>
  </conditionalFormatting>
  <conditionalFormatting sqref="M183 N200">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F201:F203 F191:F192 F184">
    <cfRule type="cellIs" dxfId="0" priority="3544" stopIfTrue="1" operator="equal">
      <formula>"(空白)"</formula>
    </cfRule>
    <cfRule type="cellIs" dxfId="0" priority="3545" stopIfTrue="1" operator="equal">
      <formula>"/"</formula>
    </cfRule>
    <cfRule type="cellIs" dxfId="0" priority="3546" stopIfTrue="1" operator="equal">
      <formula>0</formula>
    </cfRule>
  </conditionalFormatting>
  <conditionalFormatting sqref="A185:B185 I185:L185">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A186:B186 I186:L186">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A187:B187 I187:L187">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F204 F206">
    <cfRule type="cellIs" dxfId="0" priority="19282" stopIfTrue="1" operator="equal">
      <formula>"(空白)"</formula>
    </cfRule>
    <cfRule type="cellIs" dxfId="0" priority="19283" stopIfTrue="1" operator="equal">
      <formula>"/"</formula>
    </cfRule>
    <cfRule type="cellIs" dxfId="0" priority="19284" stopIfTrue="1" operator="equal">
      <formula>0</formula>
    </cfRule>
  </conditionalFormatting>
  <conditionalFormatting sqref="A207:B207 G207:H207">
    <cfRule type="cellIs" dxfId="0" priority="9430" stopIfTrue="1" operator="equal">
      <formula>"(空白)"</formula>
    </cfRule>
    <cfRule type="cellIs" dxfId="0" priority="9431" stopIfTrue="1" operator="equal">
      <formula>"/"</formula>
    </cfRule>
    <cfRule type="cellIs" dxfId="0" priority="9432" stopIfTrue="1" operator="equal">
      <formula>0</formula>
    </cfRule>
  </conditionalFormatting>
  <conditionalFormatting sqref="A210:H211">
    <cfRule type="cellIs" dxfId="0" priority="14272" stopIfTrue="1" operator="equal">
      <formula>"(空白)"</formula>
    </cfRule>
    <cfRule type="cellIs" dxfId="0" priority="14273" stopIfTrue="1" operator="equal">
      <formula>"/"</formula>
    </cfRule>
    <cfRule type="cellIs" dxfId="0" priority="14274" stopIfTrue="1" operator="equal">
      <formula>0</formula>
    </cfRule>
  </conditionalFormatting>
  <conditionalFormatting sqref="A222:H223">
    <cfRule type="cellIs" dxfId="0" priority="19120" stopIfTrue="1" operator="equal">
      <formula>"(空白)"</formula>
    </cfRule>
    <cfRule type="cellIs" dxfId="0" priority="19121" stopIfTrue="1" operator="equal">
      <formula>"/"</formula>
    </cfRule>
    <cfRule type="cellIs" dxfId="0" priority="19122" stopIfTrue="1" operator="equal">
      <formula>0</formula>
    </cfRule>
  </conditionalFormatting>
  <conditionalFormatting sqref="A235:H236">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H248 F248 A248:B248">
    <cfRule type="cellIs" dxfId="0" priority="18775" stopIfTrue="1" operator="equal">
      <formula>"(空白)"</formula>
    </cfRule>
    <cfRule type="cellIs" dxfId="0" priority="18776" stopIfTrue="1" operator="equal">
      <formula>"/"</formula>
    </cfRule>
    <cfRule type="cellIs" dxfId="0" priority="18777" stopIfTrue="1" operator="equal">
      <formula>0</formula>
    </cfRule>
  </conditionalFormatting>
  <conditionalFormatting sqref="F249:H249 A249">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F250 A250 H250">
    <cfRule type="cellIs" dxfId="0" priority="18283" stopIfTrue="1" operator="equal">
      <formula>"(空白)"</formula>
    </cfRule>
    <cfRule type="cellIs" dxfId="0" priority="18284" stopIfTrue="1" operator="equal">
      <formula>"/"</formula>
    </cfRule>
    <cfRule type="cellIs" dxfId="0" priority="18285" stopIfTrue="1" operator="equal">
      <formula>0</formula>
    </cfRule>
  </conditionalFormatting>
  <conditionalFormatting sqref="G284 J285:J286">
    <cfRule type="cellIs" dxfId="0" priority="3184" stopIfTrue="1" operator="equal">
      <formula>"(空白)"</formula>
    </cfRule>
    <cfRule type="cellIs" dxfId="0" priority="3185" stopIfTrue="1" operator="equal">
      <formula>"/"</formula>
    </cfRule>
    <cfRule type="cellIs" dxfId="0" priority="3186" stopIfTrue="1" operator="equal">
      <formula>0</formula>
    </cfRule>
  </conditionalFormatting>
  <conditionalFormatting sqref="K285:L286">
    <cfRule type="cellIs" dxfId="0" priority="3178" stopIfTrue="1" operator="equal">
      <formula>"(空白)"</formula>
    </cfRule>
    <cfRule type="cellIs" dxfId="0" priority="3179" stopIfTrue="1" operator="equal">
      <formula>"/"</formula>
    </cfRule>
    <cfRule type="cellIs" dxfId="0" priority="3180" stopIfTrue="1" operator="equal">
      <formula>0</formula>
    </cfRule>
  </conditionalFormatting>
  <conditionalFormatting sqref="K294:L301">
    <cfRule type="cellIs" dxfId="0" priority="4138" stopIfTrue="1" operator="equal">
      <formula>"(空白)"</formula>
    </cfRule>
    <cfRule type="cellIs" dxfId="0" priority="4139" stopIfTrue="1" operator="equal">
      <formula>"/"</formula>
    </cfRule>
    <cfRule type="cellIs" dxfId="0" priority="4140" stopIfTrue="1" operator="equal">
      <formula>0</formula>
    </cfRule>
  </conditionalFormatting>
  <conditionalFormatting sqref="F295 A295 H295">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304:G304 A304">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F312:H313">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A337 H337 C337">
    <cfRule type="cellIs" dxfId="0" priority="2650" stopIfTrue="1" operator="equal">
      <formula>"(空白)"</formula>
    </cfRule>
    <cfRule type="cellIs" dxfId="0" priority="2651" stopIfTrue="1" operator="equal">
      <formula>"/"</formula>
    </cfRule>
    <cfRule type="cellIs" dxfId="0" priority="2652" stopIfTrue="1" operator="equal">
      <formula>0</formula>
    </cfRule>
  </conditionalFormatting>
  <conditionalFormatting sqref="C359:G360">
    <cfRule type="cellIs" dxfId="0" priority="19159" stopIfTrue="1" operator="equal">
      <formula>"(空白)"</formula>
    </cfRule>
    <cfRule type="cellIs" dxfId="0" priority="19160" stopIfTrue="1" operator="equal">
      <formula>"/"</formula>
    </cfRule>
    <cfRule type="cellIs" dxfId="0" priority="19161" stopIfTrue="1" operator="equal">
      <formula>0</formula>
    </cfRule>
  </conditionalFormatting>
  <conditionalFormatting sqref="C367 F367:H367">
    <cfRule type="cellIs" dxfId="0" priority="6964" stopIfTrue="1" operator="equal">
      <formula>"(空白)"</formula>
    </cfRule>
    <cfRule type="cellIs" dxfId="0" priority="6965" stopIfTrue="1" operator="equal">
      <formula>"/"</formula>
    </cfRule>
    <cfRule type="cellIs" dxfId="0" priority="6966" stopIfTrue="1" operator="equal">
      <formula>0</formula>
    </cfRule>
  </conditionalFormatting>
  <conditionalFormatting sqref="A422 H422 C422">
    <cfRule type="cellIs" dxfId="0" priority="12955" stopIfTrue="1" operator="equal">
      <formula>"(空白)"</formula>
    </cfRule>
    <cfRule type="cellIs" dxfId="0" priority="12956" stopIfTrue="1" operator="equal">
      <formula>"/"</formula>
    </cfRule>
    <cfRule type="cellIs" dxfId="0" priority="12957" stopIfTrue="1" operator="equal">
      <formula>0</formula>
    </cfRule>
  </conditionalFormatting>
  <conditionalFormatting sqref="A430 H430">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C446 A446 H446 F446">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456:B456 M456">
    <cfRule type="cellIs" dxfId="0" priority="3772" stopIfTrue="1" operator="equal">
      <formula>"(空白)"</formula>
    </cfRule>
    <cfRule type="cellIs" dxfId="0" priority="3773" stopIfTrue="1" operator="equal">
      <formula>"/"</formula>
    </cfRule>
    <cfRule type="cellIs" dxfId="0" priority="3774" stopIfTrue="1" operator="equal">
      <formula>0</formula>
    </cfRule>
  </conditionalFormatting>
  <conditionalFormatting sqref="C456 E456">
    <cfRule type="cellIs" dxfId="0" priority="3763" stopIfTrue="1" operator="equal">
      <formula>"(空白)"</formula>
    </cfRule>
    <cfRule type="cellIs" dxfId="0" priority="3764" stopIfTrue="1" operator="equal">
      <formula>"/"</formula>
    </cfRule>
    <cfRule type="cellIs" dxfId="0" priority="3765" stopIfTrue="1" operator="equal">
      <formula>0</formula>
    </cfRule>
  </conditionalFormatting>
  <conditionalFormatting sqref="K494:L494 K487:L487">
    <cfRule type="cellIs" dxfId="0" priority="4618" stopIfTrue="1" operator="equal">
      <formula>"(空白)"</formula>
    </cfRule>
    <cfRule type="cellIs" dxfId="0" priority="4619" stopIfTrue="1" operator="equal">
      <formula>"/"</formula>
    </cfRule>
    <cfRule type="cellIs" dxfId="0" priority="4620" stopIfTrue="1" operator="equal">
      <formula>0</formula>
    </cfRule>
  </conditionalFormatting>
  <conditionalFormatting sqref="F510 F513">
    <cfRule type="cellIs" dxfId="0" priority="18844" stopIfTrue="1" operator="equal">
      <formula>"(空白)"</formula>
    </cfRule>
    <cfRule type="cellIs" dxfId="0" priority="18845" stopIfTrue="1" operator="equal">
      <formula>"/"</formula>
    </cfRule>
    <cfRule type="cellIs" dxfId="0" priority="18846" stopIfTrue="1" operator="equal">
      <formula>0</formula>
    </cfRule>
  </conditionalFormatting>
  <conditionalFormatting sqref="F531:H532 A531 F533">
    <cfRule type="cellIs" dxfId="0" priority="2533" stopIfTrue="1" operator="equal">
      <formula>"(空白)"</formula>
    </cfRule>
    <cfRule type="cellIs" dxfId="0" priority="2534" stopIfTrue="1" operator="equal">
      <formula>"/"</formula>
    </cfRule>
    <cfRule type="cellIs" dxfId="0" priority="2535" stopIfTrue="1" operator="equal">
      <formula>0</formula>
    </cfRule>
  </conditionalFormatting>
  <conditionalFormatting sqref="C534:D538">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47 C547:C550 C552:C555 E551">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D547:D550 D552:D555">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C562:D564">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B603:B606 B570:B601">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F605:H605 C605 A605">
    <cfRule type="cellIs" dxfId="0" priority="16705" stopIfTrue="1" operator="equal">
      <formula>"(空白)"</formula>
    </cfRule>
    <cfRule type="cellIs" dxfId="0" priority="16706" stopIfTrue="1" operator="equal">
      <formula>"/"</formula>
    </cfRule>
    <cfRule type="cellIs" dxfId="0" priority="16707" stopIfTrue="1" operator="equal">
      <formula>0</formula>
    </cfRule>
  </conditionalFormatting>
  <conditionalFormatting sqref="C606 A606">
    <cfRule type="cellIs" dxfId="0" priority="16645" stopIfTrue="1" operator="equal">
      <formula>"(空白)"</formula>
    </cfRule>
    <cfRule type="cellIs" dxfId="0" priority="16646" stopIfTrue="1" operator="equal">
      <formula>"/"</formula>
    </cfRule>
    <cfRule type="cellIs" dxfId="0" priority="16647"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18"/>
  <sheetViews>
    <sheetView workbookViewId="0">
      <pane ySplit="7" topLeftCell="A8" activePane="bottomLeft" state="frozen"/>
      <selection/>
      <selection pane="bottomLeft" activeCell="C12" sqref="C12"/>
    </sheetView>
  </sheetViews>
  <sheetFormatPr defaultColWidth="9" defaultRowHeight="14.4"/>
  <cols>
    <col min="1" max="1" width="8.5" style="773" hidden="1" customWidth="1"/>
    <col min="2" max="2" width="19.25" style="774" customWidth="1"/>
    <col min="3" max="3" width="17.25" style="774" customWidth="1"/>
    <col min="4" max="5" width="4.62962962962963" style="774" customWidth="1"/>
    <col min="6" max="7" width="5.37962962962963" style="774" customWidth="1"/>
    <col min="8" max="8" width="11.3796296296296" style="775" customWidth="1"/>
    <col min="9" max="9" width="11.3796296296296" style="774" customWidth="1"/>
    <col min="10" max="10" width="40.3796296296296" style="774" customWidth="1"/>
    <col min="11" max="11" width="7.25" style="776" customWidth="1"/>
    <col min="12" max="12" width="6.25" style="776" customWidth="1"/>
    <col min="13" max="13" width="9.25" style="776" customWidth="1"/>
    <col min="14" max="14" width="13.3796296296296" style="777" customWidth="1"/>
    <col min="15" max="15" width="4.37962962962963" style="776" customWidth="1"/>
    <col min="16" max="16" width="7.25" style="776" customWidth="1"/>
    <col min="17" max="17" width="3.87962962962963" style="774" customWidth="1"/>
    <col min="18" max="18" width="7.25" style="774" customWidth="1"/>
    <col min="19" max="19" width="9" style="774" customWidth="1"/>
    <col min="20" max="20" width="80.1296296296296" style="774" customWidth="1"/>
    <col min="21" max="16384" width="9" style="778"/>
  </cols>
  <sheetData>
    <row r="1" spans="2:20">
      <c r="B1" s="779"/>
      <c r="C1" s="779"/>
      <c r="D1" s="779"/>
      <c r="E1" s="779"/>
      <c r="F1" s="779"/>
      <c r="G1" s="779"/>
      <c r="H1" s="779"/>
      <c r="I1" s="779"/>
      <c r="J1" s="779"/>
      <c r="K1" s="779"/>
      <c r="L1" s="779"/>
      <c r="M1" s="779"/>
      <c r="N1" s="787"/>
      <c r="O1" s="779"/>
      <c r="P1" s="779"/>
      <c r="Q1" s="779"/>
      <c r="R1" s="779"/>
      <c r="S1" s="779"/>
      <c r="T1" s="779"/>
    </row>
    <row r="2" spans="2:20">
      <c r="B2" s="779"/>
      <c r="C2" s="779"/>
      <c r="D2" s="779"/>
      <c r="E2" s="779"/>
      <c r="F2" s="779"/>
      <c r="G2" s="779"/>
      <c r="H2" s="779"/>
      <c r="I2" s="779"/>
      <c r="J2" s="779"/>
      <c r="K2" s="779"/>
      <c r="L2" s="779"/>
      <c r="M2" s="779"/>
      <c r="N2" s="787"/>
      <c r="O2" s="779"/>
      <c r="P2" s="779"/>
      <c r="Q2" s="779"/>
      <c r="R2" s="779"/>
      <c r="S2" s="779"/>
      <c r="T2" s="779"/>
    </row>
    <row r="3" spans="2:20">
      <c r="B3" s="779"/>
      <c r="C3" s="779"/>
      <c r="D3" s="779"/>
      <c r="E3" s="779"/>
      <c r="F3" s="779"/>
      <c r="G3" s="779"/>
      <c r="H3" s="779"/>
      <c r="I3" s="779"/>
      <c r="J3" s="779"/>
      <c r="K3" s="779"/>
      <c r="L3" s="779"/>
      <c r="M3" s="779"/>
      <c r="N3" s="787"/>
      <c r="O3" s="779"/>
      <c r="P3" s="779"/>
      <c r="Q3" s="779"/>
      <c r="R3" s="779"/>
      <c r="S3" s="779"/>
      <c r="T3" s="779"/>
    </row>
    <row r="4" spans="2:20">
      <c r="B4" s="779"/>
      <c r="C4" s="779"/>
      <c r="D4" s="779"/>
      <c r="E4" s="779"/>
      <c r="F4" s="779"/>
      <c r="G4" s="779"/>
      <c r="H4" s="779"/>
      <c r="I4" s="779"/>
      <c r="J4" s="779"/>
      <c r="K4" s="779"/>
      <c r="L4" s="779"/>
      <c r="M4" s="779"/>
      <c r="N4" s="787"/>
      <c r="O4" s="779"/>
      <c r="P4" s="779"/>
      <c r="Q4" s="779"/>
      <c r="R4" s="779"/>
      <c r="S4" s="779"/>
      <c r="T4" s="779"/>
    </row>
    <row r="5" spans="2:20">
      <c r="B5" s="779"/>
      <c r="C5" s="779"/>
      <c r="D5" s="779"/>
      <c r="E5" s="779"/>
      <c r="F5" s="779"/>
      <c r="G5" s="779"/>
      <c r="H5" s="779"/>
      <c r="I5" s="779"/>
      <c r="J5" s="779"/>
      <c r="K5" s="779"/>
      <c r="L5" s="779"/>
      <c r="M5" s="779"/>
      <c r="N5" s="787"/>
      <c r="O5" s="779"/>
      <c r="P5" s="779"/>
      <c r="Q5" s="779"/>
      <c r="R5" s="779"/>
      <c r="S5" s="779"/>
      <c r="T5" s="779"/>
    </row>
    <row r="6" s="772" customFormat="1" ht="19.5" customHeight="1" spans="1:20">
      <c r="A6" s="780"/>
      <c r="B6" s="781"/>
      <c r="C6" s="781"/>
      <c r="D6" s="781"/>
      <c r="E6" s="781"/>
      <c r="F6" s="781"/>
      <c r="G6" s="781"/>
      <c r="H6" s="781"/>
      <c r="I6" s="781"/>
      <c r="J6" s="788" t="s">
        <v>3</v>
      </c>
      <c r="K6" s="781"/>
      <c r="L6" s="781"/>
      <c r="M6" s="781"/>
      <c r="N6" s="789"/>
      <c r="O6" s="781"/>
      <c r="P6" s="781"/>
      <c r="Q6" s="781"/>
      <c r="R6" s="781"/>
      <c r="S6" s="781"/>
      <c r="T6" s="781"/>
    </row>
    <row r="7" s="772" customFormat="1" ht="26.25" customHeight="1" spans="1:20">
      <c r="A7" s="780"/>
      <c r="B7" s="782" t="s">
        <v>1312</v>
      </c>
      <c r="C7" s="783" t="s">
        <v>24</v>
      </c>
      <c r="D7" s="783" t="s">
        <v>1313</v>
      </c>
      <c r="E7" s="783" t="s">
        <v>1314</v>
      </c>
      <c r="F7" s="783" t="s">
        <v>210</v>
      </c>
      <c r="G7" s="783" t="s">
        <v>1315</v>
      </c>
      <c r="H7" s="784" t="s">
        <v>605</v>
      </c>
      <c r="I7" s="783" t="s">
        <v>1316</v>
      </c>
      <c r="J7" s="783" t="s">
        <v>23</v>
      </c>
      <c r="K7" s="790" t="s">
        <v>1317</v>
      </c>
      <c r="L7" s="790" t="s">
        <v>1318</v>
      </c>
      <c r="M7" s="790" t="s">
        <v>1319</v>
      </c>
      <c r="N7" s="791" t="s">
        <v>1320</v>
      </c>
      <c r="O7" s="790" t="s">
        <v>1321</v>
      </c>
      <c r="P7" s="790" t="s">
        <v>19</v>
      </c>
      <c r="Q7" s="794" t="s">
        <v>1322</v>
      </c>
      <c r="R7" s="794" t="s">
        <v>1323</v>
      </c>
      <c r="S7" s="794" t="s">
        <v>17</v>
      </c>
      <c r="T7" s="794" t="s">
        <v>1324</v>
      </c>
    </row>
    <row r="8" spans="2:20">
      <c r="B8" s="785" t="s">
        <v>1325</v>
      </c>
      <c r="C8" s="785" t="s">
        <v>858</v>
      </c>
      <c r="D8" s="786">
        <v>142</v>
      </c>
      <c r="E8" s="786">
        <v>152</v>
      </c>
      <c r="F8" s="786">
        <v>90</v>
      </c>
      <c r="G8" s="786">
        <v>0</v>
      </c>
      <c r="H8" s="785" t="s">
        <v>1326</v>
      </c>
      <c r="I8" s="785" t="s">
        <v>1327</v>
      </c>
      <c r="J8" s="785" t="s">
        <v>1328</v>
      </c>
      <c r="K8" s="785" t="s">
        <v>1329</v>
      </c>
      <c r="L8" s="792" t="s">
        <v>66</v>
      </c>
      <c r="M8" s="793">
        <v>44652</v>
      </c>
      <c r="N8" s="792"/>
      <c r="O8" s="786">
        <v>1</v>
      </c>
      <c r="P8" s="785" t="s">
        <v>91</v>
      </c>
      <c r="Q8" s="785" t="s">
        <v>1330</v>
      </c>
      <c r="R8" s="785" t="s">
        <v>1331</v>
      </c>
      <c r="S8" s="792" t="s">
        <v>65</v>
      </c>
      <c r="T8" s="792"/>
    </row>
    <row r="9" spans="2:20">
      <c r="B9" s="785" t="s">
        <v>1332</v>
      </c>
      <c r="C9" s="785" t="s">
        <v>1094</v>
      </c>
      <c r="D9" s="786">
        <v>252</v>
      </c>
      <c r="E9" s="786">
        <v>257</v>
      </c>
      <c r="F9" s="786">
        <v>0</v>
      </c>
      <c r="G9" s="786">
        <v>0</v>
      </c>
      <c r="H9" s="785" t="s">
        <v>43</v>
      </c>
      <c r="I9" s="785" t="s">
        <v>52</v>
      </c>
      <c r="J9" s="785" t="s">
        <v>1333</v>
      </c>
      <c r="K9" s="785" t="s">
        <v>1334</v>
      </c>
      <c r="L9" s="792" t="s">
        <v>66</v>
      </c>
      <c r="M9" s="793">
        <v>44652</v>
      </c>
      <c r="N9" s="792"/>
      <c r="O9" s="786">
        <v>2</v>
      </c>
      <c r="P9" s="785" t="s">
        <v>91</v>
      </c>
      <c r="Q9" s="785" t="s">
        <v>1330</v>
      </c>
      <c r="R9" s="785" t="s">
        <v>1331</v>
      </c>
      <c r="S9" s="792" t="s">
        <v>65</v>
      </c>
      <c r="T9" s="785" t="s">
        <v>1335</v>
      </c>
    </row>
    <row r="10" spans="2:20">
      <c r="B10" s="785" t="s">
        <v>1071</v>
      </c>
      <c r="C10" s="785" t="s">
        <v>1071</v>
      </c>
      <c r="D10" s="786">
        <v>168</v>
      </c>
      <c r="E10" s="786">
        <v>173</v>
      </c>
      <c r="F10" s="786">
        <v>0</v>
      </c>
      <c r="G10" s="786">
        <v>0</v>
      </c>
      <c r="H10" s="785" t="s">
        <v>1336</v>
      </c>
      <c r="I10" s="785" t="s">
        <v>52</v>
      </c>
      <c r="J10" s="785" t="s">
        <v>766</v>
      </c>
      <c r="K10" s="785" t="s">
        <v>1337</v>
      </c>
      <c r="L10" s="792" t="s">
        <v>66</v>
      </c>
      <c r="M10" s="793">
        <v>44652</v>
      </c>
      <c r="N10" s="792"/>
      <c r="O10" s="786">
        <v>1</v>
      </c>
      <c r="P10" s="785" t="s">
        <v>70</v>
      </c>
      <c r="Q10" s="785" t="s">
        <v>1330</v>
      </c>
      <c r="R10" s="785" t="s">
        <v>1331</v>
      </c>
      <c r="S10" s="792" t="s">
        <v>65</v>
      </c>
      <c r="T10" s="785" t="s">
        <v>1335</v>
      </c>
    </row>
    <row r="11" spans="2:20">
      <c r="B11" s="785" t="s">
        <v>1071</v>
      </c>
      <c r="C11" s="785" t="s">
        <v>1071</v>
      </c>
      <c r="D11" s="786">
        <v>173</v>
      </c>
      <c r="E11" s="786">
        <v>178</v>
      </c>
      <c r="F11" s="786">
        <v>0</v>
      </c>
      <c r="G11" s="786">
        <v>0</v>
      </c>
      <c r="H11" s="785" t="s">
        <v>1336</v>
      </c>
      <c r="I11" s="785" t="s">
        <v>52</v>
      </c>
      <c r="J11" s="785" t="s">
        <v>766</v>
      </c>
      <c r="K11" s="785" t="s">
        <v>1337</v>
      </c>
      <c r="L11" s="792" t="s">
        <v>66</v>
      </c>
      <c r="M11" s="793">
        <v>44652</v>
      </c>
      <c r="N11" s="792"/>
      <c r="O11" s="786">
        <v>1</v>
      </c>
      <c r="P11" s="785" t="s">
        <v>547</v>
      </c>
      <c r="Q11" s="785" t="s">
        <v>1330</v>
      </c>
      <c r="R11" s="785" t="s">
        <v>1331</v>
      </c>
      <c r="S11" s="792" t="s">
        <v>65</v>
      </c>
      <c r="T11" s="785" t="s">
        <v>1335</v>
      </c>
    </row>
    <row r="12" spans="2:20">
      <c r="B12" s="785" t="s">
        <v>1071</v>
      </c>
      <c r="C12" s="785" t="s">
        <v>1071</v>
      </c>
      <c r="D12" s="786">
        <v>178</v>
      </c>
      <c r="E12" s="786">
        <v>183</v>
      </c>
      <c r="F12" s="786">
        <v>0</v>
      </c>
      <c r="G12" s="786">
        <v>0</v>
      </c>
      <c r="H12" s="785" t="s">
        <v>1336</v>
      </c>
      <c r="I12" s="785" t="s">
        <v>52</v>
      </c>
      <c r="J12" s="785" t="s">
        <v>766</v>
      </c>
      <c r="K12" s="785" t="s">
        <v>1337</v>
      </c>
      <c r="L12" s="792" t="s">
        <v>66</v>
      </c>
      <c r="M12" s="793">
        <v>44652</v>
      </c>
      <c r="N12" s="792"/>
      <c r="O12" s="786">
        <v>1</v>
      </c>
      <c r="P12" s="785" t="s">
        <v>297</v>
      </c>
      <c r="Q12" s="785" t="s">
        <v>1330</v>
      </c>
      <c r="R12" s="785" t="s">
        <v>1331</v>
      </c>
      <c r="S12" s="792" t="s">
        <v>65</v>
      </c>
      <c r="T12" s="785" t="s">
        <v>1335</v>
      </c>
    </row>
    <row r="13" spans="2:20">
      <c r="B13" s="785" t="s">
        <v>1338</v>
      </c>
      <c r="C13" s="785" t="s">
        <v>995</v>
      </c>
      <c r="D13" s="786">
        <v>216</v>
      </c>
      <c r="E13" s="786">
        <v>221</v>
      </c>
      <c r="F13" s="786">
        <v>0</v>
      </c>
      <c r="G13" s="786">
        <v>0</v>
      </c>
      <c r="H13" s="785" t="s">
        <v>1339</v>
      </c>
      <c r="I13" s="785" t="s">
        <v>1340</v>
      </c>
      <c r="J13" s="785" t="s">
        <v>1341</v>
      </c>
      <c r="K13" s="785" t="s">
        <v>1342</v>
      </c>
      <c r="L13" s="792" t="s">
        <v>66</v>
      </c>
      <c r="M13" s="793">
        <v>44652</v>
      </c>
      <c r="N13" s="792"/>
      <c r="O13" s="786">
        <v>1</v>
      </c>
      <c r="P13" s="785" t="s">
        <v>1343</v>
      </c>
      <c r="Q13" s="785" t="s">
        <v>1330</v>
      </c>
      <c r="R13" s="785" t="s">
        <v>1331</v>
      </c>
      <c r="S13" s="792" t="s">
        <v>65</v>
      </c>
      <c r="T13" s="785" t="s">
        <v>1344</v>
      </c>
    </row>
    <row r="14" spans="2:20">
      <c r="B14" s="785" t="s">
        <v>1338</v>
      </c>
      <c r="C14" s="785" t="s">
        <v>995</v>
      </c>
      <c r="D14" s="786">
        <v>221</v>
      </c>
      <c r="E14" s="786">
        <v>226</v>
      </c>
      <c r="F14" s="786">
        <v>0</v>
      </c>
      <c r="G14" s="786">
        <v>0</v>
      </c>
      <c r="H14" s="785" t="s">
        <v>1339</v>
      </c>
      <c r="I14" s="785" t="s">
        <v>1340</v>
      </c>
      <c r="J14" s="785" t="s">
        <v>1341</v>
      </c>
      <c r="K14" s="785" t="s">
        <v>1342</v>
      </c>
      <c r="L14" s="792" t="s">
        <v>66</v>
      </c>
      <c r="M14" s="793">
        <v>44652</v>
      </c>
      <c r="N14" s="792"/>
      <c r="O14" s="786">
        <v>1</v>
      </c>
      <c r="P14" s="785" t="s">
        <v>297</v>
      </c>
      <c r="Q14" s="785" t="s">
        <v>1330</v>
      </c>
      <c r="R14" s="785" t="s">
        <v>1331</v>
      </c>
      <c r="S14" s="792" t="s">
        <v>65</v>
      </c>
      <c r="T14" s="785" t="s">
        <v>1345</v>
      </c>
    </row>
    <row r="15" spans="2:20">
      <c r="B15" s="785" t="s">
        <v>1338</v>
      </c>
      <c r="C15" s="785" t="s">
        <v>999</v>
      </c>
      <c r="D15" s="786">
        <v>221</v>
      </c>
      <c r="E15" s="786">
        <v>226</v>
      </c>
      <c r="F15" s="786">
        <v>0</v>
      </c>
      <c r="G15" s="786">
        <v>0</v>
      </c>
      <c r="H15" s="785" t="s">
        <v>1346</v>
      </c>
      <c r="I15" s="785" t="s">
        <v>1336</v>
      </c>
      <c r="J15" s="785" t="s">
        <v>353</v>
      </c>
      <c r="K15" s="785" t="s">
        <v>1347</v>
      </c>
      <c r="L15" s="792" t="s">
        <v>66</v>
      </c>
      <c r="M15" s="793">
        <v>44652</v>
      </c>
      <c r="N15" s="792"/>
      <c r="O15" s="786">
        <v>1</v>
      </c>
      <c r="P15" s="785" t="s">
        <v>297</v>
      </c>
      <c r="Q15" s="785" t="s">
        <v>1330</v>
      </c>
      <c r="R15" s="785" t="s">
        <v>1331</v>
      </c>
      <c r="S15" s="792" t="s">
        <v>65</v>
      </c>
      <c r="T15" s="785" t="s">
        <v>1345</v>
      </c>
    </row>
    <row r="16" spans="2:20">
      <c r="B16" s="785" t="s">
        <v>1338</v>
      </c>
      <c r="C16" s="785" t="s">
        <v>999</v>
      </c>
      <c r="D16" s="786">
        <v>221</v>
      </c>
      <c r="E16" s="786">
        <v>226</v>
      </c>
      <c r="F16" s="786">
        <v>0</v>
      </c>
      <c r="G16" s="786">
        <v>0</v>
      </c>
      <c r="H16" s="785" t="s">
        <v>1346</v>
      </c>
      <c r="I16" s="785" t="s">
        <v>1336</v>
      </c>
      <c r="J16" s="785" t="s">
        <v>353</v>
      </c>
      <c r="K16" s="785" t="s">
        <v>1347</v>
      </c>
      <c r="L16" s="792" t="s">
        <v>66</v>
      </c>
      <c r="M16" s="793">
        <v>44652</v>
      </c>
      <c r="N16" s="792"/>
      <c r="O16" s="786">
        <v>1</v>
      </c>
      <c r="P16" s="785" t="s">
        <v>1343</v>
      </c>
      <c r="Q16" s="785" t="s">
        <v>1330</v>
      </c>
      <c r="R16" s="785" t="s">
        <v>1331</v>
      </c>
      <c r="S16" s="792" t="s">
        <v>65</v>
      </c>
      <c r="T16" s="785" t="s">
        <v>1344</v>
      </c>
    </row>
    <row r="17" spans="2:20">
      <c r="B17" s="785" t="s">
        <v>1348</v>
      </c>
      <c r="C17" s="785" t="s">
        <v>1025</v>
      </c>
      <c r="D17" s="786">
        <v>405</v>
      </c>
      <c r="E17" s="786">
        <v>410</v>
      </c>
      <c r="F17" s="786">
        <v>0</v>
      </c>
      <c r="G17" s="786">
        <v>0</v>
      </c>
      <c r="H17" s="785" t="s">
        <v>1349</v>
      </c>
      <c r="I17" s="785" t="s">
        <v>1350</v>
      </c>
      <c r="J17" s="785" t="s">
        <v>353</v>
      </c>
      <c r="K17" s="785" t="s">
        <v>1351</v>
      </c>
      <c r="L17" s="792" t="s">
        <v>66</v>
      </c>
      <c r="M17" s="793">
        <v>44652</v>
      </c>
      <c r="N17" s="792"/>
      <c r="O17" s="786">
        <v>1</v>
      </c>
      <c r="P17" s="785" t="s">
        <v>91</v>
      </c>
      <c r="Q17" s="785" t="s">
        <v>1352</v>
      </c>
      <c r="R17" s="792"/>
      <c r="S17" s="792" t="s">
        <v>65</v>
      </c>
      <c r="T17" s="785" t="s">
        <v>1353</v>
      </c>
    </row>
    <row r="18" spans="2:20">
      <c r="B18" s="785" t="s">
        <v>578</v>
      </c>
      <c r="C18" s="785" t="s">
        <v>544</v>
      </c>
      <c r="D18" s="786">
        <v>81</v>
      </c>
      <c r="E18" s="786">
        <v>101</v>
      </c>
      <c r="F18" s="786">
        <v>0</v>
      </c>
      <c r="G18" s="786">
        <v>0</v>
      </c>
      <c r="H18" s="785" t="s">
        <v>1354</v>
      </c>
      <c r="I18" s="785" t="s">
        <v>1355</v>
      </c>
      <c r="J18" s="785" t="s">
        <v>543</v>
      </c>
      <c r="K18" s="785" t="s">
        <v>699</v>
      </c>
      <c r="L18" s="792" t="s">
        <v>66</v>
      </c>
      <c r="M18" s="793">
        <v>44648</v>
      </c>
      <c r="N18" s="792"/>
      <c r="O18" s="786">
        <v>1</v>
      </c>
      <c r="P18" s="785" t="s">
        <v>91</v>
      </c>
      <c r="Q18" s="785" t="s">
        <v>1330</v>
      </c>
      <c r="R18" s="785" t="s">
        <v>1331</v>
      </c>
      <c r="S18" s="792" t="s">
        <v>65</v>
      </c>
      <c r="T18" s="792"/>
    </row>
    <row r="19" spans="2:20">
      <c r="B19" s="785" t="s">
        <v>1202</v>
      </c>
      <c r="C19" s="785" t="s">
        <v>1226</v>
      </c>
      <c r="D19" s="786">
        <v>420</v>
      </c>
      <c r="E19" s="786">
        <v>430</v>
      </c>
      <c r="F19" s="786">
        <v>40</v>
      </c>
      <c r="G19" s="786">
        <v>0</v>
      </c>
      <c r="H19" s="785" t="s">
        <v>1356</v>
      </c>
      <c r="I19" s="785" t="s">
        <v>1340</v>
      </c>
      <c r="J19" s="785" t="s">
        <v>1341</v>
      </c>
      <c r="K19" s="785" t="s">
        <v>1357</v>
      </c>
      <c r="L19" s="792" t="s">
        <v>66</v>
      </c>
      <c r="M19" s="793">
        <v>44536</v>
      </c>
      <c r="N19" s="792"/>
      <c r="O19" s="786">
        <v>1</v>
      </c>
      <c r="P19" s="785" t="s">
        <v>91</v>
      </c>
      <c r="Q19" s="785" t="s">
        <v>1330</v>
      </c>
      <c r="R19" s="785" t="s">
        <v>1358</v>
      </c>
      <c r="S19" s="792" t="s">
        <v>65</v>
      </c>
      <c r="T19" s="785" t="s">
        <v>1359</v>
      </c>
    </row>
    <row r="20" spans="2:20">
      <c r="B20" s="785" t="s">
        <v>1202</v>
      </c>
      <c r="C20" s="785" t="s">
        <v>1297</v>
      </c>
      <c r="D20" s="786">
        <v>426</v>
      </c>
      <c r="E20" s="786">
        <v>436</v>
      </c>
      <c r="F20" s="786">
        <v>40</v>
      </c>
      <c r="G20" s="786">
        <v>0</v>
      </c>
      <c r="H20" s="785" t="s">
        <v>52</v>
      </c>
      <c r="I20" s="785" t="s">
        <v>1346</v>
      </c>
      <c r="J20" s="785" t="s">
        <v>562</v>
      </c>
      <c r="K20" s="785" t="s">
        <v>1360</v>
      </c>
      <c r="L20" s="792" t="s">
        <v>66</v>
      </c>
      <c r="M20" s="793">
        <v>44536</v>
      </c>
      <c r="N20" s="792"/>
      <c r="O20" s="786">
        <v>1</v>
      </c>
      <c r="P20" s="785" t="s">
        <v>91</v>
      </c>
      <c r="Q20" s="785" t="s">
        <v>1330</v>
      </c>
      <c r="R20" s="785" t="s">
        <v>1358</v>
      </c>
      <c r="S20" s="792" t="s">
        <v>65</v>
      </c>
      <c r="T20" s="785" t="s">
        <v>1359</v>
      </c>
    </row>
    <row r="21" spans="2:20">
      <c r="B21" s="785" t="s">
        <v>1202</v>
      </c>
      <c r="C21" s="785" t="s">
        <v>1198</v>
      </c>
      <c r="D21" s="786">
        <v>278</v>
      </c>
      <c r="E21" s="786">
        <v>288</v>
      </c>
      <c r="F21" s="786">
        <v>40</v>
      </c>
      <c r="G21" s="786">
        <v>0</v>
      </c>
      <c r="H21" s="785" t="s">
        <v>1349</v>
      </c>
      <c r="I21" s="785" t="s">
        <v>1350</v>
      </c>
      <c r="J21" s="785" t="s">
        <v>1197</v>
      </c>
      <c r="K21" s="785" t="s">
        <v>1351</v>
      </c>
      <c r="L21" s="792" t="s">
        <v>66</v>
      </c>
      <c r="M21" s="793">
        <v>44648</v>
      </c>
      <c r="N21" s="792"/>
      <c r="O21" s="786">
        <v>1</v>
      </c>
      <c r="P21" s="785" t="s">
        <v>91</v>
      </c>
      <c r="Q21" s="785" t="s">
        <v>1330</v>
      </c>
      <c r="R21" s="785" t="s">
        <v>1358</v>
      </c>
      <c r="S21" s="792" t="s">
        <v>65</v>
      </c>
      <c r="T21" s="785" t="s">
        <v>1359</v>
      </c>
    </row>
    <row r="22" spans="2:20">
      <c r="B22" s="785" t="s">
        <v>1361</v>
      </c>
      <c r="C22" s="785" t="s">
        <v>858</v>
      </c>
      <c r="D22" s="786">
        <v>460</v>
      </c>
      <c r="E22" s="786">
        <v>475</v>
      </c>
      <c r="F22" s="786">
        <v>0</v>
      </c>
      <c r="G22" s="786">
        <v>0</v>
      </c>
      <c r="H22" s="785" t="s">
        <v>1326</v>
      </c>
      <c r="I22" s="785" t="s">
        <v>1327</v>
      </c>
      <c r="J22" s="785" t="s">
        <v>1328</v>
      </c>
      <c r="K22" s="785" t="s">
        <v>1360</v>
      </c>
      <c r="L22" s="792" t="s">
        <v>66</v>
      </c>
      <c r="M22" s="793">
        <v>44652</v>
      </c>
      <c r="N22" s="792"/>
      <c r="O22" s="786">
        <v>1</v>
      </c>
      <c r="P22" s="785" t="s">
        <v>91</v>
      </c>
      <c r="Q22" s="785" t="s">
        <v>1352</v>
      </c>
      <c r="R22" s="792"/>
      <c r="S22" s="792" t="s">
        <v>65</v>
      </c>
      <c r="T22" s="785" t="s">
        <v>1362</v>
      </c>
    </row>
    <row r="23" spans="2:20">
      <c r="B23" s="785" t="s">
        <v>1363</v>
      </c>
      <c r="C23" s="785" t="s">
        <v>827</v>
      </c>
      <c r="D23" s="786">
        <v>210</v>
      </c>
      <c r="E23" s="786">
        <v>215</v>
      </c>
      <c r="F23" s="786">
        <v>0</v>
      </c>
      <c r="G23" s="786">
        <v>0</v>
      </c>
      <c r="H23" s="785" t="s">
        <v>1350</v>
      </c>
      <c r="I23" s="785" t="s">
        <v>52</v>
      </c>
      <c r="J23" s="785" t="s">
        <v>565</v>
      </c>
      <c r="K23" s="785" t="s">
        <v>1364</v>
      </c>
      <c r="L23" s="792" t="s">
        <v>123</v>
      </c>
      <c r="M23" s="793">
        <v>44652</v>
      </c>
      <c r="N23" s="792"/>
      <c r="O23" s="786">
        <v>1</v>
      </c>
      <c r="P23" s="785" t="s">
        <v>67</v>
      </c>
      <c r="Q23" s="785" t="s">
        <v>1330</v>
      </c>
      <c r="R23" s="785" t="s">
        <v>1331</v>
      </c>
      <c r="S23" s="792" t="s">
        <v>65</v>
      </c>
      <c r="T23" s="792"/>
    </row>
    <row r="24" spans="2:20">
      <c r="B24" s="785" t="s">
        <v>1363</v>
      </c>
      <c r="C24" s="785" t="s">
        <v>827</v>
      </c>
      <c r="D24" s="786">
        <v>185</v>
      </c>
      <c r="E24" s="786">
        <v>190</v>
      </c>
      <c r="F24" s="786">
        <v>0</v>
      </c>
      <c r="G24" s="786">
        <v>0</v>
      </c>
      <c r="H24" s="785" t="s">
        <v>1350</v>
      </c>
      <c r="I24" s="785" t="s">
        <v>52</v>
      </c>
      <c r="J24" s="785" t="s">
        <v>565</v>
      </c>
      <c r="K24" s="785" t="s">
        <v>1364</v>
      </c>
      <c r="L24" s="792" t="s">
        <v>123</v>
      </c>
      <c r="M24" s="793">
        <v>44652</v>
      </c>
      <c r="N24" s="792"/>
      <c r="O24" s="786">
        <v>1</v>
      </c>
      <c r="P24" s="785" t="s">
        <v>70</v>
      </c>
      <c r="Q24" s="785" t="s">
        <v>1330</v>
      </c>
      <c r="R24" s="785" t="s">
        <v>1331</v>
      </c>
      <c r="S24" s="792" t="s">
        <v>65</v>
      </c>
      <c r="T24" s="792"/>
    </row>
    <row r="25" spans="2:20">
      <c r="B25" s="785" t="s">
        <v>1363</v>
      </c>
      <c r="C25" s="785" t="s">
        <v>827</v>
      </c>
      <c r="D25" s="786">
        <v>145</v>
      </c>
      <c r="E25" s="786">
        <v>150</v>
      </c>
      <c r="F25" s="786">
        <v>0</v>
      </c>
      <c r="G25" s="786">
        <v>0</v>
      </c>
      <c r="H25" s="785" t="s">
        <v>1350</v>
      </c>
      <c r="I25" s="785" t="s">
        <v>52</v>
      </c>
      <c r="J25" s="785" t="s">
        <v>565</v>
      </c>
      <c r="K25" s="785" t="s">
        <v>1364</v>
      </c>
      <c r="L25" s="792" t="s">
        <v>107</v>
      </c>
      <c r="M25" s="793">
        <v>44652</v>
      </c>
      <c r="N25" s="792"/>
      <c r="O25" s="786">
        <v>1</v>
      </c>
      <c r="P25" s="785" t="s">
        <v>70</v>
      </c>
      <c r="Q25" s="785" t="s">
        <v>1330</v>
      </c>
      <c r="R25" s="785" t="s">
        <v>1331</v>
      </c>
      <c r="S25" s="792" t="s">
        <v>65</v>
      </c>
      <c r="T25" s="792"/>
    </row>
    <row r="26" spans="2:20">
      <c r="B26" s="785" t="s">
        <v>1363</v>
      </c>
      <c r="C26" s="785" t="s">
        <v>827</v>
      </c>
      <c r="D26" s="786">
        <v>170</v>
      </c>
      <c r="E26" s="786">
        <v>175</v>
      </c>
      <c r="F26" s="786">
        <v>0</v>
      </c>
      <c r="G26" s="786">
        <v>0</v>
      </c>
      <c r="H26" s="785" t="s">
        <v>1350</v>
      </c>
      <c r="I26" s="785" t="s">
        <v>52</v>
      </c>
      <c r="J26" s="785" t="s">
        <v>565</v>
      </c>
      <c r="K26" s="785" t="s">
        <v>1364</v>
      </c>
      <c r="L26" s="792" t="s">
        <v>107</v>
      </c>
      <c r="M26" s="793">
        <v>44652</v>
      </c>
      <c r="N26" s="792"/>
      <c r="O26" s="786">
        <v>1</v>
      </c>
      <c r="P26" s="785" t="s">
        <v>67</v>
      </c>
      <c r="Q26" s="785" t="s">
        <v>1330</v>
      </c>
      <c r="R26" s="785" t="s">
        <v>1331</v>
      </c>
      <c r="S26" s="792" t="s">
        <v>65</v>
      </c>
      <c r="T26" s="792"/>
    </row>
    <row r="27" spans="2:20">
      <c r="B27" s="785" t="s">
        <v>1365</v>
      </c>
      <c r="C27" s="785" t="s">
        <v>808</v>
      </c>
      <c r="D27" s="786">
        <v>95</v>
      </c>
      <c r="E27" s="786">
        <v>100</v>
      </c>
      <c r="F27" s="786">
        <v>0</v>
      </c>
      <c r="G27" s="786">
        <v>0</v>
      </c>
      <c r="H27" s="785" t="s">
        <v>1366</v>
      </c>
      <c r="I27" s="785" t="s">
        <v>1367</v>
      </c>
      <c r="J27" s="785" t="s">
        <v>813</v>
      </c>
      <c r="K27" s="785" t="s">
        <v>722</v>
      </c>
      <c r="L27" s="792" t="s">
        <v>107</v>
      </c>
      <c r="M27" s="793">
        <v>44652</v>
      </c>
      <c r="N27" s="792"/>
      <c r="O27" s="786">
        <v>1</v>
      </c>
      <c r="P27" s="785" t="s">
        <v>70</v>
      </c>
      <c r="Q27" s="785" t="s">
        <v>1330</v>
      </c>
      <c r="R27" s="785" t="s">
        <v>1331</v>
      </c>
      <c r="S27" s="792" t="s">
        <v>65</v>
      </c>
      <c r="T27" s="792"/>
    </row>
    <row r="28" spans="2:20">
      <c r="B28" s="785" t="s">
        <v>1365</v>
      </c>
      <c r="C28" s="785" t="s">
        <v>808</v>
      </c>
      <c r="D28" s="786">
        <v>120</v>
      </c>
      <c r="E28" s="786">
        <v>125</v>
      </c>
      <c r="F28" s="786">
        <v>0</v>
      </c>
      <c r="G28" s="786">
        <v>0</v>
      </c>
      <c r="H28" s="785" t="s">
        <v>1366</v>
      </c>
      <c r="I28" s="785" t="s">
        <v>1367</v>
      </c>
      <c r="J28" s="785" t="s">
        <v>813</v>
      </c>
      <c r="K28" s="785" t="s">
        <v>722</v>
      </c>
      <c r="L28" s="792" t="s">
        <v>107</v>
      </c>
      <c r="M28" s="793">
        <v>44652</v>
      </c>
      <c r="N28" s="792"/>
      <c r="O28" s="786">
        <v>1</v>
      </c>
      <c r="P28" s="785" t="s">
        <v>67</v>
      </c>
      <c r="Q28" s="785" t="s">
        <v>1330</v>
      </c>
      <c r="R28" s="785" t="s">
        <v>1331</v>
      </c>
      <c r="S28" s="792" t="s">
        <v>65</v>
      </c>
      <c r="T28" s="792"/>
    </row>
    <row r="29" spans="2:20">
      <c r="B29" s="785" t="s">
        <v>1365</v>
      </c>
      <c r="C29" s="785" t="s">
        <v>808</v>
      </c>
      <c r="D29" s="786">
        <v>135</v>
      </c>
      <c r="E29" s="786">
        <v>140</v>
      </c>
      <c r="F29" s="786">
        <v>0</v>
      </c>
      <c r="G29" s="786">
        <v>0</v>
      </c>
      <c r="H29" s="785" t="s">
        <v>1366</v>
      </c>
      <c r="I29" s="785" t="s">
        <v>1367</v>
      </c>
      <c r="J29" s="785" t="s">
        <v>813</v>
      </c>
      <c r="K29" s="785" t="s">
        <v>722</v>
      </c>
      <c r="L29" s="792" t="s">
        <v>123</v>
      </c>
      <c r="M29" s="793">
        <v>44652</v>
      </c>
      <c r="N29" s="792"/>
      <c r="O29" s="786">
        <v>1</v>
      </c>
      <c r="P29" s="785" t="s">
        <v>70</v>
      </c>
      <c r="Q29" s="785" t="s">
        <v>1330</v>
      </c>
      <c r="R29" s="785" t="s">
        <v>1331</v>
      </c>
      <c r="S29" s="792" t="s">
        <v>65</v>
      </c>
      <c r="T29" s="785" t="s">
        <v>1368</v>
      </c>
    </row>
    <row r="30" spans="2:20">
      <c r="B30" s="785" t="s">
        <v>1365</v>
      </c>
      <c r="C30" s="785" t="s">
        <v>808</v>
      </c>
      <c r="D30" s="786">
        <v>160</v>
      </c>
      <c r="E30" s="786">
        <v>165</v>
      </c>
      <c r="F30" s="786">
        <v>0</v>
      </c>
      <c r="G30" s="786">
        <v>0</v>
      </c>
      <c r="H30" s="785" t="s">
        <v>1366</v>
      </c>
      <c r="I30" s="785" t="s">
        <v>1367</v>
      </c>
      <c r="J30" s="785" t="s">
        <v>813</v>
      </c>
      <c r="K30" s="785" t="s">
        <v>722</v>
      </c>
      <c r="L30" s="792" t="s">
        <v>123</v>
      </c>
      <c r="M30" s="793">
        <v>44652</v>
      </c>
      <c r="N30" s="792"/>
      <c r="O30" s="786">
        <v>1</v>
      </c>
      <c r="P30" s="785" t="s">
        <v>67</v>
      </c>
      <c r="Q30" s="785" t="s">
        <v>1330</v>
      </c>
      <c r="R30" s="785" t="s">
        <v>1331</v>
      </c>
      <c r="S30" s="792" t="s">
        <v>65</v>
      </c>
      <c r="T30" s="792"/>
    </row>
    <row r="31" spans="2:20">
      <c r="B31" s="785" t="s">
        <v>173</v>
      </c>
      <c r="C31" s="785" t="s">
        <v>173</v>
      </c>
      <c r="D31" s="786">
        <v>74</v>
      </c>
      <c r="E31" s="786">
        <v>94</v>
      </c>
      <c r="F31" s="786">
        <v>0</v>
      </c>
      <c r="G31" s="786">
        <v>0</v>
      </c>
      <c r="H31" s="785" t="s">
        <v>52</v>
      </c>
      <c r="I31" s="785" t="s">
        <v>1346</v>
      </c>
      <c r="J31" s="785" t="s">
        <v>172</v>
      </c>
      <c r="K31" s="785" t="s">
        <v>1369</v>
      </c>
      <c r="L31" s="792" t="s">
        <v>107</v>
      </c>
      <c r="M31" s="793">
        <v>44648</v>
      </c>
      <c r="N31" s="792"/>
      <c r="O31" s="786">
        <v>1</v>
      </c>
      <c r="P31" s="785" t="s">
        <v>91</v>
      </c>
      <c r="Q31" s="785" t="s">
        <v>1330</v>
      </c>
      <c r="R31" s="785" t="s">
        <v>1331</v>
      </c>
      <c r="S31" s="792" t="s">
        <v>65</v>
      </c>
      <c r="T31" s="785" t="s">
        <v>11</v>
      </c>
    </row>
    <row r="32" spans="2:20">
      <c r="B32" s="785" t="s">
        <v>173</v>
      </c>
      <c r="C32" s="785" t="s">
        <v>173</v>
      </c>
      <c r="D32" s="786">
        <v>104</v>
      </c>
      <c r="E32" s="786">
        <v>124</v>
      </c>
      <c r="F32" s="786">
        <v>0</v>
      </c>
      <c r="G32" s="786">
        <v>0</v>
      </c>
      <c r="H32" s="785" t="s">
        <v>52</v>
      </c>
      <c r="I32" s="785" t="s">
        <v>1346</v>
      </c>
      <c r="J32" s="785" t="s">
        <v>172</v>
      </c>
      <c r="K32" s="785" t="s">
        <v>1369</v>
      </c>
      <c r="L32" s="792" t="s">
        <v>123</v>
      </c>
      <c r="M32" s="793">
        <v>44648</v>
      </c>
      <c r="N32" s="792"/>
      <c r="O32" s="786">
        <v>1</v>
      </c>
      <c r="P32" s="785" t="s">
        <v>91</v>
      </c>
      <c r="Q32" s="785" t="s">
        <v>1330</v>
      </c>
      <c r="R32" s="785" t="s">
        <v>1331</v>
      </c>
      <c r="S32" s="792" t="s">
        <v>65</v>
      </c>
      <c r="T32" s="785" t="s">
        <v>11</v>
      </c>
    </row>
    <row r="33" spans="2:20">
      <c r="B33" s="785" t="s">
        <v>1370</v>
      </c>
      <c r="C33" s="785" t="s">
        <v>544</v>
      </c>
      <c r="D33" s="786">
        <v>323</v>
      </c>
      <c r="E33" s="786">
        <v>348</v>
      </c>
      <c r="F33" s="786">
        <v>0</v>
      </c>
      <c r="G33" s="786">
        <v>0</v>
      </c>
      <c r="H33" s="785" t="s">
        <v>1354</v>
      </c>
      <c r="I33" s="785" t="s">
        <v>1355</v>
      </c>
      <c r="J33" s="785" t="s">
        <v>543</v>
      </c>
      <c r="K33" s="785" t="s">
        <v>1371</v>
      </c>
      <c r="L33" s="792" t="s">
        <v>66</v>
      </c>
      <c r="M33" s="793">
        <v>44648</v>
      </c>
      <c r="N33" s="792"/>
      <c r="O33" s="786">
        <v>1</v>
      </c>
      <c r="P33" s="785" t="s">
        <v>91</v>
      </c>
      <c r="Q33" s="785" t="s">
        <v>1352</v>
      </c>
      <c r="R33" s="792"/>
      <c r="S33" s="792" t="s">
        <v>65</v>
      </c>
      <c r="T33" s="785" t="s">
        <v>1372</v>
      </c>
    </row>
    <row r="34" spans="2:20">
      <c r="B34" s="785" t="s">
        <v>1373</v>
      </c>
      <c r="C34" s="785" t="s">
        <v>1184</v>
      </c>
      <c r="D34" s="786">
        <v>173</v>
      </c>
      <c r="E34" s="786">
        <v>193</v>
      </c>
      <c r="F34" s="786">
        <v>20</v>
      </c>
      <c r="G34" s="786">
        <v>22</v>
      </c>
      <c r="H34" s="785" t="s">
        <v>1374</v>
      </c>
      <c r="I34" s="785" t="s">
        <v>1375</v>
      </c>
      <c r="J34" s="785" t="s">
        <v>1376</v>
      </c>
      <c r="K34" s="785" t="s">
        <v>1377</v>
      </c>
      <c r="L34" s="792" t="s">
        <v>66</v>
      </c>
      <c r="M34" s="793">
        <v>44649</v>
      </c>
      <c r="N34" s="792"/>
      <c r="O34" s="786">
        <v>2</v>
      </c>
      <c r="P34" s="785" t="s">
        <v>91</v>
      </c>
      <c r="Q34" s="785" t="s">
        <v>1330</v>
      </c>
      <c r="R34" s="785" t="s">
        <v>1358</v>
      </c>
      <c r="S34" s="792" t="s">
        <v>65</v>
      </c>
      <c r="T34" s="785" t="s">
        <v>1378</v>
      </c>
    </row>
    <row r="35" spans="2:20">
      <c r="B35" s="785" t="s">
        <v>673</v>
      </c>
      <c r="C35" s="785" t="s">
        <v>661</v>
      </c>
      <c r="D35" s="786">
        <v>180</v>
      </c>
      <c r="E35" s="786">
        <v>190</v>
      </c>
      <c r="F35" s="786">
        <v>0</v>
      </c>
      <c r="G35" s="786">
        <v>0</v>
      </c>
      <c r="H35" s="785" t="s">
        <v>1379</v>
      </c>
      <c r="I35" s="785" t="s">
        <v>1380</v>
      </c>
      <c r="J35" s="785" t="s">
        <v>659</v>
      </c>
      <c r="K35" s="785" t="s">
        <v>1371</v>
      </c>
      <c r="L35" s="792" t="s">
        <v>66</v>
      </c>
      <c r="M35" s="793">
        <v>44648</v>
      </c>
      <c r="N35" s="792"/>
      <c r="O35" s="786">
        <v>1</v>
      </c>
      <c r="P35" s="785" t="s">
        <v>91</v>
      </c>
      <c r="Q35" s="785" t="s">
        <v>1352</v>
      </c>
      <c r="R35" s="792"/>
      <c r="S35" s="792" t="s">
        <v>65</v>
      </c>
      <c r="T35" s="792"/>
    </row>
    <row r="36" spans="2:20">
      <c r="B36" s="785" t="s">
        <v>1381</v>
      </c>
      <c r="C36" s="785" t="s">
        <v>193</v>
      </c>
      <c r="D36" s="786">
        <v>440</v>
      </c>
      <c r="E36" s="786">
        <v>445</v>
      </c>
      <c r="F36" s="786">
        <v>0</v>
      </c>
      <c r="G36" s="786">
        <v>0</v>
      </c>
      <c r="H36" s="785" t="s">
        <v>1346</v>
      </c>
      <c r="I36" s="785" t="s">
        <v>1336</v>
      </c>
      <c r="J36" s="785" t="s">
        <v>172</v>
      </c>
      <c r="K36" s="785" t="s">
        <v>1377</v>
      </c>
      <c r="L36" s="792" t="s">
        <v>66</v>
      </c>
      <c r="M36" s="793">
        <v>44648</v>
      </c>
      <c r="N36" s="792"/>
      <c r="O36" s="786">
        <v>1</v>
      </c>
      <c r="P36" s="785" t="s">
        <v>91</v>
      </c>
      <c r="Q36" s="785" t="s">
        <v>1352</v>
      </c>
      <c r="R36" s="792"/>
      <c r="S36" s="792" t="s">
        <v>65</v>
      </c>
      <c r="T36" s="792"/>
    </row>
    <row r="37" spans="2:20">
      <c r="B37" s="785" t="s">
        <v>1382</v>
      </c>
      <c r="C37" s="785" t="s">
        <v>64</v>
      </c>
      <c r="D37" s="786">
        <v>55</v>
      </c>
      <c r="E37" s="786">
        <v>60</v>
      </c>
      <c r="F37" s="786">
        <v>0</v>
      </c>
      <c r="G37" s="786">
        <v>0</v>
      </c>
      <c r="H37" s="785" t="s">
        <v>1383</v>
      </c>
      <c r="I37" s="785" t="s">
        <v>1384</v>
      </c>
      <c r="J37" s="785" t="s">
        <v>1385</v>
      </c>
      <c r="K37" s="785" t="s">
        <v>1386</v>
      </c>
      <c r="L37" s="792" t="s">
        <v>66</v>
      </c>
      <c r="M37" s="793">
        <v>44210</v>
      </c>
      <c r="N37" s="792"/>
      <c r="O37" s="786">
        <v>1</v>
      </c>
      <c r="P37" s="785" t="s">
        <v>91</v>
      </c>
      <c r="Q37" s="785" t="s">
        <v>1330</v>
      </c>
      <c r="R37" s="785" t="s">
        <v>1331</v>
      </c>
      <c r="S37" s="792" t="s">
        <v>65</v>
      </c>
      <c r="T37" s="785" t="s">
        <v>1387</v>
      </c>
    </row>
    <row r="38" spans="2:20">
      <c r="B38" s="785" t="s">
        <v>1388</v>
      </c>
      <c r="C38" s="785" t="s">
        <v>704</v>
      </c>
      <c r="D38" s="786">
        <v>121</v>
      </c>
      <c r="E38" s="786">
        <v>126</v>
      </c>
      <c r="F38" s="786">
        <v>0</v>
      </c>
      <c r="G38" s="786">
        <v>0</v>
      </c>
      <c r="H38" s="785" t="s">
        <v>1349</v>
      </c>
      <c r="I38" s="785" t="s">
        <v>1350</v>
      </c>
      <c r="J38" s="785" t="s">
        <v>694</v>
      </c>
      <c r="K38" s="785" t="s">
        <v>1389</v>
      </c>
      <c r="L38" s="792" t="s">
        <v>66</v>
      </c>
      <c r="M38" s="793">
        <v>44652</v>
      </c>
      <c r="N38" s="792"/>
      <c r="O38" s="786">
        <v>1</v>
      </c>
      <c r="P38" s="785" t="s">
        <v>91</v>
      </c>
      <c r="Q38" s="785" t="s">
        <v>1330</v>
      </c>
      <c r="R38" s="785" t="s">
        <v>1331</v>
      </c>
      <c r="S38" s="792" t="s">
        <v>65</v>
      </c>
      <c r="T38" s="792"/>
    </row>
    <row r="39" spans="2:20">
      <c r="B39" s="785" t="s">
        <v>1390</v>
      </c>
      <c r="C39" s="785" t="s">
        <v>1094</v>
      </c>
      <c r="D39" s="786">
        <v>252</v>
      </c>
      <c r="E39" s="786">
        <v>257</v>
      </c>
      <c r="F39" s="786">
        <v>0</v>
      </c>
      <c r="G39" s="786">
        <v>0</v>
      </c>
      <c r="H39" s="785" t="s">
        <v>43</v>
      </c>
      <c r="I39" s="785" t="s">
        <v>52</v>
      </c>
      <c r="J39" s="785" t="s">
        <v>1333</v>
      </c>
      <c r="K39" s="785" t="s">
        <v>1334</v>
      </c>
      <c r="L39" s="792" t="s">
        <v>66</v>
      </c>
      <c r="M39" s="793">
        <v>44652</v>
      </c>
      <c r="N39" s="792"/>
      <c r="O39" s="786">
        <v>2</v>
      </c>
      <c r="P39" s="785" t="s">
        <v>91</v>
      </c>
      <c r="Q39" s="785" t="s">
        <v>1330</v>
      </c>
      <c r="R39" s="785" t="s">
        <v>1331</v>
      </c>
      <c r="S39" s="792" t="s">
        <v>65</v>
      </c>
      <c r="T39" s="785" t="s">
        <v>1335</v>
      </c>
    </row>
    <row r="40" spans="2:20">
      <c r="B40" s="785" t="s">
        <v>783</v>
      </c>
      <c r="C40" s="785" t="s">
        <v>783</v>
      </c>
      <c r="D40" s="786">
        <v>190</v>
      </c>
      <c r="E40" s="786">
        <v>195</v>
      </c>
      <c r="F40" s="786">
        <v>0</v>
      </c>
      <c r="G40" s="786">
        <v>0</v>
      </c>
      <c r="H40" s="785" t="s">
        <v>1346</v>
      </c>
      <c r="I40" s="785" t="s">
        <v>1346</v>
      </c>
      <c r="J40" s="785" t="s">
        <v>1391</v>
      </c>
      <c r="K40" s="785" t="s">
        <v>1392</v>
      </c>
      <c r="L40" s="792" t="s">
        <v>66</v>
      </c>
      <c r="M40" s="793">
        <v>44639</v>
      </c>
      <c r="N40" s="792"/>
      <c r="O40" s="786">
        <v>1</v>
      </c>
      <c r="P40" s="785" t="s">
        <v>70</v>
      </c>
      <c r="Q40" s="785" t="s">
        <v>1330</v>
      </c>
      <c r="R40" s="785" t="s">
        <v>1358</v>
      </c>
      <c r="S40" s="792" t="s">
        <v>65</v>
      </c>
      <c r="T40" s="785" t="s">
        <v>1393</v>
      </c>
    </row>
    <row r="41" spans="2:20">
      <c r="B41" s="785" t="s">
        <v>783</v>
      </c>
      <c r="C41" s="785" t="s">
        <v>783</v>
      </c>
      <c r="D41" s="786">
        <v>195</v>
      </c>
      <c r="E41" s="786">
        <v>200</v>
      </c>
      <c r="F41" s="786">
        <v>0</v>
      </c>
      <c r="G41" s="786">
        <v>0</v>
      </c>
      <c r="H41" s="785" t="s">
        <v>1346</v>
      </c>
      <c r="I41" s="785" t="s">
        <v>1346</v>
      </c>
      <c r="J41" s="785" t="s">
        <v>1391</v>
      </c>
      <c r="K41" s="785" t="s">
        <v>1392</v>
      </c>
      <c r="L41" s="792" t="s">
        <v>66</v>
      </c>
      <c r="M41" s="793">
        <v>44639</v>
      </c>
      <c r="N41" s="792"/>
      <c r="O41" s="786">
        <v>1</v>
      </c>
      <c r="P41" s="785" t="s">
        <v>67</v>
      </c>
      <c r="Q41" s="785" t="s">
        <v>1330</v>
      </c>
      <c r="R41" s="785" t="s">
        <v>1358</v>
      </c>
      <c r="S41" s="792" t="s">
        <v>65</v>
      </c>
      <c r="T41" s="785" t="s">
        <v>1393</v>
      </c>
    </row>
    <row r="42" spans="2:20">
      <c r="B42" s="785" t="s">
        <v>783</v>
      </c>
      <c r="C42" s="785" t="s">
        <v>783</v>
      </c>
      <c r="D42" s="786">
        <v>195</v>
      </c>
      <c r="E42" s="786">
        <v>200</v>
      </c>
      <c r="F42" s="786">
        <v>0</v>
      </c>
      <c r="G42" s="786">
        <v>0</v>
      </c>
      <c r="H42" s="785" t="s">
        <v>1349</v>
      </c>
      <c r="I42" s="785" t="s">
        <v>1346</v>
      </c>
      <c r="J42" s="785" t="s">
        <v>1394</v>
      </c>
      <c r="K42" s="785" t="s">
        <v>1395</v>
      </c>
      <c r="L42" s="792" t="s">
        <v>66</v>
      </c>
      <c r="M42" s="793">
        <v>44639</v>
      </c>
      <c r="N42" s="792"/>
      <c r="O42" s="786">
        <v>1</v>
      </c>
      <c r="P42" s="785" t="s">
        <v>67</v>
      </c>
      <c r="Q42" s="785" t="s">
        <v>1330</v>
      </c>
      <c r="R42" s="785" t="s">
        <v>1358</v>
      </c>
      <c r="S42" s="792" t="s">
        <v>65</v>
      </c>
      <c r="T42" s="785" t="s">
        <v>1393</v>
      </c>
    </row>
    <row r="43" spans="2:20">
      <c r="B43" s="785" t="s">
        <v>783</v>
      </c>
      <c r="C43" s="785" t="s">
        <v>783</v>
      </c>
      <c r="D43" s="786">
        <v>190</v>
      </c>
      <c r="E43" s="786">
        <v>195</v>
      </c>
      <c r="F43" s="786">
        <v>0</v>
      </c>
      <c r="G43" s="786">
        <v>0</v>
      </c>
      <c r="H43" s="785" t="s">
        <v>1349</v>
      </c>
      <c r="I43" s="785" t="s">
        <v>1346</v>
      </c>
      <c r="J43" s="785" t="s">
        <v>1394</v>
      </c>
      <c r="K43" s="785" t="s">
        <v>1395</v>
      </c>
      <c r="L43" s="792" t="s">
        <v>66</v>
      </c>
      <c r="M43" s="793">
        <v>44639</v>
      </c>
      <c r="N43" s="792"/>
      <c r="O43" s="786">
        <v>1</v>
      </c>
      <c r="P43" s="785" t="s">
        <v>70</v>
      </c>
      <c r="Q43" s="785" t="s">
        <v>1330</v>
      </c>
      <c r="R43" s="785" t="s">
        <v>1358</v>
      </c>
      <c r="S43" s="792" t="s">
        <v>65</v>
      </c>
      <c r="T43" s="785" t="s">
        <v>1396</v>
      </c>
    </row>
    <row r="44" spans="2:20">
      <c r="B44" s="785" t="s">
        <v>700</v>
      </c>
      <c r="C44" s="785" t="s">
        <v>700</v>
      </c>
      <c r="D44" s="786">
        <v>100</v>
      </c>
      <c r="E44" s="786">
        <v>105</v>
      </c>
      <c r="F44" s="786">
        <v>0</v>
      </c>
      <c r="G44" s="786">
        <v>0</v>
      </c>
      <c r="H44" s="785" t="s">
        <v>1346</v>
      </c>
      <c r="I44" s="785" t="s">
        <v>1336</v>
      </c>
      <c r="J44" s="785" t="s">
        <v>698</v>
      </c>
      <c r="K44" s="785" t="s">
        <v>699</v>
      </c>
      <c r="L44" s="792" t="s">
        <v>66</v>
      </c>
      <c r="M44" s="793">
        <v>44562</v>
      </c>
      <c r="N44" s="792"/>
      <c r="O44" s="786">
        <v>1</v>
      </c>
      <c r="P44" s="785" t="s">
        <v>70</v>
      </c>
      <c r="Q44" s="785" t="s">
        <v>1330</v>
      </c>
      <c r="R44" s="785" t="s">
        <v>1331</v>
      </c>
      <c r="S44" s="792" t="s">
        <v>65</v>
      </c>
      <c r="T44" s="785" t="s">
        <v>1397</v>
      </c>
    </row>
    <row r="45" spans="2:20">
      <c r="B45" s="785" t="s">
        <v>700</v>
      </c>
      <c r="C45" s="785" t="s">
        <v>700</v>
      </c>
      <c r="D45" s="786">
        <v>110</v>
      </c>
      <c r="E45" s="786">
        <v>115</v>
      </c>
      <c r="F45" s="786">
        <v>0</v>
      </c>
      <c r="G45" s="786">
        <v>0</v>
      </c>
      <c r="H45" s="785" t="s">
        <v>1346</v>
      </c>
      <c r="I45" s="785" t="s">
        <v>1336</v>
      </c>
      <c r="J45" s="785" t="s">
        <v>698</v>
      </c>
      <c r="K45" s="785" t="s">
        <v>699</v>
      </c>
      <c r="L45" s="792" t="s">
        <v>66</v>
      </c>
      <c r="M45" s="793">
        <v>44562</v>
      </c>
      <c r="N45" s="792"/>
      <c r="O45" s="786">
        <v>1</v>
      </c>
      <c r="P45" s="785" t="s">
        <v>67</v>
      </c>
      <c r="Q45" s="785" t="s">
        <v>1330</v>
      </c>
      <c r="R45" s="785" t="s">
        <v>1331</v>
      </c>
      <c r="S45" s="792" t="s">
        <v>65</v>
      </c>
      <c r="T45" s="785" t="s">
        <v>1397</v>
      </c>
    </row>
    <row r="46" spans="2:20">
      <c r="B46" s="785" t="s">
        <v>723</v>
      </c>
      <c r="C46" s="785" t="s">
        <v>723</v>
      </c>
      <c r="D46" s="786">
        <v>331</v>
      </c>
      <c r="E46" s="786">
        <v>336</v>
      </c>
      <c r="F46" s="786">
        <v>0</v>
      </c>
      <c r="G46" s="786">
        <v>0</v>
      </c>
      <c r="H46" s="785" t="s">
        <v>1350</v>
      </c>
      <c r="I46" s="785" t="s">
        <v>52</v>
      </c>
      <c r="J46" s="785" t="s">
        <v>721</v>
      </c>
      <c r="K46" s="785" t="s">
        <v>1398</v>
      </c>
      <c r="L46" s="792" t="s">
        <v>66</v>
      </c>
      <c r="M46" s="793">
        <v>44639</v>
      </c>
      <c r="N46" s="792"/>
      <c r="O46" s="786">
        <v>1</v>
      </c>
      <c r="P46" s="785" t="s">
        <v>91</v>
      </c>
      <c r="Q46" s="785" t="s">
        <v>1352</v>
      </c>
      <c r="R46" s="792"/>
      <c r="S46" s="792" t="s">
        <v>65</v>
      </c>
      <c r="T46" s="785" t="s">
        <v>1399</v>
      </c>
    </row>
    <row r="47" spans="2:20">
      <c r="B47" s="785" t="s">
        <v>723</v>
      </c>
      <c r="C47" s="785" t="s">
        <v>704</v>
      </c>
      <c r="D47" s="786">
        <v>328</v>
      </c>
      <c r="E47" s="786">
        <v>333</v>
      </c>
      <c r="F47" s="786">
        <v>0</v>
      </c>
      <c r="G47" s="786">
        <v>0</v>
      </c>
      <c r="H47" s="785" t="s">
        <v>1349</v>
      </c>
      <c r="I47" s="785" t="s">
        <v>1350</v>
      </c>
      <c r="J47" s="785" t="s">
        <v>694</v>
      </c>
      <c r="K47" s="785" t="s">
        <v>1371</v>
      </c>
      <c r="L47" s="792" t="s">
        <v>66</v>
      </c>
      <c r="M47" s="793">
        <v>44652</v>
      </c>
      <c r="N47" s="792"/>
      <c r="O47" s="786">
        <v>1</v>
      </c>
      <c r="P47" s="785" t="s">
        <v>91</v>
      </c>
      <c r="Q47" s="785" t="s">
        <v>1352</v>
      </c>
      <c r="R47" s="792"/>
      <c r="S47" s="792" t="s">
        <v>65</v>
      </c>
      <c r="T47" s="785" t="s">
        <v>1400</v>
      </c>
    </row>
    <row r="48" spans="2:20">
      <c r="B48" s="785" t="s">
        <v>1401</v>
      </c>
      <c r="C48" s="785" t="s">
        <v>695</v>
      </c>
      <c r="D48" s="786">
        <v>88</v>
      </c>
      <c r="E48" s="786">
        <v>93</v>
      </c>
      <c r="F48" s="786">
        <v>0</v>
      </c>
      <c r="G48" s="786">
        <v>0</v>
      </c>
      <c r="H48" s="785" t="s">
        <v>1349</v>
      </c>
      <c r="I48" s="785" t="s">
        <v>1350</v>
      </c>
      <c r="J48" s="785" t="s">
        <v>694</v>
      </c>
      <c r="K48" s="785" t="s">
        <v>1369</v>
      </c>
      <c r="L48" s="792" t="s">
        <v>66</v>
      </c>
      <c r="M48" s="793">
        <v>44652</v>
      </c>
      <c r="N48" s="792"/>
      <c r="O48" s="786">
        <v>1</v>
      </c>
      <c r="P48" s="785" t="s">
        <v>91</v>
      </c>
      <c r="Q48" s="785" t="s">
        <v>1330</v>
      </c>
      <c r="R48" s="785" t="s">
        <v>1331</v>
      </c>
      <c r="S48" s="792" t="s">
        <v>65</v>
      </c>
      <c r="T48" s="792"/>
    </row>
    <row r="49" spans="2:20">
      <c r="B49" s="785" t="s">
        <v>1402</v>
      </c>
      <c r="C49" s="785" t="s">
        <v>700</v>
      </c>
      <c r="D49" s="786">
        <v>118</v>
      </c>
      <c r="E49" s="786">
        <v>123</v>
      </c>
      <c r="F49" s="786">
        <v>0</v>
      </c>
      <c r="G49" s="786">
        <v>0</v>
      </c>
      <c r="H49" s="785" t="s">
        <v>1346</v>
      </c>
      <c r="I49" s="785" t="s">
        <v>1336</v>
      </c>
      <c r="J49" s="785" t="s">
        <v>698</v>
      </c>
      <c r="K49" s="785" t="s">
        <v>1403</v>
      </c>
      <c r="L49" s="792" t="s">
        <v>66</v>
      </c>
      <c r="M49" s="793">
        <v>44562</v>
      </c>
      <c r="N49" s="792"/>
      <c r="O49" s="786">
        <v>1</v>
      </c>
      <c r="P49" s="785" t="s">
        <v>91</v>
      </c>
      <c r="Q49" s="785" t="s">
        <v>1330</v>
      </c>
      <c r="R49" s="785" t="s">
        <v>1331</v>
      </c>
      <c r="S49" s="792" t="s">
        <v>65</v>
      </c>
      <c r="T49" s="792"/>
    </row>
    <row r="50" spans="2:20">
      <c r="B50" s="785" t="s">
        <v>1404</v>
      </c>
      <c r="C50" s="785" t="s">
        <v>1184</v>
      </c>
      <c r="D50" s="786">
        <v>339</v>
      </c>
      <c r="E50" s="786">
        <v>359</v>
      </c>
      <c r="F50" s="786">
        <v>20</v>
      </c>
      <c r="G50" s="786">
        <v>22</v>
      </c>
      <c r="H50" s="785" t="s">
        <v>1374</v>
      </c>
      <c r="I50" s="785" t="s">
        <v>1375</v>
      </c>
      <c r="J50" s="785" t="s">
        <v>1376</v>
      </c>
      <c r="K50" s="785" t="s">
        <v>1377</v>
      </c>
      <c r="L50" s="792" t="s">
        <v>66</v>
      </c>
      <c r="M50" s="793">
        <v>44649</v>
      </c>
      <c r="N50" s="792"/>
      <c r="O50" s="786">
        <v>2</v>
      </c>
      <c r="P50" s="785" t="s">
        <v>91</v>
      </c>
      <c r="Q50" s="785" t="s">
        <v>1330</v>
      </c>
      <c r="R50" s="785" t="s">
        <v>1358</v>
      </c>
      <c r="S50" s="792" t="s">
        <v>65</v>
      </c>
      <c r="T50" s="785" t="s">
        <v>1405</v>
      </c>
    </row>
    <row r="51" spans="2:20">
      <c r="B51" s="785" t="s">
        <v>1406</v>
      </c>
      <c r="C51" s="785" t="s">
        <v>1054</v>
      </c>
      <c r="D51" s="786">
        <v>148</v>
      </c>
      <c r="E51" s="786">
        <v>153</v>
      </c>
      <c r="F51" s="786">
        <v>0</v>
      </c>
      <c r="G51" s="786">
        <v>0</v>
      </c>
      <c r="H51" s="785" t="s">
        <v>1346</v>
      </c>
      <c r="I51" s="785" t="s">
        <v>1336</v>
      </c>
      <c r="J51" s="785" t="s">
        <v>353</v>
      </c>
      <c r="K51" s="785" t="s">
        <v>1364</v>
      </c>
      <c r="L51" s="792" t="s">
        <v>66</v>
      </c>
      <c r="M51" s="793">
        <v>44652</v>
      </c>
      <c r="N51" s="792"/>
      <c r="O51" s="786">
        <v>1</v>
      </c>
      <c r="P51" s="785" t="s">
        <v>91</v>
      </c>
      <c r="Q51" s="785" t="s">
        <v>1330</v>
      </c>
      <c r="R51" s="785" t="s">
        <v>1331</v>
      </c>
      <c r="S51" s="792" t="s">
        <v>65</v>
      </c>
      <c r="T51" s="792"/>
    </row>
    <row r="52" spans="2:20">
      <c r="B52" s="785" t="s">
        <v>1039</v>
      </c>
      <c r="C52" s="785" t="s">
        <v>1033</v>
      </c>
      <c r="D52" s="786">
        <v>125</v>
      </c>
      <c r="E52" s="786">
        <v>130</v>
      </c>
      <c r="F52" s="786">
        <v>0</v>
      </c>
      <c r="G52" s="786">
        <v>0</v>
      </c>
      <c r="H52" s="785" t="s">
        <v>1407</v>
      </c>
      <c r="I52" s="785" t="s">
        <v>1408</v>
      </c>
      <c r="J52" s="785" t="s">
        <v>1409</v>
      </c>
      <c r="K52" s="785" t="s">
        <v>1369</v>
      </c>
      <c r="L52" s="792" t="s">
        <v>66</v>
      </c>
      <c r="M52" s="793">
        <v>44652</v>
      </c>
      <c r="N52" s="792"/>
      <c r="O52" s="786">
        <v>1</v>
      </c>
      <c r="P52" s="785" t="s">
        <v>91</v>
      </c>
      <c r="Q52" s="785" t="s">
        <v>1330</v>
      </c>
      <c r="R52" s="785" t="s">
        <v>1331</v>
      </c>
      <c r="S52" s="792" t="s">
        <v>65</v>
      </c>
      <c r="T52" s="785" t="s">
        <v>1335</v>
      </c>
    </row>
    <row r="53" spans="2:20">
      <c r="B53" s="785" t="s">
        <v>737</v>
      </c>
      <c r="C53" s="785" t="s">
        <v>734</v>
      </c>
      <c r="D53" s="786">
        <v>96</v>
      </c>
      <c r="E53" s="786">
        <v>101</v>
      </c>
      <c r="F53" s="786">
        <v>0</v>
      </c>
      <c r="G53" s="786">
        <v>0</v>
      </c>
      <c r="H53" s="785" t="s">
        <v>1410</v>
      </c>
      <c r="I53" s="785" t="s">
        <v>1411</v>
      </c>
      <c r="J53" s="785" t="s">
        <v>732</v>
      </c>
      <c r="K53" s="785" t="s">
        <v>1389</v>
      </c>
      <c r="L53" s="792" t="s">
        <v>66</v>
      </c>
      <c r="M53" s="793">
        <v>44635</v>
      </c>
      <c r="N53" s="792"/>
      <c r="O53" s="786">
        <v>1</v>
      </c>
      <c r="P53" s="785" t="s">
        <v>91</v>
      </c>
      <c r="Q53" s="785" t="s">
        <v>1330</v>
      </c>
      <c r="R53" s="785" t="s">
        <v>1331</v>
      </c>
      <c r="S53" s="792" t="s">
        <v>65</v>
      </c>
      <c r="T53" s="792"/>
    </row>
    <row r="54" spans="2:20">
      <c r="B54" s="785" t="s">
        <v>737</v>
      </c>
      <c r="C54" s="785" t="s">
        <v>737</v>
      </c>
      <c r="D54" s="786">
        <v>-3</v>
      </c>
      <c r="E54" s="786">
        <v>2</v>
      </c>
      <c r="F54" s="786">
        <v>0</v>
      </c>
      <c r="G54" s="786">
        <v>0</v>
      </c>
      <c r="H54" s="785" t="s">
        <v>1346</v>
      </c>
      <c r="I54" s="785" t="s">
        <v>1336</v>
      </c>
      <c r="J54" s="785" t="s">
        <v>353</v>
      </c>
      <c r="K54" s="785" t="s">
        <v>1364</v>
      </c>
      <c r="L54" s="792" t="s">
        <v>66</v>
      </c>
      <c r="M54" s="793">
        <v>44562</v>
      </c>
      <c r="N54" s="792"/>
      <c r="O54" s="786">
        <v>1</v>
      </c>
      <c r="P54" s="785" t="s">
        <v>91</v>
      </c>
      <c r="Q54" s="785" t="s">
        <v>1330</v>
      </c>
      <c r="R54" s="785" t="s">
        <v>1331</v>
      </c>
      <c r="S54" s="792" t="s">
        <v>65</v>
      </c>
      <c r="T54" s="785" t="s">
        <v>1412</v>
      </c>
    </row>
    <row r="55" spans="2:20">
      <c r="B55" s="785" t="s">
        <v>1413</v>
      </c>
      <c r="C55" s="785" t="s">
        <v>1054</v>
      </c>
      <c r="D55" s="786">
        <v>167</v>
      </c>
      <c r="E55" s="786">
        <v>172</v>
      </c>
      <c r="F55" s="786">
        <v>0</v>
      </c>
      <c r="G55" s="786">
        <v>0</v>
      </c>
      <c r="H55" s="785" t="s">
        <v>1346</v>
      </c>
      <c r="I55" s="785" t="s">
        <v>1336</v>
      </c>
      <c r="J55" s="785" t="s">
        <v>353</v>
      </c>
      <c r="K55" s="785" t="s">
        <v>1364</v>
      </c>
      <c r="L55" s="792" t="s">
        <v>66</v>
      </c>
      <c r="M55" s="793">
        <v>44652</v>
      </c>
      <c r="N55" s="792"/>
      <c r="O55" s="786">
        <v>1</v>
      </c>
      <c r="P55" s="785" t="s">
        <v>91</v>
      </c>
      <c r="Q55" s="785" t="s">
        <v>1330</v>
      </c>
      <c r="R55" s="785" t="s">
        <v>1331</v>
      </c>
      <c r="S55" s="792" t="s">
        <v>65</v>
      </c>
      <c r="T55" s="792"/>
    </row>
    <row r="56" spans="2:20">
      <c r="B56" s="785" t="s">
        <v>1414</v>
      </c>
      <c r="C56" s="785" t="s">
        <v>377</v>
      </c>
      <c r="D56" s="786">
        <v>554</v>
      </c>
      <c r="E56" s="786">
        <v>604</v>
      </c>
      <c r="F56" s="786">
        <v>0</v>
      </c>
      <c r="G56" s="786">
        <v>0</v>
      </c>
      <c r="H56" s="785" t="s">
        <v>52</v>
      </c>
      <c r="I56" s="785" t="s">
        <v>1346</v>
      </c>
      <c r="J56" s="785" t="s">
        <v>1415</v>
      </c>
      <c r="K56" s="785" t="s">
        <v>1351</v>
      </c>
      <c r="L56" s="792" t="s">
        <v>66</v>
      </c>
      <c r="M56" s="793">
        <v>44642</v>
      </c>
      <c r="N56" s="792"/>
      <c r="O56" s="786">
        <v>2</v>
      </c>
      <c r="P56" s="785" t="s">
        <v>91</v>
      </c>
      <c r="Q56" s="785" t="s">
        <v>1352</v>
      </c>
      <c r="R56" s="792"/>
      <c r="S56" s="792" t="s">
        <v>65</v>
      </c>
      <c r="T56" s="785" t="s">
        <v>1416</v>
      </c>
    </row>
    <row r="57" spans="2:20">
      <c r="B57" s="785" t="s">
        <v>1417</v>
      </c>
      <c r="C57" s="785" t="s">
        <v>808</v>
      </c>
      <c r="D57" s="786">
        <v>136</v>
      </c>
      <c r="E57" s="786">
        <v>141</v>
      </c>
      <c r="F57" s="786">
        <v>0</v>
      </c>
      <c r="G57" s="786">
        <v>0</v>
      </c>
      <c r="H57" s="785" t="s">
        <v>1366</v>
      </c>
      <c r="I57" s="785" t="s">
        <v>1367</v>
      </c>
      <c r="J57" s="785" t="s">
        <v>813</v>
      </c>
      <c r="K57" s="785" t="s">
        <v>1364</v>
      </c>
      <c r="L57" s="792" t="s">
        <v>123</v>
      </c>
      <c r="M57" s="793">
        <v>44652</v>
      </c>
      <c r="N57" s="792"/>
      <c r="O57" s="786">
        <v>1</v>
      </c>
      <c r="P57" s="785" t="s">
        <v>70</v>
      </c>
      <c r="Q57" s="785" t="s">
        <v>1330</v>
      </c>
      <c r="R57" s="785" t="s">
        <v>1331</v>
      </c>
      <c r="S57" s="792" t="s">
        <v>65</v>
      </c>
      <c r="T57" s="792"/>
    </row>
    <row r="58" spans="2:20">
      <c r="B58" s="785" t="s">
        <v>1417</v>
      </c>
      <c r="C58" s="785" t="s">
        <v>808</v>
      </c>
      <c r="D58" s="786">
        <v>121</v>
      </c>
      <c r="E58" s="786">
        <v>126</v>
      </c>
      <c r="F58" s="786">
        <v>0</v>
      </c>
      <c r="G58" s="786">
        <v>0</v>
      </c>
      <c r="H58" s="785" t="s">
        <v>1366</v>
      </c>
      <c r="I58" s="785" t="s">
        <v>1367</v>
      </c>
      <c r="J58" s="785" t="s">
        <v>813</v>
      </c>
      <c r="K58" s="785" t="s">
        <v>1364</v>
      </c>
      <c r="L58" s="792" t="s">
        <v>107</v>
      </c>
      <c r="M58" s="793">
        <v>44652</v>
      </c>
      <c r="N58" s="792"/>
      <c r="O58" s="786">
        <v>1</v>
      </c>
      <c r="P58" s="785" t="s">
        <v>67</v>
      </c>
      <c r="Q58" s="785" t="s">
        <v>1330</v>
      </c>
      <c r="R58" s="785" t="s">
        <v>1331</v>
      </c>
      <c r="S58" s="792" t="s">
        <v>65</v>
      </c>
      <c r="T58" s="792"/>
    </row>
    <row r="59" spans="2:20">
      <c r="B59" s="785" t="s">
        <v>1417</v>
      </c>
      <c r="C59" s="785" t="s">
        <v>808</v>
      </c>
      <c r="D59" s="786">
        <v>161</v>
      </c>
      <c r="E59" s="786">
        <v>166</v>
      </c>
      <c r="F59" s="786">
        <v>0</v>
      </c>
      <c r="G59" s="786">
        <v>0</v>
      </c>
      <c r="H59" s="785" t="s">
        <v>1366</v>
      </c>
      <c r="I59" s="785" t="s">
        <v>1367</v>
      </c>
      <c r="J59" s="785" t="s">
        <v>813</v>
      </c>
      <c r="K59" s="785" t="s">
        <v>1364</v>
      </c>
      <c r="L59" s="792" t="s">
        <v>123</v>
      </c>
      <c r="M59" s="793">
        <v>44652</v>
      </c>
      <c r="N59" s="792"/>
      <c r="O59" s="786">
        <v>1</v>
      </c>
      <c r="P59" s="785" t="s">
        <v>67</v>
      </c>
      <c r="Q59" s="785" t="s">
        <v>1330</v>
      </c>
      <c r="R59" s="785" t="s">
        <v>1331</v>
      </c>
      <c r="S59" s="792" t="s">
        <v>65</v>
      </c>
      <c r="T59" s="792"/>
    </row>
    <row r="60" spans="2:20">
      <c r="B60" s="785" t="s">
        <v>1417</v>
      </c>
      <c r="C60" s="785" t="s">
        <v>808</v>
      </c>
      <c r="D60" s="786">
        <v>96</v>
      </c>
      <c r="E60" s="786">
        <v>101</v>
      </c>
      <c r="F60" s="786">
        <v>0</v>
      </c>
      <c r="G60" s="786">
        <v>0</v>
      </c>
      <c r="H60" s="785" t="s">
        <v>1366</v>
      </c>
      <c r="I60" s="785" t="s">
        <v>1367</v>
      </c>
      <c r="J60" s="785" t="s">
        <v>813</v>
      </c>
      <c r="K60" s="785" t="s">
        <v>1364</v>
      </c>
      <c r="L60" s="792" t="s">
        <v>107</v>
      </c>
      <c r="M60" s="793">
        <v>44652</v>
      </c>
      <c r="N60" s="792"/>
      <c r="O60" s="786">
        <v>1</v>
      </c>
      <c r="P60" s="785" t="s">
        <v>70</v>
      </c>
      <c r="Q60" s="785" t="s">
        <v>1330</v>
      </c>
      <c r="R60" s="785" t="s">
        <v>1331</v>
      </c>
      <c r="S60" s="792" t="s">
        <v>65</v>
      </c>
      <c r="T60" s="792"/>
    </row>
    <row r="61" spans="2:20">
      <c r="B61" s="785" t="s">
        <v>1418</v>
      </c>
      <c r="C61" s="785" t="s">
        <v>723</v>
      </c>
      <c r="D61" s="786">
        <v>454</v>
      </c>
      <c r="E61" s="786">
        <v>459</v>
      </c>
      <c r="F61" s="786">
        <v>0</v>
      </c>
      <c r="G61" s="786">
        <v>0</v>
      </c>
      <c r="H61" s="785" t="s">
        <v>1350</v>
      </c>
      <c r="I61" s="785" t="s">
        <v>52</v>
      </c>
      <c r="J61" s="785" t="s">
        <v>721</v>
      </c>
      <c r="K61" s="785" t="s">
        <v>1371</v>
      </c>
      <c r="L61" s="792" t="s">
        <v>66</v>
      </c>
      <c r="M61" s="793">
        <v>44639</v>
      </c>
      <c r="N61" s="792"/>
      <c r="O61" s="786">
        <v>2</v>
      </c>
      <c r="P61" s="785" t="s">
        <v>91</v>
      </c>
      <c r="Q61" s="785" t="s">
        <v>1352</v>
      </c>
      <c r="R61" s="792"/>
      <c r="S61" s="792" t="s">
        <v>65</v>
      </c>
      <c r="T61" s="785" t="s">
        <v>1419</v>
      </c>
    </row>
    <row r="62" spans="2:20">
      <c r="B62" s="785" t="s">
        <v>1420</v>
      </c>
      <c r="C62" s="785" t="s">
        <v>1054</v>
      </c>
      <c r="D62" s="786">
        <v>158</v>
      </c>
      <c r="E62" s="786">
        <v>163</v>
      </c>
      <c r="F62" s="786">
        <v>0</v>
      </c>
      <c r="G62" s="786">
        <v>0</v>
      </c>
      <c r="H62" s="785" t="s">
        <v>1346</v>
      </c>
      <c r="I62" s="785" t="s">
        <v>1336</v>
      </c>
      <c r="J62" s="785" t="s">
        <v>353</v>
      </c>
      <c r="K62" s="785" t="s">
        <v>1364</v>
      </c>
      <c r="L62" s="792" t="s">
        <v>66</v>
      </c>
      <c r="M62" s="793">
        <v>44652</v>
      </c>
      <c r="N62" s="792"/>
      <c r="O62" s="786">
        <v>1</v>
      </c>
      <c r="P62" s="785" t="s">
        <v>91</v>
      </c>
      <c r="Q62" s="785" t="s">
        <v>1330</v>
      </c>
      <c r="R62" s="785" t="s">
        <v>1331</v>
      </c>
      <c r="S62" s="792" t="s">
        <v>65</v>
      </c>
      <c r="T62" s="792"/>
    </row>
    <row r="63" spans="2:20">
      <c r="B63" s="785" t="s">
        <v>1421</v>
      </c>
      <c r="C63" s="785" t="s">
        <v>827</v>
      </c>
      <c r="D63" s="786">
        <v>190</v>
      </c>
      <c r="E63" s="786">
        <v>195</v>
      </c>
      <c r="F63" s="786">
        <v>0</v>
      </c>
      <c r="G63" s="786">
        <v>0</v>
      </c>
      <c r="H63" s="785" t="s">
        <v>1350</v>
      </c>
      <c r="I63" s="785" t="s">
        <v>52</v>
      </c>
      <c r="J63" s="785" t="s">
        <v>565</v>
      </c>
      <c r="K63" s="785" t="s">
        <v>1364</v>
      </c>
      <c r="L63" s="792" t="s">
        <v>123</v>
      </c>
      <c r="M63" s="793">
        <v>44652</v>
      </c>
      <c r="N63" s="792"/>
      <c r="O63" s="786">
        <v>1</v>
      </c>
      <c r="P63" s="785" t="s">
        <v>70</v>
      </c>
      <c r="Q63" s="785" t="s">
        <v>1330</v>
      </c>
      <c r="R63" s="785" t="s">
        <v>1331</v>
      </c>
      <c r="S63" s="792" t="s">
        <v>65</v>
      </c>
      <c r="T63" s="785" t="s">
        <v>1368</v>
      </c>
    </row>
    <row r="64" spans="2:20">
      <c r="B64" s="785" t="s">
        <v>1421</v>
      </c>
      <c r="C64" s="785" t="s">
        <v>827</v>
      </c>
      <c r="D64" s="786">
        <v>215</v>
      </c>
      <c r="E64" s="786">
        <v>220</v>
      </c>
      <c r="F64" s="786">
        <v>0</v>
      </c>
      <c r="G64" s="786">
        <v>0</v>
      </c>
      <c r="H64" s="785" t="s">
        <v>1350</v>
      </c>
      <c r="I64" s="785" t="s">
        <v>52</v>
      </c>
      <c r="J64" s="785" t="s">
        <v>565</v>
      </c>
      <c r="K64" s="785" t="s">
        <v>1364</v>
      </c>
      <c r="L64" s="792" t="s">
        <v>123</v>
      </c>
      <c r="M64" s="793">
        <v>44652</v>
      </c>
      <c r="N64" s="792"/>
      <c r="O64" s="786">
        <v>1</v>
      </c>
      <c r="P64" s="785" t="s">
        <v>67</v>
      </c>
      <c r="Q64" s="785" t="s">
        <v>1330</v>
      </c>
      <c r="R64" s="785" t="s">
        <v>1331</v>
      </c>
      <c r="S64" s="792" t="s">
        <v>65</v>
      </c>
      <c r="T64" s="785" t="s">
        <v>1422</v>
      </c>
    </row>
    <row r="65" spans="2:20">
      <c r="B65" s="785" t="s">
        <v>1421</v>
      </c>
      <c r="C65" s="785" t="s">
        <v>827</v>
      </c>
      <c r="D65" s="786">
        <v>175</v>
      </c>
      <c r="E65" s="786">
        <v>180</v>
      </c>
      <c r="F65" s="786">
        <v>0</v>
      </c>
      <c r="G65" s="786">
        <v>0</v>
      </c>
      <c r="H65" s="785" t="s">
        <v>1350</v>
      </c>
      <c r="I65" s="785" t="s">
        <v>52</v>
      </c>
      <c r="J65" s="785" t="s">
        <v>565</v>
      </c>
      <c r="K65" s="785" t="s">
        <v>1364</v>
      </c>
      <c r="L65" s="792" t="s">
        <v>107</v>
      </c>
      <c r="M65" s="793">
        <v>44652</v>
      </c>
      <c r="N65" s="792"/>
      <c r="O65" s="786">
        <v>1</v>
      </c>
      <c r="P65" s="785" t="s">
        <v>67</v>
      </c>
      <c r="Q65" s="785" t="s">
        <v>1330</v>
      </c>
      <c r="R65" s="785" t="s">
        <v>1331</v>
      </c>
      <c r="S65" s="792" t="s">
        <v>65</v>
      </c>
      <c r="T65" s="785" t="s">
        <v>1422</v>
      </c>
    </row>
    <row r="66" spans="2:20">
      <c r="B66" s="785" t="s">
        <v>1421</v>
      </c>
      <c r="C66" s="785" t="s">
        <v>827</v>
      </c>
      <c r="D66" s="786">
        <v>150</v>
      </c>
      <c r="E66" s="786">
        <v>155</v>
      </c>
      <c r="F66" s="786">
        <v>0</v>
      </c>
      <c r="G66" s="786">
        <v>0</v>
      </c>
      <c r="H66" s="785" t="s">
        <v>1350</v>
      </c>
      <c r="I66" s="785" t="s">
        <v>52</v>
      </c>
      <c r="J66" s="785" t="s">
        <v>565</v>
      </c>
      <c r="K66" s="785" t="s">
        <v>1364</v>
      </c>
      <c r="L66" s="792" t="s">
        <v>107</v>
      </c>
      <c r="M66" s="793">
        <v>44652</v>
      </c>
      <c r="N66" s="792"/>
      <c r="O66" s="786">
        <v>1</v>
      </c>
      <c r="P66" s="785" t="s">
        <v>70</v>
      </c>
      <c r="Q66" s="785" t="s">
        <v>1330</v>
      </c>
      <c r="R66" s="785" t="s">
        <v>1331</v>
      </c>
      <c r="S66" s="792" t="s">
        <v>65</v>
      </c>
      <c r="T66" s="785" t="s">
        <v>1368</v>
      </c>
    </row>
    <row r="67" spans="2:20">
      <c r="B67" s="785" t="s">
        <v>1423</v>
      </c>
      <c r="C67" s="785" t="s">
        <v>1167</v>
      </c>
      <c r="D67" s="786">
        <v>221</v>
      </c>
      <c r="E67" s="786">
        <v>231</v>
      </c>
      <c r="F67" s="786">
        <v>30</v>
      </c>
      <c r="G67" s="786">
        <v>0</v>
      </c>
      <c r="H67" s="785" t="s">
        <v>1424</v>
      </c>
      <c r="I67" s="785" t="s">
        <v>1425</v>
      </c>
      <c r="J67" s="785" t="s">
        <v>1166</v>
      </c>
      <c r="K67" s="785" t="s">
        <v>1351</v>
      </c>
      <c r="L67" s="792" t="s">
        <v>66</v>
      </c>
      <c r="M67" s="793">
        <v>44649</v>
      </c>
      <c r="N67" s="792"/>
      <c r="O67" s="786">
        <v>1</v>
      </c>
      <c r="P67" s="785" t="s">
        <v>91</v>
      </c>
      <c r="Q67" s="785" t="s">
        <v>1330</v>
      </c>
      <c r="R67" s="785" t="s">
        <v>1358</v>
      </c>
      <c r="S67" s="792" t="s">
        <v>65</v>
      </c>
      <c r="T67" s="785" t="s">
        <v>1359</v>
      </c>
    </row>
    <row r="68" spans="2:20">
      <c r="B68" s="785" t="s">
        <v>1025</v>
      </c>
      <c r="C68" s="785" t="s">
        <v>1025</v>
      </c>
      <c r="D68" s="786">
        <v>110</v>
      </c>
      <c r="E68" s="786">
        <v>115</v>
      </c>
      <c r="F68" s="786">
        <v>0</v>
      </c>
      <c r="G68" s="786">
        <v>0</v>
      </c>
      <c r="H68" s="785" t="s">
        <v>1349</v>
      </c>
      <c r="I68" s="785" t="s">
        <v>1350</v>
      </c>
      <c r="J68" s="785" t="s">
        <v>353</v>
      </c>
      <c r="K68" s="785" t="s">
        <v>767</v>
      </c>
      <c r="L68" s="792" t="s">
        <v>66</v>
      </c>
      <c r="M68" s="793">
        <v>44652</v>
      </c>
      <c r="N68" s="792"/>
      <c r="O68" s="786">
        <v>1</v>
      </c>
      <c r="P68" s="785" t="s">
        <v>547</v>
      </c>
      <c r="Q68" s="785" t="s">
        <v>1330</v>
      </c>
      <c r="R68" s="785" t="s">
        <v>1331</v>
      </c>
      <c r="S68" s="792" t="s">
        <v>65</v>
      </c>
      <c r="T68" s="785" t="s">
        <v>1426</v>
      </c>
    </row>
    <row r="69" spans="2:20">
      <c r="B69" s="785" t="s">
        <v>1025</v>
      </c>
      <c r="C69" s="785" t="s">
        <v>1025</v>
      </c>
      <c r="D69" s="786">
        <v>105</v>
      </c>
      <c r="E69" s="786">
        <v>110</v>
      </c>
      <c r="F69" s="786">
        <v>0</v>
      </c>
      <c r="G69" s="786">
        <v>0</v>
      </c>
      <c r="H69" s="785" t="s">
        <v>1349</v>
      </c>
      <c r="I69" s="785" t="s">
        <v>1350</v>
      </c>
      <c r="J69" s="785" t="s">
        <v>353</v>
      </c>
      <c r="K69" s="785" t="s">
        <v>767</v>
      </c>
      <c r="L69" s="792" t="s">
        <v>66</v>
      </c>
      <c r="M69" s="793">
        <v>44652</v>
      </c>
      <c r="N69" s="792"/>
      <c r="O69" s="786">
        <v>1</v>
      </c>
      <c r="P69" s="785" t="s">
        <v>70</v>
      </c>
      <c r="Q69" s="785" t="s">
        <v>1330</v>
      </c>
      <c r="R69" s="785" t="s">
        <v>1331</v>
      </c>
      <c r="S69" s="792" t="s">
        <v>65</v>
      </c>
      <c r="T69" s="785" t="s">
        <v>1426</v>
      </c>
    </row>
    <row r="70" spans="2:20">
      <c r="B70" s="785" t="s">
        <v>1025</v>
      </c>
      <c r="C70" s="785" t="s">
        <v>1025</v>
      </c>
      <c r="D70" s="786">
        <v>115</v>
      </c>
      <c r="E70" s="786">
        <v>120</v>
      </c>
      <c r="F70" s="786">
        <v>0</v>
      </c>
      <c r="G70" s="786">
        <v>0</v>
      </c>
      <c r="H70" s="785" t="s">
        <v>1349</v>
      </c>
      <c r="I70" s="785" t="s">
        <v>1350</v>
      </c>
      <c r="J70" s="785" t="s">
        <v>353</v>
      </c>
      <c r="K70" s="785" t="s">
        <v>767</v>
      </c>
      <c r="L70" s="792" t="s">
        <v>66</v>
      </c>
      <c r="M70" s="793">
        <v>44652</v>
      </c>
      <c r="N70" s="792"/>
      <c r="O70" s="786">
        <v>1</v>
      </c>
      <c r="P70" s="785" t="s">
        <v>297</v>
      </c>
      <c r="Q70" s="785" t="s">
        <v>1330</v>
      </c>
      <c r="R70" s="785" t="s">
        <v>1331</v>
      </c>
      <c r="S70" s="792" t="s">
        <v>65</v>
      </c>
      <c r="T70" s="785" t="s">
        <v>1426</v>
      </c>
    </row>
    <row r="71" spans="2:20">
      <c r="B71" s="785" t="s">
        <v>248</v>
      </c>
      <c r="C71" s="785" t="s">
        <v>248</v>
      </c>
      <c r="D71" s="786">
        <v>350</v>
      </c>
      <c r="E71" s="786">
        <v>355</v>
      </c>
      <c r="F71" s="786">
        <v>0</v>
      </c>
      <c r="G71" s="786">
        <v>0</v>
      </c>
      <c r="H71" s="785" t="s">
        <v>1336</v>
      </c>
      <c r="I71" s="785" t="s">
        <v>52</v>
      </c>
      <c r="J71" s="785" t="s">
        <v>415</v>
      </c>
      <c r="K71" s="785" t="s">
        <v>1389</v>
      </c>
      <c r="L71" s="792" t="s">
        <v>66</v>
      </c>
      <c r="M71" s="793">
        <v>44466</v>
      </c>
      <c r="N71" s="792"/>
      <c r="O71" s="786">
        <v>1</v>
      </c>
      <c r="P71" s="785" t="s">
        <v>91</v>
      </c>
      <c r="Q71" s="785" t="s">
        <v>1352</v>
      </c>
      <c r="R71" s="792"/>
      <c r="S71" s="792" t="s">
        <v>65</v>
      </c>
      <c r="T71" s="785" t="s">
        <v>1427</v>
      </c>
    </row>
    <row r="72" spans="2:20">
      <c r="B72" s="785" t="s">
        <v>1428</v>
      </c>
      <c r="C72" s="785" t="s">
        <v>193</v>
      </c>
      <c r="D72" s="786">
        <v>385</v>
      </c>
      <c r="E72" s="786">
        <v>390</v>
      </c>
      <c r="F72" s="786">
        <v>0</v>
      </c>
      <c r="G72" s="786">
        <v>0</v>
      </c>
      <c r="H72" s="785" t="s">
        <v>1346</v>
      </c>
      <c r="I72" s="785" t="s">
        <v>1336</v>
      </c>
      <c r="J72" s="785" t="s">
        <v>172</v>
      </c>
      <c r="K72" s="785" t="s">
        <v>1377</v>
      </c>
      <c r="L72" s="792" t="s">
        <v>66</v>
      </c>
      <c r="M72" s="793">
        <v>44648</v>
      </c>
      <c r="N72" s="792"/>
      <c r="O72" s="786">
        <v>1</v>
      </c>
      <c r="P72" s="785" t="s">
        <v>91</v>
      </c>
      <c r="Q72" s="785" t="s">
        <v>1352</v>
      </c>
      <c r="R72" s="792"/>
      <c r="S72" s="792" t="s">
        <v>65</v>
      </c>
      <c r="T72" s="792"/>
    </row>
    <row r="73" spans="2:20">
      <c r="B73" s="785" t="s">
        <v>567</v>
      </c>
      <c r="C73" s="785" t="s">
        <v>544</v>
      </c>
      <c r="D73" s="786">
        <v>96</v>
      </c>
      <c r="E73" s="786">
        <v>116</v>
      </c>
      <c r="F73" s="786">
        <v>0</v>
      </c>
      <c r="G73" s="786">
        <v>0</v>
      </c>
      <c r="H73" s="785" t="s">
        <v>1354</v>
      </c>
      <c r="I73" s="785" t="s">
        <v>1355</v>
      </c>
      <c r="J73" s="785" t="s">
        <v>543</v>
      </c>
      <c r="K73" s="785" t="s">
        <v>1377</v>
      </c>
      <c r="L73" s="792" t="s">
        <v>66</v>
      </c>
      <c r="M73" s="793">
        <v>44648</v>
      </c>
      <c r="N73" s="792"/>
      <c r="O73" s="786">
        <v>1</v>
      </c>
      <c r="P73" s="785" t="s">
        <v>91</v>
      </c>
      <c r="Q73" s="785" t="s">
        <v>1330</v>
      </c>
      <c r="R73" s="785" t="s">
        <v>1331</v>
      </c>
      <c r="S73" s="792" t="s">
        <v>65</v>
      </c>
      <c r="T73" s="792"/>
    </row>
    <row r="74" spans="2:20">
      <c r="B74" s="785" t="s">
        <v>567</v>
      </c>
      <c r="C74" s="785" t="s">
        <v>567</v>
      </c>
      <c r="D74" s="786">
        <v>133</v>
      </c>
      <c r="E74" s="786">
        <v>138</v>
      </c>
      <c r="F74" s="786">
        <v>0</v>
      </c>
      <c r="G74" s="786">
        <v>0</v>
      </c>
      <c r="H74" s="785" t="s">
        <v>1429</v>
      </c>
      <c r="I74" s="785" t="s">
        <v>43</v>
      </c>
      <c r="J74" s="785" t="s">
        <v>565</v>
      </c>
      <c r="K74" s="785" t="s">
        <v>1430</v>
      </c>
      <c r="L74" s="792" t="s">
        <v>66</v>
      </c>
      <c r="M74" s="793">
        <v>44648</v>
      </c>
      <c r="N74" s="792"/>
      <c r="O74" s="786">
        <v>1</v>
      </c>
      <c r="P74" s="785" t="s">
        <v>91</v>
      </c>
      <c r="Q74" s="785" t="s">
        <v>1330</v>
      </c>
      <c r="R74" s="785" t="s">
        <v>1331</v>
      </c>
      <c r="S74" s="792" t="s">
        <v>65</v>
      </c>
      <c r="T74" s="785" t="s">
        <v>1431</v>
      </c>
    </row>
    <row r="75" spans="2:20">
      <c r="B75" s="785" t="s">
        <v>1432</v>
      </c>
      <c r="C75" s="785" t="s">
        <v>1094</v>
      </c>
      <c r="D75" s="786">
        <v>273</v>
      </c>
      <c r="E75" s="786">
        <v>278</v>
      </c>
      <c r="F75" s="786">
        <v>0</v>
      </c>
      <c r="G75" s="786">
        <v>0</v>
      </c>
      <c r="H75" s="785" t="s">
        <v>43</v>
      </c>
      <c r="I75" s="785" t="s">
        <v>52</v>
      </c>
      <c r="J75" s="785" t="s">
        <v>1333</v>
      </c>
      <c r="K75" s="785" t="s">
        <v>1334</v>
      </c>
      <c r="L75" s="792" t="s">
        <v>66</v>
      </c>
      <c r="M75" s="793">
        <v>44652</v>
      </c>
      <c r="N75" s="792"/>
      <c r="O75" s="786">
        <v>2</v>
      </c>
      <c r="P75" s="785" t="s">
        <v>91</v>
      </c>
      <c r="Q75" s="785" t="s">
        <v>1330</v>
      </c>
      <c r="R75" s="785" t="s">
        <v>1331</v>
      </c>
      <c r="S75" s="792" t="s">
        <v>65</v>
      </c>
      <c r="T75" s="785" t="s">
        <v>1335</v>
      </c>
    </row>
    <row r="76" spans="2:20">
      <c r="B76" s="785" t="s">
        <v>1160</v>
      </c>
      <c r="C76" s="785" t="s">
        <v>1167</v>
      </c>
      <c r="D76" s="786">
        <v>151</v>
      </c>
      <c r="E76" s="786">
        <v>161</v>
      </c>
      <c r="F76" s="786">
        <v>30</v>
      </c>
      <c r="G76" s="786">
        <v>0</v>
      </c>
      <c r="H76" s="785" t="s">
        <v>1424</v>
      </c>
      <c r="I76" s="785" t="s">
        <v>1425</v>
      </c>
      <c r="J76" s="785" t="s">
        <v>1166</v>
      </c>
      <c r="K76" s="785" t="s">
        <v>1329</v>
      </c>
      <c r="L76" s="792" t="s">
        <v>66</v>
      </c>
      <c r="M76" s="793">
        <v>44649</v>
      </c>
      <c r="N76" s="792"/>
      <c r="O76" s="786">
        <v>1</v>
      </c>
      <c r="P76" s="785" t="s">
        <v>91</v>
      </c>
      <c r="Q76" s="785" t="s">
        <v>1330</v>
      </c>
      <c r="R76" s="785" t="s">
        <v>1358</v>
      </c>
      <c r="S76" s="792" t="s">
        <v>65</v>
      </c>
      <c r="T76" s="785" t="s">
        <v>1359</v>
      </c>
    </row>
    <row r="77" spans="2:20">
      <c r="B77" s="785" t="s">
        <v>680</v>
      </c>
      <c r="C77" s="785" t="s">
        <v>680</v>
      </c>
      <c r="D77" s="786">
        <v>170</v>
      </c>
      <c r="E77" s="786">
        <v>175</v>
      </c>
      <c r="F77" s="786">
        <v>0</v>
      </c>
      <c r="G77" s="786">
        <v>0</v>
      </c>
      <c r="H77" s="785" t="s">
        <v>1350</v>
      </c>
      <c r="I77" s="785" t="s">
        <v>52</v>
      </c>
      <c r="J77" s="785" t="s">
        <v>565</v>
      </c>
      <c r="K77" s="785" t="s">
        <v>679</v>
      </c>
      <c r="L77" s="792" t="s">
        <v>66</v>
      </c>
      <c r="M77" s="793">
        <v>44652</v>
      </c>
      <c r="N77" s="792"/>
      <c r="O77" s="786">
        <v>1</v>
      </c>
      <c r="P77" s="785" t="s">
        <v>1343</v>
      </c>
      <c r="Q77" s="785" t="s">
        <v>1330</v>
      </c>
      <c r="R77" s="785" t="s">
        <v>1331</v>
      </c>
      <c r="S77" s="792" t="s">
        <v>65</v>
      </c>
      <c r="T77" s="785" t="s">
        <v>1335</v>
      </c>
    </row>
    <row r="78" spans="2:20">
      <c r="B78" s="785" t="s">
        <v>680</v>
      </c>
      <c r="C78" s="785" t="s">
        <v>680</v>
      </c>
      <c r="D78" s="786">
        <v>175</v>
      </c>
      <c r="E78" s="786">
        <v>180</v>
      </c>
      <c r="F78" s="786">
        <v>0</v>
      </c>
      <c r="G78" s="786">
        <v>0</v>
      </c>
      <c r="H78" s="785" t="s">
        <v>1350</v>
      </c>
      <c r="I78" s="785" t="s">
        <v>52</v>
      </c>
      <c r="J78" s="785" t="s">
        <v>565</v>
      </c>
      <c r="K78" s="785" t="s">
        <v>679</v>
      </c>
      <c r="L78" s="792" t="s">
        <v>66</v>
      </c>
      <c r="M78" s="793">
        <v>44652</v>
      </c>
      <c r="N78" s="792"/>
      <c r="O78" s="786">
        <v>1</v>
      </c>
      <c r="P78" s="785" t="s">
        <v>297</v>
      </c>
      <c r="Q78" s="785" t="s">
        <v>1330</v>
      </c>
      <c r="R78" s="785" t="s">
        <v>1331</v>
      </c>
      <c r="S78" s="792" t="s">
        <v>65</v>
      </c>
      <c r="T78" s="785" t="s">
        <v>1335</v>
      </c>
    </row>
    <row r="79" spans="2:20">
      <c r="B79" s="785" t="s">
        <v>1121</v>
      </c>
      <c r="C79" s="785" t="s">
        <v>1118</v>
      </c>
      <c r="D79" s="786">
        <v>154</v>
      </c>
      <c r="E79" s="786">
        <v>164</v>
      </c>
      <c r="F79" s="786">
        <v>40</v>
      </c>
      <c r="G79" s="786">
        <v>20</v>
      </c>
      <c r="H79" s="785" t="s">
        <v>1374</v>
      </c>
      <c r="I79" s="785" t="s">
        <v>1375</v>
      </c>
      <c r="J79" s="785" t="s">
        <v>1115</v>
      </c>
      <c r="K79" s="785" t="s">
        <v>1334</v>
      </c>
      <c r="L79" s="792" t="s">
        <v>66</v>
      </c>
      <c r="M79" s="793">
        <v>44642</v>
      </c>
      <c r="N79" s="792"/>
      <c r="O79" s="786">
        <v>1</v>
      </c>
      <c r="P79" s="785" t="s">
        <v>91</v>
      </c>
      <c r="Q79" s="785" t="s">
        <v>1330</v>
      </c>
      <c r="R79" s="785" t="s">
        <v>1358</v>
      </c>
      <c r="S79" s="792" t="s">
        <v>65</v>
      </c>
      <c r="T79" s="785" t="s">
        <v>1359</v>
      </c>
    </row>
    <row r="80" spans="2:20">
      <c r="B80" s="785" t="s">
        <v>801</v>
      </c>
      <c r="C80" s="785" t="s">
        <v>798</v>
      </c>
      <c r="D80" s="786">
        <v>134</v>
      </c>
      <c r="E80" s="786">
        <v>139</v>
      </c>
      <c r="F80" s="786">
        <v>0</v>
      </c>
      <c r="G80" s="786">
        <v>0</v>
      </c>
      <c r="H80" s="785" t="s">
        <v>1349</v>
      </c>
      <c r="I80" s="785" t="s">
        <v>1350</v>
      </c>
      <c r="J80" s="785" t="s">
        <v>797</v>
      </c>
      <c r="K80" s="785" t="s">
        <v>1389</v>
      </c>
      <c r="L80" s="792" t="s">
        <v>66</v>
      </c>
      <c r="M80" s="793">
        <v>44639</v>
      </c>
      <c r="N80" s="792"/>
      <c r="O80" s="786">
        <v>1</v>
      </c>
      <c r="P80" s="785" t="s">
        <v>91</v>
      </c>
      <c r="Q80" s="785" t="s">
        <v>1330</v>
      </c>
      <c r="R80" s="785" t="s">
        <v>1331</v>
      </c>
      <c r="S80" s="792" t="s">
        <v>65</v>
      </c>
      <c r="T80" s="785" t="s">
        <v>1433</v>
      </c>
    </row>
    <row r="81" spans="2:20">
      <c r="B81" s="785" t="s">
        <v>193</v>
      </c>
      <c r="C81" s="785" t="s">
        <v>193</v>
      </c>
      <c r="D81" s="786">
        <v>120</v>
      </c>
      <c r="E81" s="786">
        <v>125</v>
      </c>
      <c r="F81" s="786">
        <v>0</v>
      </c>
      <c r="G81" s="786">
        <v>0</v>
      </c>
      <c r="H81" s="785" t="s">
        <v>1346</v>
      </c>
      <c r="I81" s="785" t="s">
        <v>1336</v>
      </c>
      <c r="J81" s="785" t="s">
        <v>172</v>
      </c>
      <c r="K81" s="785" t="s">
        <v>1434</v>
      </c>
      <c r="L81" s="792" t="s">
        <v>123</v>
      </c>
      <c r="M81" s="793">
        <v>44648</v>
      </c>
      <c r="N81" s="792"/>
      <c r="O81" s="786">
        <v>1</v>
      </c>
      <c r="P81" s="785" t="s">
        <v>91</v>
      </c>
      <c r="Q81" s="785" t="s">
        <v>1330</v>
      </c>
      <c r="R81" s="785" t="s">
        <v>1331</v>
      </c>
      <c r="S81" s="792" t="s">
        <v>65</v>
      </c>
      <c r="T81" s="792"/>
    </row>
    <row r="82" spans="2:20">
      <c r="B82" s="785" t="s">
        <v>193</v>
      </c>
      <c r="C82" s="785" t="s">
        <v>193</v>
      </c>
      <c r="D82" s="786">
        <v>100</v>
      </c>
      <c r="E82" s="786">
        <v>105</v>
      </c>
      <c r="F82" s="786">
        <v>0</v>
      </c>
      <c r="G82" s="786">
        <v>0</v>
      </c>
      <c r="H82" s="785" t="s">
        <v>1346</v>
      </c>
      <c r="I82" s="785" t="s">
        <v>1336</v>
      </c>
      <c r="J82" s="785" t="s">
        <v>172</v>
      </c>
      <c r="K82" s="785" t="s">
        <v>1434</v>
      </c>
      <c r="L82" s="792" t="s">
        <v>107</v>
      </c>
      <c r="M82" s="793">
        <v>44648</v>
      </c>
      <c r="N82" s="792"/>
      <c r="O82" s="786">
        <v>1</v>
      </c>
      <c r="P82" s="785" t="s">
        <v>91</v>
      </c>
      <c r="Q82" s="785" t="s">
        <v>1330</v>
      </c>
      <c r="R82" s="785" t="s">
        <v>1331</v>
      </c>
      <c r="S82" s="792" t="s">
        <v>65</v>
      </c>
      <c r="T82" s="792"/>
    </row>
    <row r="83" spans="2:20">
      <c r="B83" s="785" t="s">
        <v>1435</v>
      </c>
      <c r="C83" s="785" t="s">
        <v>858</v>
      </c>
      <c r="D83" s="786">
        <v>145</v>
      </c>
      <c r="E83" s="786">
        <v>155</v>
      </c>
      <c r="F83" s="786">
        <v>90</v>
      </c>
      <c r="G83" s="786">
        <v>0</v>
      </c>
      <c r="H83" s="785" t="s">
        <v>1326</v>
      </c>
      <c r="I83" s="785" t="s">
        <v>1327</v>
      </c>
      <c r="J83" s="785" t="s">
        <v>1328</v>
      </c>
      <c r="K83" s="785" t="s">
        <v>1389</v>
      </c>
      <c r="L83" s="792" t="s">
        <v>66</v>
      </c>
      <c r="M83" s="793">
        <v>44652</v>
      </c>
      <c r="N83" s="792"/>
      <c r="O83" s="786">
        <v>1</v>
      </c>
      <c r="P83" s="785" t="s">
        <v>91</v>
      </c>
      <c r="Q83" s="785" t="s">
        <v>1330</v>
      </c>
      <c r="R83" s="785" t="s">
        <v>1331</v>
      </c>
      <c r="S83" s="792" t="s">
        <v>65</v>
      </c>
      <c r="T83" s="792"/>
    </row>
    <row r="84" spans="2:20">
      <c r="B84" s="785" t="s">
        <v>1436</v>
      </c>
      <c r="C84" s="785" t="s">
        <v>704</v>
      </c>
      <c r="D84" s="786">
        <v>98</v>
      </c>
      <c r="E84" s="786">
        <v>103</v>
      </c>
      <c r="F84" s="786">
        <v>0</v>
      </c>
      <c r="G84" s="786">
        <v>0</v>
      </c>
      <c r="H84" s="785" t="s">
        <v>1349</v>
      </c>
      <c r="I84" s="785" t="s">
        <v>1350</v>
      </c>
      <c r="J84" s="785" t="s">
        <v>694</v>
      </c>
      <c r="K84" s="785" t="s">
        <v>1437</v>
      </c>
      <c r="L84" s="792" t="s">
        <v>66</v>
      </c>
      <c r="M84" s="793">
        <v>44652</v>
      </c>
      <c r="N84" s="792"/>
      <c r="O84" s="786">
        <v>1</v>
      </c>
      <c r="P84" s="785" t="s">
        <v>91</v>
      </c>
      <c r="Q84" s="785" t="s">
        <v>1330</v>
      </c>
      <c r="R84" s="785" t="s">
        <v>1331</v>
      </c>
      <c r="S84" s="792" t="s">
        <v>65</v>
      </c>
      <c r="T84" s="792"/>
    </row>
    <row r="85" spans="2:20">
      <c r="B85" s="785" t="s">
        <v>1438</v>
      </c>
      <c r="C85" s="785" t="s">
        <v>995</v>
      </c>
      <c r="D85" s="786">
        <v>121</v>
      </c>
      <c r="E85" s="786">
        <v>126</v>
      </c>
      <c r="F85" s="786">
        <v>70</v>
      </c>
      <c r="G85" s="786">
        <v>0</v>
      </c>
      <c r="H85" s="785" t="s">
        <v>1339</v>
      </c>
      <c r="I85" s="785" t="s">
        <v>1340</v>
      </c>
      <c r="J85" s="785" t="s">
        <v>1341</v>
      </c>
      <c r="K85" s="785" t="s">
        <v>1342</v>
      </c>
      <c r="L85" s="792" t="s">
        <v>66</v>
      </c>
      <c r="M85" s="793">
        <v>44652</v>
      </c>
      <c r="N85" s="792"/>
      <c r="O85" s="786">
        <v>1</v>
      </c>
      <c r="P85" s="785" t="s">
        <v>91</v>
      </c>
      <c r="Q85" s="785" t="s">
        <v>1330</v>
      </c>
      <c r="R85" s="785" t="s">
        <v>1331</v>
      </c>
      <c r="S85" s="792" t="s">
        <v>222</v>
      </c>
      <c r="T85" s="785" t="s">
        <v>1439</v>
      </c>
    </row>
    <row r="86" spans="2:20">
      <c r="B86" s="785" t="s">
        <v>1440</v>
      </c>
      <c r="C86" s="785" t="s">
        <v>700</v>
      </c>
      <c r="D86" s="786">
        <v>118</v>
      </c>
      <c r="E86" s="786">
        <v>123</v>
      </c>
      <c r="F86" s="786">
        <v>0</v>
      </c>
      <c r="G86" s="786">
        <v>0</v>
      </c>
      <c r="H86" s="785" t="s">
        <v>1346</v>
      </c>
      <c r="I86" s="785" t="s">
        <v>1336</v>
      </c>
      <c r="J86" s="785" t="s">
        <v>698</v>
      </c>
      <c r="K86" s="785" t="s">
        <v>1403</v>
      </c>
      <c r="L86" s="792" t="s">
        <v>66</v>
      </c>
      <c r="M86" s="793">
        <v>44562</v>
      </c>
      <c r="N86" s="792"/>
      <c r="O86" s="786">
        <v>1</v>
      </c>
      <c r="P86" s="785" t="s">
        <v>91</v>
      </c>
      <c r="Q86" s="785" t="s">
        <v>1330</v>
      </c>
      <c r="R86" s="785" t="s">
        <v>1331</v>
      </c>
      <c r="S86" s="792" t="s">
        <v>65</v>
      </c>
      <c r="T86" s="792"/>
    </row>
    <row r="87" spans="2:20">
      <c r="B87" s="785" t="s">
        <v>581</v>
      </c>
      <c r="C87" s="785" t="s">
        <v>544</v>
      </c>
      <c r="D87" s="786">
        <v>86</v>
      </c>
      <c r="E87" s="786">
        <v>106</v>
      </c>
      <c r="F87" s="786">
        <v>0</v>
      </c>
      <c r="G87" s="786">
        <v>0</v>
      </c>
      <c r="H87" s="785" t="s">
        <v>1354</v>
      </c>
      <c r="I87" s="785" t="s">
        <v>1355</v>
      </c>
      <c r="J87" s="785" t="s">
        <v>543</v>
      </c>
      <c r="K87" s="785" t="s">
        <v>1441</v>
      </c>
      <c r="L87" s="792" t="s">
        <v>66</v>
      </c>
      <c r="M87" s="793">
        <v>44648</v>
      </c>
      <c r="N87" s="792"/>
      <c r="O87" s="786">
        <v>1</v>
      </c>
      <c r="P87" s="785" t="s">
        <v>91</v>
      </c>
      <c r="Q87" s="785" t="s">
        <v>1330</v>
      </c>
      <c r="R87" s="785" t="s">
        <v>1331</v>
      </c>
      <c r="S87" s="792" t="s">
        <v>65</v>
      </c>
      <c r="T87" s="792"/>
    </row>
    <row r="88" spans="2:20">
      <c r="B88" s="785" t="s">
        <v>1442</v>
      </c>
      <c r="C88" s="785" t="s">
        <v>986</v>
      </c>
      <c r="D88" s="786">
        <v>326</v>
      </c>
      <c r="E88" s="786">
        <v>331</v>
      </c>
      <c r="F88" s="786">
        <v>0</v>
      </c>
      <c r="G88" s="786">
        <v>0</v>
      </c>
      <c r="H88" s="785" t="s">
        <v>1346</v>
      </c>
      <c r="I88" s="785" t="s">
        <v>1336</v>
      </c>
      <c r="J88" s="785" t="s">
        <v>721</v>
      </c>
      <c r="K88" s="785" t="s">
        <v>1389</v>
      </c>
      <c r="L88" s="792" t="s">
        <v>66</v>
      </c>
      <c r="M88" s="793">
        <v>44652</v>
      </c>
      <c r="N88" s="792"/>
      <c r="O88" s="786">
        <v>2</v>
      </c>
      <c r="P88" s="785" t="s">
        <v>91</v>
      </c>
      <c r="Q88" s="785" t="s">
        <v>1330</v>
      </c>
      <c r="R88" s="785" t="s">
        <v>1331</v>
      </c>
      <c r="S88" s="792" t="s">
        <v>65</v>
      </c>
      <c r="T88" s="785" t="s">
        <v>1443</v>
      </c>
    </row>
    <row r="89" spans="2:20">
      <c r="B89" s="785" t="s">
        <v>1205</v>
      </c>
      <c r="C89" s="785" t="s">
        <v>1198</v>
      </c>
      <c r="D89" s="786">
        <v>203</v>
      </c>
      <c r="E89" s="786">
        <v>213</v>
      </c>
      <c r="F89" s="786">
        <v>40</v>
      </c>
      <c r="G89" s="786">
        <v>0</v>
      </c>
      <c r="H89" s="785" t="s">
        <v>1349</v>
      </c>
      <c r="I89" s="785" t="s">
        <v>1350</v>
      </c>
      <c r="J89" s="785" t="s">
        <v>1197</v>
      </c>
      <c r="K89" s="785" t="s">
        <v>1371</v>
      </c>
      <c r="L89" s="792" t="s">
        <v>66</v>
      </c>
      <c r="M89" s="793">
        <v>44648</v>
      </c>
      <c r="N89" s="792"/>
      <c r="O89" s="786">
        <v>2</v>
      </c>
      <c r="P89" s="785" t="s">
        <v>91</v>
      </c>
      <c r="Q89" s="785" t="s">
        <v>1330</v>
      </c>
      <c r="R89" s="785" t="s">
        <v>1358</v>
      </c>
      <c r="S89" s="792" t="s">
        <v>65</v>
      </c>
      <c r="T89" s="785" t="s">
        <v>1444</v>
      </c>
    </row>
    <row r="90" spans="2:20">
      <c r="B90" s="785" t="s">
        <v>1445</v>
      </c>
      <c r="C90" s="785" t="s">
        <v>808</v>
      </c>
      <c r="D90" s="786">
        <v>120</v>
      </c>
      <c r="E90" s="786">
        <v>125</v>
      </c>
      <c r="F90" s="786">
        <v>0</v>
      </c>
      <c r="G90" s="786">
        <v>0</v>
      </c>
      <c r="H90" s="785" t="s">
        <v>1366</v>
      </c>
      <c r="I90" s="785" t="s">
        <v>1367</v>
      </c>
      <c r="J90" s="785" t="s">
        <v>813</v>
      </c>
      <c r="K90" s="785" t="s">
        <v>722</v>
      </c>
      <c r="L90" s="792" t="s">
        <v>107</v>
      </c>
      <c r="M90" s="793">
        <v>44652</v>
      </c>
      <c r="N90" s="792"/>
      <c r="O90" s="786">
        <v>1</v>
      </c>
      <c r="P90" s="785" t="s">
        <v>67</v>
      </c>
      <c r="Q90" s="785" t="s">
        <v>1330</v>
      </c>
      <c r="R90" s="785" t="s">
        <v>1331</v>
      </c>
      <c r="S90" s="792" t="s">
        <v>65</v>
      </c>
      <c r="T90" s="792"/>
    </row>
    <row r="91" spans="2:20">
      <c r="B91" s="785" t="s">
        <v>1445</v>
      </c>
      <c r="C91" s="785" t="s">
        <v>808</v>
      </c>
      <c r="D91" s="786">
        <v>160</v>
      </c>
      <c r="E91" s="786">
        <v>165</v>
      </c>
      <c r="F91" s="786">
        <v>0</v>
      </c>
      <c r="G91" s="786">
        <v>0</v>
      </c>
      <c r="H91" s="785" t="s">
        <v>1366</v>
      </c>
      <c r="I91" s="785" t="s">
        <v>1367</v>
      </c>
      <c r="J91" s="785" t="s">
        <v>813</v>
      </c>
      <c r="K91" s="785" t="s">
        <v>722</v>
      </c>
      <c r="L91" s="792" t="s">
        <v>123</v>
      </c>
      <c r="M91" s="793">
        <v>44652</v>
      </c>
      <c r="N91" s="792"/>
      <c r="O91" s="786">
        <v>1</v>
      </c>
      <c r="P91" s="785" t="s">
        <v>67</v>
      </c>
      <c r="Q91" s="785" t="s">
        <v>1330</v>
      </c>
      <c r="R91" s="785" t="s">
        <v>1331</v>
      </c>
      <c r="S91" s="792" t="s">
        <v>65</v>
      </c>
      <c r="T91" s="792"/>
    </row>
    <row r="92" spans="2:20">
      <c r="B92" s="785" t="s">
        <v>1445</v>
      </c>
      <c r="C92" s="785" t="s">
        <v>808</v>
      </c>
      <c r="D92" s="786">
        <v>95</v>
      </c>
      <c r="E92" s="786">
        <v>100</v>
      </c>
      <c r="F92" s="786">
        <v>0</v>
      </c>
      <c r="G92" s="786">
        <v>0</v>
      </c>
      <c r="H92" s="785" t="s">
        <v>1366</v>
      </c>
      <c r="I92" s="785" t="s">
        <v>1367</v>
      </c>
      <c r="J92" s="785" t="s">
        <v>813</v>
      </c>
      <c r="K92" s="785" t="s">
        <v>722</v>
      </c>
      <c r="L92" s="792" t="s">
        <v>107</v>
      </c>
      <c r="M92" s="793">
        <v>44652</v>
      </c>
      <c r="N92" s="792"/>
      <c r="O92" s="786">
        <v>1</v>
      </c>
      <c r="P92" s="785" t="s">
        <v>70</v>
      </c>
      <c r="Q92" s="785" t="s">
        <v>1330</v>
      </c>
      <c r="R92" s="785" t="s">
        <v>1331</v>
      </c>
      <c r="S92" s="792" t="s">
        <v>65</v>
      </c>
      <c r="T92" s="792"/>
    </row>
    <row r="93" spans="2:20">
      <c r="B93" s="785" t="s">
        <v>1445</v>
      </c>
      <c r="C93" s="785" t="s">
        <v>808</v>
      </c>
      <c r="D93" s="786">
        <v>135</v>
      </c>
      <c r="E93" s="786">
        <v>140</v>
      </c>
      <c r="F93" s="786">
        <v>0</v>
      </c>
      <c r="G93" s="786">
        <v>0</v>
      </c>
      <c r="H93" s="785" t="s">
        <v>1366</v>
      </c>
      <c r="I93" s="785" t="s">
        <v>1367</v>
      </c>
      <c r="J93" s="785" t="s">
        <v>813</v>
      </c>
      <c r="K93" s="785" t="s">
        <v>722</v>
      </c>
      <c r="L93" s="792" t="s">
        <v>123</v>
      </c>
      <c r="M93" s="793">
        <v>44652</v>
      </c>
      <c r="N93" s="792"/>
      <c r="O93" s="786">
        <v>1</v>
      </c>
      <c r="P93" s="785" t="s">
        <v>70</v>
      </c>
      <c r="Q93" s="785" t="s">
        <v>1330</v>
      </c>
      <c r="R93" s="785" t="s">
        <v>1331</v>
      </c>
      <c r="S93" s="792" t="s">
        <v>65</v>
      </c>
      <c r="T93" s="785" t="s">
        <v>1368</v>
      </c>
    </row>
    <row r="94" spans="2:20">
      <c r="B94" s="785" t="s">
        <v>327</v>
      </c>
      <c r="C94" s="785" t="s">
        <v>315</v>
      </c>
      <c r="D94" s="786">
        <v>181</v>
      </c>
      <c r="E94" s="786">
        <v>306</v>
      </c>
      <c r="F94" s="786">
        <v>0</v>
      </c>
      <c r="G94" s="786">
        <v>0</v>
      </c>
      <c r="H94" s="785" t="s">
        <v>1446</v>
      </c>
      <c r="I94" s="785" t="s">
        <v>1375</v>
      </c>
      <c r="J94" s="785" t="s">
        <v>313</v>
      </c>
      <c r="K94" s="785" t="s">
        <v>699</v>
      </c>
      <c r="L94" s="792" t="s">
        <v>66</v>
      </c>
      <c r="M94" s="793">
        <v>44649</v>
      </c>
      <c r="N94" s="792"/>
      <c r="O94" s="786">
        <v>1</v>
      </c>
      <c r="P94" s="785" t="s">
        <v>91</v>
      </c>
      <c r="Q94" s="785" t="s">
        <v>1330</v>
      </c>
      <c r="R94" s="785" t="s">
        <v>1331</v>
      </c>
      <c r="S94" s="792" t="s">
        <v>65</v>
      </c>
      <c r="T94" s="785" t="s">
        <v>1447</v>
      </c>
    </row>
    <row r="95" spans="2:20">
      <c r="B95" s="785" t="s">
        <v>570</v>
      </c>
      <c r="C95" s="785" t="s">
        <v>544</v>
      </c>
      <c r="D95" s="786">
        <v>188</v>
      </c>
      <c r="E95" s="786">
        <v>228</v>
      </c>
      <c r="F95" s="786">
        <v>0</v>
      </c>
      <c r="G95" s="786">
        <v>0</v>
      </c>
      <c r="H95" s="785" t="s">
        <v>1354</v>
      </c>
      <c r="I95" s="785" t="s">
        <v>1355</v>
      </c>
      <c r="J95" s="785" t="s">
        <v>543</v>
      </c>
      <c r="K95" s="785" t="s">
        <v>1364</v>
      </c>
      <c r="L95" s="792" t="s">
        <v>66</v>
      </c>
      <c r="M95" s="793">
        <v>44648</v>
      </c>
      <c r="N95" s="792"/>
      <c r="O95" s="786">
        <v>1</v>
      </c>
      <c r="P95" s="785" t="s">
        <v>91</v>
      </c>
      <c r="Q95" s="785" t="s">
        <v>1352</v>
      </c>
      <c r="R95" s="792"/>
      <c r="S95" s="792" t="s">
        <v>65</v>
      </c>
      <c r="T95" s="785" t="s">
        <v>1448</v>
      </c>
    </row>
    <row r="96" spans="2:20">
      <c r="B96" s="785" t="s">
        <v>665</v>
      </c>
      <c r="C96" s="785" t="s">
        <v>648</v>
      </c>
      <c r="D96" s="786">
        <v>105</v>
      </c>
      <c r="E96" s="786">
        <v>115</v>
      </c>
      <c r="F96" s="786">
        <v>0</v>
      </c>
      <c r="G96" s="786">
        <v>0</v>
      </c>
      <c r="H96" s="785" t="s">
        <v>1350</v>
      </c>
      <c r="I96" s="785" t="s">
        <v>52</v>
      </c>
      <c r="J96" s="785" t="s">
        <v>647</v>
      </c>
      <c r="K96" s="785" t="s">
        <v>1347</v>
      </c>
      <c r="L96" s="792" t="s">
        <v>66</v>
      </c>
      <c r="M96" s="793">
        <v>44648</v>
      </c>
      <c r="N96" s="792"/>
      <c r="O96" s="786">
        <v>1</v>
      </c>
      <c r="P96" s="785" t="s">
        <v>91</v>
      </c>
      <c r="Q96" s="785" t="s">
        <v>1352</v>
      </c>
      <c r="R96" s="792"/>
      <c r="S96" s="792" t="s">
        <v>65</v>
      </c>
      <c r="T96" s="785" t="s">
        <v>11</v>
      </c>
    </row>
    <row r="97" spans="2:20">
      <c r="B97" s="785" t="s">
        <v>483</v>
      </c>
      <c r="C97" s="785" t="s">
        <v>483</v>
      </c>
      <c r="D97" s="786">
        <v>0</v>
      </c>
      <c r="E97" s="786">
        <v>5</v>
      </c>
      <c r="F97" s="786">
        <v>0</v>
      </c>
      <c r="G97" s="786">
        <v>0</v>
      </c>
      <c r="H97" s="785" t="s">
        <v>1449</v>
      </c>
      <c r="I97" s="785" t="s">
        <v>1450</v>
      </c>
      <c r="J97" s="785" t="s">
        <v>481</v>
      </c>
      <c r="K97" s="785" t="s">
        <v>1451</v>
      </c>
      <c r="L97" s="792" t="s">
        <v>66</v>
      </c>
      <c r="M97" s="793">
        <v>44641</v>
      </c>
      <c r="N97" s="792"/>
      <c r="O97" s="786">
        <v>1</v>
      </c>
      <c r="P97" s="785" t="s">
        <v>91</v>
      </c>
      <c r="Q97" s="785" t="s">
        <v>1330</v>
      </c>
      <c r="R97" s="785" t="s">
        <v>1331</v>
      </c>
      <c r="S97" s="792" t="s">
        <v>65</v>
      </c>
      <c r="T97" s="785" t="s">
        <v>1452</v>
      </c>
    </row>
    <row r="98" spans="2:20">
      <c r="B98" s="785" t="s">
        <v>1453</v>
      </c>
      <c r="C98" s="785" t="s">
        <v>858</v>
      </c>
      <c r="D98" s="786">
        <v>445</v>
      </c>
      <c r="E98" s="786">
        <v>455</v>
      </c>
      <c r="F98" s="786">
        <v>0</v>
      </c>
      <c r="G98" s="786">
        <v>0</v>
      </c>
      <c r="H98" s="785" t="s">
        <v>1326</v>
      </c>
      <c r="I98" s="785" t="s">
        <v>1327</v>
      </c>
      <c r="J98" s="785" t="s">
        <v>1328</v>
      </c>
      <c r="K98" s="785" t="s">
        <v>1360</v>
      </c>
      <c r="L98" s="792" t="s">
        <v>66</v>
      </c>
      <c r="M98" s="793">
        <v>44652</v>
      </c>
      <c r="N98" s="792"/>
      <c r="O98" s="786">
        <v>1</v>
      </c>
      <c r="P98" s="785" t="s">
        <v>91</v>
      </c>
      <c r="Q98" s="785" t="s">
        <v>1352</v>
      </c>
      <c r="R98" s="792"/>
      <c r="S98" s="792" t="s">
        <v>65</v>
      </c>
      <c r="T98" s="785" t="s">
        <v>1362</v>
      </c>
    </row>
    <row r="99" spans="2:20">
      <c r="B99" s="785" t="s">
        <v>1454</v>
      </c>
      <c r="C99" s="785" t="s">
        <v>887</v>
      </c>
      <c r="D99" s="786">
        <v>178</v>
      </c>
      <c r="E99" s="786">
        <v>183</v>
      </c>
      <c r="F99" s="786">
        <v>0</v>
      </c>
      <c r="G99" s="786">
        <v>0</v>
      </c>
      <c r="H99" s="785" t="s">
        <v>1350</v>
      </c>
      <c r="I99" s="785" t="s">
        <v>52</v>
      </c>
      <c r="J99" s="785" t="s">
        <v>1455</v>
      </c>
      <c r="K99" s="785" t="s">
        <v>1398</v>
      </c>
      <c r="L99" s="792" t="s">
        <v>66</v>
      </c>
      <c r="M99" s="793">
        <v>44639</v>
      </c>
      <c r="N99" s="792"/>
      <c r="O99" s="786">
        <v>1</v>
      </c>
      <c r="P99" s="785" t="s">
        <v>91</v>
      </c>
      <c r="Q99" s="785" t="s">
        <v>1330</v>
      </c>
      <c r="R99" s="785" t="s">
        <v>1331</v>
      </c>
      <c r="S99" s="792" t="s">
        <v>65</v>
      </c>
      <c r="T99" s="792"/>
    </row>
    <row r="100" spans="2:20">
      <c r="B100" s="785" t="s">
        <v>704</v>
      </c>
      <c r="C100" s="785" t="s">
        <v>704</v>
      </c>
      <c r="D100" s="786">
        <v>44</v>
      </c>
      <c r="E100" s="786">
        <v>49</v>
      </c>
      <c r="F100" s="786">
        <v>0</v>
      </c>
      <c r="G100" s="786">
        <v>0</v>
      </c>
      <c r="H100" s="785" t="s">
        <v>1349</v>
      </c>
      <c r="I100" s="785" t="s">
        <v>1350</v>
      </c>
      <c r="J100" s="785" t="s">
        <v>694</v>
      </c>
      <c r="K100" s="785" t="s">
        <v>1456</v>
      </c>
      <c r="L100" s="792" t="s">
        <v>66</v>
      </c>
      <c r="M100" s="793">
        <v>44652</v>
      </c>
      <c r="N100" s="792"/>
      <c r="O100" s="786">
        <v>1</v>
      </c>
      <c r="P100" s="785" t="s">
        <v>297</v>
      </c>
      <c r="Q100" s="785" t="s">
        <v>1330</v>
      </c>
      <c r="R100" s="785" t="s">
        <v>1331</v>
      </c>
      <c r="S100" s="792" t="s">
        <v>65</v>
      </c>
      <c r="T100" s="785" t="s">
        <v>1457</v>
      </c>
    </row>
    <row r="101" spans="2:20">
      <c r="B101" s="785" t="s">
        <v>704</v>
      </c>
      <c r="C101" s="785" t="s">
        <v>704</v>
      </c>
      <c r="D101" s="786">
        <v>39</v>
      </c>
      <c r="E101" s="786">
        <v>44</v>
      </c>
      <c r="F101" s="786">
        <v>0</v>
      </c>
      <c r="G101" s="786">
        <v>0</v>
      </c>
      <c r="H101" s="785" t="s">
        <v>1349</v>
      </c>
      <c r="I101" s="785" t="s">
        <v>1350</v>
      </c>
      <c r="J101" s="785" t="s">
        <v>694</v>
      </c>
      <c r="K101" s="785" t="s">
        <v>1456</v>
      </c>
      <c r="L101" s="792" t="s">
        <v>66</v>
      </c>
      <c r="M101" s="793">
        <v>44652</v>
      </c>
      <c r="N101" s="792"/>
      <c r="O101" s="786">
        <v>1</v>
      </c>
      <c r="P101" s="785" t="s">
        <v>547</v>
      </c>
      <c r="Q101" s="785" t="s">
        <v>1330</v>
      </c>
      <c r="R101" s="785" t="s">
        <v>1331</v>
      </c>
      <c r="S101" s="792" t="s">
        <v>65</v>
      </c>
      <c r="T101" s="785" t="s">
        <v>1344</v>
      </c>
    </row>
    <row r="102" spans="2:20">
      <c r="B102" s="785" t="s">
        <v>704</v>
      </c>
      <c r="C102" s="785" t="s">
        <v>704</v>
      </c>
      <c r="D102" s="786">
        <v>34</v>
      </c>
      <c r="E102" s="786">
        <v>39</v>
      </c>
      <c r="F102" s="786">
        <v>0</v>
      </c>
      <c r="G102" s="786">
        <v>0</v>
      </c>
      <c r="H102" s="785" t="s">
        <v>1349</v>
      </c>
      <c r="I102" s="785" t="s">
        <v>1350</v>
      </c>
      <c r="J102" s="785" t="s">
        <v>694</v>
      </c>
      <c r="K102" s="785" t="s">
        <v>1456</v>
      </c>
      <c r="L102" s="792" t="s">
        <v>66</v>
      </c>
      <c r="M102" s="793">
        <v>44652</v>
      </c>
      <c r="N102" s="792"/>
      <c r="O102" s="786">
        <v>1</v>
      </c>
      <c r="P102" s="785" t="s">
        <v>70</v>
      </c>
      <c r="Q102" s="785" t="s">
        <v>1330</v>
      </c>
      <c r="R102" s="785" t="s">
        <v>1331</v>
      </c>
      <c r="S102" s="792" t="s">
        <v>65</v>
      </c>
      <c r="T102" s="785" t="s">
        <v>1458</v>
      </c>
    </row>
    <row r="103" spans="2:20">
      <c r="B103" s="785" t="s">
        <v>1459</v>
      </c>
      <c r="C103" s="785" t="s">
        <v>734</v>
      </c>
      <c r="D103" s="786">
        <v>89</v>
      </c>
      <c r="E103" s="786">
        <v>94</v>
      </c>
      <c r="F103" s="786">
        <v>0</v>
      </c>
      <c r="G103" s="786">
        <v>0</v>
      </c>
      <c r="H103" s="785" t="s">
        <v>1410</v>
      </c>
      <c r="I103" s="785" t="s">
        <v>1411</v>
      </c>
      <c r="J103" s="785" t="s">
        <v>732</v>
      </c>
      <c r="K103" s="785" t="s">
        <v>1389</v>
      </c>
      <c r="L103" s="792" t="s">
        <v>66</v>
      </c>
      <c r="M103" s="793">
        <v>44635</v>
      </c>
      <c r="N103" s="792"/>
      <c r="O103" s="786">
        <v>1</v>
      </c>
      <c r="P103" s="785" t="s">
        <v>91</v>
      </c>
      <c r="Q103" s="785" t="s">
        <v>1330</v>
      </c>
      <c r="R103" s="785" t="s">
        <v>1331</v>
      </c>
      <c r="S103" s="792" t="s">
        <v>65</v>
      </c>
      <c r="T103" s="792"/>
    </row>
    <row r="104" spans="2:20">
      <c r="B104" s="785" t="s">
        <v>1460</v>
      </c>
      <c r="C104" s="785" t="s">
        <v>1198</v>
      </c>
      <c r="D104" s="786">
        <v>224</v>
      </c>
      <c r="E104" s="786">
        <v>234</v>
      </c>
      <c r="F104" s="786">
        <v>40</v>
      </c>
      <c r="G104" s="786">
        <v>0</v>
      </c>
      <c r="H104" s="785" t="s">
        <v>1349</v>
      </c>
      <c r="I104" s="785" t="s">
        <v>1350</v>
      </c>
      <c r="J104" s="785" t="s">
        <v>1197</v>
      </c>
      <c r="K104" s="785" t="s">
        <v>1351</v>
      </c>
      <c r="L104" s="792" t="s">
        <v>66</v>
      </c>
      <c r="M104" s="793">
        <v>44648</v>
      </c>
      <c r="N104" s="792"/>
      <c r="O104" s="786">
        <v>1</v>
      </c>
      <c r="P104" s="785" t="s">
        <v>91</v>
      </c>
      <c r="Q104" s="785" t="s">
        <v>1330</v>
      </c>
      <c r="R104" s="785" t="s">
        <v>1358</v>
      </c>
      <c r="S104" s="792" t="s">
        <v>65</v>
      </c>
      <c r="T104" s="785" t="s">
        <v>1359</v>
      </c>
    </row>
    <row r="105" spans="2:20">
      <c r="B105" s="785" t="s">
        <v>1461</v>
      </c>
      <c r="C105" s="785" t="s">
        <v>887</v>
      </c>
      <c r="D105" s="786">
        <v>91</v>
      </c>
      <c r="E105" s="786">
        <v>96</v>
      </c>
      <c r="F105" s="786">
        <v>0</v>
      </c>
      <c r="G105" s="786">
        <v>0</v>
      </c>
      <c r="H105" s="785" t="s">
        <v>1350</v>
      </c>
      <c r="I105" s="785" t="s">
        <v>52</v>
      </c>
      <c r="J105" s="785" t="s">
        <v>1455</v>
      </c>
      <c r="K105" s="785" t="s">
        <v>1329</v>
      </c>
      <c r="L105" s="792" t="s">
        <v>66</v>
      </c>
      <c r="M105" s="793">
        <v>44639</v>
      </c>
      <c r="N105" s="792"/>
      <c r="O105" s="786">
        <v>1</v>
      </c>
      <c r="P105" s="785" t="s">
        <v>91</v>
      </c>
      <c r="Q105" s="785" t="s">
        <v>1330</v>
      </c>
      <c r="R105" s="785" t="s">
        <v>1331</v>
      </c>
      <c r="S105" s="792" t="s">
        <v>65</v>
      </c>
      <c r="T105" s="785" t="s">
        <v>1462</v>
      </c>
    </row>
    <row r="106" spans="2:20">
      <c r="B106" s="785" t="s">
        <v>1463</v>
      </c>
      <c r="C106" s="785" t="s">
        <v>377</v>
      </c>
      <c r="D106" s="786">
        <v>564</v>
      </c>
      <c r="E106" s="786">
        <v>614</v>
      </c>
      <c r="F106" s="786">
        <v>0</v>
      </c>
      <c r="G106" s="786">
        <v>0</v>
      </c>
      <c r="H106" s="785" t="s">
        <v>52</v>
      </c>
      <c r="I106" s="785" t="s">
        <v>1346</v>
      </c>
      <c r="J106" s="785" t="s">
        <v>1415</v>
      </c>
      <c r="K106" s="785" t="s">
        <v>1351</v>
      </c>
      <c r="L106" s="792" t="s">
        <v>66</v>
      </c>
      <c r="M106" s="793">
        <v>44642</v>
      </c>
      <c r="N106" s="792"/>
      <c r="O106" s="786">
        <v>2</v>
      </c>
      <c r="P106" s="785" t="s">
        <v>91</v>
      </c>
      <c r="Q106" s="785" t="s">
        <v>1352</v>
      </c>
      <c r="R106" s="792"/>
      <c r="S106" s="792" t="s">
        <v>65</v>
      </c>
      <c r="T106" s="785" t="s">
        <v>1464</v>
      </c>
    </row>
    <row r="107" spans="2:20">
      <c r="B107" s="785" t="s">
        <v>1465</v>
      </c>
      <c r="C107" s="785" t="s">
        <v>400</v>
      </c>
      <c r="D107" s="786">
        <v>175</v>
      </c>
      <c r="E107" s="786">
        <v>195</v>
      </c>
      <c r="F107" s="786">
        <v>0</v>
      </c>
      <c r="G107" s="786">
        <v>0</v>
      </c>
      <c r="H107" s="785" t="s">
        <v>1466</v>
      </c>
      <c r="I107" s="785" t="s">
        <v>1467</v>
      </c>
      <c r="J107" s="785" t="s">
        <v>1468</v>
      </c>
      <c r="K107" s="785" t="s">
        <v>1469</v>
      </c>
      <c r="L107" s="792" t="s">
        <v>66</v>
      </c>
      <c r="M107" s="793">
        <v>44550</v>
      </c>
      <c r="N107" s="792"/>
      <c r="O107" s="786">
        <v>5</v>
      </c>
      <c r="P107" s="785" t="s">
        <v>91</v>
      </c>
      <c r="Q107" s="785" t="s">
        <v>1352</v>
      </c>
      <c r="R107" s="792"/>
      <c r="S107" s="792" t="s">
        <v>65</v>
      </c>
      <c r="T107" s="785" t="s">
        <v>1470</v>
      </c>
    </row>
    <row r="108" spans="2:20">
      <c r="B108" s="785" t="s">
        <v>1471</v>
      </c>
      <c r="C108" s="785" t="s">
        <v>986</v>
      </c>
      <c r="D108" s="786">
        <v>231</v>
      </c>
      <c r="E108" s="786">
        <v>236</v>
      </c>
      <c r="F108" s="786">
        <v>0</v>
      </c>
      <c r="G108" s="786">
        <v>0</v>
      </c>
      <c r="H108" s="785" t="s">
        <v>1346</v>
      </c>
      <c r="I108" s="785" t="s">
        <v>1336</v>
      </c>
      <c r="J108" s="785" t="s">
        <v>721</v>
      </c>
      <c r="K108" s="785" t="s">
        <v>1389</v>
      </c>
      <c r="L108" s="792" t="s">
        <v>66</v>
      </c>
      <c r="M108" s="793">
        <v>44652</v>
      </c>
      <c r="N108" s="792"/>
      <c r="O108" s="786">
        <v>1</v>
      </c>
      <c r="P108" s="785" t="s">
        <v>91</v>
      </c>
      <c r="Q108" s="785" t="s">
        <v>1330</v>
      </c>
      <c r="R108" s="785" t="s">
        <v>1331</v>
      </c>
      <c r="S108" s="792" t="s">
        <v>65</v>
      </c>
      <c r="T108" s="792"/>
    </row>
    <row r="109" spans="2:20">
      <c r="B109" s="785" t="s">
        <v>1472</v>
      </c>
      <c r="C109" s="785" t="s">
        <v>218</v>
      </c>
      <c r="D109" s="786">
        <v>252</v>
      </c>
      <c r="E109" s="786">
        <v>262</v>
      </c>
      <c r="F109" s="786">
        <v>0</v>
      </c>
      <c r="G109" s="786">
        <v>0</v>
      </c>
      <c r="H109" s="785" t="s">
        <v>52</v>
      </c>
      <c r="I109" s="785" t="s">
        <v>1346</v>
      </c>
      <c r="J109" s="785" t="s">
        <v>1473</v>
      </c>
      <c r="K109" s="785" t="s">
        <v>1474</v>
      </c>
      <c r="L109" s="792" t="s">
        <v>66</v>
      </c>
      <c r="M109" s="793">
        <v>44648</v>
      </c>
      <c r="N109" s="792"/>
      <c r="O109" s="786">
        <v>2</v>
      </c>
      <c r="P109" s="785" t="s">
        <v>91</v>
      </c>
      <c r="Q109" s="785" t="s">
        <v>1352</v>
      </c>
      <c r="R109" s="792"/>
      <c r="S109" s="792" t="s">
        <v>65</v>
      </c>
      <c r="T109" s="785" t="s">
        <v>1475</v>
      </c>
    </row>
    <row r="110" spans="2:20">
      <c r="B110" s="785" t="s">
        <v>834</v>
      </c>
      <c r="C110" s="785" t="s">
        <v>834</v>
      </c>
      <c r="D110" s="786">
        <v>285</v>
      </c>
      <c r="E110" s="786">
        <v>290</v>
      </c>
      <c r="F110" s="786">
        <v>0</v>
      </c>
      <c r="G110" s="786">
        <v>0</v>
      </c>
      <c r="H110" s="785" t="s">
        <v>52</v>
      </c>
      <c r="I110" s="785" t="s">
        <v>1346</v>
      </c>
      <c r="J110" s="785" t="s">
        <v>1476</v>
      </c>
      <c r="K110" s="785" t="s">
        <v>1364</v>
      </c>
      <c r="L110" s="792" t="s">
        <v>66</v>
      </c>
      <c r="M110" s="793">
        <v>44639</v>
      </c>
      <c r="N110" s="792"/>
      <c r="O110" s="786">
        <v>1</v>
      </c>
      <c r="P110" s="785" t="s">
        <v>91</v>
      </c>
      <c r="Q110" s="785" t="s">
        <v>1352</v>
      </c>
      <c r="R110" s="792"/>
      <c r="S110" s="792" t="s">
        <v>65</v>
      </c>
      <c r="T110" s="785" t="s">
        <v>1477</v>
      </c>
    </row>
    <row r="111" spans="2:20">
      <c r="B111" s="785" t="s">
        <v>1478</v>
      </c>
      <c r="C111" s="785" t="s">
        <v>723</v>
      </c>
      <c r="D111" s="786">
        <v>408</v>
      </c>
      <c r="E111" s="786">
        <v>413</v>
      </c>
      <c r="F111" s="786">
        <v>0</v>
      </c>
      <c r="G111" s="786">
        <v>0</v>
      </c>
      <c r="H111" s="785" t="s">
        <v>1350</v>
      </c>
      <c r="I111" s="785" t="s">
        <v>52</v>
      </c>
      <c r="J111" s="785" t="s">
        <v>721</v>
      </c>
      <c r="K111" s="785" t="s">
        <v>1371</v>
      </c>
      <c r="L111" s="792" t="s">
        <v>66</v>
      </c>
      <c r="M111" s="793">
        <v>44639</v>
      </c>
      <c r="N111" s="792"/>
      <c r="O111" s="786">
        <v>2</v>
      </c>
      <c r="P111" s="785" t="s">
        <v>91</v>
      </c>
      <c r="Q111" s="785" t="s">
        <v>1352</v>
      </c>
      <c r="R111" s="792"/>
      <c r="S111" s="792" t="s">
        <v>65</v>
      </c>
      <c r="T111" s="785" t="s">
        <v>1419</v>
      </c>
    </row>
    <row r="112" spans="2:20">
      <c r="B112" s="785" t="s">
        <v>416</v>
      </c>
      <c r="C112" s="785" t="s">
        <v>400</v>
      </c>
      <c r="D112" s="786">
        <v>90</v>
      </c>
      <c r="E112" s="786">
        <v>105</v>
      </c>
      <c r="F112" s="786">
        <v>0</v>
      </c>
      <c r="G112" s="786">
        <v>0</v>
      </c>
      <c r="H112" s="785" t="s">
        <v>1466</v>
      </c>
      <c r="I112" s="785" t="s">
        <v>1467</v>
      </c>
      <c r="J112" s="785" t="s">
        <v>1468</v>
      </c>
      <c r="K112" s="785" t="s">
        <v>1441</v>
      </c>
      <c r="L112" s="792" t="s">
        <v>66</v>
      </c>
      <c r="M112" s="793">
        <v>44550</v>
      </c>
      <c r="N112" s="792"/>
      <c r="O112" s="786">
        <v>1</v>
      </c>
      <c r="P112" s="785" t="s">
        <v>91</v>
      </c>
      <c r="Q112" s="785" t="s">
        <v>1330</v>
      </c>
      <c r="R112" s="785" t="s">
        <v>1331</v>
      </c>
      <c r="S112" s="792" t="s">
        <v>65</v>
      </c>
      <c r="T112" s="785" t="s">
        <v>1479</v>
      </c>
    </row>
    <row r="113" spans="2:20">
      <c r="B113" s="785" t="s">
        <v>416</v>
      </c>
      <c r="C113" s="785" t="s">
        <v>416</v>
      </c>
      <c r="D113" s="786">
        <v>35</v>
      </c>
      <c r="E113" s="786">
        <v>55</v>
      </c>
      <c r="F113" s="786">
        <v>0</v>
      </c>
      <c r="G113" s="786">
        <v>0</v>
      </c>
      <c r="H113" s="785" t="s">
        <v>1349</v>
      </c>
      <c r="I113" s="785" t="s">
        <v>1350</v>
      </c>
      <c r="J113" s="785" t="s">
        <v>415</v>
      </c>
      <c r="K113" s="785" t="s">
        <v>1480</v>
      </c>
      <c r="L113" s="792" t="s">
        <v>66</v>
      </c>
      <c r="M113" s="793">
        <v>44547</v>
      </c>
      <c r="N113" s="792"/>
      <c r="O113" s="786">
        <v>1</v>
      </c>
      <c r="P113" s="785" t="s">
        <v>421</v>
      </c>
      <c r="Q113" s="785" t="s">
        <v>1330</v>
      </c>
      <c r="R113" s="785" t="s">
        <v>1331</v>
      </c>
      <c r="S113" s="792" t="s">
        <v>65</v>
      </c>
      <c r="T113" s="785" t="s">
        <v>1481</v>
      </c>
    </row>
    <row r="114" spans="2:20">
      <c r="B114" s="785" t="s">
        <v>416</v>
      </c>
      <c r="C114" s="785" t="s">
        <v>416</v>
      </c>
      <c r="D114" s="786">
        <v>10</v>
      </c>
      <c r="E114" s="786">
        <v>30</v>
      </c>
      <c r="F114" s="786">
        <v>0</v>
      </c>
      <c r="G114" s="786">
        <v>0</v>
      </c>
      <c r="H114" s="785" t="s">
        <v>1349</v>
      </c>
      <c r="I114" s="785" t="s">
        <v>1350</v>
      </c>
      <c r="J114" s="785" t="s">
        <v>415</v>
      </c>
      <c r="K114" s="785" t="s">
        <v>1480</v>
      </c>
      <c r="L114" s="792" t="s">
        <v>66</v>
      </c>
      <c r="M114" s="793">
        <v>44547</v>
      </c>
      <c r="N114" s="792"/>
      <c r="O114" s="786">
        <v>1</v>
      </c>
      <c r="P114" s="785" t="s">
        <v>110</v>
      </c>
      <c r="Q114" s="785" t="s">
        <v>1330</v>
      </c>
      <c r="R114" s="785" t="s">
        <v>1331</v>
      </c>
      <c r="S114" s="792" t="s">
        <v>65</v>
      </c>
      <c r="T114" s="785" t="s">
        <v>1481</v>
      </c>
    </row>
    <row r="115" spans="2:20">
      <c r="B115" s="785" t="s">
        <v>416</v>
      </c>
      <c r="C115" s="785" t="s">
        <v>416</v>
      </c>
      <c r="D115" s="786">
        <v>-65</v>
      </c>
      <c r="E115" s="786">
        <v>-55</v>
      </c>
      <c r="F115" s="786">
        <v>0</v>
      </c>
      <c r="G115" s="786">
        <v>0</v>
      </c>
      <c r="H115" s="785" t="s">
        <v>1349</v>
      </c>
      <c r="I115" s="785" t="s">
        <v>1350</v>
      </c>
      <c r="J115" s="785" t="s">
        <v>415</v>
      </c>
      <c r="K115" s="785" t="s">
        <v>1480</v>
      </c>
      <c r="L115" s="792" t="s">
        <v>66</v>
      </c>
      <c r="M115" s="793">
        <v>44144</v>
      </c>
      <c r="N115" s="792"/>
      <c r="O115" s="786">
        <v>1</v>
      </c>
      <c r="P115" s="785" t="s">
        <v>70</v>
      </c>
      <c r="Q115" s="785" t="s">
        <v>1330</v>
      </c>
      <c r="R115" s="785" t="s">
        <v>1331</v>
      </c>
      <c r="S115" s="792" t="s">
        <v>65</v>
      </c>
      <c r="T115" s="785" t="s">
        <v>1481</v>
      </c>
    </row>
    <row r="116" spans="2:20">
      <c r="B116" s="785" t="s">
        <v>1051</v>
      </c>
      <c r="C116" s="785" t="s">
        <v>1047</v>
      </c>
      <c r="D116" s="786">
        <v>176</v>
      </c>
      <c r="E116" s="786">
        <v>181</v>
      </c>
      <c r="F116" s="786">
        <v>0</v>
      </c>
      <c r="G116" s="786">
        <v>0</v>
      </c>
      <c r="H116" s="785" t="s">
        <v>1336</v>
      </c>
      <c r="I116" s="785" t="s">
        <v>52</v>
      </c>
      <c r="J116" s="785" t="s">
        <v>1482</v>
      </c>
      <c r="K116" s="785" t="s">
        <v>1371</v>
      </c>
      <c r="L116" s="792" t="s">
        <v>66</v>
      </c>
      <c r="M116" s="793">
        <v>44639</v>
      </c>
      <c r="N116" s="792"/>
      <c r="O116" s="786">
        <v>1</v>
      </c>
      <c r="P116" s="785" t="s">
        <v>91</v>
      </c>
      <c r="Q116" s="785" t="s">
        <v>1330</v>
      </c>
      <c r="R116" s="785" t="s">
        <v>1331</v>
      </c>
      <c r="S116" s="792" t="s">
        <v>65</v>
      </c>
      <c r="T116" s="792"/>
    </row>
    <row r="117" spans="2:20">
      <c r="B117" s="785" t="s">
        <v>883</v>
      </c>
      <c r="C117" s="785" t="s">
        <v>887</v>
      </c>
      <c r="D117" s="786">
        <v>109</v>
      </c>
      <c r="E117" s="786">
        <v>114</v>
      </c>
      <c r="F117" s="786">
        <v>0</v>
      </c>
      <c r="G117" s="786">
        <v>0</v>
      </c>
      <c r="H117" s="785" t="s">
        <v>1350</v>
      </c>
      <c r="I117" s="785" t="s">
        <v>52</v>
      </c>
      <c r="J117" s="785" t="s">
        <v>1455</v>
      </c>
      <c r="K117" s="785" t="s">
        <v>1364</v>
      </c>
      <c r="L117" s="792" t="s">
        <v>66</v>
      </c>
      <c r="M117" s="793">
        <v>44639</v>
      </c>
      <c r="N117" s="792"/>
      <c r="O117" s="786">
        <v>1</v>
      </c>
      <c r="P117" s="785" t="s">
        <v>91</v>
      </c>
      <c r="Q117" s="785" t="s">
        <v>1330</v>
      </c>
      <c r="R117" s="785" t="s">
        <v>1331</v>
      </c>
      <c r="S117" s="792" t="s">
        <v>65</v>
      </c>
      <c r="T117" s="785" t="s">
        <v>1483</v>
      </c>
    </row>
    <row r="118" spans="2:20">
      <c r="B118" s="785" t="s">
        <v>883</v>
      </c>
      <c r="C118" s="785" t="s">
        <v>883</v>
      </c>
      <c r="D118" s="786">
        <v>109</v>
      </c>
      <c r="E118" s="786">
        <v>114</v>
      </c>
      <c r="F118" s="786">
        <v>0</v>
      </c>
      <c r="G118" s="786">
        <v>0</v>
      </c>
      <c r="H118" s="785" t="s">
        <v>1350</v>
      </c>
      <c r="I118" s="785" t="s">
        <v>52</v>
      </c>
      <c r="J118" s="785" t="s">
        <v>353</v>
      </c>
      <c r="K118" s="785" t="s">
        <v>1484</v>
      </c>
      <c r="L118" s="792" t="s">
        <v>66</v>
      </c>
      <c r="M118" s="793">
        <v>44562</v>
      </c>
      <c r="N118" s="792"/>
      <c r="O118" s="786">
        <v>1</v>
      </c>
      <c r="P118" s="785" t="s">
        <v>1343</v>
      </c>
      <c r="Q118" s="785" t="s">
        <v>1330</v>
      </c>
      <c r="R118" s="785" t="s">
        <v>1331</v>
      </c>
      <c r="S118" s="792" t="s">
        <v>65</v>
      </c>
      <c r="T118" s="785" t="s">
        <v>1483</v>
      </c>
    </row>
    <row r="119" spans="2:20">
      <c r="B119" s="785" t="s">
        <v>883</v>
      </c>
      <c r="C119" s="785" t="s">
        <v>883</v>
      </c>
      <c r="D119" s="786">
        <v>114</v>
      </c>
      <c r="E119" s="786">
        <v>119</v>
      </c>
      <c r="F119" s="786">
        <v>0</v>
      </c>
      <c r="G119" s="786">
        <v>0</v>
      </c>
      <c r="H119" s="785" t="s">
        <v>1350</v>
      </c>
      <c r="I119" s="785" t="s">
        <v>52</v>
      </c>
      <c r="J119" s="785" t="s">
        <v>353</v>
      </c>
      <c r="K119" s="785" t="s">
        <v>1484</v>
      </c>
      <c r="L119" s="792" t="s">
        <v>66</v>
      </c>
      <c r="M119" s="793">
        <v>44562</v>
      </c>
      <c r="N119" s="792"/>
      <c r="O119" s="786">
        <v>1</v>
      </c>
      <c r="P119" s="785" t="s">
        <v>297</v>
      </c>
      <c r="Q119" s="785" t="s">
        <v>1330</v>
      </c>
      <c r="R119" s="785" t="s">
        <v>1331</v>
      </c>
      <c r="S119" s="792" t="s">
        <v>65</v>
      </c>
      <c r="T119" s="785" t="s">
        <v>1483</v>
      </c>
    </row>
    <row r="120" spans="2:20">
      <c r="B120" s="785" t="s">
        <v>1485</v>
      </c>
      <c r="C120" s="785" t="s">
        <v>377</v>
      </c>
      <c r="D120" s="786">
        <v>484</v>
      </c>
      <c r="E120" s="786">
        <v>534</v>
      </c>
      <c r="F120" s="786">
        <v>40</v>
      </c>
      <c r="G120" s="786">
        <v>0</v>
      </c>
      <c r="H120" s="785" t="s">
        <v>52</v>
      </c>
      <c r="I120" s="785" t="s">
        <v>1346</v>
      </c>
      <c r="J120" s="785" t="s">
        <v>1415</v>
      </c>
      <c r="K120" s="785" t="s">
        <v>1351</v>
      </c>
      <c r="L120" s="792" t="s">
        <v>66</v>
      </c>
      <c r="M120" s="793">
        <v>44642</v>
      </c>
      <c r="N120" s="792"/>
      <c r="O120" s="786">
        <v>2</v>
      </c>
      <c r="P120" s="785" t="s">
        <v>91</v>
      </c>
      <c r="Q120" s="785" t="s">
        <v>1352</v>
      </c>
      <c r="R120" s="792"/>
      <c r="S120" s="792" t="s">
        <v>65</v>
      </c>
      <c r="T120" s="785" t="s">
        <v>1486</v>
      </c>
    </row>
    <row r="121" spans="2:20">
      <c r="B121" s="785" t="s">
        <v>1487</v>
      </c>
      <c r="C121" s="785" t="s">
        <v>734</v>
      </c>
      <c r="D121" s="786">
        <v>39</v>
      </c>
      <c r="E121" s="786">
        <v>44</v>
      </c>
      <c r="F121" s="786">
        <v>0</v>
      </c>
      <c r="G121" s="786">
        <v>0</v>
      </c>
      <c r="H121" s="785" t="s">
        <v>1410</v>
      </c>
      <c r="I121" s="785" t="s">
        <v>1411</v>
      </c>
      <c r="J121" s="785" t="s">
        <v>732</v>
      </c>
      <c r="K121" s="785" t="s">
        <v>1389</v>
      </c>
      <c r="L121" s="792" t="s">
        <v>66</v>
      </c>
      <c r="M121" s="793">
        <v>44635</v>
      </c>
      <c r="N121" s="792"/>
      <c r="O121" s="786">
        <v>1</v>
      </c>
      <c r="P121" s="785" t="s">
        <v>91</v>
      </c>
      <c r="Q121" s="785" t="s">
        <v>1330</v>
      </c>
      <c r="R121" s="785" t="s">
        <v>1331</v>
      </c>
      <c r="S121" s="792" t="s">
        <v>65</v>
      </c>
      <c r="T121" s="792"/>
    </row>
    <row r="122" spans="2:20">
      <c r="B122" s="785" t="s">
        <v>1096</v>
      </c>
      <c r="C122" s="785" t="s">
        <v>1094</v>
      </c>
      <c r="D122" s="786">
        <v>228</v>
      </c>
      <c r="E122" s="786">
        <v>233</v>
      </c>
      <c r="F122" s="786">
        <v>0</v>
      </c>
      <c r="G122" s="786">
        <v>0</v>
      </c>
      <c r="H122" s="785" t="s">
        <v>43</v>
      </c>
      <c r="I122" s="785" t="s">
        <v>52</v>
      </c>
      <c r="J122" s="785" t="s">
        <v>1333</v>
      </c>
      <c r="K122" s="785" t="s">
        <v>1334</v>
      </c>
      <c r="L122" s="792" t="s">
        <v>66</v>
      </c>
      <c r="M122" s="793">
        <v>44652</v>
      </c>
      <c r="N122" s="792"/>
      <c r="O122" s="786">
        <v>2</v>
      </c>
      <c r="P122" s="785" t="s">
        <v>91</v>
      </c>
      <c r="Q122" s="785" t="s">
        <v>1330</v>
      </c>
      <c r="R122" s="785" t="s">
        <v>1331</v>
      </c>
      <c r="S122" s="792" t="s">
        <v>65</v>
      </c>
      <c r="T122" s="785" t="s">
        <v>1488</v>
      </c>
    </row>
    <row r="123" spans="2:20">
      <c r="B123" s="785" t="s">
        <v>1489</v>
      </c>
      <c r="C123" s="785" t="s">
        <v>858</v>
      </c>
      <c r="D123" s="786">
        <v>142</v>
      </c>
      <c r="E123" s="786">
        <v>152</v>
      </c>
      <c r="F123" s="786">
        <v>90</v>
      </c>
      <c r="G123" s="786">
        <v>0</v>
      </c>
      <c r="H123" s="785" t="s">
        <v>1326</v>
      </c>
      <c r="I123" s="785" t="s">
        <v>1327</v>
      </c>
      <c r="J123" s="785" t="s">
        <v>1328</v>
      </c>
      <c r="K123" s="785" t="s">
        <v>1329</v>
      </c>
      <c r="L123" s="792" t="s">
        <v>66</v>
      </c>
      <c r="M123" s="793">
        <v>44652</v>
      </c>
      <c r="N123" s="792"/>
      <c r="O123" s="786">
        <v>1</v>
      </c>
      <c r="P123" s="785" t="s">
        <v>91</v>
      </c>
      <c r="Q123" s="785" t="s">
        <v>1330</v>
      </c>
      <c r="R123" s="785" t="s">
        <v>1331</v>
      </c>
      <c r="S123" s="792" t="s">
        <v>65</v>
      </c>
      <c r="T123" s="785" t="s">
        <v>1490</v>
      </c>
    </row>
    <row r="124" spans="2:20">
      <c r="B124" s="785" t="s">
        <v>1491</v>
      </c>
      <c r="C124" s="785" t="s">
        <v>887</v>
      </c>
      <c r="D124" s="786">
        <v>53</v>
      </c>
      <c r="E124" s="786">
        <v>58</v>
      </c>
      <c r="F124" s="786">
        <v>45</v>
      </c>
      <c r="G124" s="786">
        <v>0</v>
      </c>
      <c r="H124" s="785" t="s">
        <v>1350</v>
      </c>
      <c r="I124" s="785" t="s">
        <v>52</v>
      </c>
      <c r="J124" s="785" t="s">
        <v>1455</v>
      </c>
      <c r="K124" s="785" t="s">
        <v>1364</v>
      </c>
      <c r="L124" s="792" t="s">
        <v>66</v>
      </c>
      <c r="M124" s="793">
        <v>44639</v>
      </c>
      <c r="N124" s="792"/>
      <c r="O124" s="786">
        <v>1</v>
      </c>
      <c r="P124" s="785" t="s">
        <v>91</v>
      </c>
      <c r="Q124" s="785" t="s">
        <v>1330</v>
      </c>
      <c r="R124" s="785" t="s">
        <v>1331</v>
      </c>
      <c r="S124" s="792" t="s">
        <v>65</v>
      </c>
      <c r="T124" s="785" t="s">
        <v>1492</v>
      </c>
    </row>
    <row r="125" spans="2:20">
      <c r="B125" s="785" t="s">
        <v>1493</v>
      </c>
      <c r="C125" s="785" t="s">
        <v>1054</v>
      </c>
      <c r="D125" s="786">
        <v>162</v>
      </c>
      <c r="E125" s="786">
        <v>167</v>
      </c>
      <c r="F125" s="786">
        <v>0</v>
      </c>
      <c r="G125" s="786">
        <v>0</v>
      </c>
      <c r="H125" s="785" t="s">
        <v>1346</v>
      </c>
      <c r="I125" s="785" t="s">
        <v>1336</v>
      </c>
      <c r="J125" s="785" t="s">
        <v>353</v>
      </c>
      <c r="K125" s="785" t="s">
        <v>1364</v>
      </c>
      <c r="L125" s="792" t="s">
        <v>66</v>
      </c>
      <c r="M125" s="793">
        <v>44652</v>
      </c>
      <c r="N125" s="792"/>
      <c r="O125" s="786">
        <v>1</v>
      </c>
      <c r="P125" s="785" t="s">
        <v>91</v>
      </c>
      <c r="Q125" s="785" t="s">
        <v>1330</v>
      </c>
      <c r="R125" s="785" t="s">
        <v>1331</v>
      </c>
      <c r="S125" s="792" t="s">
        <v>65</v>
      </c>
      <c r="T125" s="792"/>
    </row>
    <row r="126" spans="2:20">
      <c r="B126" s="785" t="s">
        <v>1494</v>
      </c>
      <c r="C126" s="785" t="s">
        <v>858</v>
      </c>
      <c r="D126" s="786">
        <v>142</v>
      </c>
      <c r="E126" s="786">
        <v>152</v>
      </c>
      <c r="F126" s="786">
        <v>90</v>
      </c>
      <c r="G126" s="786">
        <v>0</v>
      </c>
      <c r="H126" s="785" t="s">
        <v>1326</v>
      </c>
      <c r="I126" s="785" t="s">
        <v>1327</v>
      </c>
      <c r="J126" s="785" t="s">
        <v>1328</v>
      </c>
      <c r="K126" s="785" t="s">
        <v>1329</v>
      </c>
      <c r="L126" s="792" t="s">
        <v>66</v>
      </c>
      <c r="M126" s="793">
        <v>44652</v>
      </c>
      <c r="N126" s="792"/>
      <c r="O126" s="786">
        <v>1</v>
      </c>
      <c r="P126" s="785" t="s">
        <v>91</v>
      </c>
      <c r="Q126" s="785" t="s">
        <v>1330</v>
      </c>
      <c r="R126" s="785" t="s">
        <v>1331</v>
      </c>
      <c r="S126" s="792" t="s">
        <v>65</v>
      </c>
      <c r="T126" s="785" t="s">
        <v>1490</v>
      </c>
    </row>
    <row r="127" spans="2:20">
      <c r="B127" s="785" t="s">
        <v>1495</v>
      </c>
      <c r="C127" s="785" t="s">
        <v>734</v>
      </c>
      <c r="D127" s="786">
        <v>49</v>
      </c>
      <c r="E127" s="786">
        <v>54</v>
      </c>
      <c r="F127" s="786">
        <v>0</v>
      </c>
      <c r="G127" s="786">
        <v>0</v>
      </c>
      <c r="H127" s="785" t="s">
        <v>1410</v>
      </c>
      <c r="I127" s="785" t="s">
        <v>1411</v>
      </c>
      <c r="J127" s="785" t="s">
        <v>732</v>
      </c>
      <c r="K127" s="785" t="s">
        <v>1389</v>
      </c>
      <c r="L127" s="792" t="s">
        <v>66</v>
      </c>
      <c r="M127" s="793">
        <v>44635</v>
      </c>
      <c r="N127" s="792"/>
      <c r="O127" s="786">
        <v>1</v>
      </c>
      <c r="P127" s="785" t="s">
        <v>91</v>
      </c>
      <c r="Q127" s="785" t="s">
        <v>1330</v>
      </c>
      <c r="R127" s="785" t="s">
        <v>1331</v>
      </c>
      <c r="S127" s="792" t="s">
        <v>65</v>
      </c>
      <c r="T127" s="792"/>
    </row>
    <row r="128" spans="2:20">
      <c r="B128" s="785" t="s">
        <v>710</v>
      </c>
      <c r="C128" s="785" t="s">
        <v>704</v>
      </c>
      <c r="D128" s="786">
        <v>59</v>
      </c>
      <c r="E128" s="786">
        <v>64</v>
      </c>
      <c r="F128" s="786">
        <v>0</v>
      </c>
      <c r="G128" s="786">
        <v>0</v>
      </c>
      <c r="H128" s="785" t="s">
        <v>1349</v>
      </c>
      <c r="I128" s="785" t="s">
        <v>1350</v>
      </c>
      <c r="J128" s="785" t="s">
        <v>694</v>
      </c>
      <c r="K128" s="785" t="s">
        <v>1329</v>
      </c>
      <c r="L128" s="792" t="s">
        <v>66</v>
      </c>
      <c r="M128" s="793">
        <v>44652</v>
      </c>
      <c r="N128" s="792"/>
      <c r="O128" s="786">
        <v>1</v>
      </c>
      <c r="P128" s="785" t="s">
        <v>91</v>
      </c>
      <c r="Q128" s="785" t="s">
        <v>1330</v>
      </c>
      <c r="R128" s="785" t="s">
        <v>1331</v>
      </c>
      <c r="S128" s="792" t="s">
        <v>65</v>
      </c>
      <c r="T128" s="785" t="s">
        <v>1335</v>
      </c>
    </row>
    <row r="129" spans="2:20">
      <c r="B129" s="785" t="s">
        <v>426</v>
      </c>
      <c r="C129" s="785" t="s">
        <v>400</v>
      </c>
      <c r="D129" s="786">
        <v>195</v>
      </c>
      <c r="E129" s="786">
        <v>210</v>
      </c>
      <c r="F129" s="786">
        <v>0</v>
      </c>
      <c r="G129" s="786">
        <v>0</v>
      </c>
      <c r="H129" s="785" t="s">
        <v>1466</v>
      </c>
      <c r="I129" s="785" t="s">
        <v>1467</v>
      </c>
      <c r="J129" s="785" t="s">
        <v>1468</v>
      </c>
      <c r="K129" s="785" t="s">
        <v>1364</v>
      </c>
      <c r="L129" s="792" t="s">
        <v>66</v>
      </c>
      <c r="M129" s="793">
        <v>44550</v>
      </c>
      <c r="N129" s="792"/>
      <c r="O129" s="786">
        <v>1</v>
      </c>
      <c r="P129" s="785" t="s">
        <v>91</v>
      </c>
      <c r="Q129" s="785" t="s">
        <v>1352</v>
      </c>
      <c r="R129" s="792"/>
      <c r="S129" s="792" t="s">
        <v>65</v>
      </c>
      <c r="T129" s="785" t="s">
        <v>1496</v>
      </c>
    </row>
    <row r="130" spans="2:20">
      <c r="B130" s="785" t="s">
        <v>426</v>
      </c>
      <c r="C130" s="785" t="s">
        <v>437</v>
      </c>
      <c r="D130" s="786">
        <v>120</v>
      </c>
      <c r="E130" s="786">
        <v>130</v>
      </c>
      <c r="F130" s="786">
        <v>0</v>
      </c>
      <c r="G130" s="786">
        <v>0</v>
      </c>
      <c r="H130" s="785" t="s">
        <v>52</v>
      </c>
      <c r="I130" s="785" t="s">
        <v>1336</v>
      </c>
      <c r="J130" s="785" t="s">
        <v>415</v>
      </c>
      <c r="K130" s="785" t="s">
        <v>1441</v>
      </c>
      <c r="L130" s="792" t="s">
        <v>66</v>
      </c>
      <c r="M130" s="793">
        <v>44371</v>
      </c>
      <c r="N130" s="792"/>
      <c r="O130" s="786">
        <v>1</v>
      </c>
      <c r="P130" s="785" t="s">
        <v>91</v>
      </c>
      <c r="Q130" s="785" t="s">
        <v>1352</v>
      </c>
      <c r="R130" s="792"/>
      <c r="S130" s="792" t="s">
        <v>65</v>
      </c>
      <c r="T130" s="792"/>
    </row>
    <row r="131" spans="2:20">
      <c r="B131" s="785" t="s">
        <v>1007</v>
      </c>
      <c r="C131" s="785" t="s">
        <v>995</v>
      </c>
      <c r="D131" s="786">
        <v>171</v>
      </c>
      <c r="E131" s="786">
        <v>176</v>
      </c>
      <c r="F131" s="786">
        <v>0</v>
      </c>
      <c r="G131" s="786">
        <v>0</v>
      </c>
      <c r="H131" s="785" t="s">
        <v>1339</v>
      </c>
      <c r="I131" s="785" t="s">
        <v>1340</v>
      </c>
      <c r="J131" s="785" t="s">
        <v>1341</v>
      </c>
      <c r="K131" s="785" t="s">
        <v>1369</v>
      </c>
      <c r="L131" s="792" t="s">
        <v>66</v>
      </c>
      <c r="M131" s="793">
        <v>44652</v>
      </c>
      <c r="N131" s="792"/>
      <c r="O131" s="786">
        <v>1</v>
      </c>
      <c r="P131" s="785" t="s">
        <v>1343</v>
      </c>
      <c r="Q131" s="785" t="s">
        <v>1330</v>
      </c>
      <c r="R131" s="785" t="s">
        <v>1331</v>
      </c>
      <c r="S131" s="792" t="s">
        <v>65</v>
      </c>
      <c r="T131" s="785" t="s">
        <v>1344</v>
      </c>
    </row>
    <row r="132" spans="2:20">
      <c r="B132" s="785" t="s">
        <v>1007</v>
      </c>
      <c r="C132" s="785" t="s">
        <v>995</v>
      </c>
      <c r="D132" s="786">
        <v>181</v>
      </c>
      <c r="E132" s="786">
        <v>186</v>
      </c>
      <c r="F132" s="786">
        <v>0</v>
      </c>
      <c r="G132" s="786">
        <v>0</v>
      </c>
      <c r="H132" s="785" t="s">
        <v>1339</v>
      </c>
      <c r="I132" s="785" t="s">
        <v>1340</v>
      </c>
      <c r="J132" s="785" t="s">
        <v>1341</v>
      </c>
      <c r="K132" s="785" t="s">
        <v>1369</v>
      </c>
      <c r="L132" s="792" t="s">
        <v>66</v>
      </c>
      <c r="M132" s="793">
        <v>44652</v>
      </c>
      <c r="N132" s="792"/>
      <c r="O132" s="786">
        <v>1</v>
      </c>
      <c r="P132" s="785" t="s">
        <v>297</v>
      </c>
      <c r="Q132" s="785" t="s">
        <v>1330</v>
      </c>
      <c r="R132" s="785" t="s">
        <v>1331</v>
      </c>
      <c r="S132" s="792" t="s">
        <v>65</v>
      </c>
      <c r="T132" s="785" t="s">
        <v>1457</v>
      </c>
    </row>
    <row r="133" spans="2:20">
      <c r="B133" s="785" t="s">
        <v>1007</v>
      </c>
      <c r="C133" s="785" t="s">
        <v>999</v>
      </c>
      <c r="D133" s="786">
        <v>181</v>
      </c>
      <c r="E133" s="786">
        <v>186</v>
      </c>
      <c r="F133" s="786">
        <v>0</v>
      </c>
      <c r="G133" s="786">
        <v>0</v>
      </c>
      <c r="H133" s="785" t="s">
        <v>1346</v>
      </c>
      <c r="I133" s="785" t="s">
        <v>1336</v>
      </c>
      <c r="J133" s="785" t="s">
        <v>353</v>
      </c>
      <c r="K133" s="785" t="s">
        <v>1497</v>
      </c>
      <c r="L133" s="792" t="s">
        <v>66</v>
      </c>
      <c r="M133" s="793">
        <v>44652</v>
      </c>
      <c r="N133" s="792"/>
      <c r="O133" s="786">
        <v>1</v>
      </c>
      <c r="P133" s="785" t="s">
        <v>297</v>
      </c>
      <c r="Q133" s="785" t="s">
        <v>1330</v>
      </c>
      <c r="R133" s="785" t="s">
        <v>1331</v>
      </c>
      <c r="S133" s="792" t="s">
        <v>65</v>
      </c>
      <c r="T133" s="785" t="s">
        <v>1457</v>
      </c>
    </row>
    <row r="134" spans="2:20">
      <c r="B134" s="785" t="s">
        <v>1007</v>
      </c>
      <c r="C134" s="785" t="s">
        <v>999</v>
      </c>
      <c r="D134" s="786">
        <v>176</v>
      </c>
      <c r="E134" s="786">
        <v>181</v>
      </c>
      <c r="F134" s="786">
        <v>0</v>
      </c>
      <c r="G134" s="786">
        <v>0</v>
      </c>
      <c r="H134" s="785" t="s">
        <v>1346</v>
      </c>
      <c r="I134" s="785" t="s">
        <v>1336</v>
      </c>
      <c r="J134" s="785" t="s">
        <v>353</v>
      </c>
      <c r="K134" s="785" t="s">
        <v>1497</v>
      </c>
      <c r="L134" s="792" t="s">
        <v>66</v>
      </c>
      <c r="M134" s="793">
        <v>44652</v>
      </c>
      <c r="N134" s="792"/>
      <c r="O134" s="786">
        <v>1</v>
      </c>
      <c r="P134" s="785" t="s">
        <v>1343</v>
      </c>
      <c r="Q134" s="785" t="s">
        <v>1330</v>
      </c>
      <c r="R134" s="785" t="s">
        <v>1331</v>
      </c>
      <c r="S134" s="792" t="s">
        <v>65</v>
      </c>
      <c r="T134" s="785" t="s">
        <v>1344</v>
      </c>
    </row>
    <row r="135" spans="2:20">
      <c r="B135" s="785" t="s">
        <v>1498</v>
      </c>
      <c r="C135" s="785" t="s">
        <v>995</v>
      </c>
      <c r="D135" s="786">
        <v>116</v>
      </c>
      <c r="E135" s="786">
        <v>121</v>
      </c>
      <c r="F135" s="786">
        <v>70</v>
      </c>
      <c r="G135" s="786">
        <v>0</v>
      </c>
      <c r="H135" s="785" t="s">
        <v>1339</v>
      </c>
      <c r="I135" s="785" t="s">
        <v>1340</v>
      </c>
      <c r="J135" s="785" t="s">
        <v>1341</v>
      </c>
      <c r="K135" s="785" t="s">
        <v>1369</v>
      </c>
      <c r="L135" s="792" t="s">
        <v>66</v>
      </c>
      <c r="M135" s="793">
        <v>44652</v>
      </c>
      <c r="N135" s="792"/>
      <c r="O135" s="786">
        <v>1</v>
      </c>
      <c r="P135" s="785" t="s">
        <v>91</v>
      </c>
      <c r="Q135" s="785" t="s">
        <v>1330</v>
      </c>
      <c r="R135" s="785" t="s">
        <v>1331</v>
      </c>
      <c r="S135" s="792" t="s">
        <v>222</v>
      </c>
      <c r="T135" s="785" t="s">
        <v>1439</v>
      </c>
    </row>
    <row r="136" spans="2:20">
      <c r="B136" s="785" t="s">
        <v>1498</v>
      </c>
      <c r="C136" s="785" t="s">
        <v>999</v>
      </c>
      <c r="D136" s="786">
        <v>116</v>
      </c>
      <c r="E136" s="786">
        <v>121</v>
      </c>
      <c r="F136" s="786">
        <v>70</v>
      </c>
      <c r="G136" s="786">
        <v>0</v>
      </c>
      <c r="H136" s="785" t="s">
        <v>1346</v>
      </c>
      <c r="I136" s="785" t="s">
        <v>1336</v>
      </c>
      <c r="J136" s="785" t="s">
        <v>353</v>
      </c>
      <c r="K136" s="785" t="s">
        <v>1006</v>
      </c>
      <c r="L136" s="792" t="s">
        <v>66</v>
      </c>
      <c r="M136" s="793">
        <v>44652</v>
      </c>
      <c r="N136" s="792"/>
      <c r="O136" s="786">
        <v>1</v>
      </c>
      <c r="P136" s="785" t="s">
        <v>91</v>
      </c>
      <c r="Q136" s="785" t="s">
        <v>1330</v>
      </c>
      <c r="R136" s="785" t="s">
        <v>1331</v>
      </c>
      <c r="S136" s="792" t="s">
        <v>222</v>
      </c>
      <c r="T136" s="785" t="s">
        <v>1439</v>
      </c>
    </row>
    <row r="137" spans="2:20">
      <c r="B137" s="785" t="s">
        <v>235</v>
      </c>
      <c r="C137" s="785" t="s">
        <v>218</v>
      </c>
      <c r="D137" s="786">
        <v>332</v>
      </c>
      <c r="E137" s="786">
        <v>342</v>
      </c>
      <c r="F137" s="786">
        <v>0</v>
      </c>
      <c r="G137" s="786">
        <v>0</v>
      </c>
      <c r="H137" s="785" t="s">
        <v>52</v>
      </c>
      <c r="I137" s="785" t="s">
        <v>1346</v>
      </c>
      <c r="J137" s="785" t="s">
        <v>1473</v>
      </c>
      <c r="K137" s="785" t="s">
        <v>1377</v>
      </c>
      <c r="L137" s="792" t="s">
        <v>66</v>
      </c>
      <c r="M137" s="793">
        <v>44648</v>
      </c>
      <c r="N137" s="792"/>
      <c r="O137" s="786">
        <v>2</v>
      </c>
      <c r="P137" s="785" t="s">
        <v>91</v>
      </c>
      <c r="Q137" s="785" t="s">
        <v>1352</v>
      </c>
      <c r="R137" s="792"/>
      <c r="S137" s="792" t="s">
        <v>65</v>
      </c>
      <c r="T137" s="785" t="s">
        <v>1499</v>
      </c>
    </row>
    <row r="138" spans="2:20">
      <c r="B138" s="785" t="s">
        <v>1500</v>
      </c>
      <c r="C138" s="785" t="s">
        <v>193</v>
      </c>
      <c r="D138" s="786">
        <v>270</v>
      </c>
      <c r="E138" s="786">
        <v>840</v>
      </c>
      <c r="F138" s="786">
        <v>0</v>
      </c>
      <c r="G138" s="786">
        <v>0</v>
      </c>
      <c r="H138" s="785" t="s">
        <v>1346</v>
      </c>
      <c r="I138" s="785" t="s">
        <v>1336</v>
      </c>
      <c r="J138" s="785" t="s">
        <v>172</v>
      </c>
      <c r="K138" s="785" t="s">
        <v>1377</v>
      </c>
      <c r="L138" s="792" t="s">
        <v>66</v>
      </c>
      <c r="M138" s="793">
        <v>44648</v>
      </c>
      <c r="N138" s="792"/>
      <c r="O138" s="786">
        <v>1</v>
      </c>
      <c r="P138" s="785" t="s">
        <v>91</v>
      </c>
      <c r="Q138" s="785" t="s">
        <v>1352</v>
      </c>
      <c r="R138" s="792"/>
      <c r="S138" s="792" t="s">
        <v>65</v>
      </c>
      <c r="T138" s="792"/>
    </row>
    <row r="139" spans="2:20">
      <c r="B139" s="785" t="s">
        <v>1501</v>
      </c>
      <c r="C139" s="785" t="s">
        <v>1163</v>
      </c>
      <c r="D139" s="786">
        <v>190</v>
      </c>
      <c r="E139" s="786">
        <v>200</v>
      </c>
      <c r="F139" s="786">
        <v>40</v>
      </c>
      <c r="G139" s="786">
        <v>40</v>
      </c>
      <c r="H139" s="785" t="s">
        <v>1424</v>
      </c>
      <c r="I139" s="785" t="s">
        <v>1425</v>
      </c>
      <c r="J139" s="785" t="s">
        <v>1502</v>
      </c>
      <c r="K139" s="785" t="s">
        <v>1351</v>
      </c>
      <c r="L139" s="792" t="s">
        <v>66</v>
      </c>
      <c r="M139" s="793">
        <v>44649</v>
      </c>
      <c r="N139" s="792"/>
      <c r="O139" s="786">
        <v>3</v>
      </c>
      <c r="P139" s="785" t="s">
        <v>91</v>
      </c>
      <c r="Q139" s="785" t="s">
        <v>1330</v>
      </c>
      <c r="R139" s="785" t="s">
        <v>1358</v>
      </c>
      <c r="S139" s="792" t="s">
        <v>65</v>
      </c>
      <c r="T139" s="785" t="s">
        <v>1503</v>
      </c>
    </row>
    <row r="140" spans="2:20">
      <c r="B140" s="785" t="s">
        <v>1504</v>
      </c>
      <c r="C140" s="785" t="s">
        <v>734</v>
      </c>
      <c r="D140" s="786">
        <v>39</v>
      </c>
      <c r="E140" s="786">
        <v>44</v>
      </c>
      <c r="F140" s="786">
        <v>0</v>
      </c>
      <c r="G140" s="786">
        <v>0</v>
      </c>
      <c r="H140" s="785" t="s">
        <v>1410</v>
      </c>
      <c r="I140" s="785" t="s">
        <v>1411</v>
      </c>
      <c r="J140" s="785" t="s">
        <v>732</v>
      </c>
      <c r="K140" s="785" t="s">
        <v>1389</v>
      </c>
      <c r="L140" s="792" t="s">
        <v>66</v>
      </c>
      <c r="M140" s="793">
        <v>44635</v>
      </c>
      <c r="N140" s="792"/>
      <c r="O140" s="786">
        <v>1</v>
      </c>
      <c r="P140" s="785" t="s">
        <v>91</v>
      </c>
      <c r="Q140" s="785" t="s">
        <v>1330</v>
      </c>
      <c r="R140" s="785" t="s">
        <v>1331</v>
      </c>
      <c r="S140" s="792" t="s">
        <v>65</v>
      </c>
      <c r="T140" s="792"/>
    </row>
    <row r="141" spans="2:20">
      <c r="B141" s="785" t="s">
        <v>1505</v>
      </c>
      <c r="C141" s="785" t="s">
        <v>808</v>
      </c>
      <c r="D141" s="786">
        <v>160</v>
      </c>
      <c r="E141" s="786">
        <v>165</v>
      </c>
      <c r="F141" s="786">
        <v>0</v>
      </c>
      <c r="G141" s="786">
        <v>0</v>
      </c>
      <c r="H141" s="785" t="s">
        <v>1366</v>
      </c>
      <c r="I141" s="785" t="s">
        <v>1367</v>
      </c>
      <c r="J141" s="785" t="s">
        <v>813</v>
      </c>
      <c r="K141" s="785" t="s">
        <v>722</v>
      </c>
      <c r="L141" s="792" t="s">
        <v>123</v>
      </c>
      <c r="M141" s="793">
        <v>44652</v>
      </c>
      <c r="N141" s="792"/>
      <c r="O141" s="786">
        <v>1</v>
      </c>
      <c r="P141" s="785" t="s">
        <v>67</v>
      </c>
      <c r="Q141" s="785" t="s">
        <v>1330</v>
      </c>
      <c r="R141" s="785" t="s">
        <v>1331</v>
      </c>
      <c r="S141" s="792" t="s">
        <v>65</v>
      </c>
      <c r="T141" s="792"/>
    </row>
    <row r="142" spans="2:20">
      <c r="B142" s="785" t="s">
        <v>1505</v>
      </c>
      <c r="C142" s="785" t="s">
        <v>808</v>
      </c>
      <c r="D142" s="786">
        <v>95</v>
      </c>
      <c r="E142" s="786">
        <v>100</v>
      </c>
      <c r="F142" s="786">
        <v>0</v>
      </c>
      <c r="G142" s="786">
        <v>0</v>
      </c>
      <c r="H142" s="785" t="s">
        <v>1366</v>
      </c>
      <c r="I142" s="785" t="s">
        <v>1367</v>
      </c>
      <c r="J142" s="785" t="s">
        <v>813</v>
      </c>
      <c r="K142" s="785" t="s">
        <v>722</v>
      </c>
      <c r="L142" s="792" t="s">
        <v>107</v>
      </c>
      <c r="M142" s="793">
        <v>44652</v>
      </c>
      <c r="N142" s="792"/>
      <c r="O142" s="786">
        <v>1</v>
      </c>
      <c r="P142" s="785" t="s">
        <v>70</v>
      </c>
      <c r="Q142" s="785" t="s">
        <v>1330</v>
      </c>
      <c r="R142" s="785" t="s">
        <v>1331</v>
      </c>
      <c r="S142" s="792" t="s">
        <v>65</v>
      </c>
      <c r="T142" s="792"/>
    </row>
    <row r="143" spans="2:20">
      <c r="B143" s="785" t="s">
        <v>1505</v>
      </c>
      <c r="C143" s="785" t="s">
        <v>808</v>
      </c>
      <c r="D143" s="786">
        <v>120</v>
      </c>
      <c r="E143" s="786">
        <v>125</v>
      </c>
      <c r="F143" s="786">
        <v>0</v>
      </c>
      <c r="G143" s="786">
        <v>0</v>
      </c>
      <c r="H143" s="785" t="s">
        <v>1366</v>
      </c>
      <c r="I143" s="785" t="s">
        <v>1367</v>
      </c>
      <c r="J143" s="785" t="s">
        <v>813</v>
      </c>
      <c r="K143" s="785" t="s">
        <v>722</v>
      </c>
      <c r="L143" s="792" t="s">
        <v>107</v>
      </c>
      <c r="M143" s="793">
        <v>44652</v>
      </c>
      <c r="N143" s="792"/>
      <c r="O143" s="786">
        <v>1</v>
      </c>
      <c r="P143" s="785" t="s">
        <v>67</v>
      </c>
      <c r="Q143" s="785" t="s">
        <v>1330</v>
      </c>
      <c r="R143" s="785" t="s">
        <v>1331</v>
      </c>
      <c r="S143" s="792" t="s">
        <v>65</v>
      </c>
      <c r="T143" s="792"/>
    </row>
    <row r="144" spans="2:20">
      <c r="B144" s="785" t="s">
        <v>1505</v>
      </c>
      <c r="C144" s="785" t="s">
        <v>808</v>
      </c>
      <c r="D144" s="786">
        <v>135</v>
      </c>
      <c r="E144" s="786">
        <v>140</v>
      </c>
      <c r="F144" s="786">
        <v>0</v>
      </c>
      <c r="G144" s="786">
        <v>0</v>
      </c>
      <c r="H144" s="785" t="s">
        <v>1366</v>
      </c>
      <c r="I144" s="785" t="s">
        <v>1367</v>
      </c>
      <c r="J144" s="785" t="s">
        <v>813</v>
      </c>
      <c r="K144" s="785" t="s">
        <v>722</v>
      </c>
      <c r="L144" s="792" t="s">
        <v>123</v>
      </c>
      <c r="M144" s="793">
        <v>44652</v>
      </c>
      <c r="N144" s="792"/>
      <c r="O144" s="786">
        <v>1</v>
      </c>
      <c r="P144" s="785" t="s">
        <v>70</v>
      </c>
      <c r="Q144" s="785" t="s">
        <v>1330</v>
      </c>
      <c r="R144" s="785" t="s">
        <v>1331</v>
      </c>
      <c r="S144" s="792" t="s">
        <v>65</v>
      </c>
      <c r="T144" s="785" t="s">
        <v>1368</v>
      </c>
    </row>
    <row r="145" spans="2:20">
      <c r="B145" s="785" t="s">
        <v>1506</v>
      </c>
      <c r="C145" s="785" t="s">
        <v>734</v>
      </c>
      <c r="D145" s="786">
        <v>59</v>
      </c>
      <c r="E145" s="786">
        <v>64</v>
      </c>
      <c r="F145" s="786">
        <v>0</v>
      </c>
      <c r="G145" s="786">
        <v>0</v>
      </c>
      <c r="H145" s="785" t="s">
        <v>1410</v>
      </c>
      <c r="I145" s="785" t="s">
        <v>1411</v>
      </c>
      <c r="J145" s="785" t="s">
        <v>732</v>
      </c>
      <c r="K145" s="785" t="s">
        <v>1389</v>
      </c>
      <c r="L145" s="792" t="s">
        <v>66</v>
      </c>
      <c r="M145" s="793">
        <v>44635</v>
      </c>
      <c r="N145" s="792"/>
      <c r="O145" s="786">
        <v>1</v>
      </c>
      <c r="P145" s="785" t="s">
        <v>91</v>
      </c>
      <c r="Q145" s="785" t="s">
        <v>1330</v>
      </c>
      <c r="R145" s="785" t="s">
        <v>1331</v>
      </c>
      <c r="S145" s="792" t="s">
        <v>65</v>
      </c>
      <c r="T145" s="792"/>
    </row>
    <row r="146" spans="2:20">
      <c r="B146" s="785" t="s">
        <v>1507</v>
      </c>
      <c r="C146" s="785" t="s">
        <v>661</v>
      </c>
      <c r="D146" s="786">
        <v>100</v>
      </c>
      <c r="E146" s="786">
        <v>110</v>
      </c>
      <c r="F146" s="786">
        <v>0</v>
      </c>
      <c r="G146" s="786">
        <v>0</v>
      </c>
      <c r="H146" s="785" t="s">
        <v>1379</v>
      </c>
      <c r="I146" s="785" t="s">
        <v>1380</v>
      </c>
      <c r="J146" s="785" t="s">
        <v>659</v>
      </c>
      <c r="K146" s="785" t="s">
        <v>1434</v>
      </c>
      <c r="L146" s="792" t="s">
        <v>66</v>
      </c>
      <c r="M146" s="793">
        <v>44648</v>
      </c>
      <c r="N146" s="792"/>
      <c r="O146" s="786">
        <v>1</v>
      </c>
      <c r="P146" s="785" t="s">
        <v>91</v>
      </c>
      <c r="Q146" s="785" t="s">
        <v>1352</v>
      </c>
      <c r="R146" s="792"/>
      <c r="S146" s="792" t="s">
        <v>65</v>
      </c>
      <c r="T146" s="785" t="s">
        <v>1508</v>
      </c>
    </row>
    <row r="147" spans="2:20">
      <c r="B147" s="785" t="s">
        <v>1509</v>
      </c>
      <c r="C147" s="785" t="s">
        <v>858</v>
      </c>
      <c r="D147" s="786">
        <v>142</v>
      </c>
      <c r="E147" s="786">
        <v>152</v>
      </c>
      <c r="F147" s="786">
        <v>90</v>
      </c>
      <c r="G147" s="786">
        <v>0</v>
      </c>
      <c r="H147" s="785" t="s">
        <v>1326</v>
      </c>
      <c r="I147" s="785" t="s">
        <v>1327</v>
      </c>
      <c r="J147" s="785" t="s">
        <v>1328</v>
      </c>
      <c r="K147" s="785" t="s">
        <v>1389</v>
      </c>
      <c r="L147" s="792" t="s">
        <v>66</v>
      </c>
      <c r="M147" s="793">
        <v>44652</v>
      </c>
      <c r="N147" s="792"/>
      <c r="O147" s="786">
        <v>1</v>
      </c>
      <c r="P147" s="785" t="s">
        <v>91</v>
      </c>
      <c r="Q147" s="785" t="s">
        <v>1330</v>
      </c>
      <c r="R147" s="785" t="s">
        <v>1331</v>
      </c>
      <c r="S147" s="792" t="s">
        <v>65</v>
      </c>
      <c r="T147" s="785" t="s">
        <v>1510</v>
      </c>
    </row>
    <row r="148" spans="2:20">
      <c r="B148" s="785" t="s">
        <v>1511</v>
      </c>
      <c r="C148" s="785" t="s">
        <v>1054</v>
      </c>
      <c r="D148" s="786">
        <v>162</v>
      </c>
      <c r="E148" s="786">
        <v>167</v>
      </c>
      <c r="F148" s="786">
        <v>0</v>
      </c>
      <c r="G148" s="786">
        <v>0</v>
      </c>
      <c r="H148" s="785" t="s">
        <v>1346</v>
      </c>
      <c r="I148" s="785" t="s">
        <v>1336</v>
      </c>
      <c r="J148" s="785" t="s">
        <v>353</v>
      </c>
      <c r="K148" s="785" t="s">
        <v>1364</v>
      </c>
      <c r="L148" s="792" t="s">
        <v>66</v>
      </c>
      <c r="M148" s="793">
        <v>44652</v>
      </c>
      <c r="N148" s="792"/>
      <c r="O148" s="786">
        <v>1</v>
      </c>
      <c r="P148" s="785" t="s">
        <v>91</v>
      </c>
      <c r="Q148" s="785" t="s">
        <v>1330</v>
      </c>
      <c r="R148" s="785" t="s">
        <v>1331</v>
      </c>
      <c r="S148" s="792" t="s">
        <v>65</v>
      </c>
      <c r="T148" s="792"/>
    </row>
    <row r="149" spans="2:20">
      <c r="B149" s="785" t="s">
        <v>329</v>
      </c>
      <c r="C149" s="785" t="s">
        <v>315</v>
      </c>
      <c r="D149" s="786">
        <v>181</v>
      </c>
      <c r="E149" s="786">
        <v>306</v>
      </c>
      <c r="F149" s="786">
        <v>0</v>
      </c>
      <c r="G149" s="786">
        <v>0</v>
      </c>
      <c r="H149" s="785" t="s">
        <v>1446</v>
      </c>
      <c r="I149" s="785" t="s">
        <v>1375</v>
      </c>
      <c r="J149" s="785" t="s">
        <v>313</v>
      </c>
      <c r="K149" s="785" t="s">
        <v>699</v>
      </c>
      <c r="L149" s="792" t="s">
        <v>66</v>
      </c>
      <c r="M149" s="793">
        <v>44649</v>
      </c>
      <c r="N149" s="792"/>
      <c r="O149" s="786">
        <v>1</v>
      </c>
      <c r="P149" s="785" t="s">
        <v>91</v>
      </c>
      <c r="Q149" s="785" t="s">
        <v>1330</v>
      </c>
      <c r="R149" s="785" t="s">
        <v>1331</v>
      </c>
      <c r="S149" s="792" t="s">
        <v>65</v>
      </c>
      <c r="T149" s="785" t="s">
        <v>1447</v>
      </c>
    </row>
    <row r="150" spans="2:20">
      <c r="B150" s="785" t="s">
        <v>1512</v>
      </c>
      <c r="C150" s="785" t="s">
        <v>995</v>
      </c>
      <c r="D150" s="786">
        <v>116</v>
      </c>
      <c r="E150" s="786">
        <v>121</v>
      </c>
      <c r="F150" s="786">
        <v>70</v>
      </c>
      <c r="G150" s="786">
        <v>0</v>
      </c>
      <c r="H150" s="785" t="s">
        <v>1339</v>
      </c>
      <c r="I150" s="785" t="s">
        <v>1340</v>
      </c>
      <c r="J150" s="785" t="s">
        <v>1341</v>
      </c>
      <c r="K150" s="785" t="s">
        <v>1369</v>
      </c>
      <c r="L150" s="792" t="s">
        <v>66</v>
      </c>
      <c r="M150" s="793">
        <v>44652</v>
      </c>
      <c r="N150" s="792"/>
      <c r="O150" s="786">
        <v>1</v>
      </c>
      <c r="P150" s="785" t="s">
        <v>91</v>
      </c>
      <c r="Q150" s="785" t="s">
        <v>1330</v>
      </c>
      <c r="R150" s="785" t="s">
        <v>1331</v>
      </c>
      <c r="S150" s="792" t="s">
        <v>222</v>
      </c>
      <c r="T150" s="785" t="s">
        <v>1439</v>
      </c>
    </row>
    <row r="151" spans="2:20">
      <c r="B151" s="785" t="s">
        <v>1512</v>
      </c>
      <c r="C151" s="785" t="s">
        <v>999</v>
      </c>
      <c r="D151" s="786">
        <v>116</v>
      </c>
      <c r="E151" s="786">
        <v>121</v>
      </c>
      <c r="F151" s="786">
        <v>70</v>
      </c>
      <c r="G151" s="786">
        <v>0</v>
      </c>
      <c r="H151" s="785" t="s">
        <v>1346</v>
      </c>
      <c r="I151" s="785" t="s">
        <v>1336</v>
      </c>
      <c r="J151" s="785" t="s">
        <v>353</v>
      </c>
      <c r="K151" s="785" t="s">
        <v>1006</v>
      </c>
      <c r="L151" s="792" t="s">
        <v>66</v>
      </c>
      <c r="M151" s="793">
        <v>44652</v>
      </c>
      <c r="N151" s="792"/>
      <c r="O151" s="786">
        <v>1</v>
      </c>
      <c r="P151" s="785" t="s">
        <v>91</v>
      </c>
      <c r="Q151" s="785" t="s">
        <v>1330</v>
      </c>
      <c r="R151" s="785" t="s">
        <v>1331</v>
      </c>
      <c r="S151" s="792" t="s">
        <v>222</v>
      </c>
      <c r="T151" s="785" t="s">
        <v>1439</v>
      </c>
    </row>
    <row r="152" spans="2:20">
      <c r="B152" s="785" t="s">
        <v>1513</v>
      </c>
      <c r="C152" s="785" t="s">
        <v>887</v>
      </c>
      <c r="D152" s="786">
        <v>46</v>
      </c>
      <c r="E152" s="786">
        <v>51</v>
      </c>
      <c r="F152" s="786">
        <v>45</v>
      </c>
      <c r="G152" s="786">
        <v>0</v>
      </c>
      <c r="H152" s="785" t="s">
        <v>1350</v>
      </c>
      <c r="I152" s="785" t="s">
        <v>52</v>
      </c>
      <c r="J152" s="785" t="s">
        <v>1455</v>
      </c>
      <c r="K152" s="785" t="s">
        <v>1437</v>
      </c>
      <c r="L152" s="792" t="s">
        <v>66</v>
      </c>
      <c r="M152" s="793">
        <v>44639</v>
      </c>
      <c r="N152" s="792"/>
      <c r="O152" s="786">
        <v>1</v>
      </c>
      <c r="P152" s="785" t="s">
        <v>91</v>
      </c>
      <c r="Q152" s="785" t="s">
        <v>1330</v>
      </c>
      <c r="R152" s="785" t="s">
        <v>1331</v>
      </c>
      <c r="S152" s="792" t="s">
        <v>65</v>
      </c>
      <c r="T152" s="785" t="s">
        <v>1514</v>
      </c>
    </row>
    <row r="153" spans="2:20">
      <c r="B153" s="785" t="s">
        <v>865</v>
      </c>
      <c r="C153" s="785" t="s">
        <v>858</v>
      </c>
      <c r="D153" s="786">
        <v>200</v>
      </c>
      <c r="E153" s="786">
        <v>210</v>
      </c>
      <c r="F153" s="786">
        <v>0</v>
      </c>
      <c r="G153" s="786">
        <v>0</v>
      </c>
      <c r="H153" s="785" t="s">
        <v>1326</v>
      </c>
      <c r="I153" s="785" t="s">
        <v>1327</v>
      </c>
      <c r="J153" s="785" t="s">
        <v>1328</v>
      </c>
      <c r="K153" s="785" t="s">
        <v>1329</v>
      </c>
      <c r="L153" s="792" t="s">
        <v>66</v>
      </c>
      <c r="M153" s="793">
        <v>44652</v>
      </c>
      <c r="N153" s="792"/>
      <c r="O153" s="786">
        <v>1</v>
      </c>
      <c r="P153" s="785" t="s">
        <v>91</v>
      </c>
      <c r="Q153" s="785" t="s">
        <v>1330</v>
      </c>
      <c r="R153" s="785" t="s">
        <v>1331</v>
      </c>
      <c r="S153" s="792" t="s">
        <v>65</v>
      </c>
      <c r="T153" s="785" t="s">
        <v>1515</v>
      </c>
    </row>
    <row r="154" spans="2:20">
      <c r="B154" s="785" t="s">
        <v>862</v>
      </c>
      <c r="C154" s="785" t="s">
        <v>858</v>
      </c>
      <c r="D154" s="786">
        <v>110</v>
      </c>
      <c r="E154" s="786">
        <v>120</v>
      </c>
      <c r="F154" s="786">
        <v>90</v>
      </c>
      <c r="G154" s="786">
        <v>0</v>
      </c>
      <c r="H154" s="785" t="s">
        <v>1326</v>
      </c>
      <c r="I154" s="785" t="s">
        <v>1327</v>
      </c>
      <c r="J154" s="785" t="s">
        <v>1328</v>
      </c>
      <c r="K154" s="785" t="s">
        <v>1329</v>
      </c>
      <c r="L154" s="792" t="s">
        <v>66</v>
      </c>
      <c r="M154" s="793">
        <v>44652</v>
      </c>
      <c r="N154" s="792"/>
      <c r="O154" s="786">
        <v>1</v>
      </c>
      <c r="P154" s="785" t="s">
        <v>91</v>
      </c>
      <c r="Q154" s="785" t="s">
        <v>1330</v>
      </c>
      <c r="R154" s="785" t="s">
        <v>1331</v>
      </c>
      <c r="S154" s="792" t="s">
        <v>65</v>
      </c>
      <c r="T154" s="785" t="s">
        <v>1510</v>
      </c>
    </row>
    <row r="155" spans="2:20">
      <c r="B155" s="785" t="s">
        <v>1516</v>
      </c>
      <c r="C155" s="785" t="s">
        <v>858</v>
      </c>
      <c r="D155" s="786">
        <v>110</v>
      </c>
      <c r="E155" s="786">
        <v>120</v>
      </c>
      <c r="F155" s="786">
        <v>90</v>
      </c>
      <c r="G155" s="786">
        <v>0</v>
      </c>
      <c r="H155" s="785" t="s">
        <v>1326</v>
      </c>
      <c r="I155" s="785" t="s">
        <v>1327</v>
      </c>
      <c r="J155" s="785" t="s">
        <v>1328</v>
      </c>
      <c r="K155" s="785" t="s">
        <v>1329</v>
      </c>
      <c r="L155" s="792" t="s">
        <v>66</v>
      </c>
      <c r="M155" s="793">
        <v>44652</v>
      </c>
      <c r="N155" s="792"/>
      <c r="O155" s="786">
        <v>1</v>
      </c>
      <c r="P155" s="785" t="s">
        <v>91</v>
      </c>
      <c r="Q155" s="785" t="s">
        <v>1330</v>
      </c>
      <c r="R155" s="785" t="s">
        <v>1331</v>
      </c>
      <c r="S155" s="792" t="s">
        <v>65</v>
      </c>
      <c r="T155" s="785" t="s">
        <v>1510</v>
      </c>
    </row>
    <row r="156" spans="2:20">
      <c r="B156" s="785" t="s">
        <v>1517</v>
      </c>
      <c r="C156" s="785" t="s">
        <v>734</v>
      </c>
      <c r="D156" s="786">
        <v>39</v>
      </c>
      <c r="E156" s="786">
        <v>44</v>
      </c>
      <c r="F156" s="786">
        <v>0</v>
      </c>
      <c r="G156" s="786">
        <v>0</v>
      </c>
      <c r="H156" s="785" t="s">
        <v>1410</v>
      </c>
      <c r="I156" s="785" t="s">
        <v>1411</v>
      </c>
      <c r="J156" s="785" t="s">
        <v>732</v>
      </c>
      <c r="K156" s="785" t="s">
        <v>1389</v>
      </c>
      <c r="L156" s="792" t="s">
        <v>66</v>
      </c>
      <c r="M156" s="793">
        <v>44635</v>
      </c>
      <c r="N156" s="792"/>
      <c r="O156" s="786">
        <v>1</v>
      </c>
      <c r="P156" s="785" t="s">
        <v>91</v>
      </c>
      <c r="Q156" s="785" t="s">
        <v>1330</v>
      </c>
      <c r="R156" s="785" t="s">
        <v>1331</v>
      </c>
      <c r="S156" s="792" t="s">
        <v>65</v>
      </c>
      <c r="T156" s="792"/>
    </row>
    <row r="157" spans="2:20">
      <c r="B157" s="785" t="s">
        <v>1518</v>
      </c>
      <c r="C157" s="785" t="s">
        <v>1054</v>
      </c>
      <c r="D157" s="786">
        <v>152</v>
      </c>
      <c r="E157" s="786">
        <v>157</v>
      </c>
      <c r="F157" s="786">
        <v>0</v>
      </c>
      <c r="G157" s="786">
        <v>0</v>
      </c>
      <c r="H157" s="785" t="s">
        <v>1346</v>
      </c>
      <c r="I157" s="785" t="s">
        <v>1336</v>
      </c>
      <c r="J157" s="785" t="s">
        <v>353</v>
      </c>
      <c r="K157" s="785" t="s">
        <v>1364</v>
      </c>
      <c r="L157" s="792" t="s">
        <v>66</v>
      </c>
      <c r="M157" s="793">
        <v>44652</v>
      </c>
      <c r="N157" s="792"/>
      <c r="O157" s="786">
        <v>1</v>
      </c>
      <c r="P157" s="785" t="s">
        <v>91</v>
      </c>
      <c r="Q157" s="785" t="s">
        <v>1330</v>
      </c>
      <c r="R157" s="785" t="s">
        <v>1331</v>
      </c>
      <c r="S157" s="792" t="s">
        <v>65</v>
      </c>
      <c r="T157" s="792"/>
    </row>
    <row r="158" spans="2:20">
      <c r="B158" s="785" t="s">
        <v>1208</v>
      </c>
      <c r="C158" s="785" t="s">
        <v>1198</v>
      </c>
      <c r="D158" s="786">
        <v>274</v>
      </c>
      <c r="E158" s="786">
        <v>284</v>
      </c>
      <c r="F158" s="786">
        <v>40</v>
      </c>
      <c r="G158" s="786">
        <v>0</v>
      </c>
      <c r="H158" s="785" t="s">
        <v>1349</v>
      </c>
      <c r="I158" s="785" t="s">
        <v>1350</v>
      </c>
      <c r="J158" s="785" t="s">
        <v>1197</v>
      </c>
      <c r="K158" s="785" t="s">
        <v>1377</v>
      </c>
      <c r="L158" s="792" t="s">
        <v>66</v>
      </c>
      <c r="M158" s="793">
        <v>44648</v>
      </c>
      <c r="N158" s="792"/>
      <c r="O158" s="786">
        <v>1</v>
      </c>
      <c r="P158" s="785" t="s">
        <v>91</v>
      </c>
      <c r="Q158" s="785" t="s">
        <v>1330</v>
      </c>
      <c r="R158" s="785" t="s">
        <v>1358</v>
      </c>
      <c r="S158" s="792" t="s">
        <v>65</v>
      </c>
      <c r="T158" s="785" t="s">
        <v>1359</v>
      </c>
    </row>
    <row r="159" spans="2:20">
      <c r="B159" s="785" t="s">
        <v>1519</v>
      </c>
      <c r="C159" s="785" t="s">
        <v>734</v>
      </c>
      <c r="D159" s="786">
        <v>79</v>
      </c>
      <c r="E159" s="786">
        <v>84</v>
      </c>
      <c r="F159" s="786">
        <v>0</v>
      </c>
      <c r="G159" s="786">
        <v>0</v>
      </c>
      <c r="H159" s="785" t="s">
        <v>1410</v>
      </c>
      <c r="I159" s="785" t="s">
        <v>1411</v>
      </c>
      <c r="J159" s="785" t="s">
        <v>732</v>
      </c>
      <c r="K159" s="785" t="s">
        <v>1389</v>
      </c>
      <c r="L159" s="792" t="s">
        <v>66</v>
      </c>
      <c r="M159" s="793">
        <v>44635</v>
      </c>
      <c r="N159" s="792"/>
      <c r="O159" s="786">
        <v>1</v>
      </c>
      <c r="P159" s="785" t="s">
        <v>91</v>
      </c>
      <c r="Q159" s="785" t="s">
        <v>1330</v>
      </c>
      <c r="R159" s="785" t="s">
        <v>1331</v>
      </c>
      <c r="S159" s="792" t="s">
        <v>65</v>
      </c>
      <c r="T159" s="792"/>
    </row>
    <row r="160" spans="2:20">
      <c r="B160" s="785" t="s">
        <v>167</v>
      </c>
      <c r="C160" s="785" t="s">
        <v>167</v>
      </c>
      <c r="D160" s="786">
        <v>26</v>
      </c>
      <c r="E160" s="786">
        <v>36</v>
      </c>
      <c r="F160" s="786">
        <v>0</v>
      </c>
      <c r="G160" s="786">
        <v>0</v>
      </c>
      <c r="H160" s="785" t="s">
        <v>1346</v>
      </c>
      <c r="I160" s="785" t="s">
        <v>1336</v>
      </c>
      <c r="J160" s="785" t="s">
        <v>172</v>
      </c>
      <c r="K160" s="785" t="s">
        <v>1520</v>
      </c>
      <c r="L160" s="792" t="s">
        <v>107</v>
      </c>
      <c r="M160" s="793">
        <v>44648</v>
      </c>
      <c r="N160" s="792"/>
      <c r="O160" s="786">
        <v>1</v>
      </c>
      <c r="P160" s="785" t="s">
        <v>67</v>
      </c>
      <c r="Q160" s="785" t="s">
        <v>1330</v>
      </c>
      <c r="R160" s="785" t="s">
        <v>1331</v>
      </c>
      <c r="S160" s="792" t="s">
        <v>65</v>
      </c>
      <c r="T160" s="785" t="s">
        <v>11</v>
      </c>
    </row>
    <row r="161" spans="2:20">
      <c r="B161" s="785" t="s">
        <v>167</v>
      </c>
      <c r="C161" s="785" t="s">
        <v>167</v>
      </c>
      <c r="D161" s="786">
        <v>66</v>
      </c>
      <c r="E161" s="786">
        <v>76</v>
      </c>
      <c r="F161" s="786">
        <v>0</v>
      </c>
      <c r="G161" s="786">
        <v>0</v>
      </c>
      <c r="H161" s="785" t="s">
        <v>1346</v>
      </c>
      <c r="I161" s="785" t="s">
        <v>1336</v>
      </c>
      <c r="J161" s="785" t="s">
        <v>172</v>
      </c>
      <c r="K161" s="785" t="s">
        <v>1520</v>
      </c>
      <c r="L161" s="792" t="s">
        <v>123</v>
      </c>
      <c r="M161" s="793">
        <v>44648</v>
      </c>
      <c r="N161" s="792"/>
      <c r="O161" s="786">
        <v>1</v>
      </c>
      <c r="P161" s="785" t="s">
        <v>67</v>
      </c>
      <c r="Q161" s="785" t="s">
        <v>1330</v>
      </c>
      <c r="R161" s="785" t="s">
        <v>1331</v>
      </c>
      <c r="S161" s="792" t="s">
        <v>65</v>
      </c>
      <c r="T161" s="785" t="s">
        <v>11</v>
      </c>
    </row>
    <row r="162" spans="2:20">
      <c r="B162" s="785" t="s">
        <v>167</v>
      </c>
      <c r="C162" s="785" t="s">
        <v>167</v>
      </c>
      <c r="D162" s="786">
        <v>21</v>
      </c>
      <c r="E162" s="786">
        <v>31</v>
      </c>
      <c r="F162" s="786">
        <v>0</v>
      </c>
      <c r="G162" s="786">
        <v>0</v>
      </c>
      <c r="H162" s="785" t="s">
        <v>1346</v>
      </c>
      <c r="I162" s="785" t="s">
        <v>1336</v>
      </c>
      <c r="J162" s="785" t="s">
        <v>172</v>
      </c>
      <c r="K162" s="785" t="s">
        <v>1520</v>
      </c>
      <c r="L162" s="792" t="s">
        <v>107</v>
      </c>
      <c r="M162" s="793">
        <v>44648</v>
      </c>
      <c r="N162" s="792"/>
      <c r="O162" s="786">
        <v>1</v>
      </c>
      <c r="P162" s="785" t="s">
        <v>70</v>
      </c>
      <c r="Q162" s="785" t="s">
        <v>1330</v>
      </c>
      <c r="R162" s="785" t="s">
        <v>1331</v>
      </c>
      <c r="S162" s="792" t="s">
        <v>65</v>
      </c>
      <c r="T162" s="785" t="s">
        <v>11</v>
      </c>
    </row>
    <row r="163" spans="2:20">
      <c r="B163" s="785" t="s">
        <v>167</v>
      </c>
      <c r="C163" s="785" t="s">
        <v>167</v>
      </c>
      <c r="D163" s="786">
        <v>61</v>
      </c>
      <c r="E163" s="786">
        <v>71</v>
      </c>
      <c r="F163" s="786">
        <v>0</v>
      </c>
      <c r="G163" s="786">
        <v>0</v>
      </c>
      <c r="H163" s="785" t="s">
        <v>1346</v>
      </c>
      <c r="I163" s="785" t="s">
        <v>1336</v>
      </c>
      <c r="J163" s="785" t="s">
        <v>172</v>
      </c>
      <c r="K163" s="785" t="s">
        <v>1520</v>
      </c>
      <c r="L163" s="792" t="s">
        <v>123</v>
      </c>
      <c r="M163" s="793">
        <v>44648</v>
      </c>
      <c r="N163" s="792"/>
      <c r="O163" s="786">
        <v>1</v>
      </c>
      <c r="P163" s="785" t="s">
        <v>70</v>
      </c>
      <c r="Q163" s="785" t="s">
        <v>1330</v>
      </c>
      <c r="R163" s="785" t="s">
        <v>1331</v>
      </c>
      <c r="S163" s="792" t="s">
        <v>65</v>
      </c>
      <c r="T163" s="785" t="s">
        <v>11</v>
      </c>
    </row>
    <row r="164" spans="2:20">
      <c r="B164" s="785" t="s">
        <v>1521</v>
      </c>
      <c r="C164" s="785" t="s">
        <v>995</v>
      </c>
      <c r="D164" s="786">
        <v>116</v>
      </c>
      <c r="E164" s="786">
        <v>121</v>
      </c>
      <c r="F164" s="786">
        <v>70</v>
      </c>
      <c r="G164" s="786">
        <v>0</v>
      </c>
      <c r="H164" s="785" t="s">
        <v>1339</v>
      </c>
      <c r="I164" s="785" t="s">
        <v>1340</v>
      </c>
      <c r="J164" s="785" t="s">
        <v>1341</v>
      </c>
      <c r="K164" s="785" t="s">
        <v>1369</v>
      </c>
      <c r="L164" s="792" t="s">
        <v>66</v>
      </c>
      <c r="M164" s="793">
        <v>44652</v>
      </c>
      <c r="N164" s="792"/>
      <c r="O164" s="786">
        <v>1</v>
      </c>
      <c r="P164" s="785" t="s">
        <v>91</v>
      </c>
      <c r="Q164" s="785" t="s">
        <v>1330</v>
      </c>
      <c r="R164" s="785" t="s">
        <v>1331</v>
      </c>
      <c r="S164" s="792" t="s">
        <v>222</v>
      </c>
      <c r="T164" s="785" t="s">
        <v>1439</v>
      </c>
    </row>
    <row r="165" spans="2:20">
      <c r="B165" s="785" t="s">
        <v>1521</v>
      </c>
      <c r="C165" s="785" t="s">
        <v>999</v>
      </c>
      <c r="D165" s="786">
        <v>116</v>
      </c>
      <c r="E165" s="786">
        <v>121</v>
      </c>
      <c r="F165" s="786">
        <v>70</v>
      </c>
      <c r="G165" s="786">
        <v>0</v>
      </c>
      <c r="H165" s="785" t="s">
        <v>1346</v>
      </c>
      <c r="I165" s="785" t="s">
        <v>1336</v>
      </c>
      <c r="J165" s="785" t="s">
        <v>353</v>
      </c>
      <c r="K165" s="785" t="s">
        <v>1006</v>
      </c>
      <c r="L165" s="792" t="s">
        <v>66</v>
      </c>
      <c r="M165" s="793">
        <v>44652</v>
      </c>
      <c r="N165" s="792"/>
      <c r="O165" s="786">
        <v>1</v>
      </c>
      <c r="P165" s="785" t="s">
        <v>91</v>
      </c>
      <c r="Q165" s="785" t="s">
        <v>1330</v>
      </c>
      <c r="R165" s="785" t="s">
        <v>1331</v>
      </c>
      <c r="S165" s="792" t="s">
        <v>222</v>
      </c>
      <c r="T165" s="785" t="s">
        <v>1439</v>
      </c>
    </row>
    <row r="166" spans="2:20">
      <c r="B166" s="785" t="s">
        <v>1522</v>
      </c>
      <c r="C166" s="785" t="s">
        <v>887</v>
      </c>
      <c r="D166" s="786">
        <v>53</v>
      </c>
      <c r="E166" s="786">
        <v>58</v>
      </c>
      <c r="F166" s="786">
        <v>45</v>
      </c>
      <c r="G166" s="786">
        <v>0</v>
      </c>
      <c r="H166" s="785" t="s">
        <v>1350</v>
      </c>
      <c r="I166" s="785" t="s">
        <v>52</v>
      </c>
      <c r="J166" s="785" t="s">
        <v>1455</v>
      </c>
      <c r="K166" s="785" t="s">
        <v>1437</v>
      </c>
      <c r="L166" s="792" t="s">
        <v>66</v>
      </c>
      <c r="M166" s="793">
        <v>44639</v>
      </c>
      <c r="N166" s="792"/>
      <c r="O166" s="786">
        <v>1</v>
      </c>
      <c r="P166" s="785" t="s">
        <v>91</v>
      </c>
      <c r="Q166" s="785" t="s">
        <v>1330</v>
      </c>
      <c r="R166" s="785" t="s">
        <v>1331</v>
      </c>
      <c r="S166" s="792" t="s">
        <v>222</v>
      </c>
      <c r="T166" s="785" t="s">
        <v>1514</v>
      </c>
    </row>
    <row r="167" spans="2:20">
      <c r="B167" s="785" t="s">
        <v>1028</v>
      </c>
      <c r="C167" s="785" t="s">
        <v>1025</v>
      </c>
      <c r="D167" s="786">
        <v>80</v>
      </c>
      <c r="E167" s="786">
        <v>85</v>
      </c>
      <c r="F167" s="786">
        <v>90</v>
      </c>
      <c r="G167" s="786">
        <v>0</v>
      </c>
      <c r="H167" s="785" t="s">
        <v>1349</v>
      </c>
      <c r="I167" s="785" t="s">
        <v>1350</v>
      </c>
      <c r="J167" s="785" t="s">
        <v>353</v>
      </c>
      <c r="K167" s="785" t="s">
        <v>1027</v>
      </c>
      <c r="L167" s="792" t="s">
        <v>66</v>
      </c>
      <c r="M167" s="793">
        <v>44652</v>
      </c>
      <c r="N167" s="792"/>
      <c r="O167" s="786">
        <v>1</v>
      </c>
      <c r="P167" s="785" t="s">
        <v>91</v>
      </c>
      <c r="Q167" s="785" t="s">
        <v>1330</v>
      </c>
      <c r="R167" s="785" t="s">
        <v>1331</v>
      </c>
      <c r="S167" s="792" t="s">
        <v>65</v>
      </c>
      <c r="T167" s="792"/>
    </row>
    <row r="168" spans="2:20">
      <c r="B168" s="785" t="s">
        <v>946</v>
      </c>
      <c r="C168" s="785" t="s">
        <v>942</v>
      </c>
      <c r="D168" s="786">
        <v>141</v>
      </c>
      <c r="E168" s="786">
        <v>146</v>
      </c>
      <c r="F168" s="786">
        <v>0</v>
      </c>
      <c r="G168" s="786">
        <v>0</v>
      </c>
      <c r="H168" s="785" t="s">
        <v>1350</v>
      </c>
      <c r="I168" s="785" t="s">
        <v>52</v>
      </c>
      <c r="J168" s="785" t="s">
        <v>1523</v>
      </c>
      <c r="K168" s="785" t="s">
        <v>945</v>
      </c>
      <c r="L168" s="792" t="s">
        <v>66</v>
      </c>
      <c r="M168" s="793">
        <v>44635</v>
      </c>
      <c r="N168" s="792"/>
      <c r="O168" s="786">
        <v>1</v>
      </c>
      <c r="P168" s="785" t="s">
        <v>91</v>
      </c>
      <c r="Q168" s="785" t="s">
        <v>1330</v>
      </c>
      <c r="R168" s="785" t="s">
        <v>1331</v>
      </c>
      <c r="S168" s="792" t="s">
        <v>65</v>
      </c>
      <c r="T168" s="785" t="s">
        <v>1524</v>
      </c>
    </row>
    <row r="169" spans="2:20">
      <c r="B169" s="785" t="s">
        <v>877</v>
      </c>
      <c r="C169" s="785" t="s">
        <v>877</v>
      </c>
      <c r="D169" s="786">
        <v>81</v>
      </c>
      <c r="E169" s="786">
        <v>86</v>
      </c>
      <c r="F169" s="786">
        <v>0</v>
      </c>
      <c r="G169" s="786">
        <v>0</v>
      </c>
      <c r="H169" s="785" t="s">
        <v>1350</v>
      </c>
      <c r="I169" s="785" t="s">
        <v>52</v>
      </c>
      <c r="J169" s="785" t="s">
        <v>1455</v>
      </c>
      <c r="K169" s="785" t="s">
        <v>1369</v>
      </c>
      <c r="L169" s="792" t="s">
        <v>66</v>
      </c>
      <c r="M169" s="793">
        <v>44639</v>
      </c>
      <c r="N169" s="792"/>
      <c r="O169" s="786">
        <v>0</v>
      </c>
      <c r="P169" s="785" t="s">
        <v>1343</v>
      </c>
      <c r="Q169" s="785" t="s">
        <v>1330</v>
      </c>
      <c r="R169" s="785" t="s">
        <v>1331</v>
      </c>
      <c r="S169" s="792" t="s">
        <v>65</v>
      </c>
      <c r="T169" s="785" t="s">
        <v>1525</v>
      </c>
    </row>
    <row r="170" spans="2:20">
      <c r="B170" s="785" t="s">
        <v>877</v>
      </c>
      <c r="C170" s="785" t="s">
        <v>877</v>
      </c>
      <c r="D170" s="786">
        <v>86</v>
      </c>
      <c r="E170" s="786">
        <v>91</v>
      </c>
      <c r="F170" s="786">
        <v>0</v>
      </c>
      <c r="G170" s="786">
        <v>0</v>
      </c>
      <c r="H170" s="785" t="s">
        <v>1350</v>
      </c>
      <c r="I170" s="785" t="s">
        <v>52</v>
      </c>
      <c r="J170" s="785" t="s">
        <v>1455</v>
      </c>
      <c r="K170" s="785" t="s">
        <v>1369</v>
      </c>
      <c r="L170" s="792" t="s">
        <v>66</v>
      </c>
      <c r="M170" s="793">
        <v>44639</v>
      </c>
      <c r="N170" s="792"/>
      <c r="O170" s="786">
        <v>0</v>
      </c>
      <c r="P170" s="785" t="s">
        <v>297</v>
      </c>
      <c r="Q170" s="785" t="s">
        <v>1330</v>
      </c>
      <c r="R170" s="785" t="s">
        <v>1331</v>
      </c>
      <c r="S170" s="792" t="s">
        <v>65</v>
      </c>
      <c r="T170" s="785" t="s">
        <v>1525</v>
      </c>
    </row>
    <row r="171" spans="2:20">
      <c r="B171" s="785" t="s">
        <v>1163</v>
      </c>
      <c r="C171" s="785" t="s">
        <v>1163</v>
      </c>
      <c r="D171" s="786">
        <v>60</v>
      </c>
      <c r="E171" s="786">
        <v>70</v>
      </c>
      <c r="F171" s="786">
        <v>40</v>
      </c>
      <c r="G171" s="786">
        <v>40</v>
      </c>
      <c r="H171" s="785" t="s">
        <v>1424</v>
      </c>
      <c r="I171" s="785" t="s">
        <v>1425</v>
      </c>
      <c r="J171" s="785" t="s">
        <v>1502</v>
      </c>
      <c r="K171" s="785" t="s">
        <v>1526</v>
      </c>
      <c r="L171" s="792" t="s">
        <v>66</v>
      </c>
      <c r="M171" s="793">
        <v>44649</v>
      </c>
      <c r="N171" s="792"/>
      <c r="O171" s="786">
        <v>1</v>
      </c>
      <c r="P171" s="785" t="s">
        <v>91</v>
      </c>
      <c r="Q171" s="785" t="s">
        <v>1330</v>
      </c>
      <c r="R171" s="785" t="s">
        <v>1358</v>
      </c>
      <c r="S171" s="792" t="s">
        <v>65</v>
      </c>
      <c r="T171" s="785" t="s">
        <v>1527</v>
      </c>
    </row>
    <row r="172" spans="2:20">
      <c r="B172" s="785" t="s">
        <v>1116</v>
      </c>
      <c r="C172" s="785" t="s">
        <v>1116</v>
      </c>
      <c r="D172" s="786">
        <v>68</v>
      </c>
      <c r="E172" s="786">
        <v>78</v>
      </c>
      <c r="F172" s="786">
        <v>20</v>
      </c>
      <c r="G172" s="786">
        <v>45</v>
      </c>
      <c r="H172" s="785" t="s">
        <v>1374</v>
      </c>
      <c r="I172" s="785" t="s">
        <v>1375</v>
      </c>
      <c r="J172" s="785" t="s">
        <v>1115</v>
      </c>
      <c r="K172" s="785" t="s">
        <v>1369</v>
      </c>
      <c r="L172" s="792" t="s">
        <v>66</v>
      </c>
      <c r="M172" s="793">
        <v>44649</v>
      </c>
      <c r="N172" s="792"/>
      <c r="O172" s="786">
        <v>1</v>
      </c>
      <c r="P172" s="785" t="s">
        <v>91</v>
      </c>
      <c r="Q172" s="785" t="s">
        <v>1330</v>
      </c>
      <c r="R172" s="785" t="s">
        <v>1358</v>
      </c>
      <c r="S172" s="792" t="s">
        <v>65</v>
      </c>
      <c r="T172" s="785" t="s">
        <v>1359</v>
      </c>
    </row>
    <row r="173" spans="2:20">
      <c r="B173" s="785" t="s">
        <v>238</v>
      </c>
      <c r="C173" s="785" t="s">
        <v>218</v>
      </c>
      <c r="D173" s="786">
        <v>312</v>
      </c>
      <c r="E173" s="786">
        <v>322</v>
      </c>
      <c r="F173" s="786">
        <v>0</v>
      </c>
      <c r="G173" s="786">
        <v>0</v>
      </c>
      <c r="H173" s="785" t="s">
        <v>52</v>
      </c>
      <c r="I173" s="785" t="s">
        <v>1346</v>
      </c>
      <c r="J173" s="785" t="s">
        <v>1473</v>
      </c>
      <c r="K173" s="785" t="s">
        <v>1351</v>
      </c>
      <c r="L173" s="792" t="s">
        <v>66</v>
      </c>
      <c r="M173" s="793">
        <v>44648</v>
      </c>
      <c r="N173" s="792"/>
      <c r="O173" s="786">
        <v>1</v>
      </c>
      <c r="P173" s="785" t="s">
        <v>91</v>
      </c>
      <c r="Q173" s="785" t="s">
        <v>1352</v>
      </c>
      <c r="R173" s="792"/>
      <c r="S173" s="792" t="s">
        <v>65</v>
      </c>
      <c r="T173" s="785" t="s">
        <v>1528</v>
      </c>
    </row>
    <row r="174" spans="2:20">
      <c r="B174" s="785" t="s">
        <v>935</v>
      </c>
      <c r="C174" s="785" t="s">
        <v>933</v>
      </c>
      <c r="D174" s="786">
        <v>208</v>
      </c>
      <c r="E174" s="786">
        <v>213</v>
      </c>
      <c r="F174" s="786">
        <v>0</v>
      </c>
      <c r="G174" s="786">
        <v>0</v>
      </c>
      <c r="H174" s="785" t="s">
        <v>43</v>
      </c>
      <c r="I174" s="785" t="s">
        <v>52</v>
      </c>
      <c r="J174" s="785" t="s">
        <v>1473</v>
      </c>
      <c r="K174" s="785" t="s">
        <v>1389</v>
      </c>
      <c r="L174" s="792" t="s">
        <v>66</v>
      </c>
      <c r="M174" s="793">
        <v>44562</v>
      </c>
      <c r="N174" s="792"/>
      <c r="O174" s="786">
        <v>1</v>
      </c>
      <c r="P174" s="785" t="s">
        <v>91</v>
      </c>
      <c r="Q174" s="785" t="s">
        <v>1330</v>
      </c>
      <c r="R174" s="785" t="s">
        <v>1331</v>
      </c>
      <c r="S174" s="792" t="s">
        <v>65</v>
      </c>
      <c r="T174" s="785" t="s">
        <v>1335</v>
      </c>
    </row>
    <row r="175" spans="2:20">
      <c r="B175" s="785" t="s">
        <v>1529</v>
      </c>
      <c r="C175" s="785" t="s">
        <v>704</v>
      </c>
      <c r="D175" s="786">
        <v>98</v>
      </c>
      <c r="E175" s="786">
        <v>103</v>
      </c>
      <c r="F175" s="786">
        <v>0</v>
      </c>
      <c r="G175" s="786">
        <v>0</v>
      </c>
      <c r="H175" s="785" t="s">
        <v>1349</v>
      </c>
      <c r="I175" s="785" t="s">
        <v>1350</v>
      </c>
      <c r="J175" s="785" t="s">
        <v>694</v>
      </c>
      <c r="K175" s="785" t="s">
        <v>1437</v>
      </c>
      <c r="L175" s="792" t="s">
        <v>66</v>
      </c>
      <c r="M175" s="793">
        <v>44652</v>
      </c>
      <c r="N175" s="792"/>
      <c r="O175" s="786">
        <v>1</v>
      </c>
      <c r="P175" s="785" t="s">
        <v>91</v>
      </c>
      <c r="Q175" s="785" t="s">
        <v>1330</v>
      </c>
      <c r="R175" s="785" t="s">
        <v>1331</v>
      </c>
      <c r="S175" s="792" t="s">
        <v>65</v>
      </c>
      <c r="T175" s="792"/>
    </row>
    <row r="176" spans="2:20">
      <c r="B176" s="785" t="s">
        <v>1530</v>
      </c>
      <c r="C176" s="785" t="s">
        <v>808</v>
      </c>
      <c r="D176" s="786">
        <v>160</v>
      </c>
      <c r="E176" s="786">
        <v>165</v>
      </c>
      <c r="F176" s="786">
        <v>0</v>
      </c>
      <c r="G176" s="786">
        <v>0</v>
      </c>
      <c r="H176" s="785" t="s">
        <v>1366</v>
      </c>
      <c r="I176" s="785" t="s">
        <v>1367</v>
      </c>
      <c r="J176" s="785" t="s">
        <v>813</v>
      </c>
      <c r="K176" s="785" t="s">
        <v>1364</v>
      </c>
      <c r="L176" s="792" t="s">
        <v>123</v>
      </c>
      <c r="M176" s="793">
        <v>44652</v>
      </c>
      <c r="N176" s="792"/>
      <c r="O176" s="786">
        <v>1</v>
      </c>
      <c r="P176" s="785" t="s">
        <v>67</v>
      </c>
      <c r="Q176" s="785" t="s">
        <v>1330</v>
      </c>
      <c r="R176" s="785" t="s">
        <v>1331</v>
      </c>
      <c r="S176" s="792" t="s">
        <v>65</v>
      </c>
      <c r="T176" s="792"/>
    </row>
    <row r="177" spans="2:20">
      <c r="B177" s="785" t="s">
        <v>1530</v>
      </c>
      <c r="C177" s="785" t="s">
        <v>808</v>
      </c>
      <c r="D177" s="786">
        <v>135</v>
      </c>
      <c r="E177" s="786">
        <v>140</v>
      </c>
      <c r="F177" s="786">
        <v>0</v>
      </c>
      <c r="G177" s="786">
        <v>0</v>
      </c>
      <c r="H177" s="785" t="s">
        <v>1366</v>
      </c>
      <c r="I177" s="785" t="s">
        <v>1367</v>
      </c>
      <c r="J177" s="785" t="s">
        <v>813</v>
      </c>
      <c r="K177" s="785" t="s">
        <v>1364</v>
      </c>
      <c r="L177" s="792" t="s">
        <v>123</v>
      </c>
      <c r="M177" s="793">
        <v>44652</v>
      </c>
      <c r="N177" s="792"/>
      <c r="O177" s="786">
        <v>1</v>
      </c>
      <c r="P177" s="785" t="s">
        <v>70</v>
      </c>
      <c r="Q177" s="785" t="s">
        <v>1330</v>
      </c>
      <c r="R177" s="785" t="s">
        <v>1331</v>
      </c>
      <c r="S177" s="792" t="s">
        <v>65</v>
      </c>
      <c r="T177" s="792"/>
    </row>
    <row r="178" spans="2:20">
      <c r="B178" s="785" t="s">
        <v>1530</v>
      </c>
      <c r="C178" s="785" t="s">
        <v>808</v>
      </c>
      <c r="D178" s="786">
        <v>95</v>
      </c>
      <c r="E178" s="786">
        <v>100</v>
      </c>
      <c r="F178" s="786">
        <v>0</v>
      </c>
      <c r="G178" s="786">
        <v>0</v>
      </c>
      <c r="H178" s="785" t="s">
        <v>1366</v>
      </c>
      <c r="I178" s="785" t="s">
        <v>1367</v>
      </c>
      <c r="J178" s="785" t="s">
        <v>813</v>
      </c>
      <c r="K178" s="785" t="s">
        <v>1364</v>
      </c>
      <c r="L178" s="792" t="s">
        <v>107</v>
      </c>
      <c r="M178" s="793">
        <v>44652</v>
      </c>
      <c r="N178" s="792"/>
      <c r="O178" s="786">
        <v>1</v>
      </c>
      <c r="P178" s="785" t="s">
        <v>70</v>
      </c>
      <c r="Q178" s="785" t="s">
        <v>1330</v>
      </c>
      <c r="R178" s="785" t="s">
        <v>1331</v>
      </c>
      <c r="S178" s="792" t="s">
        <v>65</v>
      </c>
      <c r="T178" s="792"/>
    </row>
    <row r="179" spans="2:20">
      <c r="B179" s="785" t="s">
        <v>1530</v>
      </c>
      <c r="C179" s="785" t="s">
        <v>808</v>
      </c>
      <c r="D179" s="786">
        <v>120</v>
      </c>
      <c r="E179" s="786">
        <v>125</v>
      </c>
      <c r="F179" s="786">
        <v>0</v>
      </c>
      <c r="G179" s="786">
        <v>0</v>
      </c>
      <c r="H179" s="785" t="s">
        <v>1366</v>
      </c>
      <c r="I179" s="785" t="s">
        <v>1367</v>
      </c>
      <c r="J179" s="785" t="s">
        <v>813</v>
      </c>
      <c r="K179" s="785" t="s">
        <v>1364</v>
      </c>
      <c r="L179" s="792" t="s">
        <v>107</v>
      </c>
      <c r="M179" s="793">
        <v>44652</v>
      </c>
      <c r="N179" s="792"/>
      <c r="O179" s="786">
        <v>1</v>
      </c>
      <c r="P179" s="785" t="s">
        <v>67</v>
      </c>
      <c r="Q179" s="785" t="s">
        <v>1330</v>
      </c>
      <c r="R179" s="785" t="s">
        <v>1331</v>
      </c>
      <c r="S179" s="792" t="s">
        <v>65</v>
      </c>
      <c r="T179" s="792"/>
    </row>
    <row r="180" spans="2:20">
      <c r="B180" s="785" t="s">
        <v>64</v>
      </c>
      <c r="C180" s="785" t="s">
        <v>64</v>
      </c>
      <c r="D180" s="786">
        <v>-42</v>
      </c>
      <c r="E180" s="786">
        <v>-32</v>
      </c>
      <c r="F180" s="786">
        <v>0</v>
      </c>
      <c r="G180" s="786">
        <v>0</v>
      </c>
      <c r="H180" s="785" t="s">
        <v>1383</v>
      </c>
      <c r="I180" s="785" t="s">
        <v>1384</v>
      </c>
      <c r="J180" s="785" t="s">
        <v>1385</v>
      </c>
      <c r="K180" s="785" t="s">
        <v>1531</v>
      </c>
      <c r="L180" s="792" t="s">
        <v>66</v>
      </c>
      <c r="M180" s="793">
        <v>44562</v>
      </c>
      <c r="N180" s="792"/>
      <c r="O180" s="786">
        <v>1</v>
      </c>
      <c r="P180" s="785" t="s">
        <v>67</v>
      </c>
      <c r="Q180" s="785" t="s">
        <v>1330</v>
      </c>
      <c r="R180" s="785" t="s">
        <v>1331</v>
      </c>
      <c r="S180" s="792" t="s">
        <v>65</v>
      </c>
      <c r="T180" s="785" t="s">
        <v>1532</v>
      </c>
    </row>
    <row r="181" spans="2:20">
      <c r="B181" s="785" t="s">
        <v>64</v>
      </c>
      <c r="C181" s="785" t="s">
        <v>64</v>
      </c>
      <c r="D181" s="786">
        <v>-52</v>
      </c>
      <c r="E181" s="786">
        <v>-42</v>
      </c>
      <c r="F181" s="786">
        <v>0</v>
      </c>
      <c r="G181" s="786">
        <v>0</v>
      </c>
      <c r="H181" s="785" t="s">
        <v>1383</v>
      </c>
      <c r="I181" s="785" t="s">
        <v>1384</v>
      </c>
      <c r="J181" s="785" t="s">
        <v>1385</v>
      </c>
      <c r="K181" s="785" t="s">
        <v>1531</v>
      </c>
      <c r="L181" s="792" t="s">
        <v>66</v>
      </c>
      <c r="M181" s="793">
        <v>44562</v>
      </c>
      <c r="N181" s="792"/>
      <c r="O181" s="786">
        <v>1</v>
      </c>
      <c r="P181" s="785" t="s">
        <v>70</v>
      </c>
      <c r="Q181" s="785" t="s">
        <v>1330</v>
      </c>
      <c r="R181" s="785" t="s">
        <v>1331</v>
      </c>
      <c r="S181" s="792" t="s">
        <v>65</v>
      </c>
      <c r="T181" s="785" t="s">
        <v>1532</v>
      </c>
    </row>
    <row r="182" spans="2:20">
      <c r="B182" s="785" t="s">
        <v>1533</v>
      </c>
      <c r="C182" s="785" t="s">
        <v>914</v>
      </c>
      <c r="D182" s="786">
        <v>139</v>
      </c>
      <c r="E182" s="786">
        <v>144</v>
      </c>
      <c r="F182" s="786">
        <v>0</v>
      </c>
      <c r="G182" s="786">
        <v>0</v>
      </c>
      <c r="H182" s="785" t="s">
        <v>1429</v>
      </c>
      <c r="I182" s="785" t="s">
        <v>43</v>
      </c>
      <c r="J182" s="785" t="s">
        <v>353</v>
      </c>
      <c r="K182" s="785" t="s">
        <v>1082</v>
      </c>
      <c r="L182" s="792" t="s">
        <v>66</v>
      </c>
      <c r="M182" s="793">
        <v>44652</v>
      </c>
      <c r="N182" s="792"/>
      <c r="O182" s="786">
        <v>1</v>
      </c>
      <c r="P182" s="785" t="s">
        <v>91</v>
      </c>
      <c r="Q182" s="785" t="s">
        <v>1330</v>
      </c>
      <c r="R182" s="785" t="s">
        <v>1331</v>
      </c>
      <c r="S182" s="792" t="s">
        <v>65</v>
      </c>
      <c r="T182" s="785" t="s">
        <v>1335</v>
      </c>
    </row>
    <row r="183" spans="2:20">
      <c r="B183" s="785" t="s">
        <v>1534</v>
      </c>
      <c r="C183" s="785" t="s">
        <v>700</v>
      </c>
      <c r="D183" s="786">
        <v>118</v>
      </c>
      <c r="E183" s="786">
        <v>123</v>
      </c>
      <c r="F183" s="786">
        <v>0</v>
      </c>
      <c r="G183" s="786">
        <v>0</v>
      </c>
      <c r="H183" s="785" t="s">
        <v>1346</v>
      </c>
      <c r="I183" s="785" t="s">
        <v>1336</v>
      </c>
      <c r="J183" s="785" t="s">
        <v>698</v>
      </c>
      <c r="K183" s="785" t="s">
        <v>1403</v>
      </c>
      <c r="L183" s="792" t="s">
        <v>66</v>
      </c>
      <c r="M183" s="793">
        <v>44562</v>
      </c>
      <c r="N183" s="792"/>
      <c r="O183" s="786">
        <v>1</v>
      </c>
      <c r="P183" s="785" t="s">
        <v>91</v>
      </c>
      <c r="Q183" s="785" t="s">
        <v>1330</v>
      </c>
      <c r="R183" s="785" t="s">
        <v>1331</v>
      </c>
      <c r="S183" s="792" t="s">
        <v>65</v>
      </c>
      <c r="T183" s="792"/>
    </row>
    <row r="184" spans="2:20">
      <c r="B184" s="785" t="s">
        <v>1535</v>
      </c>
      <c r="C184" s="785" t="s">
        <v>700</v>
      </c>
      <c r="D184" s="786">
        <v>113</v>
      </c>
      <c r="E184" s="786">
        <v>118</v>
      </c>
      <c r="F184" s="786">
        <v>0</v>
      </c>
      <c r="G184" s="786">
        <v>0</v>
      </c>
      <c r="H184" s="785" t="s">
        <v>1346</v>
      </c>
      <c r="I184" s="785" t="s">
        <v>1336</v>
      </c>
      <c r="J184" s="785" t="s">
        <v>698</v>
      </c>
      <c r="K184" s="785" t="s">
        <v>1403</v>
      </c>
      <c r="L184" s="792" t="s">
        <v>66</v>
      </c>
      <c r="M184" s="793">
        <v>44562</v>
      </c>
      <c r="N184" s="792"/>
      <c r="O184" s="786">
        <v>1</v>
      </c>
      <c r="P184" s="785" t="s">
        <v>91</v>
      </c>
      <c r="Q184" s="785" t="s">
        <v>1330</v>
      </c>
      <c r="R184" s="785" t="s">
        <v>1331</v>
      </c>
      <c r="S184" s="792" t="s">
        <v>65</v>
      </c>
      <c r="T184" s="792"/>
    </row>
    <row r="185" spans="2:20">
      <c r="B185" s="785" t="s">
        <v>1536</v>
      </c>
      <c r="C185" s="785" t="s">
        <v>734</v>
      </c>
      <c r="D185" s="786">
        <v>89</v>
      </c>
      <c r="E185" s="786">
        <v>94</v>
      </c>
      <c r="F185" s="786">
        <v>0</v>
      </c>
      <c r="G185" s="786">
        <v>0</v>
      </c>
      <c r="H185" s="785" t="s">
        <v>1410</v>
      </c>
      <c r="I185" s="785" t="s">
        <v>1411</v>
      </c>
      <c r="J185" s="785" t="s">
        <v>732</v>
      </c>
      <c r="K185" s="785" t="s">
        <v>1389</v>
      </c>
      <c r="L185" s="792" t="s">
        <v>66</v>
      </c>
      <c r="M185" s="793">
        <v>44635</v>
      </c>
      <c r="N185" s="792"/>
      <c r="O185" s="786">
        <v>1</v>
      </c>
      <c r="P185" s="785" t="s">
        <v>91</v>
      </c>
      <c r="Q185" s="785" t="s">
        <v>1330</v>
      </c>
      <c r="R185" s="785" t="s">
        <v>1331</v>
      </c>
      <c r="S185" s="792" t="s">
        <v>65</v>
      </c>
      <c r="T185" s="792"/>
    </row>
    <row r="186" spans="2:20">
      <c r="B186" s="785" t="s">
        <v>789</v>
      </c>
      <c r="C186" s="785" t="s">
        <v>783</v>
      </c>
      <c r="D186" s="786">
        <v>204</v>
      </c>
      <c r="E186" s="786">
        <v>209</v>
      </c>
      <c r="F186" s="786">
        <v>0</v>
      </c>
      <c r="G186" s="786">
        <v>0</v>
      </c>
      <c r="H186" s="785" t="s">
        <v>1537</v>
      </c>
      <c r="I186" s="785" t="s">
        <v>1538</v>
      </c>
      <c r="J186" s="785" t="s">
        <v>1539</v>
      </c>
      <c r="K186" s="785" t="s">
        <v>1329</v>
      </c>
      <c r="L186" s="792" t="s">
        <v>66</v>
      </c>
      <c r="M186" s="793">
        <v>44639</v>
      </c>
      <c r="N186" s="792"/>
      <c r="O186" s="786">
        <v>1</v>
      </c>
      <c r="P186" s="785" t="s">
        <v>91</v>
      </c>
      <c r="Q186" s="785" t="s">
        <v>1330</v>
      </c>
      <c r="R186" s="785" t="s">
        <v>1358</v>
      </c>
      <c r="S186" s="792" t="s">
        <v>65</v>
      </c>
      <c r="T186" s="785" t="s">
        <v>1393</v>
      </c>
    </row>
    <row r="187" spans="2:20">
      <c r="B187" s="785" t="s">
        <v>644</v>
      </c>
      <c r="C187" s="785" t="s">
        <v>644</v>
      </c>
      <c r="D187" s="786">
        <v>145</v>
      </c>
      <c r="E187" s="786">
        <v>155</v>
      </c>
      <c r="F187" s="786">
        <v>0</v>
      </c>
      <c r="G187" s="786">
        <v>0</v>
      </c>
      <c r="H187" s="785" t="s">
        <v>1349</v>
      </c>
      <c r="I187" s="785" t="s">
        <v>43</v>
      </c>
      <c r="J187" s="785" t="s">
        <v>565</v>
      </c>
      <c r="K187" s="785" t="s">
        <v>1434</v>
      </c>
      <c r="L187" s="792" t="s">
        <v>66</v>
      </c>
      <c r="M187" s="793">
        <v>44648</v>
      </c>
      <c r="N187" s="792"/>
      <c r="O187" s="786">
        <v>1</v>
      </c>
      <c r="P187" s="785" t="s">
        <v>91</v>
      </c>
      <c r="Q187" s="785" t="s">
        <v>1352</v>
      </c>
      <c r="R187" s="792"/>
      <c r="S187" s="792" t="s">
        <v>65</v>
      </c>
      <c r="T187" s="785" t="s">
        <v>1540</v>
      </c>
    </row>
    <row r="188" spans="2:20">
      <c r="B188" s="785" t="s">
        <v>1153</v>
      </c>
      <c r="C188" s="785" t="s">
        <v>1153</v>
      </c>
      <c r="D188" s="786">
        <v>69</v>
      </c>
      <c r="E188" s="786">
        <v>79</v>
      </c>
      <c r="F188" s="786">
        <v>30</v>
      </c>
      <c r="G188" s="786">
        <v>25</v>
      </c>
      <c r="H188" s="785" t="s">
        <v>1374</v>
      </c>
      <c r="I188" s="785" t="s">
        <v>1375</v>
      </c>
      <c r="J188" s="785" t="s">
        <v>1151</v>
      </c>
      <c r="K188" s="785" t="s">
        <v>1369</v>
      </c>
      <c r="L188" s="792" t="s">
        <v>66</v>
      </c>
      <c r="M188" s="793">
        <v>44642</v>
      </c>
      <c r="N188" s="792"/>
      <c r="O188" s="786">
        <v>1</v>
      </c>
      <c r="P188" s="785" t="s">
        <v>91</v>
      </c>
      <c r="Q188" s="785" t="s">
        <v>1330</v>
      </c>
      <c r="R188" s="785" t="s">
        <v>1358</v>
      </c>
      <c r="S188" s="792" t="s">
        <v>65</v>
      </c>
      <c r="T188" s="785" t="s">
        <v>1541</v>
      </c>
    </row>
    <row r="189" spans="2:20">
      <c r="B189" s="785" t="s">
        <v>1542</v>
      </c>
      <c r="C189" s="785" t="s">
        <v>734</v>
      </c>
      <c r="D189" s="786">
        <v>89</v>
      </c>
      <c r="E189" s="786">
        <v>94</v>
      </c>
      <c r="F189" s="786">
        <v>0</v>
      </c>
      <c r="G189" s="786">
        <v>0</v>
      </c>
      <c r="H189" s="785" t="s">
        <v>1410</v>
      </c>
      <c r="I189" s="785" t="s">
        <v>1411</v>
      </c>
      <c r="J189" s="785" t="s">
        <v>732</v>
      </c>
      <c r="K189" s="785" t="s">
        <v>1389</v>
      </c>
      <c r="L189" s="792" t="s">
        <v>66</v>
      </c>
      <c r="M189" s="793">
        <v>44635</v>
      </c>
      <c r="N189" s="792"/>
      <c r="O189" s="786">
        <v>1</v>
      </c>
      <c r="P189" s="785" t="s">
        <v>91</v>
      </c>
      <c r="Q189" s="785" t="s">
        <v>1330</v>
      </c>
      <c r="R189" s="785" t="s">
        <v>1331</v>
      </c>
      <c r="S189" s="792" t="s">
        <v>65</v>
      </c>
      <c r="T189" s="792"/>
    </row>
    <row r="190" spans="2:20">
      <c r="B190" s="785" t="s">
        <v>1543</v>
      </c>
      <c r="C190" s="785" t="s">
        <v>734</v>
      </c>
      <c r="D190" s="786">
        <v>89</v>
      </c>
      <c r="E190" s="786">
        <v>94</v>
      </c>
      <c r="F190" s="786">
        <v>0</v>
      </c>
      <c r="G190" s="786">
        <v>0</v>
      </c>
      <c r="H190" s="785" t="s">
        <v>1410</v>
      </c>
      <c r="I190" s="785" t="s">
        <v>1411</v>
      </c>
      <c r="J190" s="785" t="s">
        <v>732</v>
      </c>
      <c r="K190" s="785" t="s">
        <v>1389</v>
      </c>
      <c r="L190" s="792" t="s">
        <v>66</v>
      </c>
      <c r="M190" s="793">
        <v>44635</v>
      </c>
      <c r="N190" s="792"/>
      <c r="O190" s="786">
        <v>1</v>
      </c>
      <c r="P190" s="785" t="s">
        <v>91</v>
      </c>
      <c r="Q190" s="785" t="s">
        <v>1330</v>
      </c>
      <c r="R190" s="785" t="s">
        <v>1331</v>
      </c>
      <c r="S190" s="792" t="s">
        <v>65</v>
      </c>
      <c r="T190" s="792"/>
    </row>
    <row r="191" spans="2:20">
      <c r="B191" s="785" t="s">
        <v>1544</v>
      </c>
      <c r="C191" s="785" t="s">
        <v>1184</v>
      </c>
      <c r="D191" s="786">
        <v>279</v>
      </c>
      <c r="E191" s="786">
        <v>299</v>
      </c>
      <c r="F191" s="786">
        <v>20</v>
      </c>
      <c r="G191" s="786">
        <v>22</v>
      </c>
      <c r="H191" s="785" t="s">
        <v>1374</v>
      </c>
      <c r="I191" s="785" t="s">
        <v>1375</v>
      </c>
      <c r="J191" s="785" t="s">
        <v>1376</v>
      </c>
      <c r="K191" s="785" t="s">
        <v>1377</v>
      </c>
      <c r="L191" s="792" t="s">
        <v>66</v>
      </c>
      <c r="M191" s="793">
        <v>44649</v>
      </c>
      <c r="N191" s="792"/>
      <c r="O191" s="786">
        <v>1</v>
      </c>
      <c r="P191" s="785" t="s">
        <v>91</v>
      </c>
      <c r="Q191" s="785" t="s">
        <v>1330</v>
      </c>
      <c r="R191" s="785" t="s">
        <v>1358</v>
      </c>
      <c r="S191" s="792" t="s">
        <v>65</v>
      </c>
      <c r="T191" s="785" t="s">
        <v>1405</v>
      </c>
    </row>
    <row r="192" spans="2:20">
      <c r="B192" s="785" t="s">
        <v>1545</v>
      </c>
      <c r="C192" s="785" t="s">
        <v>776</v>
      </c>
      <c r="D192" s="786">
        <v>155</v>
      </c>
      <c r="E192" s="786">
        <v>160</v>
      </c>
      <c r="F192" s="786">
        <v>0</v>
      </c>
      <c r="G192" s="786">
        <v>0</v>
      </c>
      <c r="H192" s="785" t="s">
        <v>1429</v>
      </c>
      <c r="I192" s="785" t="s">
        <v>43</v>
      </c>
      <c r="J192" s="785" t="s">
        <v>1391</v>
      </c>
      <c r="K192" s="785" t="s">
        <v>1364</v>
      </c>
      <c r="L192" s="792" t="s">
        <v>66</v>
      </c>
      <c r="M192" s="793">
        <v>44635</v>
      </c>
      <c r="N192" s="792"/>
      <c r="O192" s="786">
        <v>1</v>
      </c>
      <c r="P192" s="785" t="s">
        <v>91</v>
      </c>
      <c r="Q192" s="785" t="s">
        <v>1330</v>
      </c>
      <c r="R192" s="785" t="s">
        <v>1331</v>
      </c>
      <c r="S192" s="792" t="s">
        <v>65</v>
      </c>
      <c r="T192" s="792"/>
    </row>
    <row r="193" spans="2:20">
      <c r="B193" s="785" t="s">
        <v>214</v>
      </c>
      <c r="C193" s="785" t="s">
        <v>214</v>
      </c>
      <c r="D193" s="786">
        <v>83</v>
      </c>
      <c r="E193" s="786">
        <v>88</v>
      </c>
      <c r="F193" s="786">
        <v>0</v>
      </c>
      <c r="G193" s="786">
        <v>0</v>
      </c>
      <c r="H193" s="785" t="s">
        <v>52</v>
      </c>
      <c r="I193" s="785" t="s">
        <v>1346</v>
      </c>
      <c r="J193" s="785" t="s">
        <v>1546</v>
      </c>
      <c r="K193" s="785" t="s">
        <v>1347</v>
      </c>
      <c r="L193" s="792" t="s">
        <v>66</v>
      </c>
      <c r="M193" s="793">
        <v>44648</v>
      </c>
      <c r="N193" s="792"/>
      <c r="O193" s="786">
        <v>1</v>
      </c>
      <c r="P193" s="785" t="s">
        <v>91</v>
      </c>
      <c r="Q193" s="785" t="s">
        <v>1330</v>
      </c>
      <c r="R193" s="785" t="s">
        <v>1331</v>
      </c>
      <c r="S193" s="792" t="s">
        <v>65</v>
      </c>
      <c r="T193" s="785" t="s">
        <v>1547</v>
      </c>
    </row>
    <row r="194" spans="2:20">
      <c r="B194" s="785" t="s">
        <v>214</v>
      </c>
      <c r="C194" s="785" t="s">
        <v>218</v>
      </c>
      <c r="D194" s="786">
        <v>95</v>
      </c>
      <c r="E194" s="786">
        <v>100</v>
      </c>
      <c r="F194" s="786">
        <v>0</v>
      </c>
      <c r="G194" s="786">
        <v>0</v>
      </c>
      <c r="H194" s="785" t="s">
        <v>52</v>
      </c>
      <c r="I194" s="785" t="s">
        <v>1346</v>
      </c>
      <c r="J194" s="785" t="s">
        <v>1473</v>
      </c>
      <c r="K194" s="785" t="s">
        <v>699</v>
      </c>
      <c r="L194" s="792" t="s">
        <v>66</v>
      </c>
      <c r="M194" s="793">
        <v>44648</v>
      </c>
      <c r="N194" s="792"/>
      <c r="O194" s="786">
        <v>1</v>
      </c>
      <c r="P194" s="785" t="s">
        <v>91</v>
      </c>
      <c r="Q194" s="785" t="s">
        <v>1330</v>
      </c>
      <c r="R194" s="785" t="s">
        <v>1331</v>
      </c>
      <c r="S194" s="792" t="s">
        <v>65</v>
      </c>
      <c r="T194" s="785" t="s">
        <v>1548</v>
      </c>
    </row>
    <row r="195" spans="2:20">
      <c r="B195" s="785" t="s">
        <v>1549</v>
      </c>
      <c r="C195" s="785" t="s">
        <v>995</v>
      </c>
      <c r="D195" s="786">
        <v>121</v>
      </c>
      <c r="E195" s="786">
        <v>126</v>
      </c>
      <c r="F195" s="786">
        <v>70</v>
      </c>
      <c r="G195" s="786">
        <v>0</v>
      </c>
      <c r="H195" s="785" t="s">
        <v>1339</v>
      </c>
      <c r="I195" s="785" t="s">
        <v>1340</v>
      </c>
      <c r="J195" s="785" t="s">
        <v>1341</v>
      </c>
      <c r="K195" s="785" t="s">
        <v>1369</v>
      </c>
      <c r="L195" s="792" t="s">
        <v>66</v>
      </c>
      <c r="M195" s="793">
        <v>44652</v>
      </c>
      <c r="N195" s="792"/>
      <c r="O195" s="786">
        <v>1</v>
      </c>
      <c r="P195" s="785" t="s">
        <v>91</v>
      </c>
      <c r="Q195" s="785" t="s">
        <v>1330</v>
      </c>
      <c r="R195" s="785" t="s">
        <v>1331</v>
      </c>
      <c r="S195" s="792" t="s">
        <v>222</v>
      </c>
      <c r="T195" s="785" t="s">
        <v>1439</v>
      </c>
    </row>
    <row r="196" spans="2:20">
      <c r="B196" s="785" t="s">
        <v>1549</v>
      </c>
      <c r="C196" s="785" t="s">
        <v>999</v>
      </c>
      <c r="D196" s="786">
        <v>121</v>
      </c>
      <c r="E196" s="786">
        <v>126</v>
      </c>
      <c r="F196" s="786">
        <v>70</v>
      </c>
      <c r="G196" s="786">
        <v>0</v>
      </c>
      <c r="H196" s="785" t="s">
        <v>1346</v>
      </c>
      <c r="I196" s="785" t="s">
        <v>1336</v>
      </c>
      <c r="J196" s="785" t="s">
        <v>353</v>
      </c>
      <c r="K196" s="785" t="s">
        <v>1006</v>
      </c>
      <c r="L196" s="792" t="s">
        <v>66</v>
      </c>
      <c r="M196" s="793">
        <v>44652</v>
      </c>
      <c r="N196" s="792"/>
      <c r="O196" s="786">
        <v>1</v>
      </c>
      <c r="P196" s="785" t="s">
        <v>91</v>
      </c>
      <c r="Q196" s="785" t="s">
        <v>1330</v>
      </c>
      <c r="R196" s="785" t="s">
        <v>1331</v>
      </c>
      <c r="S196" s="792" t="s">
        <v>222</v>
      </c>
      <c r="T196" s="785" t="s">
        <v>1439</v>
      </c>
    </row>
    <row r="197" spans="2:20">
      <c r="B197" s="785" t="s">
        <v>1211</v>
      </c>
      <c r="C197" s="785" t="s">
        <v>1198</v>
      </c>
      <c r="D197" s="786">
        <v>314</v>
      </c>
      <c r="E197" s="786">
        <v>324</v>
      </c>
      <c r="F197" s="786">
        <v>40</v>
      </c>
      <c r="G197" s="786">
        <v>0</v>
      </c>
      <c r="H197" s="785" t="s">
        <v>1349</v>
      </c>
      <c r="I197" s="785" t="s">
        <v>1350</v>
      </c>
      <c r="J197" s="785" t="s">
        <v>1197</v>
      </c>
      <c r="K197" s="785" t="s">
        <v>1371</v>
      </c>
      <c r="L197" s="792" t="s">
        <v>66</v>
      </c>
      <c r="M197" s="793">
        <v>44648</v>
      </c>
      <c r="N197" s="792"/>
      <c r="O197" s="786">
        <v>1</v>
      </c>
      <c r="P197" s="785" t="s">
        <v>91</v>
      </c>
      <c r="Q197" s="785" t="s">
        <v>1330</v>
      </c>
      <c r="R197" s="785" t="s">
        <v>1358</v>
      </c>
      <c r="S197" s="792" t="s">
        <v>65</v>
      </c>
      <c r="T197" s="785" t="s">
        <v>1359</v>
      </c>
    </row>
    <row r="198" spans="2:20">
      <c r="B198" s="785" t="s">
        <v>768</v>
      </c>
      <c r="C198" s="785" t="s">
        <v>768</v>
      </c>
      <c r="D198" s="786">
        <v>232</v>
      </c>
      <c r="E198" s="786">
        <v>237</v>
      </c>
      <c r="F198" s="786">
        <v>0</v>
      </c>
      <c r="G198" s="786">
        <v>0</v>
      </c>
      <c r="H198" s="785" t="s">
        <v>1349</v>
      </c>
      <c r="I198" s="785" t="s">
        <v>1350</v>
      </c>
      <c r="J198" s="785" t="s">
        <v>766</v>
      </c>
      <c r="K198" s="785" t="s">
        <v>767</v>
      </c>
      <c r="L198" s="792" t="s">
        <v>66</v>
      </c>
      <c r="M198" s="793">
        <v>44639</v>
      </c>
      <c r="N198" s="792"/>
      <c r="O198" s="786">
        <v>1</v>
      </c>
      <c r="P198" s="785" t="s">
        <v>1343</v>
      </c>
      <c r="Q198" s="785" t="s">
        <v>1330</v>
      </c>
      <c r="R198" s="785" t="s">
        <v>1331</v>
      </c>
      <c r="S198" s="792" t="s">
        <v>65</v>
      </c>
      <c r="T198" s="792"/>
    </row>
    <row r="199" spans="2:20">
      <c r="B199" s="785" t="s">
        <v>768</v>
      </c>
      <c r="C199" s="785" t="s">
        <v>768</v>
      </c>
      <c r="D199" s="786">
        <v>237</v>
      </c>
      <c r="E199" s="786">
        <v>242</v>
      </c>
      <c r="F199" s="786">
        <v>0</v>
      </c>
      <c r="G199" s="786">
        <v>0</v>
      </c>
      <c r="H199" s="785" t="s">
        <v>1349</v>
      </c>
      <c r="I199" s="785" t="s">
        <v>1350</v>
      </c>
      <c r="J199" s="785" t="s">
        <v>766</v>
      </c>
      <c r="K199" s="785" t="s">
        <v>767</v>
      </c>
      <c r="L199" s="792" t="s">
        <v>66</v>
      </c>
      <c r="M199" s="793">
        <v>44639</v>
      </c>
      <c r="N199" s="792"/>
      <c r="O199" s="786">
        <v>1</v>
      </c>
      <c r="P199" s="785" t="s">
        <v>297</v>
      </c>
      <c r="Q199" s="785" t="s">
        <v>1330</v>
      </c>
      <c r="R199" s="785" t="s">
        <v>1331</v>
      </c>
      <c r="S199" s="792" t="s">
        <v>65</v>
      </c>
      <c r="T199" s="792"/>
    </row>
    <row r="200" spans="2:20">
      <c r="B200" s="785" t="s">
        <v>1550</v>
      </c>
      <c r="C200" s="785" t="s">
        <v>734</v>
      </c>
      <c r="D200" s="786">
        <v>89</v>
      </c>
      <c r="E200" s="786">
        <v>94</v>
      </c>
      <c r="F200" s="786">
        <v>0</v>
      </c>
      <c r="G200" s="786">
        <v>0</v>
      </c>
      <c r="H200" s="785" t="s">
        <v>1410</v>
      </c>
      <c r="I200" s="785" t="s">
        <v>1411</v>
      </c>
      <c r="J200" s="785" t="s">
        <v>732</v>
      </c>
      <c r="K200" s="785" t="s">
        <v>1389</v>
      </c>
      <c r="L200" s="792" t="s">
        <v>66</v>
      </c>
      <c r="M200" s="793">
        <v>44635</v>
      </c>
      <c r="N200" s="792"/>
      <c r="O200" s="786">
        <v>1</v>
      </c>
      <c r="P200" s="785" t="s">
        <v>91</v>
      </c>
      <c r="Q200" s="785" t="s">
        <v>1330</v>
      </c>
      <c r="R200" s="785" t="s">
        <v>1331</v>
      </c>
      <c r="S200" s="792" t="s">
        <v>65</v>
      </c>
      <c r="T200" s="792"/>
    </row>
    <row r="201" spans="2:20">
      <c r="B201" s="785" t="s">
        <v>1551</v>
      </c>
      <c r="C201" s="785" t="s">
        <v>695</v>
      </c>
      <c r="D201" s="786">
        <v>93</v>
      </c>
      <c r="E201" s="786">
        <v>98</v>
      </c>
      <c r="F201" s="786">
        <v>0</v>
      </c>
      <c r="G201" s="786">
        <v>0</v>
      </c>
      <c r="H201" s="785" t="s">
        <v>1349</v>
      </c>
      <c r="I201" s="785" t="s">
        <v>1350</v>
      </c>
      <c r="J201" s="785" t="s">
        <v>694</v>
      </c>
      <c r="K201" s="785" t="s">
        <v>1369</v>
      </c>
      <c r="L201" s="792" t="s">
        <v>66</v>
      </c>
      <c r="M201" s="793">
        <v>44652</v>
      </c>
      <c r="N201" s="792"/>
      <c r="O201" s="786">
        <v>1</v>
      </c>
      <c r="P201" s="785" t="s">
        <v>91</v>
      </c>
      <c r="Q201" s="785" t="s">
        <v>1330</v>
      </c>
      <c r="R201" s="785" t="s">
        <v>1331</v>
      </c>
      <c r="S201" s="792" t="s">
        <v>65</v>
      </c>
      <c r="T201" s="792"/>
    </row>
    <row r="202" spans="2:20">
      <c r="B202" s="785" t="s">
        <v>1217</v>
      </c>
      <c r="C202" s="785" t="s">
        <v>1198</v>
      </c>
      <c r="D202" s="786">
        <v>390</v>
      </c>
      <c r="E202" s="786">
        <v>400</v>
      </c>
      <c r="F202" s="786">
        <v>0</v>
      </c>
      <c r="G202" s="786">
        <v>0</v>
      </c>
      <c r="H202" s="785" t="s">
        <v>1349</v>
      </c>
      <c r="I202" s="785" t="s">
        <v>1350</v>
      </c>
      <c r="J202" s="785" t="s">
        <v>1197</v>
      </c>
      <c r="K202" s="785" t="s">
        <v>1351</v>
      </c>
      <c r="L202" s="792" t="s">
        <v>66</v>
      </c>
      <c r="M202" s="793">
        <v>44648</v>
      </c>
      <c r="N202" s="792"/>
      <c r="O202" s="786">
        <v>2</v>
      </c>
      <c r="P202" s="785" t="s">
        <v>91</v>
      </c>
      <c r="Q202" s="785" t="s">
        <v>1352</v>
      </c>
      <c r="R202" s="792"/>
      <c r="S202" s="792" t="s">
        <v>65</v>
      </c>
      <c r="T202" s="785" t="s">
        <v>1552</v>
      </c>
    </row>
    <row r="203" spans="2:20">
      <c r="B203" s="785" t="s">
        <v>1553</v>
      </c>
      <c r="C203" s="785" t="s">
        <v>734</v>
      </c>
      <c r="D203" s="786">
        <v>89</v>
      </c>
      <c r="E203" s="786">
        <v>94</v>
      </c>
      <c r="F203" s="786">
        <v>0</v>
      </c>
      <c r="G203" s="786">
        <v>0</v>
      </c>
      <c r="H203" s="785" t="s">
        <v>1410</v>
      </c>
      <c r="I203" s="785" t="s">
        <v>1411</v>
      </c>
      <c r="J203" s="785" t="s">
        <v>732</v>
      </c>
      <c r="K203" s="785" t="s">
        <v>1389</v>
      </c>
      <c r="L203" s="792" t="s">
        <v>66</v>
      </c>
      <c r="M203" s="793">
        <v>44635</v>
      </c>
      <c r="N203" s="792"/>
      <c r="O203" s="786">
        <v>1</v>
      </c>
      <c r="P203" s="785" t="s">
        <v>91</v>
      </c>
      <c r="Q203" s="785" t="s">
        <v>1330</v>
      </c>
      <c r="R203" s="785" t="s">
        <v>1331</v>
      </c>
      <c r="S203" s="792" t="s">
        <v>65</v>
      </c>
      <c r="T203" s="792"/>
    </row>
    <row r="204" spans="2:20">
      <c r="B204" s="785" t="s">
        <v>1554</v>
      </c>
      <c r="C204" s="785" t="s">
        <v>734</v>
      </c>
      <c r="D204" s="786">
        <v>89</v>
      </c>
      <c r="E204" s="786">
        <v>94</v>
      </c>
      <c r="F204" s="786">
        <v>0</v>
      </c>
      <c r="G204" s="786">
        <v>0</v>
      </c>
      <c r="H204" s="785" t="s">
        <v>1410</v>
      </c>
      <c r="I204" s="785" t="s">
        <v>1411</v>
      </c>
      <c r="J204" s="785" t="s">
        <v>732</v>
      </c>
      <c r="K204" s="785" t="s">
        <v>1389</v>
      </c>
      <c r="L204" s="792" t="s">
        <v>66</v>
      </c>
      <c r="M204" s="793">
        <v>44635</v>
      </c>
      <c r="N204" s="792"/>
      <c r="O204" s="786">
        <v>1</v>
      </c>
      <c r="P204" s="785" t="s">
        <v>91</v>
      </c>
      <c r="Q204" s="785" t="s">
        <v>1330</v>
      </c>
      <c r="R204" s="785" t="s">
        <v>1331</v>
      </c>
      <c r="S204" s="792" t="s">
        <v>65</v>
      </c>
      <c r="T204" s="792"/>
    </row>
    <row r="205" spans="2:20">
      <c r="B205" s="785" t="s">
        <v>1214</v>
      </c>
      <c r="C205" s="785" t="s">
        <v>1198</v>
      </c>
      <c r="D205" s="786">
        <v>244</v>
      </c>
      <c r="E205" s="786">
        <v>254</v>
      </c>
      <c r="F205" s="786">
        <v>40</v>
      </c>
      <c r="G205" s="786">
        <v>0</v>
      </c>
      <c r="H205" s="785" t="s">
        <v>1349</v>
      </c>
      <c r="I205" s="785" t="s">
        <v>1350</v>
      </c>
      <c r="J205" s="785" t="s">
        <v>1197</v>
      </c>
      <c r="K205" s="785" t="s">
        <v>1351</v>
      </c>
      <c r="L205" s="792" t="s">
        <v>66</v>
      </c>
      <c r="M205" s="793">
        <v>44648</v>
      </c>
      <c r="N205" s="792"/>
      <c r="O205" s="786">
        <v>1</v>
      </c>
      <c r="P205" s="785" t="s">
        <v>91</v>
      </c>
      <c r="Q205" s="785" t="s">
        <v>1330</v>
      </c>
      <c r="R205" s="785" t="s">
        <v>1358</v>
      </c>
      <c r="S205" s="792" t="s">
        <v>65</v>
      </c>
      <c r="T205" s="785" t="s">
        <v>1359</v>
      </c>
    </row>
    <row r="206" spans="2:20">
      <c r="B206" s="785" t="s">
        <v>137</v>
      </c>
      <c r="C206" s="785" t="s">
        <v>137</v>
      </c>
      <c r="D206" s="786">
        <v>62</v>
      </c>
      <c r="E206" s="786">
        <v>67</v>
      </c>
      <c r="F206" s="786">
        <v>0</v>
      </c>
      <c r="G206" s="786">
        <v>0</v>
      </c>
      <c r="H206" s="785" t="s">
        <v>1429</v>
      </c>
      <c r="I206" s="785" t="s">
        <v>43</v>
      </c>
      <c r="J206" s="785" t="s">
        <v>429</v>
      </c>
      <c r="K206" s="785" t="s">
        <v>1429</v>
      </c>
      <c r="L206" s="792" t="s">
        <v>66</v>
      </c>
      <c r="M206" s="793">
        <v>44571</v>
      </c>
      <c r="N206" s="792"/>
      <c r="O206" s="786">
        <v>1</v>
      </c>
      <c r="P206" s="785" t="s">
        <v>91</v>
      </c>
      <c r="Q206" s="785" t="s">
        <v>1330</v>
      </c>
      <c r="R206" s="785" t="s">
        <v>1331</v>
      </c>
      <c r="S206" s="792" t="s">
        <v>65</v>
      </c>
      <c r="T206" s="785" t="s">
        <v>1555</v>
      </c>
    </row>
    <row r="207" spans="2:20">
      <c r="B207" s="785" t="s">
        <v>1556</v>
      </c>
      <c r="C207" s="785" t="s">
        <v>887</v>
      </c>
      <c r="D207" s="786">
        <v>63</v>
      </c>
      <c r="E207" s="786">
        <v>68</v>
      </c>
      <c r="F207" s="786">
        <v>45</v>
      </c>
      <c r="G207" s="786">
        <v>0</v>
      </c>
      <c r="H207" s="785" t="s">
        <v>1350</v>
      </c>
      <c r="I207" s="785" t="s">
        <v>52</v>
      </c>
      <c r="J207" s="785" t="s">
        <v>1455</v>
      </c>
      <c r="K207" s="785" t="s">
        <v>1364</v>
      </c>
      <c r="L207" s="792" t="s">
        <v>66</v>
      </c>
      <c r="M207" s="793">
        <v>44639</v>
      </c>
      <c r="N207" s="792"/>
      <c r="O207" s="786">
        <v>1</v>
      </c>
      <c r="P207" s="785" t="s">
        <v>91</v>
      </c>
      <c r="Q207" s="785" t="s">
        <v>1330</v>
      </c>
      <c r="R207" s="785" t="s">
        <v>1331</v>
      </c>
      <c r="S207" s="792" t="s">
        <v>222</v>
      </c>
      <c r="T207" s="785" t="s">
        <v>1557</v>
      </c>
    </row>
    <row r="208" spans="2:20">
      <c r="B208" s="785" t="s">
        <v>1558</v>
      </c>
      <c r="C208" s="785" t="s">
        <v>858</v>
      </c>
      <c r="D208" s="786">
        <v>142</v>
      </c>
      <c r="E208" s="786">
        <v>152</v>
      </c>
      <c r="F208" s="786">
        <v>90</v>
      </c>
      <c r="G208" s="786">
        <v>0</v>
      </c>
      <c r="H208" s="785" t="s">
        <v>1326</v>
      </c>
      <c r="I208" s="785" t="s">
        <v>1327</v>
      </c>
      <c r="J208" s="785" t="s">
        <v>1328</v>
      </c>
      <c r="K208" s="785" t="s">
        <v>1389</v>
      </c>
      <c r="L208" s="792" t="s">
        <v>66</v>
      </c>
      <c r="M208" s="793">
        <v>44652</v>
      </c>
      <c r="N208" s="792"/>
      <c r="O208" s="786">
        <v>1</v>
      </c>
      <c r="P208" s="785" t="s">
        <v>91</v>
      </c>
      <c r="Q208" s="785" t="s">
        <v>1330</v>
      </c>
      <c r="R208" s="785" t="s">
        <v>1331</v>
      </c>
      <c r="S208" s="792" t="s">
        <v>65</v>
      </c>
      <c r="T208" s="792"/>
    </row>
    <row r="209" spans="2:20">
      <c r="B209" s="785" t="s">
        <v>1559</v>
      </c>
      <c r="C209" s="785" t="s">
        <v>734</v>
      </c>
      <c r="D209" s="786">
        <v>59</v>
      </c>
      <c r="E209" s="786">
        <v>64</v>
      </c>
      <c r="F209" s="786">
        <v>0</v>
      </c>
      <c r="G209" s="786">
        <v>0</v>
      </c>
      <c r="H209" s="785" t="s">
        <v>1410</v>
      </c>
      <c r="I209" s="785" t="s">
        <v>1411</v>
      </c>
      <c r="J209" s="785" t="s">
        <v>732</v>
      </c>
      <c r="K209" s="785" t="s">
        <v>1389</v>
      </c>
      <c r="L209" s="792" t="s">
        <v>66</v>
      </c>
      <c r="M209" s="793">
        <v>44635</v>
      </c>
      <c r="N209" s="792"/>
      <c r="O209" s="786">
        <v>1</v>
      </c>
      <c r="P209" s="785" t="s">
        <v>91</v>
      </c>
      <c r="Q209" s="785" t="s">
        <v>1330</v>
      </c>
      <c r="R209" s="785" t="s">
        <v>1331</v>
      </c>
      <c r="S209" s="792" t="s">
        <v>65</v>
      </c>
      <c r="T209" s="792"/>
    </row>
    <row r="210" spans="2:20">
      <c r="B210" s="785" t="s">
        <v>1560</v>
      </c>
      <c r="C210" s="785" t="s">
        <v>377</v>
      </c>
      <c r="D210" s="786">
        <v>599</v>
      </c>
      <c r="E210" s="786">
        <v>649</v>
      </c>
      <c r="F210" s="786">
        <v>0</v>
      </c>
      <c r="G210" s="786">
        <v>0</v>
      </c>
      <c r="H210" s="785" t="s">
        <v>52</v>
      </c>
      <c r="I210" s="785" t="s">
        <v>1346</v>
      </c>
      <c r="J210" s="785" t="s">
        <v>1415</v>
      </c>
      <c r="K210" s="785" t="s">
        <v>1351</v>
      </c>
      <c r="L210" s="792" t="s">
        <v>66</v>
      </c>
      <c r="M210" s="793">
        <v>44642</v>
      </c>
      <c r="N210" s="792"/>
      <c r="O210" s="786">
        <v>2</v>
      </c>
      <c r="P210" s="785" t="s">
        <v>91</v>
      </c>
      <c r="Q210" s="785" t="s">
        <v>1352</v>
      </c>
      <c r="R210" s="792"/>
      <c r="S210" s="792" t="s">
        <v>65</v>
      </c>
      <c r="T210" s="785" t="s">
        <v>1416</v>
      </c>
    </row>
    <row r="211" spans="2:20">
      <c r="B211" s="785" t="s">
        <v>648</v>
      </c>
      <c r="C211" s="785" t="s">
        <v>648</v>
      </c>
      <c r="D211" s="786">
        <v>100</v>
      </c>
      <c r="E211" s="786">
        <v>110</v>
      </c>
      <c r="F211" s="786">
        <v>0</v>
      </c>
      <c r="G211" s="786">
        <v>0</v>
      </c>
      <c r="H211" s="785" t="s">
        <v>1350</v>
      </c>
      <c r="I211" s="785" t="s">
        <v>52</v>
      </c>
      <c r="J211" s="785" t="s">
        <v>647</v>
      </c>
      <c r="K211" s="785" t="s">
        <v>1561</v>
      </c>
      <c r="L211" s="792" t="s">
        <v>66</v>
      </c>
      <c r="M211" s="793">
        <v>44648</v>
      </c>
      <c r="N211" s="792"/>
      <c r="O211" s="786">
        <v>1</v>
      </c>
      <c r="P211" s="785" t="s">
        <v>421</v>
      </c>
      <c r="Q211" s="785" t="s">
        <v>1352</v>
      </c>
      <c r="R211" s="792"/>
      <c r="S211" s="792" t="s">
        <v>65</v>
      </c>
      <c r="T211" s="785" t="s">
        <v>11</v>
      </c>
    </row>
    <row r="212" spans="2:20">
      <c r="B212" s="785" t="s">
        <v>648</v>
      </c>
      <c r="C212" s="785" t="s">
        <v>648</v>
      </c>
      <c r="D212" s="786">
        <v>95</v>
      </c>
      <c r="E212" s="786">
        <v>105</v>
      </c>
      <c r="F212" s="786">
        <v>0</v>
      </c>
      <c r="G212" s="786">
        <v>0</v>
      </c>
      <c r="H212" s="785" t="s">
        <v>1350</v>
      </c>
      <c r="I212" s="785" t="s">
        <v>52</v>
      </c>
      <c r="J212" s="785" t="s">
        <v>647</v>
      </c>
      <c r="K212" s="785" t="s">
        <v>1561</v>
      </c>
      <c r="L212" s="792" t="s">
        <v>66</v>
      </c>
      <c r="M212" s="793">
        <v>44648</v>
      </c>
      <c r="N212" s="792"/>
      <c r="O212" s="786">
        <v>1</v>
      </c>
      <c r="P212" s="785" t="s">
        <v>651</v>
      </c>
      <c r="Q212" s="785" t="s">
        <v>1352</v>
      </c>
      <c r="R212" s="792"/>
      <c r="S212" s="792" t="s">
        <v>65</v>
      </c>
      <c r="T212" s="785" t="s">
        <v>11</v>
      </c>
    </row>
    <row r="213" spans="2:20">
      <c r="B213" s="785" t="s">
        <v>1562</v>
      </c>
      <c r="C213" s="785" t="s">
        <v>858</v>
      </c>
      <c r="D213" s="786">
        <v>373</v>
      </c>
      <c r="E213" s="786">
        <v>383</v>
      </c>
      <c r="F213" s="786">
        <v>0</v>
      </c>
      <c r="G213" s="786">
        <v>0</v>
      </c>
      <c r="H213" s="785" t="s">
        <v>1326</v>
      </c>
      <c r="I213" s="785" t="s">
        <v>1327</v>
      </c>
      <c r="J213" s="785" t="s">
        <v>1328</v>
      </c>
      <c r="K213" s="785" t="s">
        <v>1371</v>
      </c>
      <c r="L213" s="792" t="s">
        <v>66</v>
      </c>
      <c r="M213" s="793">
        <v>44652</v>
      </c>
      <c r="N213" s="792"/>
      <c r="O213" s="786">
        <v>1</v>
      </c>
      <c r="P213" s="785" t="s">
        <v>91</v>
      </c>
      <c r="Q213" s="785" t="s">
        <v>1352</v>
      </c>
      <c r="R213" s="792"/>
      <c r="S213" s="792" t="s">
        <v>65</v>
      </c>
      <c r="T213" s="785" t="s">
        <v>1563</v>
      </c>
    </row>
    <row r="214" spans="2:20">
      <c r="B214" s="785" t="s">
        <v>1564</v>
      </c>
      <c r="C214" s="785" t="s">
        <v>64</v>
      </c>
      <c r="D214" s="786">
        <v>45</v>
      </c>
      <c r="E214" s="786">
        <v>50</v>
      </c>
      <c r="F214" s="786">
        <v>0</v>
      </c>
      <c r="G214" s="786">
        <v>0</v>
      </c>
      <c r="H214" s="785" t="s">
        <v>1383</v>
      </c>
      <c r="I214" s="785" t="s">
        <v>1384</v>
      </c>
      <c r="J214" s="785" t="s">
        <v>1385</v>
      </c>
      <c r="K214" s="785" t="s">
        <v>1386</v>
      </c>
      <c r="L214" s="792" t="s">
        <v>66</v>
      </c>
      <c r="M214" s="793">
        <v>44210</v>
      </c>
      <c r="N214" s="792"/>
      <c r="O214" s="786">
        <v>1</v>
      </c>
      <c r="P214" s="785" t="s">
        <v>91</v>
      </c>
      <c r="Q214" s="785" t="s">
        <v>1330</v>
      </c>
      <c r="R214" s="785" t="s">
        <v>1331</v>
      </c>
      <c r="S214" s="792" t="s">
        <v>65</v>
      </c>
      <c r="T214" s="785" t="s">
        <v>1565</v>
      </c>
    </row>
    <row r="215" spans="2:20">
      <c r="B215" s="785" t="s">
        <v>339</v>
      </c>
      <c r="C215" s="785" t="s">
        <v>339</v>
      </c>
      <c r="D215" s="786">
        <v>260</v>
      </c>
      <c r="E215" s="786">
        <v>590</v>
      </c>
      <c r="F215" s="786">
        <v>0</v>
      </c>
      <c r="G215" s="786">
        <v>0</v>
      </c>
      <c r="H215" s="785" t="s">
        <v>1374</v>
      </c>
      <c r="I215" s="785" t="s">
        <v>1375</v>
      </c>
      <c r="J215" s="785" t="s">
        <v>1566</v>
      </c>
      <c r="K215" s="785" t="s">
        <v>1567</v>
      </c>
      <c r="L215" s="792" t="s">
        <v>66</v>
      </c>
      <c r="M215" s="793">
        <v>44649</v>
      </c>
      <c r="N215" s="792"/>
      <c r="O215" s="786">
        <v>1</v>
      </c>
      <c r="P215" s="785" t="s">
        <v>91</v>
      </c>
      <c r="Q215" s="785" t="s">
        <v>1330</v>
      </c>
      <c r="R215" s="785" t="s">
        <v>1331</v>
      </c>
      <c r="S215" s="792" t="s">
        <v>65</v>
      </c>
      <c r="T215" s="785" t="s">
        <v>1486</v>
      </c>
    </row>
    <row r="216" spans="2:20">
      <c r="B216" s="785" t="s">
        <v>1568</v>
      </c>
      <c r="C216" s="785" t="s">
        <v>734</v>
      </c>
      <c r="D216" s="786">
        <v>79</v>
      </c>
      <c r="E216" s="786">
        <v>84</v>
      </c>
      <c r="F216" s="786">
        <v>0</v>
      </c>
      <c r="G216" s="786">
        <v>0</v>
      </c>
      <c r="H216" s="785" t="s">
        <v>1410</v>
      </c>
      <c r="I216" s="785" t="s">
        <v>1411</v>
      </c>
      <c r="J216" s="785" t="s">
        <v>732</v>
      </c>
      <c r="K216" s="785" t="s">
        <v>1389</v>
      </c>
      <c r="L216" s="792" t="s">
        <v>66</v>
      </c>
      <c r="M216" s="793">
        <v>44635</v>
      </c>
      <c r="N216" s="792"/>
      <c r="O216" s="786">
        <v>1</v>
      </c>
      <c r="P216" s="785" t="s">
        <v>91</v>
      </c>
      <c r="Q216" s="785" t="s">
        <v>1330</v>
      </c>
      <c r="R216" s="785" t="s">
        <v>1331</v>
      </c>
      <c r="S216" s="792" t="s">
        <v>65</v>
      </c>
      <c r="T216" s="792"/>
    </row>
    <row r="217" spans="2:20">
      <c r="B217" s="785" t="s">
        <v>980</v>
      </c>
      <c r="C217" s="785" t="s">
        <v>974</v>
      </c>
      <c r="D217" s="786">
        <v>268</v>
      </c>
      <c r="E217" s="786">
        <v>273</v>
      </c>
      <c r="F217" s="786">
        <v>0</v>
      </c>
      <c r="G217" s="786">
        <v>0</v>
      </c>
      <c r="H217" s="785" t="s">
        <v>1350</v>
      </c>
      <c r="I217" s="785" t="s">
        <v>52</v>
      </c>
      <c r="J217" s="785" t="s">
        <v>1569</v>
      </c>
      <c r="K217" s="785" t="s">
        <v>1371</v>
      </c>
      <c r="L217" s="792" t="s">
        <v>66</v>
      </c>
      <c r="M217" s="793">
        <v>44562</v>
      </c>
      <c r="N217" s="792"/>
      <c r="O217" s="786">
        <v>1</v>
      </c>
      <c r="P217" s="785" t="s">
        <v>91</v>
      </c>
      <c r="Q217" s="785" t="s">
        <v>1352</v>
      </c>
      <c r="R217" s="792"/>
      <c r="S217" s="792" t="s">
        <v>65</v>
      </c>
      <c r="T217" s="785" t="s">
        <v>1570</v>
      </c>
    </row>
    <row r="218" spans="2:20">
      <c r="B218" s="785" t="s">
        <v>634</v>
      </c>
      <c r="C218" s="785" t="s">
        <v>634</v>
      </c>
      <c r="D218" s="786">
        <v>158</v>
      </c>
      <c r="E218" s="786">
        <v>195</v>
      </c>
      <c r="F218" s="786">
        <v>0</v>
      </c>
      <c r="G218" s="786">
        <v>0</v>
      </c>
      <c r="H218" s="785" t="s">
        <v>43</v>
      </c>
      <c r="I218" s="785" t="s">
        <v>52</v>
      </c>
      <c r="J218" s="785" t="s">
        <v>465</v>
      </c>
      <c r="K218" s="785" t="s">
        <v>1571</v>
      </c>
      <c r="L218" s="792" t="s">
        <v>66</v>
      </c>
      <c r="M218" s="793">
        <v>44655</v>
      </c>
      <c r="N218" s="792"/>
      <c r="O218" s="786">
        <v>1</v>
      </c>
      <c r="P218" s="785" t="s">
        <v>91</v>
      </c>
      <c r="Q218" s="785" t="s">
        <v>1352</v>
      </c>
      <c r="R218" s="792"/>
      <c r="S218" s="792" t="s">
        <v>65</v>
      </c>
      <c r="T218" s="785" t="s">
        <v>11</v>
      </c>
    </row>
    <row r="219" spans="2:20">
      <c r="B219" s="785" t="s">
        <v>634</v>
      </c>
      <c r="C219" s="785" t="s">
        <v>634</v>
      </c>
      <c r="D219" s="786">
        <v>163</v>
      </c>
      <c r="E219" s="786">
        <v>200</v>
      </c>
      <c r="F219" s="786">
        <v>0</v>
      </c>
      <c r="G219" s="786">
        <v>0</v>
      </c>
      <c r="H219" s="785" t="s">
        <v>43</v>
      </c>
      <c r="I219" s="785" t="s">
        <v>52</v>
      </c>
      <c r="J219" s="785" t="s">
        <v>465</v>
      </c>
      <c r="K219" s="785" t="s">
        <v>1571</v>
      </c>
      <c r="L219" s="792" t="s">
        <v>66</v>
      </c>
      <c r="M219" s="793">
        <v>44626</v>
      </c>
      <c r="N219" s="793">
        <v>44654</v>
      </c>
      <c r="O219" s="786">
        <v>1</v>
      </c>
      <c r="P219" s="785" t="s">
        <v>91</v>
      </c>
      <c r="Q219" s="785" t="s">
        <v>1352</v>
      </c>
      <c r="R219" s="792"/>
      <c r="S219" s="792" t="s">
        <v>65</v>
      </c>
      <c r="T219" s="785" t="s">
        <v>11</v>
      </c>
    </row>
    <row r="220" spans="2:20">
      <c r="B220" s="785" t="s">
        <v>634</v>
      </c>
      <c r="C220" s="785" t="s">
        <v>634</v>
      </c>
      <c r="D220" s="786">
        <v>112</v>
      </c>
      <c r="E220" s="786">
        <v>132</v>
      </c>
      <c r="F220" s="786">
        <v>0</v>
      </c>
      <c r="G220" s="786">
        <v>0</v>
      </c>
      <c r="H220" s="785" t="s">
        <v>52</v>
      </c>
      <c r="I220" s="785" t="s">
        <v>1346</v>
      </c>
      <c r="J220" s="785" t="s">
        <v>565</v>
      </c>
      <c r="K220" s="785" t="s">
        <v>615</v>
      </c>
      <c r="L220" s="792" t="s">
        <v>66</v>
      </c>
      <c r="M220" s="793">
        <v>44655</v>
      </c>
      <c r="N220" s="792"/>
      <c r="O220" s="786">
        <v>1</v>
      </c>
      <c r="P220" s="785" t="s">
        <v>91</v>
      </c>
      <c r="Q220" s="785" t="s">
        <v>1352</v>
      </c>
      <c r="R220" s="792"/>
      <c r="S220" s="792" t="s">
        <v>65</v>
      </c>
      <c r="T220" s="785" t="s">
        <v>1572</v>
      </c>
    </row>
    <row r="221" spans="2:20">
      <c r="B221" s="785" t="s">
        <v>634</v>
      </c>
      <c r="C221" s="785" t="s">
        <v>634</v>
      </c>
      <c r="D221" s="786">
        <v>117</v>
      </c>
      <c r="E221" s="786">
        <v>137</v>
      </c>
      <c r="F221" s="786">
        <v>0</v>
      </c>
      <c r="G221" s="786">
        <v>0</v>
      </c>
      <c r="H221" s="785" t="s">
        <v>52</v>
      </c>
      <c r="I221" s="785" t="s">
        <v>1346</v>
      </c>
      <c r="J221" s="785" t="s">
        <v>565</v>
      </c>
      <c r="K221" s="785" t="s">
        <v>615</v>
      </c>
      <c r="L221" s="792" t="s">
        <v>66</v>
      </c>
      <c r="M221" s="793">
        <v>44532</v>
      </c>
      <c r="N221" s="793">
        <v>44654</v>
      </c>
      <c r="O221" s="786">
        <v>1</v>
      </c>
      <c r="P221" s="785" t="s">
        <v>91</v>
      </c>
      <c r="Q221" s="785" t="s">
        <v>1352</v>
      </c>
      <c r="R221" s="792"/>
      <c r="S221" s="792" t="s">
        <v>65</v>
      </c>
      <c r="T221" s="785" t="s">
        <v>1572</v>
      </c>
    </row>
    <row r="222" spans="2:20">
      <c r="B222" s="785" t="s">
        <v>634</v>
      </c>
      <c r="C222" s="785" t="s">
        <v>634</v>
      </c>
      <c r="D222" s="786">
        <v>153</v>
      </c>
      <c r="E222" s="786">
        <v>173</v>
      </c>
      <c r="F222" s="786">
        <v>0</v>
      </c>
      <c r="G222" s="786">
        <v>0</v>
      </c>
      <c r="H222" s="785" t="s">
        <v>1346</v>
      </c>
      <c r="I222" s="785" t="s">
        <v>1336</v>
      </c>
      <c r="J222" s="785" t="s">
        <v>465</v>
      </c>
      <c r="K222" s="785" t="s">
        <v>343</v>
      </c>
      <c r="L222" s="792" t="s">
        <v>66</v>
      </c>
      <c r="M222" s="793">
        <v>44655</v>
      </c>
      <c r="N222" s="792"/>
      <c r="O222" s="786">
        <v>1</v>
      </c>
      <c r="P222" s="785" t="s">
        <v>91</v>
      </c>
      <c r="Q222" s="785" t="s">
        <v>1352</v>
      </c>
      <c r="R222" s="792"/>
      <c r="S222" s="792" t="s">
        <v>65</v>
      </c>
      <c r="T222" s="785" t="s">
        <v>11</v>
      </c>
    </row>
    <row r="223" spans="2:20">
      <c r="B223" s="785" t="s">
        <v>634</v>
      </c>
      <c r="C223" s="785" t="s">
        <v>634</v>
      </c>
      <c r="D223" s="786">
        <v>158</v>
      </c>
      <c r="E223" s="786">
        <v>178</v>
      </c>
      <c r="F223" s="786">
        <v>0</v>
      </c>
      <c r="G223" s="786">
        <v>0</v>
      </c>
      <c r="H223" s="785" t="s">
        <v>1346</v>
      </c>
      <c r="I223" s="785" t="s">
        <v>1336</v>
      </c>
      <c r="J223" s="785" t="s">
        <v>465</v>
      </c>
      <c r="K223" s="785" t="s">
        <v>343</v>
      </c>
      <c r="L223" s="792" t="s">
        <v>66</v>
      </c>
      <c r="M223" s="793">
        <v>44559</v>
      </c>
      <c r="N223" s="793">
        <v>44654</v>
      </c>
      <c r="O223" s="786">
        <v>1</v>
      </c>
      <c r="P223" s="785" t="s">
        <v>91</v>
      </c>
      <c r="Q223" s="785" t="s">
        <v>1352</v>
      </c>
      <c r="R223" s="792"/>
      <c r="S223" s="792" t="s">
        <v>65</v>
      </c>
      <c r="T223" s="785" t="s">
        <v>11</v>
      </c>
    </row>
    <row r="224" spans="2:20">
      <c r="B224" s="785" t="s">
        <v>634</v>
      </c>
      <c r="C224" s="785" t="s">
        <v>634</v>
      </c>
      <c r="D224" s="786">
        <v>158</v>
      </c>
      <c r="E224" s="786">
        <v>195</v>
      </c>
      <c r="F224" s="786">
        <v>0</v>
      </c>
      <c r="G224" s="786">
        <v>0</v>
      </c>
      <c r="H224" s="785" t="s">
        <v>1429</v>
      </c>
      <c r="I224" s="785" t="s">
        <v>43</v>
      </c>
      <c r="J224" s="785" t="s">
        <v>465</v>
      </c>
      <c r="K224" s="785" t="s">
        <v>1573</v>
      </c>
      <c r="L224" s="792" t="s">
        <v>66</v>
      </c>
      <c r="M224" s="793">
        <v>44655</v>
      </c>
      <c r="N224" s="792"/>
      <c r="O224" s="786">
        <v>1</v>
      </c>
      <c r="P224" s="785" t="s">
        <v>91</v>
      </c>
      <c r="Q224" s="785" t="s">
        <v>1352</v>
      </c>
      <c r="R224" s="792"/>
      <c r="S224" s="792" t="s">
        <v>65</v>
      </c>
      <c r="T224" s="785" t="s">
        <v>11</v>
      </c>
    </row>
    <row r="225" spans="2:20">
      <c r="B225" s="785" t="s">
        <v>634</v>
      </c>
      <c r="C225" s="785" t="s">
        <v>634</v>
      </c>
      <c r="D225" s="786">
        <v>163</v>
      </c>
      <c r="E225" s="786">
        <v>200</v>
      </c>
      <c r="F225" s="786">
        <v>0</v>
      </c>
      <c r="G225" s="786">
        <v>0</v>
      </c>
      <c r="H225" s="785" t="s">
        <v>1429</v>
      </c>
      <c r="I225" s="785" t="s">
        <v>43</v>
      </c>
      <c r="J225" s="785" t="s">
        <v>465</v>
      </c>
      <c r="K225" s="785" t="s">
        <v>1573</v>
      </c>
      <c r="L225" s="792" t="s">
        <v>66</v>
      </c>
      <c r="M225" s="793">
        <v>44626</v>
      </c>
      <c r="N225" s="793">
        <v>44654</v>
      </c>
      <c r="O225" s="786">
        <v>1</v>
      </c>
      <c r="P225" s="785" t="s">
        <v>91</v>
      </c>
      <c r="Q225" s="785" t="s">
        <v>1352</v>
      </c>
      <c r="R225" s="792"/>
      <c r="S225" s="792" t="s">
        <v>65</v>
      </c>
      <c r="T225" s="785" t="s">
        <v>11</v>
      </c>
    </row>
    <row r="226" spans="2:20">
      <c r="B226" s="785" t="s">
        <v>203</v>
      </c>
      <c r="C226" s="785" t="s">
        <v>193</v>
      </c>
      <c r="D226" s="786">
        <v>145</v>
      </c>
      <c r="E226" s="786">
        <v>165</v>
      </c>
      <c r="F226" s="786">
        <v>0</v>
      </c>
      <c r="G226" s="786">
        <v>0</v>
      </c>
      <c r="H226" s="785" t="s">
        <v>1346</v>
      </c>
      <c r="I226" s="785" t="s">
        <v>1336</v>
      </c>
      <c r="J226" s="785" t="s">
        <v>172</v>
      </c>
      <c r="K226" s="785" t="s">
        <v>1347</v>
      </c>
      <c r="L226" s="792" t="s">
        <v>66</v>
      </c>
      <c r="M226" s="793">
        <v>44648</v>
      </c>
      <c r="N226" s="792"/>
      <c r="O226" s="786">
        <v>1</v>
      </c>
      <c r="P226" s="785" t="s">
        <v>91</v>
      </c>
      <c r="Q226" s="785" t="s">
        <v>1352</v>
      </c>
      <c r="R226" s="792"/>
      <c r="S226" s="792" t="s">
        <v>65</v>
      </c>
      <c r="T226" s="792"/>
    </row>
    <row r="227" spans="2:20">
      <c r="B227" s="785" t="s">
        <v>1574</v>
      </c>
      <c r="C227" s="785" t="s">
        <v>1198</v>
      </c>
      <c r="D227" s="786">
        <v>477</v>
      </c>
      <c r="E227" s="786">
        <v>487</v>
      </c>
      <c r="F227" s="786">
        <v>0</v>
      </c>
      <c r="G227" s="786">
        <v>0</v>
      </c>
      <c r="H227" s="785" t="s">
        <v>1349</v>
      </c>
      <c r="I227" s="785" t="s">
        <v>1350</v>
      </c>
      <c r="J227" s="785" t="s">
        <v>1197</v>
      </c>
      <c r="K227" s="785" t="s">
        <v>1575</v>
      </c>
      <c r="L227" s="792" t="s">
        <v>66</v>
      </c>
      <c r="M227" s="793">
        <v>44648</v>
      </c>
      <c r="N227" s="792"/>
      <c r="O227" s="786">
        <v>2</v>
      </c>
      <c r="P227" s="785" t="s">
        <v>91</v>
      </c>
      <c r="Q227" s="785" t="s">
        <v>1352</v>
      </c>
      <c r="R227" s="792"/>
      <c r="S227" s="792" t="s">
        <v>65</v>
      </c>
      <c r="T227" s="785" t="s">
        <v>1576</v>
      </c>
    </row>
    <row r="228" spans="2:20">
      <c r="B228" s="785" t="s">
        <v>1577</v>
      </c>
      <c r="C228" s="785" t="s">
        <v>700</v>
      </c>
      <c r="D228" s="786">
        <v>118</v>
      </c>
      <c r="E228" s="786">
        <v>123</v>
      </c>
      <c r="F228" s="786">
        <v>0</v>
      </c>
      <c r="G228" s="786">
        <v>0</v>
      </c>
      <c r="H228" s="785" t="s">
        <v>1346</v>
      </c>
      <c r="I228" s="785" t="s">
        <v>1336</v>
      </c>
      <c r="J228" s="785" t="s">
        <v>698</v>
      </c>
      <c r="K228" s="785" t="s">
        <v>1403</v>
      </c>
      <c r="L228" s="792" t="s">
        <v>66</v>
      </c>
      <c r="M228" s="793">
        <v>44562</v>
      </c>
      <c r="N228" s="792"/>
      <c r="O228" s="786">
        <v>1</v>
      </c>
      <c r="P228" s="785" t="s">
        <v>91</v>
      </c>
      <c r="Q228" s="785" t="s">
        <v>1330</v>
      </c>
      <c r="R228" s="785" t="s">
        <v>1331</v>
      </c>
      <c r="S228" s="792" t="s">
        <v>65</v>
      </c>
      <c r="T228" s="792"/>
    </row>
    <row r="229" spans="2:20">
      <c r="B229" s="785" t="s">
        <v>1578</v>
      </c>
      <c r="C229" s="785" t="s">
        <v>734</v>
      </c>
      <c r="D229" s="786">
        <v>179</v>
      </c>
      <c r="E229" s="786">
        <v>184</v>
      </c>
      <c r="F229" s="786">
        <v>0</v>
      </c>
      <c r="G229" s="786">
        <v>0</v>
      </c>
      <c r="H229" s="785" t="s">
        <v>1410</v>
      </c>
      <c r="I229" s="785" t="s">
        <v>1411</v>
      </c>
      <c r="J229" s="785" t="s">
        <v>732</v>
      </c>
      <c r="K229" s="785" t="s">
        <v>1389</v>
      </c>
      <c r="L229" s="792" t="s">
        <v>66</v>
      </c>
      <c r="M229" s="793">
        <v>44635</v>
      </c>
      <c r="N229" s="792"/>
      <c r="O229" s="786">
        <v>1</v>
      </c>
      <c r="P229" s="785" t="s">
        <v>91</v>
      </c>
      <c r="Q229" s="785" t="s">
        <v>1330</v>
      </c>
      <c r="R229" s="785" t="s">
        <v>1331</v>
      </c>
      <c r="S229" s="792" t="s">
        <v>65</v>
      </c>
      <c r="T229" s="792"/>
    </row>
    <row r="230" spans="2:20">
      <c r="B230" s="785" t="s">
        <v>1579</v>
      </c>
      <c r="C230" s="785" t="s">
        <v>1054</v>
      </c>
      <c r="D230" s="786">
        <v>157</v>
      </c>
      <c r="E230" s="786">
        <v>162</v>
      </c>
      <c r="F230" s="786">
        <v>0</v>
      </c>
      <c r="G230" s="786">
        <v>0</v>
      </c>
      <c r="H230" s="785" t="s">
        <v>1346</v>
      </c>
      <c r="I230" s="785" t="s">
        <v>1336</v>
      </c>
      <c r="J230" s="785" t="s">
        <v>353</v>
      </c>
      <c r="K230" s="785" t="s">
        <v>1364</v>
      </c>
      <c r="L230" s="792" t="s">
        <v>66</v>
      </c>
      <c r="M230" s="793">
        <v>44652</v>
      </c>
      <c r="N230" s="792"/>
      <c r="O230" s="786">
        <v>1</v>
      </c>
      <c r="P230" s="785" t="s">
        <v>91</v>
      </c>
      <c r="Q230" s="785" t="s">
        <v>1330</v>
      </c>
      <c r="R230" s="785" t="s">
        <v>1331</v>
      </c>
      <c r="S230" s="792" t="s">
        <v>65</v>
      </c>
      <c r="T230" s="792"/>
    </row>
    <row r="231" spans="2:20">
      <c r="B231" s="785" t="s">
        <v>1580</v>
      </c>
      <c r="C231" s="785" t="s">
        <v>1153</v>
      </c>
      <c r="D231" s="786">
        <v>341</v>
      </c>
      <c r="E231" s="786">
        <v>346</v>
      </c>
      <c r="F231" s="786">
        <v>30</v>
      </c>
      <c r="G231" s="786">
        <v>25</v>
      </c>
      <c r="H231" s="785" t="s">
        <v>1374</v>
      </c>
      <c r="I231" s="785" t="s">
        <v>1375</v>
      </c>
      <c r="J231" s="785" t="s">
        <v>1151</v>
      </c>
      <c r="K231" s="785" t="s">
        <v>1351</v>
      </c>
      <c r="L231" s="792" t="s">
        <v>66</v>
      </c>
      <c r="M231" s="793">
        <v>44642</v>
      </c>
      <c r="N231" s="792"/>
      <c r="O231" s="786">
        <v>1</v>
      </c>
      <c r="P231" s="785" t="s">
        <v>91</v>
      </c>
      <c r="Q231" s="785" t="s">
        <v>1330</v>
      </c>
      <c r="R231" s="785" t="s">
        <v>1358</v>
      </c>
      <c r="S231" s="792" t="s">
        <v>65</v>
      </c>
      <c r="T231" s="785" t="s">
        <v>1581</v>
      </c>
    </row>
    <row r="232" spans="2:20">
      <c r="B232" s="785" t="s">
        <v>616</v>
      </c>
      <c r="C232" s="785" t="s">
        <v>609</v>
      </c>
      <c r="D232" s="786">
        <v>147</v>
      </c>
      <c r="E232" s="786">
        <v>167</v>
      </c>
      <c r="F232" s="786">
        <v>0</v>
      </c>
      <c r="G232" s="786">
        <v>0</v>
      </c>
      <c r="H232" s="785" t="s">
        <v>1582</v>
      </c>
      <c r="I232" s="785" t="s">
        <v>1367</v>
      </c>
      <c r="J232" s="785" t="s">
        <v>1583</v>
      </c>
      <c r="K232" s="785" t="s">
        <v>1377</v>
      </c>
      <c r="L232" s="792" t="s">
        <v>66</v>
      </c>
      <c r="M232" s="793">
        <v>44655</v>
      </c>
      <c r="N232" s="792"/>
      <c r="O232" s="786">
        <v>1</v>
      </c>
      <c r="P232" s="785" t="s">
        <v>91</v>
      </c>
      <c r="Q232" s="785" t="s">
        <v>1352</v>
      </c>
      <c r="R232" s="792"/>
      <c r="S232" s="792" t="s">
        <v>65</v>
      </c>
      <c r="T232" s="785" t="s">
        <v>1527</v>
      </c>
    </row>
    <row r="233" spans="2:20">
      <c r="B233" s="785" t="s">
        <v>616</v>
      </c>
      <c r="C233" s="785" t="s">
        <v>609</v>
      </c>
      <c r="D233" s="786">
        <v>152</v>
      </c>
      <c r="E233" s="786">
        <v>172</v>
      </c>
      <c r="F233" s="786">
        <v>0</v>
      </c>
      <c r="G233" s="786">
        <v>0</v>
      </c>
      <c r="H233" s="785" t="s">
        <v>1582</v>
      </c>
      <c r="I233" s="785" t="s">
        <v>1367</v>
      </c>
      <c r="J233" s="785" t="s">
        <v>1583</v>
      </c>
      <c r="K233" s="785" t="s">
        <v>1377</v>
      </c>
      <c r="L233" s="792" t="s">
        <v>66</v>
      </c>
      <c r="M233" s="793">
        <v>44648</v>
      </c>
      <c r="N233" s="793">
        <v>44654</v>
      </c>
      <c r="O233" s="786">
        <v>1</v>
      </c>
      <c r="P233" s="785" t="s">
        <v>91</v>
      </c>
      <c r="Q233" s="785" t="s">
        <v>1352</v>
      </c>
      <c r="R233" s="792"/>
      <c r="S233" s="792" t="s">
        <v>65</v>
      </c>
      <c r="T233" s="785" t="s">
        <v>1527</v>
      </c>
    </row>
    <row r="234" spans="2:20">
      <c r="B234" s="785" t="s">
        <v>1584</v>
      </c>
      <c r="C234" s="785" t="s">
        <v>858</v>
      </c>
      <c r="D234" s="786">
        <v>142</v>
      </c>
      <c r="E234" s="786">
        <v>152</v>
      </c>
      <c r="F234" s="786">
        <v>90</v>
      </c>
      <c r="G234" s="786">
        <v>0</v>
      </c>
      <c r="H234" s="785" t="s">
        <v>1326</v>
      </c>
      <c r="I234" s="785" t="s">
        <v>1327</v>
      </c>
      <c r="J234" s="785" t="s">
        <v>1328</v>
      </c>
      <c r="K234" s="785" t="s">
        <v>1329</v>
      </c>
      <c r="L234" s="792" t="s">
        <v>66</v>
      </c>
      <c r="M234" s="793">
        <v>44652</v>
      </c>
      <c r="N234" s="792"/>
      <c r="O234" s="786">
        <v>1</v>
      </c>
      <c r="P234" s="785" t="s">
        <v>91</v>
      </c>
      <c r="Q234" s="785" t="s">
        <v>1330</v>
      </c>
      <c r="R234" s="785" t="s">
        <v>1331</v>
      </c>
      <c r="S234" s="792" t="s">
        <v>65</v>
      </c>
      <c r="T234" s="785" t="s">
        <v>1490</v>
      </c>
    </row>
    <row r="235" spans="2:20">
      <c r="B235" s="785" t="s">
        <v>609</v>
      </c>
      <c r="C235" s="785" t="s">
        <v>609</v>
      </c>
      <c r="D235" s="786">
        <v>105</v>
      </c>
      <c r="E235" s="786">
        <v>135</v>
      </c>
      <c r="F235" s="786">
        <v>0</v>
      </c>
      <c r="G235" s="786">
        <v>0</v>
      </c>
      <c r="H235" s="785" t="s">
        <v>1582</v>
      </c>
      <c r="I235" s="785" t="s">
        <v>1367</v>
      </c>
      <c r="J235" s="785" t="s">
        <v>1583</v>
      </c>
      <c r="K235" s="785" t="s">
        <v>1585</v>
      </c>
      <c r="L235" s="792" t="s">
        <v>66</v>
      </c>
      <c r="M235" s="793">
        <v>44655</v>
      </c>
      <c r="N235" s="792"/>
      <c r="O235" s="786">
        <v>1</v>
      </c>
      <c r="P235" s="785" t="s">
        <v>91</v>
      </c>
      <c r="Q235" s="785" t="s">
        <v>1352</v>
      </c>
      <c r="R235" s="792"/>
      <c r="S235" s="792" t="s">
        <v>65</v>
      </c>
      <c r="T235" s="785" t="s">
        <v>1586</v>
      </c>
    </row>
    <row r="236" spans="2:20">
      <c r="B236" s="785" t="s">
        <v>609</v>
      </c>
      <c r="C236" s="785" t="s">
        <v>609</v>
      </c>
      <c r="D236" s="786">
        <v>110</v>
      </c>
      <c r="E236" s="786">
        <v>140</v>
      </c>
      <c r="F236" s="786">
        <v>0</v>
      </c>
      <c r="G236" s="786">
        <v>0</v>
      </c>
      <c r="H236" s="785" t="s">
        <v>1582</v>
      </c>
      <c r="I236" s="785" t="s">
        <v>1367</v>
      </c>
      <c r="J236" s="785" t="s">
        <v>1583</v>
      </c>
      <c r="K236" s="785" t="s">
        <v>1585</v>
      </c>
      <c r="L236" s="792" t="s">
        <v>66</v>
      </c>
      <c r="M236" s="793">
        <v>44648</v>
      </c>
      <c r="N236" s="793">
        <v>44654</v>
      </c>
      <c r="O236" s="786">
        <v>1</v>
      </c>
      <c r="P236" s="785" t="s">
        <v>91</v>
      </c>
      <c r="Q236" s="785" t="s">
        <v>1352</v>
      </c>
      <c r="R236" s="792"/>
      <c r="S236" s="792" t="s">
        <v>65</v>
      </c>
      <c r="T236" s="785" t="s">
        <v>1586</v>
      </c>
    </row>
    <row r="237" spans="2:20">
      <c r="B237" s="785" t="s">
        <v>1198</v>
      </c>
      <c r="C237" s="785" t="s">
        <v>1198</v>
      </c>
      <c r="D237" s="786">
        <v>186</v>
      </c>
      <c r="E237" s="786">
        <v>196</v>
      </c>
      <c r="F237" s="786">
        <v>40</v>
      </c>
      <c r="G237" s="786">
        <v>0</v>
      </c>
      <c r="H237" s="785" t="s">
        <v>1349</v>
      </c>
      <c r="I237" s="785" t="s">
        <v>1350</v>
      </c>
      <c r="J237" s="785" t="s">
        <v>1197</v>
      </c>
      <c r="K237" s="785" t="s">
        <v>1441</v>
      </c>
      <c r="L237" s="792" t="s">
        <v>66</v>
      </c>
      <c r="M237" s="793">
        <v>44648</v>
      </c>
      <c r="N237" s="792"/>
      <c r="O237" s="786">
        <v>1</v>
      </c>
      <c r="P237" s="785" t="s">
        <v>91</v>
      </c>
      <c r="Q237" s="785" t="s">
        <v>1330</v>
      </c>
      <c r="R237" s="785" t="s">
        <v>1358</v>
      </c>
      <c r="S237" s="792" t="s">
        <v>65</v>
      </c>
      <c r="T237" s="785" t="s">
        <v>1359</v>
      </c>
    </row>
    <row r="238" spans="2:20">
      <c r="B238" s="785" t="s">
        <v>1587</v>
      </c>
      <c r="C238" s="785" t="s">
        <v>734</v>
      </c>
      <c r="D238" s="786">
        <v>24</v>
      </c>
      <c r="E238" s="786">
        <v>29</v>
      </c>
      <c r="F238" s="786">
        <v>0</v>
      </c>
      <c r="G238" s="786">
        <v>0</v>
      </c>
      <c r="H238" s="785" t="s">
        <v>1410</v>
      </c>
      <c r="I238" s="785" t="s">
        <v>1411</v>
      </c>
      <c r="J238" s="785" t="s">
        <v>732</v>
      </c>
      <c r="K238" s="785" t="s">
        <v>1389</v>
      </c>
      <c r="L238" s="792" t="s">
        <v>66</v>
      </c>
      <c r="M238" s="793">
        <v>44635</v>
      </c>
      <c r="N238" s="792"/>
      <c r="O238" s="786">
        <v>1</v>
      </c>
      <c r="P238" s="785" t="s">
        <v>91</v>
      </c>
      <c r="Q238" s="785" t="s">
        <v>1330</v>
      </c>
      <c r="R238" s="785" t="s">
        <v>1331</v>
      </c>
      <c r="S238" s="792" t="s">
        <v>65</v>
      </c>
      <c r="T238" s="785" t="s">
        <v>1335</v>
      </c>
    </row>
    <row r="239" spans="2:20">
      <c r="B239" s="785" t="s">
        <v>1588</v>
      </c>
      <c r="C239" s="785" t="s">
        <v>1025</v>
      </c>
      <c r="D239" s="786">
        <v>412</v>
      </c>
      <c r="E239" s="786">
        <v>417</v>
      </c>
      <c r="F239" s="786">
        <v>0</v>
      </c>
      <c r="G239" s="786">
        <v>0</v>
      </c>
      <c r="H239" s="785" t="s">
        <v>1349</v>
      </c>
      <c r="I239" s="785" t="s">
        <v>1350</v>
      </c>
      <c r="J239" s="785" t="s">
        <v>353</v>
      </c>
      <c r="K239" s="785" t="s">
        <v>1351</v>
      </c>
      <c r="L239" s="792" t="s">
        <v>66</v>
      </c>
      <c r="M239" s="793">
        <v>44652</v>
      </c>
      <c r="N239" s="792"/>
      <c r="O239" s="786">
        <v>1</v>
      </c>
      <c r="P239" s="785" t="s">
        <v>91</v>
      </c>
      <c r="Q239" s="785" t="s">
        <v>1352</v>
      </c>
      <c r="R239" s="792"/>
      <c r="S239" s="792" t="s">
        <v>65</v>
      </c>
      <c r="T239" s="785" t="s">
        <v>1353</v>
      </c>
    </row>
    <row r="240" spans="2:20">
      <c r="B240" s="785" t="s">
        <v>1589</v>
      </c>
      <c r="C240" s="785" t="s">
        <v>1589</v>
      </c>
      <c r="D240" s="786">
        <v>116</v>
      </c>
      <c r="E240" s="786">
        <v>126</v>
      </c>
      <c r="F240" s="786">
        <v>0</v>
      </c>
      <c r="G240" s="786">
        <v>0</v>
      </c>
      <c r="H240" s="785" t="s">
        <v>1350</v>
      </c>
      <c r="I240" s="785" t="s">
        <v>52</v>
      </c>
      <c r="J240" s="785" t="s">
        <v>1523</v>
      </c>
      <c r="K240" s="785" t="s">
        <v>1369</v>
      </c>
      <c r="L240" s="792" t="s">
        <v>66</v>
      </c>
      <c r="M240" s="793">
        <v>44635</v>
      </c>
      <c r="N240" s="792"/>
      <c r="O240" s="786">
        <v>1</v>
      </c>
      <c r="P240" s="785" t="s">
        <v>297</v>
      </c>
      <c r="Q240" s="785" t="s">
        <v>1330</v>
      </c>
      <c r="R240" s="785" t="s">
        <v>1331</v>
      </c>
      <c r="S240" s="792" t="s">
        <v>65</v>
      </c>
      <c r="T240" s="785" t="s">
        <v>1524</v>
      </c>
    </row>
    <row r="241" spans="2:20">
      <c r="B241" s="785" t="s">
        <v>1589</v>
      </c>
      <c r="C241" s="785" t="s">
        <v>1589</v>
      </c>
      <c r="D241" s="786">
        <v>106</v>
      </c>
      <c r="E241" s="786">
        <v>116</v>
      </c>
      <c r="F241" s="786">
        <v>0</v>
      </c>
      <c r="G241" s="786">
        <v>0</v>
      </c>
      <c r="H241" s="785" t="s">
        <v>1350</v>
      </c>
      <c r="I241" s="785" t="s">
        <v>52</v>
      </c>
      <c r="J241" s="785" t="s">
        <v>1523</v>
      </c>
      <c r="K241" s="785" t="s">
        <v>1369</v>
      </c>
      <c r="L241" s="792" t="s">
        <v>66</v>
      </c>
      <c r="M241" s="793">
        <v>44635</v>
      </c>
      <c r="N241" s="792"/>
      <c r="O241" s="786">
        <v>1</v>
      </c>
      <c r="P241" s="785" t="s">
        <v>1343</v>
      </c>
      <c r="Q241" s="785" t="s">
        <v>1330</v>
      </c>
      <c r="R241" s="785" t="s">
        <v>1331</v>
      </c>
      <c r="S241" s="792" t="s">
        <v>65</v>
      </c>
      <c r="T241" s="785" t="s">
        <v>1524</v>
      </c>
    </row>
    <row r="242" spans="2:20">
      <c r="B242" s="785" t="s">
        <v>942</v>
      </c>
      <c r="C242" s="785" t="s">
        <v>942</v>
      </c>
      <c r="D242" s="786">
        <v>116</v>
      </c>
      <c r="E242" s="786">
        <v>126</v>
      </c>
      <c r="F242" s="786">
        <v>0</v>
      </c>
      <c r="G242" s="786">
        <v>0</v>
      </c>
      <c r="H242" s="785" t="s">
        <v>1350</v>
      </c>
      <c r="I242" s="785" t="s">
        <v>52</v>
      </c>
      <c r="J242" s="785" t="s">
        <v>1523</v>
      </c>
      <c r="K242" s="785" t="s">
        <v>1369</v>
      </c>
      <c r="L242" s="792" t="s">
        <v>66</v>
      </c>
      <c r="M242" s="793">
        <v>44635</v>
      </c>
      <c r="N242" s="792"/>
      <c r="O242" s="786">
        <v>1</v>
      </c>
      <c r="P242" s="785" t="s">
        <v>297</v>
      </c>
      <c r="Q242" s="785" t="s">
        <v>1330</v>
      </c>
      <c r="R242" s="785" t="s">
        <v>1331</v>
      </c>
      <c r="S242" s="792" t="s">
        <v>65</v>
      </c>
      <c r="T242" s="785" t="s">
        <v>1524</v>
      </c>
    </row>
    <row r="243" spans="2:20">
      <c r="B243" s="785" t="s">
        <v>942</v>
      </c>
      <c r="C243" s="785" t="s">
        <v>942</v>
      </c>
      <c r="D243" s="786">
        <v>106</v>
      </c>
      <c r="E243" s="786">
        <v>116</v>
      </c>
      <c r="F243" s="786">
        <v>0</v>
      </c>
      <c r="G243" s="786">
        <v>0</v>
      </c>
      <c r="H243" s="785" t="s">
        <v>1350</v>
      </c>
      <c r="I243" s="785" t="s">
        <v>52</v>
      </c>
      <c r="J243" s="785" t="s">
        <v>1523</v>
      </c>
      <c r="K243" s="785" t="s">
        <v>1369</v>
      </c>
      <c r="L243" s="792" t="s">
        <v>66</v>
      </c>
      <c r="M243" s="793">
        <v>44635</v>
      </c>
      <c r="N243" s="792"/>
      <c r="O243" s="786">
        <v>1</v>
      </c>
      <c r="P243" s="785" t="s">
        <v>1343</v>
      </c>
      <c r="Q243" s="785" t="s">
        <v>1330</v>
      </c>
      <c r="R243" s="785" t="s">
        <v>1331</v>
      </c>
      <c r="S243" s="792" t="s">
        <v>65</v>
      </c>
      <c r="T243" s="785" t="s">
        <v>1524</v>
      </c>
    </row>
    <row r="244" spans="2:20">
      <c r="B244" s="785" t="s">
        <v>1077</v>
      </c>
      <c r="C244" s="785" t="s">
        <v>1077</v>
      </c>
      <c r="D244" s="786">
        <v>168</v>
      </c>
      <c r="E244" s="786">
        <v>173</v>
      </c>
      <c r="F244" s="786">
        <v>0</v>
      </c>
      <c r="G244" s="786">
        <v>0</v>
      </c>
      <c r="H244" s="785" t="s">
        <v>1336</v>
      </c>
      <c r="I244" s="785" t="s">
        <v>52</v>
      </c>
      <c r="J244" s="785" t="s">
        <v>766</v>
      </c>
      <c r="K244" s="785" t="s">
        <v>1337</v>
      </c>
      <c r="L244" s="792" t="s">
        <v>66</v>
      </c>
      <c r="M244" s="793">
        <v>44652</v>
      </c>
      <c r="N244" s="792"/>
      <c r="O244" s="786">
        <v>1</v>
      </c>
      <c r="P244" s="785" t="s">
        <v>70</v>
      </c>
      <c r="Q244" s="785" t="s">
        <v>1330</v>
      </c>
      <c r="R244" s="785" t="s">
        <v>1331</v>
      </c>
      <c r="S244" s="792" t="s">
        <v>65</v>
      </c>
      <c r="T244" s="792"/>
    </row>
    <row r="245" spans="2:20">
      <c r="B245" s="785" t="s">
        <v>1077</v>
      </c>
      <c r="C245" s="785" t="s">
        <v>1077</v>
      </c>
      <c r="D245" s="786">
        <v>173</v>
      </c>
      <c r="E245" s="786">
        <v>178</v>
      </c>
      <c r="F245" s="786">
        <v>0</v>
      </c>
      <c r="G245" s="786">
        <v>0</v>
      </c>
      <c r="H245" s="785" t="s">
        <v>1336</v>
      </c>
      <c r="I245" s="785" t="s">
        <v>52</v>
      </c>
      <c r="J245" s="785" t="s">
        <v>766</v>
      </c>
      <c r="K245" s="785" t="s">
        <v>1337</v>
      </c>
      <c r="L245" s="792" t="s">
        <v>66</v>
      </c>
      <c r="M245" s="793">
        <v>44652</v>
      </c>
      <c r="N245" s="792"/>
      <c r="O245" s="786">
        <v>1</v>
      </c>
      <c r="P245" s="785" t="s">
        <v>547</v>
      </c>
      <c r="Q245" s="785" t="s">
        <v>1330</v>
      </c>
      <c r="R245" s="785" t="s">
        <v>1331</v>
      </c>
      <c r="S245" s="792" t="s">
        <v>65</v>
      </c>
      <c r="T245" s="792"/>
    </row>
    <row r="246" spans="2:20">
      <c r="B246" s="785" t="s">
        <v>1077</v>
      </c>
      <c r="C246" s="785" t="s">
        <v>1077</v>
      </c>
      <c r="D246" s="786">
        <v>178</v>
      </c>
      <c r="E246" s="786">
        <v>183</v>
      </c>
      <c r="F246" s="786">
        <v>0</v>
      </c>
      <c r="G246" s="786">
        <v>0</v>
      </c>
      <c r="H246" s="785" t="s">
        <v>1336</v>
      </c>
      <c r="I246" s="785" t="s">
        <v>52</v>
      </c>
      <c r="J246" s="785" t="s">
        <v>766</v>
      </c>
      <c r="K246" s="785" t="s">
        <v>1337</v>
      </c>
      <c r="L246" s="792" t="s">
        <v>66</v>
      </c>
      <c r="M246" s="793">
        <v>44652</v>
      </c>
      <c r="N246" s="792"/>
      <c r="O246" s="786">
        <v>1</v>
      </c>
      <c r="P246" s="785" t="s">
        <v>297</v>
      </c>
      <c r="Q246" s="785" t="s">
        <v>1330</v>
      </c>
      <c r="R246" s="785" t="s">
        <v>1331</v>
      </c>
      <c r="S246" s="792" t="s">
        <v>65</v>
      </c>
      <c r="T246" s="792"/>
    </row>
    <row r="247" spans="2:20">
      <c r="B247" s="785" t="s">
        <v>1590</v>
      </c>
      <c r="C247" s="785" t="s">
        <v>1118</v>
      </c>
      <c r="D247" s="786">
        <v>243</v>
      </c>
      <c r="E247" s="786">
        <v>253</v>
      </c>
      <c r="F247" s="786">
        <v>40</v>
      </c>
      <c r="G247" s="786">
        <v>20</v>
      </c>
      <c r="H247" s="785" t="s">
        <v>1374</v>
      </c>
      <c r="I247" s="785" t="s">
        <v>1375</v>
      </c>
      <c r="J247" s="785" t="s">
        <v>1115</v>
      </c>
      <c r="K247" s="785" t="s">
        <v>1591</v>
      </c>
      <c r="L247" s="792" t="s">
        <v>66</v>
      </c>
      <c r="M247" s="793">
        <v>44642</v>
      </c>
      <c r="N247" s="792"/>
      <c r="O247" s="786">
        <v>1</v>
      </c>
      <c r="P247" s="785" t="s">
        <v>91</v>
      </c>
      <c r="Q247" s="785" t="s">
        <v>1330</v>
      </c>
      <c r="R247" s="785" t="s">
        <v>1358</v>
      </c>
      <c r="S247" s="792" t="s">
        <v>65</v>
      </c>
      <c r="T247" s="785" t="s">
        <v>1359</v>
      </c>
    </row>
    <row r="248" spans="2:20">
      <c r="B248" s="785" t="s">
        <v>1592</v>
      </c>
      <c r="C248" s="785" t="s">
        <v>700</v>
      </c>
      <c r="D248" s="786">
        <v>157</v>
      </c>
      <c r="E248" s="786">
        <v>162</v>
      </c>
      <c r="F248" s="786">
        <v>0</v>
      </c>
      <c r="G248" s="786">
        <v>0</v>
      </c>
      <c r="H248" s="785" t="s">
        <v>1346</v>
      </c>
      <c r="I248" s="785" t="s">
        <v>1336</v>
      </c>
      <c r="J248" s="785" t="s">
        <v>698</v>
      </c>
      <c r="K248" s="785" t="s">
        <v>1403</v>
      </c>
      <c r="L248" s="792" t="s">
        <v>66</v>
      </c>
      <c r="M248" s="793">
        <v>44562</v>
      </c>
      <c r="N248" s="792"/>
      <c r="O248" s="786">
        <v>1</v>
      </c>
      <c r="P248" s="785" t="s">
        <v>91</v>
      </c>
      <c r="Q248" s="785" t="s">
        <v>1330</v>
      </c>
      <c r="R248" s="785" t="s">
        <v>1331</v>
      </c>
      <c r="S248" s="792" t="s">
        <v>65</v>
      </c>
      <c r="T248" s="792"/>
    </row>
    <row r="249" spans="2:20">
      <c r="B249" s="785" t="s">
        <v>1593</v>
      </c>
      <c r="C249" s="785" t="s">
        <v>1226</v>
      </c>
      <c r="D249" s="786">
        <v>440</v>
      </c>
      <c r="E249" s="786">
        <v>450</v>
      </c>
      <c r="F249" s="786">
        <v>40</v>
      </c>
      <c r="G249" s="786">
        <v>0</v>
      </c>
      <c r="H249" s="785" t="s">
        <v>1356</v>
      </c>
      <c r="I249" s="785" t="s">
        <v>1340</v>
      </c>
      <c r="J249" s="785" t="s">
        <v>1341</v>
      </c>
      <c r="K249" s="785" t="s">
        <v>1357</v>
      </c>
      <c r="L249" s="792" t="s">
        <v>66</v>
      </c>
      <c r="M249" s="793">
        <v>44536</v>
      </c>
      <c r="N249" s="792"/>
      <c r="O249" s="786">
        <v>1</v>
      </c>
      <c r="P249" s="785" t="s">
        <v>91</v>
      </c>
      <c r="Q249" s="785" t="s">
        <v>1330</v>
      </c>
      <c r="R249" s="785" t="s">
        <v>1358</v>
      </c>
      <c r="S249" s="792" t="s">
        <v>65</v>
      </c>
      <c r="T249" s="785" t="s">
        <v>1359</v>
      </c>
    </row>
    <row r="250" spans="2:20">
      <c r="B250" s="785" t="s">
        <v>1593</v>
      </c>
      <c r="C250" s="785" t="s">
        <v>1198</v>
      </c>
      <c r="D250" s="786">
        <v>316</v>
      </c>
      <c r="E250" s="786">
        <v>366</v>
      </c>
      <c r="F250" s="786">
        <v>40</v>
      </c>
      <c r="G250" s="786">
        <v>0</v>
      </c>
      <c r="H250" s="785" t="s">
        <v>1349</v>
      </c>
      <c r="I250" s="785" t="s">
        <v>1350</v>
      </c>
      <c r="J250" s="785" t="s">
        <v>1197</v>
      </c>
      <c r="K250" s="785" t="s">
        <v>1351</v>
      </c>
      <c r="L250" s="792" t="s">
        <v>66</v>
      </c>
      <c r="M250" s="793">
        <v>44648</v>
      </c>
      <c r="N250" s="792"/>
      <c r="O250" s="786">
        <v>1</v>
      </c>
      <c r="P250" s="785" t="s">
        <v>91</v>
      </c>
      <c r="Q250" s="785" t="s">
        <v>1330</v>
      </c>
      <c r="R250" s="785" t="s">
        <v>1358</v>
      </c>
      <c r="S250" s="792" t="s">
        <v>65</v>
      </c>
      <c r="T250" s="785" t="s">
        <v>1359</v>
      </c>
    </row>
    <row r="251" spans="2:20">
      <c r="B251" s="785" t="s">
        <v>1049</v>
      </c>
      <c r="C251" s="785" t="s">
        <v>1047</v>
      </c>
      <c r="D251" s="786">
        <v>175</v>
      </c>
      <c r="E251" s="786">
        <v>180</v>
      </c>
      <c r="F251" s="786">
        <v>0</v>
      </c>
      <c r="G251" s="786">
        <v>0</v>
      </c>
      <c r="H251" s="785" t="s">
        <v>1336</v>
      </c>
      <c r="I251" s="785" t="s">
        <v>52</v>
      </c>
      <c r="J251" s="785" t="s">
        <v>1482</v>
      </c>
      <c r="K251" s="785" t="s">
        <v>1371</v>
      </c>
      <c r="L251" s="792" t="s">
        <v>66</v>
      </c>
      <c r="M251" s="793">
        <v>44639</v>
      </c>
      <c r="N251" s="792"/>
      <c r="O251" s="786">
        <v>1</v>
      </c>
      <c r="P251" s="785" t="s">
        <v>91</v>
      </c>
      <c r="Q251" s="785" t="s">
        <v>1330</v>
      </c>
      <c r="R251" s="785" t="s">
        <v>1331</v>
      </c>
      <c r="S251" s="792" t="s">
        <v>65</v>
      </c>
      <c r="T251" s="785" t="s">
        <v>1335</v>
      </c>
    </row>
    <row r="252" spans="2:20">
      <c r="B252" s="785" t="s">
        <v>1594</v>
      </c>
      <c r="C252" s="785" t="s">
        <v>734</v>
      </c>
      <c r="D252" s="786">
        <v>89</v>
      </c>
      <c r="E252" s="786">
        <v>94</v>
      </c>
      <c r="F252" s="786">
        <v>0</v>
      </c>
      <c r="G252" s="786">
        <v>0</v>
      </c>
      <c r="H252" s="785" t="s">
        <v>1410</v>
      </c>
      <c r="I252" s="785" t="s">
        <v>1411</v>
      </c>
      <c r="J252" s="785" t="s">
        <v>732</v>
      </c>
      <c r="K252" s="785" t="s">
        <v>1371</v>
      </c>
      <c r="L252" s="792" t="s">
        <v>66</v>
      </c>
      <c r="M252" s="793">
        <v>44635</v>
      </c>
      <c r="N252" s="792"/>
      <c r="O252" s="786">
        <v>1</v>
      </c>
      <c r="P252" s="785" t="s">
        <v>91</v>
      </c>
      <c r="Q252" s="785" t="s">
        <v>1330</v>
      </c>
      <c r="R252" s="785" t="s">
        <v>1331</v>
      </c>
      <c r="S252" s="792" t="s">
        <v>65</v>
      </c>
      <c r="T252" s="792"/>
    </row>
    <row r="253" spans="2:20">
      <c r="B253" s="785" t="s">
        <v>1595</v>
      </c>
      <c r="C253" s="785" t="s">
        <v>1054</v>
      </c>
      <c r="D253" s="786">
        <v>435</v>
      </c>
      <c r="E253" s="786">
        <v>445</v>
      </c>
      <c r="F253" s="786">
        <v>0</v>
      </c>
      <c r="G253" s="786">
        <v>0</v>
      </c>
      <c r="H253" s="785" t="s">
        <v>1346</v>
      </c>
      <c r="I253" s="785" t="s">
        <v>1336</v>
      </c>
      <c r="J253" s="785" t="s">
        <v>353</v>
      </c>
      <c r="K253" s="785" t="s">
        <v>1351</v>
      </c>
      <c r="L253" s="792" t="s">
        <v>66</v>
      </c>
      <c r="M253" s="793">
        <v>44652</v>
      </c>
      <c r="N253" s="792"/>
      <c r="O253" s="786">
        <v>1</v>
      </c>
      <c r="P253" s="785" t="s">
        <v>91</v>
      </c>
      <c r="Q253" s="785" t="s">
        <v>1352</v>
      </c>
      <c r="R253" s="792"/>
      <c r="S253" s="792" t="s">
        <v>65</v>
      </c>
      <c r="T253" s="785" t="s">
        <v>1596</v>
      </c>
    </row>
    <row r="254" spans="2:20">
      <c r="B254" s="785" t="s">
        <v>1597</v>
      </c>
      <c r="C254" s="785" t="s">
        <v>734</v>
      </c>
      <c r="D254" s="786">
        <v>39</v>
      </c>
      <c r="E254" s="786">
        <v>44</v>
      </c>
      <c r="F254" s="786">
        <v>0</v>
      </c>
      <c r="G254" s="786">
        <v>0</v>
      </c>
      <c r="H254" s="785" t="s">
        <v>1410</v>
      </c>
      <c r="I254" s="785" t="s">
        <v>1411</v>
      </c>
      <c r="J254" s="785" t="s">
        <v>732</v>
      </c>
      <c r="K254" s="785" t="s">
        <v>1389</v>
      </c>
      <c r="L254" s="792" t="s">
        <v>66</v>
      </c>
      <c r="M254" s="793">
        <v>44635</v>
      </c>
      <c r="N254" s="792"/>
      <c r="O254" s="786">
        <v>1</v>
      </c>
      <c r="P254" s="785" t="s">
        <v>91</v>
      </c>
      <c r="Q254" s="785" t="s">
        <v>1330</v>
      </c>
      <c r="R254" s="785" t="s">
        <v>1331</v>
      </c>
      <c r="S254" s="792" t="s">
        <v>65</v>
      </c>
      <c r="T254" s="792"/>
    </row>
    <row r="255" spans="2:20">
      <c r="B255" s="785" t="s">
        <v>1220</v>
      </c>
      <c r="C255" s="785" t="s">
        <v>1198</v>
      </c>
      <c r="D255" s="786">
        <v>199</v>
      </c>
      <c r="E255" s="786">
        <v>209</v>
      </c>
      <c r="F255" s="786">
        <v>40</v>
      </c>
      <c r="G255" s="786">
        <v>0</v>
      </c>
      <c r="H255" s="785" t="s">
        <v>1349</v>
      </c>
      <c r="I255" s="785" t="s">
        <v>1350</v>
      </c>
      <c r="J255" s="785" t="s">
        <v>1197</v>
      </c>
      <c r="K255" s="785" t="s">
        <v>1371</v>
      </c>
      <c r="L255" s="792" t="s">
        <v>66</v>
      </c>
      <c r="M255" s="793">
        <v>44648</v>
      </c>
      <c r="N255" s="792"/>
      <c r="O255" s="786">
        <v>1</v>
      </c>
      <c r="P255" s="785" t="s">
        <v>91</v>
      </c>
      <c r="Q255" s="785" t="s">
        <v>1330</v>
      </c>
      <c r="R255" s="785" t="s">
        <v>1358</v>
      </c>
      <c r="S255" s="792" t="s">
        <v>65</v>
      </c>
      <c r="T255" s="785" t="s">
        <v>1359</v>
      </c>
    </row>
    <row r="256" spans="2:20">
      <c r="B256" s="785" t="s">
        <v>1598</v>
      </c>
      <c r="C256" s="785" t="s">
        <v>704</v>
      </c>
      <c r="D256" s="786">
        <v>137</v>
      </c>
      <c r="E256" s="786">
        <v>142</v>
      </c>
      <c r="F256" s="786">
        <v>0</v>
      </c>
      <c r="G256" s="786">
        <v>0</v>
      </c>
      <c r="H256" s="785" t="s">
        <v>1349</v>
      </c>
      <c r="I256" s="785" t="s">
        <v>1350</v>
      </c>
      <c r="J256" s="785" t="s">
        <v>694</v>
      </c>
      <c r="K256" s="785" t="s">
        <v>1329</v>
      </c>
      <c r="L256" s="792" t="s">
        <v>66</v>
      </c>
      <c r="M256" s="793">
        <v>44652</v>
      </c>
      <c r="N256" s="792"/>
      <c r="O256" s="786">
        <v>1</v>
      </c>
      <c r="P256" s="785" t="s">
        <v>91</v>
      </c>
      <c r="Q256" s="785" t="s">
        <v>1330</v>
      </c>
      <c r="R256" s="785" t="s">
        <v>1331</v>
      </c>
      <c r="S256" s="792" t="s">
        <v>65</v>
      </c>
      <c r="T256" s="792"/>
    </row>
    <row r="257" spans="2:20">
      <c r="B257" s="785" t="s">
        <v>1599</v>
      </c>
      <c r="C257" s="785" t="s">
        <v>1184</v>
      </c>
      <c r="D257" s="786">
        <v>217</v>
      </c>
      <c r="E257" s="786">
        <v>237</v>
      </c>
      <c r="F257" s="786">
        <v>20</v>
      </c>
      <c r="G257" s="786">
        <v>22</v>
      </c>
      <c r="H257" s="785" t="s">
        <v>1374</v>
      </c>
      <c r="I257" s="785" t="s">
        <v>1375</v>
      </c>
      <c r="J257" s="785" t="s">
        <v>1376</v>
      </c>
      <c r="K257" s="785" t="s">
        <v>1377</v>
      </c>
      <c r="L257" s="792" t="s">
        <v>66</v>
      </c>
      <c r="M257" s="793">
        <v>44649</v>
      </c>
      <c r="N257" s="792"/>
      <c r="O257" s="786">
        <v>2</v>
      </c>
      <c r="P257" s="785" t="s">
        <v>91</v>
      </c>
      <c r="Q257" s="785" t="s">
        <v>1330</v>
      </c>
      <c r="R257" s="785" t="s">
        <v>1358</v>
      </c>
      <c r="S257" s="792" t="s">
        <v>65</v>
      </c>
      <c r="T257" s="785" t="s">
        <v>1378</v>
      </c>
    </row>
    <row r="258" spans="2:20">
      <c r="B258" s="785" t="s">
        <v>1600</v>
      </c>
      <c r="C258" s="785" t="s">
        <v>734</v>
      </c>
      <c r="D258" s="786">
        <v>59</v>
      </c>
      <c r="E258" s="786">
        <v>64</v>
      </c>
      <c r="F258" s="786">
        <v>0</v>
      </c>
      <c r="G258" s="786">
        <v>0</v>
      </c>
      <c r="H258" s="785" t="s">
        <v>1410</v>
      </c>
      <c r="I258" s="785" t="s">
        <v>1411</v>
      </c>
      <c r="J258" s="785" t="s">
        <v>732</v>
      </c>
      <c r="K258" s="785" t="s">
        <v>1389</v>
      </c>
      <c r="L258" s="792" t="s">
        <v>66</v>
      </c>
      <c r="M258" s="793">
        <v>44635</v>
      </c>
      <c r="N258" s="792"/>
      <c r="O258" s="786">
        <v>1</v>
      </c>
      <c r="P258" s="785" t="s">
        <v>91</v>
      </c>
      <c r="Q258" s="785" t="s">
        <v>1330</v>
      </c>
      <c r="R258" s="785" t="s">
        <v>1331</v>
      </c>
      <c r="S258" s="792" t="s">
        <v>65</v>
      </c>
      <c r="T258" s="792"/>
    </row>
    <row r="259" spans="2:20">
      <c r="B259" s="785" t="s">
        <v>1601</v>
      </c>
      <c r="C259" s="785" t="s">
        <v>1128</v>
      </c>
      <c r="D259" s="786">
        <v>130</v>
      </c>
      <c r="E259" s="786">
        <v>160</v>
      </c>
      <c r="F259" s="786">
        <v>20</v>
      </c>
      <c r="G259" s="786">
        <v>45</v>
      </c>
      <c r="H259" s="785" t="s">
        <v>1374</v>
      </c>
      <c r="I259" s="785" t="s">
        <v>1375</v>
      </c>
      <c r="J259" s="785" t="s">
        <v>1115</v>
      </c>
      <c r="K259" s="785" t="s">
        <v>699</v>
      </c>
      <c r="L259" s="792" t="s">
        <v>66</v>
      </c>
      <c r="M259" s="793">
        <v>44649</v>
      </c>
      <c r="N259" s="792"/>
      <c r="O259" s="786">
        <v>1</v>
      </c>
      <c r="P259" s="785" t="s">
        <v>91</v>
      </c>
      <c r="Q259" s="785" t="s">
        <v>1330</v>
      </c>
      <c r="R259" s="785" t="s">
        <v>1358</v>
      </c>
      <c r="S259" s="792" t="s">
        <v>65</v>
      </c>
      <c r="T259" s="785" t="s">
        <v>1359</v>
      </c>
    </row>
    <row r="260" spans="2:20">
      <c r="B260" s="785" t="s">
        <v>1602</v>
      </c>
      <c r="C260" s="785" t="s">
        <v>858</v>
      </c>
      <c r="D260" s="786">
        <v>142</v>
      </c>
      <c r="E260" s="786">
        <v>152</v>
      </c>
      <c r="F260" s="786">
        <v>90</v>
      </c>
      <c r="G260" s="786">
        <v>0</v>
      </c>
      <c r="H260" s="785" t="s">
        <v>1326</v>
      </c>
      <c r="I260" s="785" t="s">
        <v>1327</v>
      </c>
      <c r="J260" s="785" t="s">
        <v>1328</v>
      </c>
      <c r="K260" s="785" t="s">
        <v>1389</v>
      </c>
      <c r="L260" s="792" t="s">
        <v>66</v>
      </c>
      <c r="M260" s="793">
        <v>44652</v>
      </c>
      <c r="N260" s="792"/>
      <c r="O260" s="786">
        <v>1</v>
      </c>
      <c r="P260" s="785" t="s">
        <v>91</v>
      </c>
      <c r="Q260" s="785" t="s">
        <v>1330</v>
      </c>
      <c r="R260" s="785" t="s">
        <v>1331</v>
      </c>
      <c r="S260" s="792" t="s">
        <v>65</v>
      </c>
      <c r="T260" s="792"/>
    </row>
    <row r="261" spans="2:20">
      <c r="B261" s="785" t="s">
        <v>1603</v>
      </c>
      <c r="C261" s="785" t="s">
        <v>1054</v>
      </c>
      <c r="D261" s="786">
        <v>412</v>
      </c>
      <c r="E261" s="786">
        <v>422</v>
      </c>
      <c r="F261" s="786">
        <v>0</v>
      </c>
      <c r="G261" s="786">
        <v>0</v>
      </c>
      <c r="H261" s="785" t="s">
        <v>1346</v>
      </c>
      <c r="I261" s="785" t="s">
        <v>1336</v>
      </c>
      <c r="J261" s="785" t="s">
        <v>353</v>
      </c>
      <c r="K261" s="785" t="s">
        <v>1351</v>
      </c>
      <c r="L261" s="792" t="s">
        <v>66</v>
      </c>
      <c r="M261" s="793">
        <v>44652</v>
      </c>
      <c r="N261" s="792"/>
      <c r="O261" s="786">
        <v>1</v>
      </c>
      <c r="P261" s="785" t="s">
        <v>91</v>
      </c>
      <c r="Q261" s="785" t="s">
        <v>1352</v>
      </c>
      <c r="R261" s="792"/>
      <c r="S261" s="792" t="s">
        <v>65</v>
      </c>
      <c r="T261" s="785" t="s">
        <v>1604</v>
      </c>
    </row>
    <row r="262" spans="2:20">
      <c r="B262" s="785" t="s">
        <v>786</v>
      </c>
      <c r="C262" s="785" t="s">
        <v>783</v>
      </c>
      <c r="D262" s="786">
        <v>208</v>
      </c>
      <c r="E262" s="786">
        <v>213</v>
      </c>
      <c r="F262" s="786">
        <v>0</v>
      </c>
      <c r="G262" s="786">
        <v>0</v>
      </c>
      <c r="H262" s="785" t="s">
        <v>1537</v>
      </c>
      <c r="I262" s="785" t="s">
        <v>1538</v>
      </c>
      <c r="J262" s="785" t="s">
        <v>1539</v>
      </c>
      <c r="K262" s="785" t="s">
        <v>1329</v>
      </c>
      <c r="L262" s="792" t="s">
        <v>66</v>
      </c>
      <c r="M262" s="793">
        <v>44639</v>
      </c>
      <c r="N262" s="792"/>
      <c r="O262" s="786">
        <v>1</v>
      </c>
      <c r="P262" s="785" t="s">
        <v>91</v>
      </c>
      <c r="Q262" s="785" t="s">
        <v>1330</v>
      </c>
      <c r="R262" s="785" t="s">
        <v>1358</v>
      </c>
      <c r="S262" s="792" t="s">
        <v>65</v>
      </c>
      <c r="T262" s="785" t="s">
        <v>1393</v>
      </c>
    </row>
    <row r="263" spans="2:20">
      <c r="B263" s="785" t="s">
        <v>553</v>
      </c>
      <c r="C263" s="785" t="s">
        <v>544</v>
      </c>
      <c r="D263" s="786">
        <v>81</v>
      </c>
      <c r="E263" s="786">
        <v>101</v>
      </c>
      <c r="F263" s="786">
        <v>0</v>
      </c>
      <c r="G263" s="786">
        <v>0</v>
      </c>
      <c r="H263" s="785" t="s">
        <v>1354</v>
      </c>
      <c r="I263" s="785" t="s">
        <v>1355</v>
      </c>
      <c r="J263" s="785" t="s">
        <v>543</v>
      </c>
      <c r="K263" s="785" t="s">
        <v>1441</v>
      </c>
      <c r="L263" s="792" t="s">
        <v>66</v>
      </c>
      <c r="M263" s="793">
        <v>44648</v>
      </c>
      <c r="N263" s="792"/>
      <c r="O263" s="786">
        <v>1</v>
      </c>
      <c r="P263" s="785" t="s">
        <v>91</v>
      </c>
      <c r="Q263" s="785" t="s">
        <v>1330</v>
      </c>
      <c r="R263" s="785" t="s">
        <v>1331</v>
      </c>
      <c r="S263" s="792" t="s">
        <v>65</v>
      </c>
      <c r="T263" s="792"/>
    </row>
    <row r="264" spans="2:20">
      <c r="B264" s="785" t="s">
        <v>553</v>
      </c>
      <c r="C264" s="785" t="s">
        <v>553</v>
      </c>
      <c r="D264" s="786">
        <v>53</v>
      </c>
      <c r="E264" s="786">
        <v>63</v>
      </c>
      <c r="F264" s="786">
        <v>0</v>
      </c>
      <c r="G264" s="786">
        <v>0</v>
      </c>
      <c r="H264" s="785" t="s">
        <v>1346</v>
      </c>
      <c r="I264" s="785" t="s">
        <v>1336</v>
      </c>
      <c r="J264" s="785" t="s">
        <v>244</v>
      </c>
      <c r="K264" s="785" t="s">
        <v>552</v>
      </c>
      <c r="L264" s="792" t="s">
        <v>66</v>
      </c>
      <c r="M264" s="793">
        <v>44648</v>
      </c>
      <c r="N264" s="792"/>
      <c r="O264" s="786">
        <v>1</v>
      </c>
      <c r="P264" s="785" t="s">
        <v>91</v>
      </c>
      <c r="Q264" s="785" t="s">
        <v>1330</v>
      </c>
      <c r="R264" s="785" t="s">
        <v>1331</v>
      </c>
      <c r="S264" s="792" t="s">
        <v>65</v>
      </c>
      <c r="T264" s="785" t="s">
        <v>1605</v>
      </c>
    </row>
    <row r="265" spans="2:20">
      <c r="B265" s="785" t="s">
        <v>526</v>
      </c>
      <c r="C265" s="785" t="s">
        <v>526</v>
      </c>
      <c r="D265" s="786">
        <v>56</v>
      </c>
      <c r="E265" s="786">
        <v>61</v>
      </c>
      <c r="F265" s="786">
        <v>0</v>
      </c>
      <c r="G265" s="786">
        <v>0</v>
      </c>
      <c r="H265" s="785" t="s">
        <v>43</v>
      </c>
      <c r="I265" s="785" t="s">
        <v>52</v>
      </c>
      <c r="J265" s="785" t="s">
        <v>429</v>
      </c>
      <c r="K265" s="785" t="s">
        <v>1429</v>
      </c>
      <c r="L265" s="792" t="s">
        <v>66</v>
      </c>
      <c r="M265" s="793">
        <v>44634</v>
      </c>
      <c r="N265" s="792"/>
      <c r="O265" s="786">
        <v>1</v>
      </c>
      <c r="P265" s="785" t="s">
        <v>91</v>
      </c>
      <c r="Q265" s="785" t="s">
        <v>1330</v>
      </c>
      <c r="R265" s="785" t="s">
        <v>1331</v>
      </c>
      <c r="S265" s="792" t="s">
        <v>65</v>
      </c>
      <c r="T265" s="785" t="s">
        <v>1606</v>
      </c>
    </row>
    <row r="266" spans="2:20">
      <c r="B266" s="785" t="s">
        <v>1607</v>
      </c>
      <c r="C266" s="785" t="s">
        <v>544</v>
      </c>
      <c r="D266" s="786">
        <v>283</v>
      </c>
      <c r="E266" s="786">
        <v>303</v>
      </c>
      <c r="F266" s="786">
        <v>0</v>
      </c>
      <c r="G266" s="786">
        <v>0</v>
      </c>
      <c r="H266" s="785" t="s">
        <v>1354</v>
      </c>
      <c r="I266" s="785" t="s">
        <v>1355</v>
      </c>
      <c r="J266" s="785" t="s">
        <v>543</v>
      </c>
      <c r="K266" s="785" t="s">
        <v>1377</v>
      </c>
      <c r="L266" s="792" t="s">
        <v>66</v>
      </c>
      <c r="M266" s="793">
        <v>44648</v>
      </c>
      <c r="N266" s="792"/>
      <c r="O266" s="786">
        <v>1</v>
      </c>
      <c r="P266" s="785" t="s">
        <v>91</v>
      </c>
      <c r="Q266" s="785" t="s">
        <v>1352</v>
      </c>
      <c r="R266" s="792"/>
      <c r="S266" s="792" t="s">
        <v>65</v>
      </c>
      <c r="T266" s="785" t="s">
        <v>1608</v>
      </c>
    </row>
    <row r="267" spans="2:20">
      <c r="B267" s="785" t="s">
        <v>1609</v>
      </c>
      <c r="C267" s="785" t="s">
        <v>858</v>
      </c>
      <c r="D267" s="786">
        <v>142</v>
      </c>
      <c r="E267" s="786">
        <v>152</v>
      </c>
      <c r="F267" s="786">
        <v>90</v>
      </c>
      <c r="G267" s="786">
        <v>0</v>
      </c>
      <c r="H267" s="785" t="s">
        <v>1326</v>
      </c>
      <c r="I267" s="785" t="s">
        <v>1327</v>
      </c>
      <c r="J267" s="785" t="s">
        <v>1328</v>
      </c>
      <c r="K267" s="785" t="s">
        <v>1329</v>
      </c>
      <c r="L267" s="792" t="s">
        <v>66</v>
      </c>
      <c r="M267" s="793">
        <v>44652</v>
      </c>
      <c r="N267" s="792"/>
      <c r="O267" s="786">
        <v>1</v>
      </c>
      <c r="P267" s="785" t="s">
        <v>91</v>
      </c>
      <c r="Q267" s="785" t="s">
        <v>1330</v>
      </c>
      <c r="R267" s="785" t="s">
        <v>1331</v>
      </c>
      <c r="S267" s="792" t="s">
        <v>65</v>
      </c>
      <c r="T267" s="785" t="s">
        <v>1490</v>
      </c>
    </row>
    <row r="268" spans="2:20">
      <c r="B268" s="785" t="s">
        <v>1610</v>
      </c>
      <c r="C268" s="785" t="s">
        <v>400</v>
      </c>
      <c r="D268" s="786">
        <v>290</v>
      </c>
      <c r="E268" s="786">
        <v>307</v>
      </c>
      <c r="F268" s="786">
        <v>0</v>
      </c>
      <c r="G268" s="786">
        <v>0</v>
      </c>
      <c r="H268" s="785" t="s">
        <v>1466</v>
      </c>
      <c r="I268" s="785" t="s">
        <v>1467</v>
      </c>
      <c r="J268" s="785" t="s">
        <v>1468</v>
      </c>
      <c r="K268" s="785" t="s">
        <v>1398</v>
      </c>
      <c r="L268" s="792" t="s">
        <v>66</v>
      </c>
      <c r="M268" s="793">
        <v>44550</v>
      </c>
      <c r="N268" s="792"/>
      <c r="O268" s="786">
        <v>2</v>
      </c>
      <c r="P268" s="785" t="s">
        <v>91</v>
      </c>
      <c r="Q268" s="785" t="s">
        <v>1352</v>
      </c>
      <c r="R268" s="792"/>
      <c r="S268" s="792" t="s">
        <v>65</v>
      </c>
      <c r="T268" s="785" t="s">
        <v>1611</v>
      </c>
    </row>
    <row r="269" spans="2:20">
      <c r="B269" s="785" t="s">
        <v>1612</v>
      </c>
      <c r="C269" s="785" t="s">
        <v>400</v>
      </c>
      <c r="D269" s="786">
        <v>225</v>
      </c>
      <c r="E269" s="786">
        <v>245</v>
      </c>
      <c r="F269" s="786">
        <v>0</v>
      </c>
      <c r="G269" s="786">
        <v>0</v>
      </c>
      <c r="H269" s="785" t="s">
        <v>1466</v>
      </c>
      <c r="I269" s="785" t="s">
        <v>1467</v>
      </c>
      <c r="J269" s="785" t="s">
        <v>1468</v>
      </c>
      <c r="K269" s="785" t="s">
        <v>1561</v>
      </c>
      <c r="L269" s="792" t="s">
        <v>66</v>
      </c>
      <c r="M269" s="793">
        <v>44550</v>
      </c>
      <c r="N269" s="792"/>
      <c r="O269" s="786">
        <v>1</v>
      </c>
      <c r="P269" s="785" t="s">
        <v>91</v>
      </c>
      <c r="Q269" s="785" t="s">
        <v>1330</v>
      </c>
      <c r="R269" s="785" t="s">
        <v>1331</v>
      </c>
      <c r="S269" s="792" t="s">
        <v>65</v>
      </c>
      <c r="T269" s="785" t="s">
        <v>1613</v>
      </c>
    </row>
    <row r="270" spans="2:20">
      <c r="B270" s="785" t="s">
        <v>1614</v>
      </c>
      <c r="C270" s="785" t="s">
        <v>995</v>
      </c>
      <c r="D270" s="786">
        <v>116</v>
      </c>
      <c r="E270" s="786">
        <v>121</v>
      </c>
      <c r="F270" s="786">
        <v>70</v>
      </c>
      <c r="G270" s="786">
        <v>0</v>
      </c>
      <c r="H270" s="785" t="s">
        <v>1339</v>
      </c>
      <c r="I270" s="785" t="s">
        <v>1340</v>
      </c>
      <c r="J270" s="785" t="s">
        <v>1341</v>
      </c>
      <c r="K270" s="785" t="s">
        <v>1369</v>
      </c>
      <c r="L270" s="792" t="s">
        <v>66</v>
      </c>
      <c r="M270" s="793">
        <v>44652</v>
      </c>
      <c r="N270" s="792"/>
      <c r="O270" s="786">
        <v>1</v>
      </c>
      <c r="P270" s="785" t="s">
        <v>91</v>
      </c>
      <c r="Q270" s="785" t="s">
        <v>1330</v>
      </c>
      <c r="R270" s="785" t="s">
        <v>1331</v>
      </c>
      <c r="S270" s="792" t="s">
        <v>222</v>
      </c>
      <c r="T270" s="785" t="s">
        <v>1439</v>
      </c>
    </row>
    <row r="271" spans="2:20">
      <c r="B271" s="785" t="s">
        <v>1615</v>
      </c>
      <c r="C271" s="785" t="s">
        <v>634</v>
      </c>
      <c r="D271" s="786">
        <v>238</v>
      </c>
      <c r="E271" s="786">
        <v>248</v>
      </c>
      <c r="F271" s="786">
        <v>0</v>
      </c>
      <c r="G271" s="786">
        <v>0</v>
      </c>
      <c r="H271" s="785" t="s">
        <v>1616</v>
      </c>
      <c r="I271" s="785" t="s">
        <v>1384</v>
      </c>
      <c r="J271" s="785" t="s">
        <v>1617</v>
      </c>
      <c r="K271" s="785" t="s">
        <v>1618</v>
      </c>
      <c r="L271" s="792" t="s">
        <v>66</v>
      </c>
      <c r="M271" s="793">
        <v>44655</v>
      </c>
      <c r="N271" s="792"/>
      <c r="O271" s="786">
        <v>1</v>
      </c>
      <c r="P271" s="785" t="s">
        <v>91</v>
      </c>
      <c r="Q271" s="785" t="s">
        <v>1352</v>
      </c>
      <c r="R271" s="792"/>
      <c r="S271" s="792" t="s">
        <v>65</v>
      </c>
      <c r="T271" s="785" t="s">
        <v>11</v>
      </c>
    </row>
    <row r="272" spans="2:20">
      <c r="B272" s="785" t="s">
        <v>1615</v>
      </c>
      <c r="C272" s="785" t="s">
        <v>634</v>
      </c>
      <c r="D272" s="786">
        <v>243</v>
      </c>
      <c r="E272" s="786">
        <v>253</v>
      </c>
      <c r="F272" s="786">
        <v>0</v>
      </c>
      <c r="G272" s="786">
        <v>0</v>
      </c>
      <c r="H272" s="785" t="s">
        <v>1616</v>
      </c>
      <c r="I272" s="785" t="s">
        <v>1384</v>
      </c>
      <c r="J272" s="785" t="s">
        <v>1617</v>
      </c>
      <c r="K272" s="785" t="s">
        <v>1618</v>
      </c>
      <c r="L272" s="792" t="s">
        <v>66</v>
      </c>
      <c r="M272" s="793">
        <v>44559</v>
      </c>
      <c r="N272" s="793">
        <v>44654</v>
      </c>
      <c r="O272" s="786">
        <v>1</v>
      </c>
      <c r="P272" s="785" t="s">
        <v>91</v>
      </c>
      <c r="Q272" s="785" t="s">
        <v>1352</v>
      </c>
      <c r="R272" s="792"/>
      <c r="S272" s="792" t="s">
        <v>65</v>
      </c>
      <c r="T272" s="785" t="s">
        <v>11</v>
      </c>
    </row>
    <row r="273" spans="2:20">
      <c r="B273" s="785" t="s">
        <v>1619</v>
      </c>
      <c r="C273" s="785" t="s">
        <v>1054</v>
      </c>
      <c r="D273" s="786">
        <v>157</v>
      </c>
      <c r="E273" s="786">
        <v>162</v>
      </c>
      <c r="F273" s="786">
        <v>0</v>
      </c>
      <c r="G273" s="786">
        <v>0</v>
      </c>
      <c r="H273" s="785" t="s">
        <v>1346</v>
      </c>
      <c r="I273" s="785" t="s">
        <v>1336</v>
      </c>
      <c r="J273" s="785" t="s">
        <v>353</v>
      </c>
      <c r="K273" s="785" t="s">
        <v>1364</v>
      </c>
      <c r="L273" s="792" t="s">
        <v>66</v>
      </c>
      <c r="M273" s="793">
        <v>44652</v>
      </c>
      <c r="N273" s="792"/>
      <c r="O273" s="786">
        <v>1</v>
      </c>
      <c r="P273" s="785" t="s">
        <v>91</v>
      </c>
      <c r="Q273" s="785" t="s">
        <v>1330</v>
      </c>
      <c r="R273" s="785" t="s">
        <v>1331</v>
      </c>
      <c r="S273" s="792" t="s">
        <v>65</v>
      </c>
      <c r="T273" s="792"/>
    </row>
    <row r="274" spans="2:20">
      <c r="B274" s="785" t="s">
        <v>584</v>
      </c>
      <c r="C274" s="785" t="s">
        <v>544</v>
      </c>
      <c r="D274" s="786">
        <v>186</v>
      </c>
      <c r="E274" s="786">
        <v>206</v>
      </c>
      <c r="F274" s="786">
        <v>0</v>
      </c>
      <c r="G274" s="786">
        <v>0</v>
      </c>
      <c r="H274" s="785" t="s">
        <v>1354</v>
      </c>
      <c r="I274" s="785" t="s">
        <v>1355</v>
      </c>
      <c r="J274" s="785" t="s">
        <v>543</v>
      </c>
      <c r="K274" s="785" t="s">
        <v>1620</v>
      </c>
      <c r="L274" s="792" t="s">
        <v>66</v>
      </c>
      <c r="M274" s="793">
        <v>44648</v>
      </c>
      <c r="N274" s="792"/>
      <c r="O274" s="786">
        <v>1</v>
      </c>
      <c r="P274" s="785" t="s">
        <v>91</v>
      </c>
      <c r="Q274" s="785" t="s">
        <v>1352</v>
      </c>
      <c r="R274" s="792"/>
      <c r="S274" s="792" t="s">
        <v>65</v>
      </c>
      <c r="T274" s="785" t="s">
        <v>1621</v>
      </c>
    </row>
    <row r="275" spans="2:20">
      <c r="B275" s="785" t="s">
        <v>1622</v>
      </c>
      <c r="C275" s="785" t="s">
        <v>974</v>
      </c>
      <c r="D275" s="786">
        <v>268</v>
      </c>
      <c r="E275" s="786">
        <v>273</v>
      </c>
      <c r="F275" s="786">
        <v>0</v>
      </c>
      <c r="G275" s="786">
        <v>0</v>
      </c>
      <c r="H275" s="785" t="s">
        <v>1350</v>
      </c>
      <c r="I275" s="785" t="s">
        <v>52</v>
      </c>
      <c r="J275" s="785" t="s">
        <v>1569</v>
      </c>
      <c r="K275" s="785" t="s">
        <v>1371</v>
      </c>
      <c r="L275" s="792" t="s">
        <v>66</v>
      </c>
      <c r="M275" s="793">
        <v>44562</v>
      </c>
      <c r="N275" s="792"/>
      <c r="O275" s="786">
        <v>1</v>
      </c>
      <c r="P275" s="785" t="s">
        <v>91</v>
      </c>
      <c r="Q275" s="785" t="s">
        <v>1330</v>
      </c>
      <c r="R275" s="785" t="s">
        <v>1331</v>
      </c>
      <c r="S275" s="792" t="s">
        <v>65</v>
      </c>
      <c r="T275" s="785" t="s">
        <v>1570</v>
      </c>
    </row>
    <row r="276" spans="2:20">
      <c r="B276" s="785" t="s">
        <v>1623</v>
      </c>
      <c r="C276" s="785" t="s">
        <v>858</v>
      </c>
      <c r="D276" s="786">
        <v>142</v>
      </c>
      <c r="E276" s="786">
        <v>152</v>
      </c>
      <c r="F276" s="786">
        <v>90</v>
      </c>
      <c r="G276" s="786">
        <v>0</v>
      </c>
      <c r="H276" s="785" t="s">
        <v>1326</v>
      </c>
      <c r="I276" s="785" t="s">
        <v>1327</v>
      </c>
      <c r="J276" s="785" t="s">
        <v>1328</v>
      </c>
      <c r="K276" s="785" t="s">
        <v>1329</v>
      </c>
      <c r="L276" s="792" t="s">
        <v>66</v>
      </c>
      <c r="M276" s="793">
        <v>44652</v>
      </c>
      <c r="N276" s="792"/>
      <c r="O276" s="786">
        <v>1</v>
      </c>
      <c r="P276" s="785" t="s">
        <v>91</v>
      </c>
      <c r="Q276" s="785" t="s">
        <v>1330</v>
      </c>
      <c r="R276" s="785" t="s">
        <v>1331</v>
      </c>
      <c r="S276" s="792" t="s">
        <v>65</v>
      </c>
      <c r="T276" s="785" t="s">
        <v>1510</v>
      </c>
    </row>
    <row r="277" spans="2:20">
      <c r="B277" s="785" t="s">
        <v>1624</v>
      </c>
      <c r="C277" s="785" t="s">
        <v>858</v>
      </c>
      <c r="D277" s="786">
        <v>430</v>
      </c>
      <c r="E277" s="786">
        <v>440</v>
      </c>
      <c r="F277" s="786">
        <v>0</v>
      </c>
      <c r="G277" s="786">
        <v>0</v>
      </c>
      <c r="H277" s="785" t="s">
        <v>1326</v>
      </c>
      <c r="I277" s="785" t="s">
        <v>1327</v>
      </c>
      <c r="J277" s="785" t="s">
        <v>1328</v>
      </c>
      <c r="K277" s="785" t="s">
        <v>1360</v>
      </c>
      <c r="L277" s="792" t="s">
        <v>66</v>
      </c>
      <c r="M277" s="793">
        <v>44652</v>
      </c>
      <c r="N277" s="792"/>
      <c r="O277" s="786">
        <v>1</v>
      </c>
      <c r="P277" s="785" t="s">
        <v>91</v>
      </c>
      <c r="Q277" s="785" t="s">
        <v>1352</v>
      </c>
      <c r="R277" s="792"/>
      <c r="S277" s="792" t="s">
        <v>65</v>
      </c>
      <c r="T277" s="785" t="s">
        <v>1362</v>
      </c>
    </row>
    <row r="278" spans="2:20">
      <c r="B278" s="785" t="s">
        <v>1625</v>
      </c>
      <c r="C278" s="785" t="s">
        <v>995</v>
      </c>
      <c r="D278" s="786">
        <v>116</v>
      </c>
      <c r="E278" s="786">
        <v>121</v>
      </c>
      <c r="F278" s="786">
        <v>70</v>
      </c>
      <c r="G278" s="786">
        <v>0</v>
      </c>
      <c r="H278" s="785" t="s">
        <v>1339</v>
      </c>
      <c r="I278" s="785" t="s">
        <v>1340</v>
      </c>
      <c r="J278" s="785" t="s">
        <v>1341</v>
      </c>
      <c r="K278" s="785" t="s">
        <v>1369</v>
      </c>
      <c r="L278" s="792" t="s">
        <v>66</v>
      </c>
      <c r="M278" s="793">
        <v>44652</v>
      </c>
      <c r="N278" s="792"/>
      <c r="O278" s="786">
        <v>1</v>
      </c>
      <c r="P278" s="785" t="s">
        <v>91</v>
      </c>
      <c r="Q278" s="785" t="s">
        <v>1330</v>
      </c>
      <c r="R278" s="785" t="s">
        <v>1331</v>
      </c>
      <c r="S278" s="792" t="s">
        <v>222</v>
      </c>
      <c r="T278" s="785" t="s">
        <v>1439</v>
      </c>
    </row>
    <row r="279" spans="2:20">
      <c r="B279" s="785" t="s">
        <v>1625</v>
      </c>
      <c r="C279" s="785" t="s">
        <v>999</v>
      </c>
      <c r="D279" s="786">
        <v>116</v>
      </c>
      <c r="E279" s="786">
        <v>121</v>
      </c>
      <c r="F279" s="786">
        <v>70</v>
      </c>
      <c r="G279" s="786">
        <v>0</v>
      </c>
      <c r="H279" s="785" t="s">
        <v>1346</v>
      </c>
      <c r="I279" s="785" t="s">
        <v>1336</v>
      </c>
      <c r="J279" s="785" t="s">
        <v>353</v>
      </c>
      <c r="K279" s="785" t="s">
        <v>1006</v>
      </c>
      <c r="L279" s="792" t="s">
        <v>66</v>
      </c>
      <c r="M279" s="793">
        <v>44652</v>
      </c>
      <c r="N279" s="792"/>
      <c r="O279" s="786">
        <v>1</v>
      </c>
      <c r="P279" s="785" t="s">
        <v>91</v>
      </c>
      <c r="Q279" s="785" t="s">
        <v>1330</v>
      </c>
      <c r="R279" s="785" t="s">
        <v>1331</v>
      </c>
      <c r="S279" s="792" t="s">
        <v>222</v>
      </c>
      <c r="T279" s="785" t="s">
        <v>1439</v>
      </c>
    </row>
    <row r="280" spans="2:20">
      <c r="B280" s="785" t="s">
        <v>1626</v>
      </c>
      <c r="C280" s="785" t="s">
        <v>1094</v>
      </c>
      <c r="D280" s="786">
        <v>160</v>
      </c>
      <c r="E280" s="786">
        <v>165</v>
      </c>
      <c r="F280" s="786">
        <v>100</v>
      </c>
      <c r="G280" s="786">
        <v>0</v>
      </c>
      <c r="H280" s="785" t="s">
        <v>43</v>
      </c>
      <c r="I280" s="785" t="s">
        <v>52</v>
      </c>
      <c r="J280" s="785" t="s">
        <v>1333</v>
      </c>
      <c r="K280" s="785" t="s">
        <v>1334</v>
      </c>
      <c r="L280" s="792" t="s">
        <v>66</v>
      </c>
      <c r="M280" s="793">
        <v>44652</v>
      </c>
      <c r="N280" s="792"/>
      <c r="O280" s="786">
        <v>2</v>
      </c>
      <c r="P280" s="785" t="s">
        <v>91</v>
      </c>
      <c r="Q280" s="785" t="s">
        <v>1330</v>
      </c>
      <c r="R280" s="785" t="s">
        <v>1331</v>
      </c>
      <c r="S280" s="792" t="s">
        <v>65</v>
      </c>
      <c r="T280" s="792"/>
    </row>
    <row r="281" spans="2:20">
      <c r="B281" s="785" t="s">
        <v>1627</v>
      </c>
      <c r="C281" s="785" t="s">
        <v>858</v>
      </c>
      <c r="D281" s="786">
        <v>142</v>
      </c>
      <c r="E281" s="786">
        <v>152</v>
      </c>
      <c r="F281" s="786">
        <v>90</v>
      </c>
      <c r="G281" s="786">
        <v>0</v>
      </c>
      <c r="H281" s="785" t="s">
        <v>1326</v>
      </c>
      <c r="I281" s="785" t="s">
        <v>1327</v>
      </c>
      <c r="J281" s="785" t="s">
        <v>1328</v>
      </c>
      <c r="K281" s="785" t="s">
        <v>1389</v>
      </c>
      <c r="L281" s="792" t="s">
        <v>66</v>
      </c>
      <c r="M281" s="793">
        <v>44652</v>
      </c>
      <c r="N281" s="792"/>
      <c r="O281" s="786">
        <v>1</v>
      </c>
      <c r="P281" s="785" t="s">
        <v>91</v>
      </c>
      <c r="Q281" s="785" t="s">
        <v>1330</v>
      </c>
      <c r="R281" s="785" t="s">
        <v>1331</v>
      </c>
      <c r="S281" s="792" t="s">
        <v>65</v>
      </c>
      <c r="T281" s="785" t="s">
        <v>1510</v>
      </c>
    </row>
    <row r="282" spans="2:20">
      <c r="B282" s="785" t="s">
        <v>1628</v>
      </c>
      <c r="C282" s="785" t="s">
        <v>544</v>
      </c>
      <c r="D282" s="786">
        <v>31</v>
      </c>
      <c r="E282" s="786">
        <v>51</v>
      </c>
      <c r="F282" s="786">
        <v>0</v>
      </c>
      <c r="G282" s="786">
        <v>0</v>
      </c>
      <c r="H282" s="785" t="s">
        <v>1354</v>
      </c>
      <c r="I282" s="785" t="s">
        <v>1355</v>
      </c>
      <c r="J282" s="785" t="s">
        <v>543</v>
      </c>
      <c r="K282" s="785" t="s">
        <v>1561</v>
      </c>
      <c r="L282" s="792" t="s">
        <v>66</v>
      </c>
      <c r="M282" s="793">
        <v>44648</v>
      </c>
      <c r="N282" s="792"/>
      <c r="O282" s="786">
        <v>1</v>
      </c>
      <c r="P282" s="785" t="s">
        <v>297</v>
      </c>
      <c r="Q282" s="785" t="s">
        <v>1330</v>
      </c>
      <c r="R282" s="785" t="s">
        <v>1331</v>
      </c>
      <c r="S282" s="792" t="s">
        <v>65</v>
      </c>
      <c r="T282" s="792"/>
    </row>
    <row r="283" spans="2:20">
      <c r="B283" s="785" t="s">
        <v>1628</v>
      </c>
      <c r="C283" s="785" t="s">
        <v>544</v>
      </c>
      <c r="D283" s="786">
        <v>6</v>
      </c>
      <c r="E283" s="786">
        <v>26</v>
      </c>
      <c r="F283" s="786">
        <v>0</v>
      </c>
      <c r="G283" s="786">
        <v>0</v>
      </c>
      <c r="H283" s="785" t="s">
        <v>1354</v>
      </c>
      <c r="I283" s="785" t="s">
        <v>1355</v>
      </c>
      <c r="J283" s="785" t="s">
        <v>543</v>
      </c>
      <c r="K283" s="785" t="s">
        <v>1561</v>
      </c>
      <c r="L283" s="792" t="s">
        <v>66</v>
      </c>
      <c r="M283" s="793">
        <v>44648</v>
      </c>
      <c r="N283" s="792"/>
      <c r="O283" s="786">
        <v>1</v>
      </c>
      <c r="P283" s="785" t="s">
        <v>70</v>
      </c>
      <c r="Q283" s="785" t="s">
        <v>1330</v>
      </c>
      <c r="R283" s="785" t="s">
        <v>1331</v>
      </c>
      <c r="S283" s="792" t="s">
        <v>65</v>
      </c>
      <c r="T283" s="792"/>
    </row>
    <row r="284" spans="2:20">
      <c r="B284" s="785" t="s">
        <v>1628</v>
      </c>
      <c r="C284" s="785" t="s">
        <v>544</v>
      </c>
      <c r="D284" s="786">
        <v>16</v>
      </c>
      <c r="E284" s="786">
        <v>36</v>
      </c>
      <c r="F284" s="786">
        <v>0</v>
      </c>
      <c r="G284" s="786">
        <v>0</v>
      </c>
      <c r="H284" s="785" t="s">
        <v>1354</v>
      </c>
      <c r="I284" s="785" t="s">
        <v>1355</v>
      </c>
      <c r="J284" s="785" t="s">
        <v>543</v>
      </c>
      <c r="K284" s="785" t="s">
        <v>1561</v>
      </c>
      <c r="L284" s="792" t="s">
        <v>66</v>
      </c>
      <c r="M284" s="793">
        <v>44648</v>
      </c>
      <c r="N284" s="792"/>
      <c r="O284" s="786">
        <v>1</v>
      </c>
      <c r="P284" s="785" t="s">
        <v>547</v>
      </c>
      <c r="Q284" s="785" t="s">
        <v>1330</v>
      </c>
      <c r="R284" s="785" t="s">
        <v>1331</v>
      </c>
      <c r="S284" s="792" t="s">
        <v>65</v>
      </c>
      <c r="T284" s="792"/>
    </row>
    <row r="285" spans="2:20">
      <c r="B285" s="785" t="s">
        <v>1047</v>
      </c>
      <c r="C285" s="785" t="s">
        <v>1047</v>
      </c>
      <c r="D285" s="786">
        <v>143</v>
      </c>
      <c r="E285" s="786">
        <v>148</v>
      </c>
      <c r="F285" s="786">
        <v>0</v>
      </c>
      <c r="G285" s="786">
        <v>0</v>
      </c>
      <c r="H285" s="785" t="s">
        <v>1336</v>
      </c>
      <c r="I285" s="785" t="s">
        <v>52</v>
      </c>
      <c r="J285" s="785" t="s">
        <v>1482</v>
      </c>
      <c r="K285" s="785" t="s">
        <v>1389</v>
      </c>
      <c r="L285" s="792" t="s">
        <v>66</v>
      </c>
      <c r="M285" s="793">
        <v>44639</v>
      </c>
      <c r="N285" s="792"/>
      <c r="O285" s="786">
        <v>1</v>
      </c>
      <c r="P285" s="785" t="s">
        <v>70</v>
      </c>
      <c r="Q285" s="785" t="s">
        <v>1330</v>
      </c>
      <c r="R285" s="785" t="s">
        <v>1331</v>
      </c>
      <c r="S285" s="792" t="s">
        <v>65</v>
      </c>
      <c r="T285" s="785" t="s">
        <v>1335</v>
      </c>
    </row>
    <row r="286" spans="2:20">
      <c r="B286" s="785" t="s">
        <v>1047</v>
      </c>
      <c r="C286" s="785" t="s">
        <v>1047</v>
      </c>
      <c r="D286" s="786">
        <v>148</v>
      </c>
      <c r="E286" s="786">
        <v>153</v>
      </c>
      <c r="F286" s="786">
        <v>0</v>
      </c>
      <c r="G286" s="786">
        <v>0</v>
      </c>
      <c r="H286" s="785" t="s">
        <v>1336</v>
      </c>
      <c r="I286" s="785" t="s">
        <v>52</v>
      </c>
      <c r="J286" s="785" t="s">
        <v>1482</v>
      </c>
      <c r="K286" s="785" t="s">
        <v>1389</v>
      </c>
      <c r="L286" s="792" t="s">
        <v>66</v>
      </c>
      <c r="M286" s="793">
        <v>44639</v>
      </c>
      <c r="N286" s="792"/>
      <c r="O286" s="786">
        <v>1</v>
      </c>
      <c r="P286" s="785" t="s">
        <v>67</v>
      </c>
      <c r="Q286" s="785" t="s">
        <v>1330</v>
      </c>
      <c r="R286" s="785" t="s">
        <v>1331</v>
      </c>
      <c r="S286" s="792" t="s">
        <v>65</v>
      </c>
      <c r="T286" s="785" t="s">
        <v>1335</v>
      </c>
    </row>
    <row r="287" spans="2:20">
      <c r="B287" s="785" t="s">
        <v>1629</v>
      </c>
      <c r="C287" s="785" t="s">
        <v>887</v>
      </c>
      <c r="D287" s="786">
        <v>148</v>
      </c>
      <c r="E287" s="786">
        <v>153</v>
      </c>
      <c r="F287" s="786">
        <v>45</v>
      </c>
      <c r="G287" s="786">
        <v>0</v>
      </c>
      <c r="H287" s="785" t="s">
        <v>1350</v>
      </c>
      <c r="I287" s="785" t="s">
        <v>52</v>
      </c>
      <c r="J287" s="785" t="s">
        <v>1455</v>
      </c>
      <c r="K287" s="785" t="s">
        <v>1389</v>
      </c>
      <c r="L287" s="792" t="s">
        <v>66</v>
      </c>
      <c r="M287" s="793">
        <v>44639</v>
      </c>
      <c r="N287" s="792"/>
      <c r="O287" s="786">
        <v>1</v>
      </c>
      <c r="P287" s="785" t="s">
        <v>91</v>
      </c>
      <c r="Q287" s="785" t="s">
        <v>1330</v>
      </c>
      <c r="R287" s="785" t="s">
        <v>1331</v>
      </c>
      <c r="S287" s="792" t="s">
        <v>222</v>
      </c>
      <c r="T287" s="785" t="s">
        <v>1492</v>
      </c>
    </row>
    <row r="288" spans="2:20">
      <c r="B288" s="785" t="s">
        <v>1630</v>
      </c>
      <c r="C288" s="785" t="s">
        <v>858</v>
      </c>
      <c r="D288" s="786">
        <v>142</v>
      </c>
      <c r="E288" s="786">
        <v>152</v>
      </c>
      <c r="F288" s="786">
        <v>90</v>
      </c>
      <c r="G288" s="786">
        <v>0</v>
      </c>
      <c r="H288" s="785" t="s">
        <v>1326</v>
      </c>
      <c r="I288" s="785" t="s">
        <v>1327</v>
      </c>
      <c r="J288" s="785" t="s">
        <v>1328</v>
      </c>
      <c r="K288" s="785" t="s">
        <v>1329</v>
      </c>
      <c r="L288" s="792" t="s">
        <v>66</v>
      </c>
      <c r="M288" s="793">
        <v>44652</v>
      </c>
      <c r="N288" s="792"/>
      <c r="O288" s="786">
        <v>1</v>
      </c>
      <c r="P288" s="785" t="s">
        <v>91</v>
      </c>
      <c r="Q288" s="785" t="s">
        <v>1330</v>
      </c>
      <c r="R288" s="785" t="s">
        <v>1331</v>
      </c>
      <c r="S288" s="792" t="s">
        <v>65</v>
      </c>
      <c r="T288" s="785" t="s">
        <v>1510</v>
      </c>
    </row>
    <row r="289" spans="2:20">
      <c r="B289" s="785" t="s">
        <v>1631</v>
      </c>
      <c r="C289" s="785" t="s">
        <v>858</v>
      </c>
      <c r="D289" s="786">
        <v>147</v>
      </c>
      <c r="E289" s="786">
        <v>157</v>
      </c>
      <c r="F289" s="786">
        <v>90</v>
      </c>
      <c r="G289" s="786">
        <v>0</v>
      </c>
      <c r="H289" s="785" t="s">
        <v>1326</v>
      </c>
      <c r="I289" s="785" t="s">
        <v>1327</v>
      </c>
      <c r="J289" s="785" t="s">
        <v>1328</v>
      </c>
      <c r="K289" s="785" t="s">
        <v>1329</v>
      </c>
      <c r="L289" s="792" t="s">
        <v>66</v>
      </c>
      <c r="M289" s="793">
        <v>44652</v>
      </c>
      <c r="N289" s="792"/>
      <c r="O289" s="786">
        <v>1</v>
      </c>
      <c r="P289" s="785" t="s">
        <v>91</v>
      </c>
      <c r="Q289" s="785" t="s">
        <v>1330</v>
      </c>
      <c r="R289" s="785" t="s">
        <v>1331</v>
      </c>
      <c r="S289" s="792" t="s">
        <v>65</v>
      </c>
      <c r="T289" s="785" t="s">
        <v>1510</v>
      </c>
    </row>
    <row r="290" spans="2:20">
      <c r="B290" s="785" t="s">
        <v>1632</v>
      </c>
      <c r="C290" s="785" t="s">
        <v>995</v>
      </c>
      <c r="D290" s="786">
        <v>151</v>
      </c>
      <c r="E290" s="786">
        <v>156</v>
      </c>
      <c r="F290" s="786">
        <v>70</v>
      </c>
      <c r="G290" s="786">
        <v>0</v>
      </c>
      <c r="H290" s="785" t="s">
        <v>1339</v>
      </c>
      <c r="I290" s="785" t="s">
        <v>1340</v>
      </c>
      <c r="J290" s="785" t="s">
        <v>1341</v>
      </c>
      <c r="K290" s="785" t="s">
        <v>1369</v>
      </c>
      <c r="L290" s="792" t="s">
        <v>66</v>
      </c>
      <c r="M290" s="793">
        <v>44652</v>
      </c>
      <c r="N290" s="792"/>
      <c r="O290" s="786">
        <v>1</v>
      </c>
      <c r="P290" s="785" t="s">
        <v>91</v>
      </c>
      <c r="Q290" s="785" t="s">
        <v>1330</v>
      </c>
      <c r="R290" s="785" t="s">
        <v>1331</v>
      </c>
      <c r="S290" s="792" t="s">
        <v>222</v>
      </c>
      <c r="T290" s="785" t="s">
        <v>1633</v>
      </c>
    </row>
    <row r="291" spans="2:20">
      <c r="B291" s="785" t="s">
        <v>1632</v>
      </c>
      <c r="C291" s="785" t="s">
        <v>999</v>
      </c>
      <c r="D291" s="786">
        <v>151</v>
      </c>
      <c r="E291" s="786">
        <v>156</v>
      </c>
      <c r="F291" s="786">
        <v>70</v>
      </c>
      <c r="G291" s="786">
        <v>0</v>
      </c>
      <c r="H291" s="785" t="s">
        <v>1346</v>
      </c>
      <c r="I291" s="785" t="s">
        <v>1336</v>
      </c>
      <c r="J291" s="785" t="s">
        <v>353</v>
      </c>
      <c r="K291" s="785" t="s">
        <v>1006</v>
      </c>
      <c r="L291" s="792" t="s">
        <v>66</v>
      </c>
      <c r="M291" s="793">
        <v>44652</v>
      </c>
      <c r="N291" s="792"/>
      <c r="O291" s="786">
        <v>1</v>
      </c>
      <c r="P291" s="785" t="s">
        <v>91</v>
      </c>
      <c r="Q291" s="785" t="s">
        <v>1330</v>
      </c>
      <c r="R291" s="785" t="s">
        <v>1331</v>
      </c>
      <c r="S291" s="792" t="s">
        <v>222</v>
      </c>
      <c r="T291" s="785" t="s">
        <v>1633</v>
      </c>
    </row>
    <row r="292" spans="2:20">
      <c r="B292" s="785" t="s">
        <v>1634</v>
      </c>
      <c r="C292" s="785" t="s">
        <v>193</v>
      </c>
      <c r="D292" s="786">
        <v>231</v>
      </c>
      <c r="E292" s="786">
        <v>723</v>
      </c>
      <c r="F292" s="786">
        <v>0</v>
      </c>
      <c r="G292" s="786">
        <v>0</v>
      </c>
      <c r="H292" s="785" t="s">
        <v>1346</v>
      </c>
      <c r="I292" s="785" t="s">
        <v>1336</v>
      </c>
      <c r="J292" s="785" t="s">
        <v>172</v>
      </c>
      <c r="K292" s="785" t="s">
        <v>1377</v>
      </c>
      <c r="L292" s="792" t="s">
        <v>66</v>
      </c>
      <c r="M292" s="793">
        <v>44648</v>
      </c>
      <c r="N292" s="792"/>
      <c r="O292" s="786">
        <v>1</v>
      </c>
      <c r="P292" s="785" t="s">
        <v>91</v>
      </c>
      <c r="Q292" s="785" t="s">
        <v>1352</v>
      </c>
      <c r="R292" s="792"/>
      <c r="S292" s="792" t="s">
        <v>65</v>
      </c>
      <c r="T292" s="792"/>
    </row>
    <row r="293" spans="2:20">
      <c r="B293" s="785" t="s">
        <v>1635</v>
      </c>
      <c r="C293" s="785" t="s">
        <v>1054</v>
      </c>
      <c r="D293" s="786">
        <v>148</v>
      </c>
      <c r="E293" s="786">
        <v>153</v>
      </c>
      <c r="F293" s="786">
        <v>0</v>
      </c>
      <c r="G293" s="786">
        <v>0</v>
      </c>
      <c r="H293" s="785" t="s">
        <v>1346</v>
      </c>
      <c r="I293" s="785" t="s">
        <v>1336</v>
      </c>
      <c r="J293" s="785" t="s">
        <v>353</v>
      </c>
      <c r="K293" s="785" t="s">
        <v>1364</v>
      </c>
      <c r="L293" s="792" t="s">
        <v>66</v>
      </c>
      <c r="M293" s="793">
        <v>44652</v>
      </c>
      <c r="N293" s="792"/>
      <c r="O293" s="786">
        <v>1</v>
      </c>
      <c r="P293" s="785" t="s">
        <v>91</v>
      </c>
      <c r="Q293" s="785" t="s">
        <v>1330</v>
      </c>
      <c r="R293" s="785" t="s">
        <v>1331</v>
      </c>
      <c r="S293" s="792" t="s">
        <v>65</v>
      </c>
      <c r="T293" s="792"/>
    </row>
    <row r="294" spans="2:20">
      <c r="B294" s="785" t="s">
        <v>218</v>
      </c>
      <c r="C294" s="785" t="s">
        <v>218</v>
      </c>
      <c r="D294" s="786">
        <v>36</v>
      </c>
      <c r="E294" s="786">
        <v>46</v>
      </c>
      <c r="F294" s="786">
        <v>45</v>
      </c>
      <c r="G294" s="786">
        <v>0</v>
      </c>
      <c r="H294" s="785" t="s">
        <v>52</v>
      </c>
      <c r="I294" s="785" t="s">
        <v>1346</v>
      </c>
      <c r="J294" s="785" t="s">
        <v>1473</v>
      </c>
      <c r="K294" s="785" t="s">
        <v>1636</v>
      </c>
      <c r="L294" s="792" t="s">
        <v>66</v>
      </c>
      <c r="M294" s="793">
        <v>44648</v>
      </c>
      <c r="N294" s="792"/>
      <c r="O294" s="786">
        <v>1</v>
      </c>
      <c r="P294" s="785" t="s">
        <v>91</v>
      </c>
      <c r="Q294" s="785" t="s">
        <v>1330</v>
      </c>
      <c r="R294" s="785" t="s">
        <v>1331</v>
      </c>
      <c r="S294" s="792" t="s">
        <v>222</v>
      </c>
      <c r="T294" s="785" t="s">
        <v>11</v>
      </c>
    </row>
    <row r="295" spans="2:20">
      <c r="B295" s="785" t="s">
        <v>218</v>
      </c>
      <c r="C295" s="785" t="s">
        <v>218</v>
      </c>
      <c r="D295" s="786">
        <v>81</v>
      </c>
      <c r="E295" s="786">
        <v>91</v>
      </c>
      <c r="F295" s="786">
        <v>0</v>
      </c>
      <c r="G295" s="786">
        <v>0</v>
      </c>
      <c r="H295" s="785" t="s">
        <v>52</v>
      </c>
      <c r="I295" s="785" t="s">
        <v>1346</v>
      </c>
      <c r="J295" s="785" t="s">
        <v>1473</v>
      </c>
      <c r="K295" s="785" t="s">
        <v>1636</v>
      </c>
      <c r="L295" s="792" t="s">
        <v>66</v>
      </c>
      <c r="M295" s="793">
        <v>44648</v>
      </c>
      <c r="N295" s="792"/>
      <c r="O295" s="786">
        <v>1</v>
      </c>
      <c r="P295" s="785" t="s">
        <v>91</v>
      </c>
      <c r="Q295" s="785" t="s">
        <v>1330</v>
      </c>
      <c r="R295" s="785" t="s">
        <v>1331</v>
      </c>
      <c r="S295" s="792" t="s">
        <v>65</v>
      </c>
      <c r="T295" s="785" t="s">
        <v>11</v>
      </c>
    </row>
    <row r="296" spans="2:20">
      <c r="B296" s="785" t="s">
        <v>912</v>
      </c>
      <c r="C296" s="785" t="s">
        <v>887</v>
      </c>
      <c r="D296" s="786">
        <v>198</v>
      </c>
      <c r="E296" s="786">
        <v>203</v>
      </c>
      <c r="F296" s="786">
        <v>0</v>
      </c>
      <c r="G296" s="786">
        <v>0</v>
      </c>
      <c r="H296" s="785" t="s">
        <v>1350</v>
      </c>
      <c r="I296" s="785" t="s">
        <v>52</v>
      </c>
      <c r="J296" s="785" t="s">
        <v>1455</v>
      </c>
      <c r="K296" s="785" t="s">
        <v>1398</v>
      </c>
      <c r="L296" s="792" t="s">
        <v>66</v>
      </c>
      <c r="M296" s="793">
        <v>44639</v>
      </c>
      <c r="N296" s="792"/>
      <c r="O296" s="786">
        <v>1</v>
      </c>
      <c r="P296" s="785" t="s">
        <v>91</v>
      </c>
      <c r="Q296" s="785" t="s">
        <v>1330</v>
      </c>
      <c r="R296" s="785" t="s">
        <v>1331</v>
      </c>
      <c r="S296" s="792" t="s">
        <v>65</v>
      </c>
      <c r="T296" s="785" t="s">
        <v>1637</v>
      </c>
    </row>
    <row r="297" spans="2:20">
      <c r="B297" s="785" t="s">
        <v>1638</v>
      </c>
      <c r="C297" s="785" t="s">
        <v>858</v>
      </c>
      <c r="D297" s="786">
        <v>140</v>
      </c>
      <c r="E297" s="786">
        <v>150</v>
      </c>
      <c r="F297" s="786">
        <v>90</v>
      </c>
      <c r="G297" s="786">
        <v>0</v>
      </c>
      <c r="H297" s="785" t="s">
        <v>1326</v>
      </c>
      <c r="I297" s="785" t="s">
        <v>1327</v>
      </c>
      <c r="J297" s="785" t="s">
        <v>1328</v>
      </c>
      <c r="K297" s="785" t="s">
        <v>1329</v>
      </c>
      <c r="L297" s="792" t="s">
        <v>66</v>
      </c>
      <c r="M297" s="793">
        <v>44652</v>
      </c>
      <c r="N297" s="792"/>
      <c r="O297" s="786">
        <v>1</v>
      </c>
      <c r="P297" s="785" t="s">
        <v>91</v>
      </c>
      <c r="Q297" s="785" t="s">
        <v>1330</v>
      </c>
      <c r="R297" s="785" t="s">
        <v>1331</v>
      </c>
      <c r="S297" s="792" t="s">
        <v>65</v>
      </c>
      <c r="T297" s="785" t="s">
        <v>1490</v>
      </c>
    </row>
    <row r="298" spans="2:20">
      <c r="B298" s="785" t="s">
        <v>1639</v>
      </c>
      <c r="C298" s="785" t="s">
        <v>995</v>
      </c>
      <c r="D298" s="786">
        <v>151</v>
      </c>
      <c r="E298" s="786">
        <v>156</v>
      </c>
      <c r="F298" s="786">
        <v>70</v>
      </c>
      <c r="G298" s="786">
        <v>0</v>
      </c>
      <c r="H298" s="785" t="s">
        <v>1339</v>
      </c>
      <c r="I298" s="785" t="s">
        <v>1340</v>
      </c>
      <c r="J298" s="785" t="s">
        <v>1341</v>
      </c>
      <c r="K298" s="785" t="s">
        <v>1369</v>
      </c>
      <c r="L298" s="792" t="s">
        <v>66</v>
      </c>
      <c r="M298" s="793">
        <v>44652</v>
      </c>
      <c r="N298" s="792"/>
      <c r="O298" s="786">
        <v>1</v>
      </c>
      <c r="P298" s="785" t="s">
        <v>91</v>
      </c>
      <c r="Q298" s="785" t="s">
        <v>1330</v>
      </c>
      <c r="R298" s="785" t="s">
        <v>1331</v>
      </c>
      <c r="S298" s="792" t="s">
        <v>222</v>
      </c>
      <c r="T298" s="785" t="s">
        <v>1633</v>
      </c>
    </row>
    <row r="299" spans="2:20">
      <c r="B299" s="785" t="s">
        <v>1639</v>
      </c>
      <c r="C299" s="785" t="s">
        <v>999</v>
      </c>
      <c r="D299" s="786">
        <v>151</v>
      </c>
      <c r="E299" s="786">
        <v>156</v>
      </c>
      <c r="F299" s="786">
        <v>70</v>
      </c>
      <c r="G299" s="786">
        <v>0</v>
      </c>
      <c r="H299" s="785" t="s">
        <v>1346</v>
      </c>
      <c r="I299" s="785" t="s">
        <v>1336</v>
      </c>
      <c r="J299" s="785" t="s">
        <v>353</v>
      </c>
      <c r="K299" s="785" t="s">
        <v>1006</v>
      </c>
      <c r="L299" s="792" t="s">
        <v>66</v>
      </c>
      <c r="M299" s="793">
        <v>44652</v>
      </c>
      <c r="N299" s="792"/>
      <c r="O299" s="786">
        <v>1</v>
      </c>
      <c r="P299" s="785" t="s">
        <v>91</v>
      </c>
      <c r="Q299" s="785" t="s">
        <v>1330</v>
      </c>
      <c r="R299" s="785" t="s">
        <v>1331</v>
      </c>
      <c r="S299" s="792" t="s">
        <v>222</v>
      </c>
      <c r="T299" s="785" t="s">
        <v>1633</v>
      </c>
    </row>
    <row r="300" spans="2:20">
      <c r="B300" s="785" t="s">
        <v>322</v>
      </c>
      <c r="C300" s="785" t="s">
        <v>315</v>
      </c>
      <c r="D300" s="786">
        <v>170</v>
      </c>
      <c r="E300" s="786">
        <v>306</v>
      </c>
      <c r="F300" s="786">
        <v>0</v>
      </c>
      <c r="G300" s="786">
        <v>0</v>
      </c>
      <c r="H300" s="785" t="s">
        <v>1446</v>
      </c>
      <c r="I300" s="785" t="s">
        <v>1375</v>
      </c>
      <c r="J300" s="785" t="s">
        <v>313</v>
      </c>
      <c r="K300" s="785" t="s">
        <v>1364</v>
      </c>
      <c r="L300" s="792" t="s">
        <v>66</v>
      </c>
      <c r="M300" s="793">
        <v>44649</v>
      </c>
      <c r="N300" s="792"/>
      <c r="O300" s="786">
        <v>1</v>
      </c>
      <c r="P300" s="785" t="s">
        <v>91</v>
      </c>
      <c r="Q300" s="785" t="s">
        <v>1330</v>
      </c>
      <c r="R300" s="785" t="s">
        <v>1331</v>
      </c>
      <c r="S300" s="792" t="s">
        <v>65</v>
      </c>
      <c r="T300" s="785" t="s">
        <v>1640</v>
      </c>
    </row>
    <row r="301" spans="2:20">
      <c r="B301" s="785" t="s">
        <v>1641</v>
      </c>
      <c r="C301" s="785" t="s">
        <v>1094</v>
      </c>
      <c r="D301" s="786">
        <v>261</v>
      </c>
      <c r="E301" s="786">
        <v>266</v>
      </c>
      <c r="F301" s="786">
        <v>0</v>
      </c>
      <c r="G301" s="786">
        <v>0</v>
      </c>
      <c r="H301" s="785" t="s">
        <v>43</v>
      </c>
      <c r="I301" s="785" t="s">
        <v>52</v>
      </c>
      <c r="J301" s="785" t="s">
        <v>1333</v>
      </c>
      <c r="K301" s="785" t="s">
        <v>1334</v>
      </c>
      <c r="L301" s="792" t="s">
        <v>66</v>
      </c>
      <c r="M301" s="793">
        <v>44652</v>
      </c>
      <c r="N301" s="792"/>
      <c r="O301" s="786">
        <v>2</v>
      </c>
      <c r="P301" s="785" t="s">
        <v>91</v>
      </c>
      <c r="Q301" s="785" t="s">
        <v>1330</v>
      </c>
      <c r="R301" s="785" t="s">
        <v>1331</v>
      </c>
      <c r="S301" s="792" t="s">
        <v>65</v>
      </c>
      <c r="T301" s="785" t="s">
        <v>1335</v>
      </c>
    </row>
    <row r="302" spans="2:20">
      <c r="B302" s="785" t="s">
        <v>1642</v>
      </c>
      <c r="C302" s="785" t="s">
        <v>858</v>
      </c>
      <c r="D302" s="786">
        <v>142</v>
      </c>
      <c r="E302" s="786">
        <v>152</v>
      </c>
      <c r="F302" s="786">
        <v>90</v>
      </c>
      <c r="G302" s="786">
        <v>0</v>
      </c>
      <c r="H302" s="785" t="s">
        <v>1326</v>
      </c>
      <c r="I302" s="785" t="s">
        <v>1327</v>
      </c>
      <c r="J302" s="785" t="s">
        <v>1328</v>
      </c>
      <c r="K302" s="785" t="s">
        <v>1389</v>
      </c>
      <c r="L302" s="792" t="s">
        <v>66</v>
      </c>
      <c r="M302" s="793">
        <v>44652</v>
      </c>
      <c r="N302" s="792"/>
      <c r="O302" s="786">
        <v>1</v>
      </c>
      <c r="P302" s="785" t="s">
        <v>91</v>
      </c>
      <c r="Q302" s="785" t="s">
        <v>1330</v>
      </c>
      <c r="R302" s="785" t="s">
        <v>1331</v>
      </c>
      <c r="S302" s="792" t="s">
        <v>65</v>
      </c>
      <c r="T302" s="792"/>
    </row>
    <row r="303" spans="2:20">
      <c r="B303" s="785" t="s">
        <v>1643</v>
      </c>
      <c r="C303" s="785" t="s">
        <v>734</v>
      </c>
      <c r="D303" s="786">
        <v>89</v>
      </c>
      <c r="E303" s="786">
        <v>94</v>
      </c>
      <c r="F303" s="786">
        <v>0</v>
      </c>
      <c r="G303" s="786">
        <v>0</v>
      </c>
      <c r="H303" s="785" t="s">
        <v>1410</v>
      </c>
      <c r="I303" s="785" t="s">
        <v>1411</v>
      </c>
      <c r="J303" s="785" t="s">
        <v>732</v>
      </c>
      <c r="K303" s="785" t="s">
        <v>1371</v>
      </c>
      <c r="L303" s="792" t="s">
        <v>66</v>
      </c>
      <c r="M303" s="793">
        <v>44635</v>
      </c>
      <c r="N303" s="792"/>
      <c r="O303" s="786">
        <v>1</v>
      </c>
      <c r="P303" s="785" t="s">
        <v>91</v>
      </c>
      <c r="Q303" s="785" t="s">
        <v>1330</v>
      </c>
      <c r="R303" s="785" t="s">
        <v>1331</v>
      </c>
      <c r="S303" s="792" t="s">
        <v>65</v>
      </c>
      <c r="T303" s="792"/>
    </row>
    <row r="304" spans="2:20">
      <c r="B304" s="785" t="s">
        <v>1644</v>
      </c>
      <c r="C304" s="785" t="s">
        <v>1184</v>
      </c>
      <c r="D304" s="786">
        <v>317</v>
      </c>
      <c r="E304" s="786">
        <v>337</v>
      </c>
      <c r="F304" s="786">
        <v>20</v>
      </c>
      <c r="G304" s="786">
        <v>22</v>
      </c>
      <c r="H304" s="785" t="s">
        <v>1374</v>
      </c>
      <c r="I304" s="785" t="s">
        <v>1375</v>
      </c>
      <c r="J304" s="785" t="s">
        <v>1376</v>
      </c>
      <c r="K304" s="785" t="s">
        <v>1389</v>
      </c>
      <c r="L304" s="792" t="s">
        <v>66</v>
      </c>
      <c r="M304" s="793">
        <v>44649</v>
      </c>
      <c r="N304" s="792"/>
      <c r="O304" s="786">
        <v>1</v>
      </c>
      <c r="P304" s="785" t="s">
        <v>91</v>
      </c>
      <c r="Q304" s="785" t="s">
        <v>1330</v>
      </c>
      <c r="R304" s="785" t="s">
        <v>1358</v>
      </c>
      <c r="S304" s="792" t="s">
        <v>65</v>
      </c>
      <c r="T304" s="785" t="s">
        <v>1645</v>
      </c>
    </row>
    <row r="305" spans="2:20">
      <c r="B305" s="785" t="s">
        <v>1646</v>
      </c>
      <c r="C305" s="785" t="s">
        <v>858</v>
      </c>
      <c r="D305" s="786">
        <v>373</v>
      </c>
      <c r="E305" s="786">
        <v>383</v>
      </c>
      <c r="F305" s="786">
        <v>0</v>
      </c>
      <c r="G305" s="786">
        <v>0</v>
      </c>
      <c r="H305" s="785" t="s">
        <v>1326</v>
      </c>
      <c r="I305" s="785" t="s">
        <v>1327</v>
      </c>
      <c r="J305" s="785" t="s">
        <v>1328</v>
      </c>
      <c r="K305" s="785" t="s">
        <v>1371</v>
      </c>
      <c r="L305" s="792" t="s">
        <v>66</v>
      </c>
      <c r="M305" s="793">
        <v>44652</v>
      </c>
      <c r="N305" s="792"/>
      <c r="O305" s="786">
        <v>1</v>
      </c>
      <c r="P305" s="785" t="s">
        <v>91</v>
      </c>
      <c r="Q305" s="785" t="s">
        <v>1352</v>
      </c>
      <c r="R305" s="792"/>
      <c r="S305" s="792" t="s">
        <v>65</v>
      </c>
      <c r="T305" s="792"/>
    </row>
    <row r="306" spans="2:20">
      <c r="B306" s="785" t="s">
        <v>1647</v>
      </c>
      <c r="C306" s="785" t="s">
        <v>1101</v>
      </c>
      <c r="D306" s="786">
        <v>194</v>
      </c>
      <c r="E306" s="786">
        <v>199</v>
      </c>
      <c r="F306" s="786">
        <v>0</v>
      </c>
      <c r="G306" s="786">
        <v>0</v>
      </c>
      <c r="H306" s="785" t="s">
        <v>43</v>
      </c>
      <c r="I306" s="785" t="s">
        <v>52</v>
      </c>
      <c r="J306" s="785" t="s">
        <v>1648</v>
      </c>
      <c r="K306" s="785" t="s">
        <v>1649</v>
      </c>
      <c r="L306" s="792" t="s">
        <v>66</v>
      </c>
      <c r="M306" s="793">
        <v>44652</v>
      </c>
      <c r="N306" s="792"/>
      <c r="O306" s="786">
        <v>1</v>
      </c>
      <c r="P306" s="785" t="s">
        <v>91</v>
      </c>
      <c r="Q306" s="785" t="s">
        <v>1330</v>
      </c>
      <c r="R306" s="785" t="s">
        <v>1331</v>
      </c>
      <c r="S306" s="792" t="s">
        <v>65</v>
      </c>
      <c r="T306" s="785" t="s">
        <v>1650</v>
      </c>
    </row>
    <row r="307" spans="2:20">
      <c r="B307" s="785" t="s">
        <v>1651</v>
      </c>
      <c r="C307" s="785" t="s">
        <v>858</v>
      </c>
      <c r="D307" s="786">
        <v>142</v>
      </c>
      <c r="E307" s="786">
        <v>152</v>
      </c>
      <c r="F307" s="786">
        <v>90</v>
      </c>
      <c r="G307" s="786">
        <v>0</v>
      </c>
      <c r="H307" s="785" t="s">
        <v>1326</v>
      </c>
      <c r="I307" s="785" t="s">
        <v>1327</v>
      </c>
      <c r="J307" s="785" t="s">
        <v>1328</v>
      </c>
      <c r="K307" s="785" t="s">
        <v>1329</v>
      </c>
      <c r="L307" s="792" t="s">
        <v>66</v>
      </c>
      <c r="M307" s="793">
        <v>44652</v>
      </c>
      <c r="N307" s="792"/>
      <c r="O307" s="786">
        <v>1</v>
      </c>
      <c r="P307" s="785" t="s">
        <v>91</v>
      </c>
      <c r="Q307" s="785" t="s">
        <v>1330</v>
      </c>
      <c r="R307" s="785" t="s">
        <v>1331</v>
      </c>
      <c r="S307" s="792" t="s">
        <v>65</v>
      </c>
      <c r="T307" s="785" t="s">
        <v>1510</v>
      </c>
    </row>
    <row r="308" spans="2:20">
      <c r="B308" s="785" t="s">
        <v>1652</v>
      </c>
      <c r="C308" s="785" t="s">
        <v>827</v>
      </c>
      <c r="D308" s="786">
        <v>395</v>
      </c>
      <c r="E308" s="786">
        <v>405</v>
      </c>
      <c r="F308" s="786">
        <v>0</v>
      </c>
      <c r="G308" s="786">
        <v>0</v>
      </c>
      <c r="H308" s="785" t="s">
        <v>1350</v>
      </c>
      <c r="I308" s="785" t="s">
        <v>52</v>
      </c>
      <c r="J308" s="785" t="s">
        <v>565</v>
      </c>
      <c r="K308" s="785" t="s">
        <v>1389</v>
      </c>
      <c r="L308" s="792" t="s">
        <v>66</v>
      </c>
      <c r="M308" s="793">
        <v>44652</v>
      </c>
      <c r="N308" s="792"/>
      <c r="O308" s="786">
        <v>2</v>
      </c>
      <c r="P308" s="785" t="s">
        <v>91</v>
      </c>
      <c r="Q308" s="785" t="s">
        <v>1352</v>
      </c>
      <c r="R308" s="792"/>
      <c r="S308" s="792" t="s">
        <v>65</v>
      </c>
      <c r="T308" s="785" t="s">
        <v>1477</v>
      </c>
    </row>
    <row r="309" spans="2:20">
      <c r="B309" s="785" t="s">
        <v>995</v>
      </c>
      <c r="C309" s="785" t="s">
        <v>995</v>
      </c>
      <c r="D309" s="786">
        <v>160</v>
      </c>
      <c r="E309" s="786">
        <v>165</v>
      </c>
      <c r="F309" s="786">
        <v>0</v>
      </c>
      <c r="G309" s="786">
        <v>0</v>
      </c>
      <c r="H309" s="785" t="s">
        <v>1339</v>
      </c>
      <c r="I309" s="785" t="s">
        <v>1340</v>
      </c>
      <c r="J309" s="785" t="s">
        <v>1341</v>
      </c>
      <c r="K309" s="785" t="s">
        <v>1653</v>
      </c>
      <c r="L309" s="792" t="s">
        <v>66</v>
      </c>
      <c r="M309" s="793">
        <v>44652</v>
      </c>
      <c r="N309" s="792"/>
      <c r="O309" s="786">
        <v>1</v>
      </c>
      <c r="P309" s="785" t="s">
        <v>70</v>
      </c>
      <c r="Q309" s="785" t="s">
        <v>1330</v>
      </c>
      <c r="R309" s="785" t="s">
        <v>1331</v>
      </c>
      <c r="S309" s="792" t="s">
        <v>65</v>
      </c>
      <c r="T309" s="785" t="s">
        <v>1458</v>
      </c>
    </row>
    <row r="310" spans="2:20">
      <c r="B310" s="785" t="s">
        <v>995</v>
      </c>
      <c r="C310" s="785" t="s">
        <v>995</v>
      </c>
      <c r="D310" s="786">
        <v>176</v>
      </c>
      <c r="E310" s="786">
        <v>181</v>
      </c>
      <c r="F310" s="786">
        <v>0</v>
      </c>
      <c r="G310" s="786">
        <v>0</v>
      </c>
      <c r="H310" s="785" t="s">
        <v>1339</v>
      </c>
      <c r="I310" s="785" t="s">
        <v>1340</v>
      </c>
      <c r="J310" s="785" t="s">
        <v>1341</v>
      </c>
      <c r="K310" s="785" t="s">
        <v>1653</v>
      </c>
      <c r="L310" s="792" t="s">
        <v>66</v>
      </c>
      <c r="M310" s="793">
        <v>44652</v>
      </c>
      <c r="N310" s="792"/>
      <c r="O310" s="786">
        <v>1</v>
      </c>
      <c r="P310" s="785" t="s">
        <v>297</v>
      </c>
      <c r="Q310" s="785" t="s">
        <v>1330</v>
      </c>
      <c r="R310" s="785" t="s">
        <v>1331</v>
      </c>
      <c r="S310" s="792" t="s">
        <v>65</v>
      </c>
      <c r="T310" s="785" t="s">
        <v>1457</v>
      </c>
    </row>
    <row r="311" spans="2:20">
      <c r="B311" s="785" t="s">
        <v>995</v>
      </c>
      <c r="C311" s="785" t="s">
        <v>995</v>
      </c>
      <c r="D311" s="786">
        <v>165</v>
      </c>
      <c r="E311" s="786">
        <v>170</v>
      </c>
      <c r="F311" s="786">
        <v>0</v>
      </c>
      <c r="G311" s="786">
        <v>0</v>
      </c>
      <c r="H311" s="785" t="s">
        <v>1339</v>
      </c>
      <c r="I311" s="785" t="s">
        <v>1340</v>
      </c>
      <c r="J311" s="785" t="s">
        <v>1341</v>
      </c>
      <c r="K311" s="785" t="s">
        <v>1653</v>
      </c>
      <c r="L311" s="792" t="s">
        <v>66</v>
      </c>
      <c r="M311" s="793">
        <v>44652</v>
      </c>
      <c r="N311" s="792"/>
      <c r="O311" s="786">
        <v>1</v>
      </c>
      <c r="P311" s="785" t="s">
        <v>547</v>
      </c>
      <c r="Q311" s="785" t="s">
        <v>1330</v>
      </c>
      <c r="R311" s="785" t="s">
        <v>1331</v>
      </c>
      <c r="S311" s="792" t="s">
        <v>65</v>
      </c>
      <c r="T311" s="785" t="s">
        <v>1344</v>
      </c>
    </row>
    <row r="312" spans="2:20">
      <c r="B312" s="785" t="s">
        <v>1654</v>
      </c>
      <c r="C312" s="785" t="s">
        <v>734</v>
      </c>
      <c r="D312" s="786">
        <v>79</v>
      </c>
      <c r="E312" s="786">
        <v>84</v>
      </c>
      <c r="F312" s="786">
        <v>0</v>
      </c>
      <c r="G312" s="786">
        <v>0</v>
      </c>
      <c r="H312" s="785" t="s">
        <v>1410</v>
      </c>
      <c r="I312" s="785" t="s">
        <v>1411</v>
      </c>
      <c r="J312" s="785" t="s">
        <v>732</v>
      </c>
      <c r="K312" s="785" t="s">
        <v>1371</v>
      </c>
      <c r="L312" s="792" t="s">
        <v>66</v>
      </c>
      <c r="M312" s="793">
        <v>44635</v>
      </c>
      <c r="N312" s="792"/>
      <c r="O312" s="786">
        <v>1</v>
      </c>
      <c r="P312" s="785" t="s">
        <v>91</v>
      </c>
      <c r="Q312" s="785" t="s">
        <v>1330</v>
      </c>
      <c r="R312" s="785" t="s">
        <v>1331</v>
      </c>
      <c r="S312" s="792" t="s">
        <v>65</v>
      </c>
      <c r="T312" s="792"/>
    </row>
    <row r="313" spans="2:20">
      <c r="B313" s="785" t="s">
        <v>745</v>
      </c>
      <c r="C313" s="785" t="s">
        <v>734</v>
      </c>
      <c r="D313" s="786">
        <v>9</v>
      </c>
      <c r="E313" s="786">
        <v>14</v>
      </c>
      <c r="F313" s="786">
        <v>0</v>
      </c>
      <c r="G313" s="786">
        <v>0</v>
      </c>
      <c r="H313" s="785" t="s">
        <v>1410</v>
      </c>
      <c r="I313" s="785" t="s">
        <v>1411</v>
      </c>
      <c r="J313" s="785" t="s">
        <v>732</v>
      </c>
      <c r="K313" s="785" t="s">
        <v>1389</v>
      </c>
      <c r="L313" s="792" t="s">
        <v>66</v>
      </c>
      <c r="M313" s="793">
        <v>44635</v>
      </c>
      <c r="N313" s="792"/>
      <c r="O313" s="786">
        <v>1</v>
      </c>
      <c r="P313" s="785" t="s">
        <v>91</v>
      </c>
      <c r="Q313" s="785" t="s">
        <v>1330</v>
      </c>
      <c r="R313" s="785" t="s">
        <v>1331</v>
      </c>
      <c r="S313" s="792" t="s">
        <v>65</v>
      </c>
      <c r="T313" s="792"/>
    </row>
    <row r="314" spans="2:20">
      <c r="B314" s="785" t="s">
        <v>1655</v>
      </c>
      <c r="C314" s="785" t="s">
        <v>734</v>
      </c>
      <c r="D314" s="786">
        <v>79</v>
      </c>
      <c r="E314" s="786">
        <v>84</v>
      </c>
      <c r="F314" s="786">
        <v>0</v>
      </c>
      <c r="G314" s="786">
        <v>0</v>
      </c>
      <c r="H314" s="785" t="s">
        <v>1410</v>
      </c>
      <c r="I314" s="785" t="s">
        <v>1411</v>
      </c>
      <c r="J314" s="785" t="s">
        <v>732</v>
      </c>
      <c r="K314" s="785" t="s">
        <v>1371</v>
      </c>
      <c r="L314" s="792" t="s">
        <v>66</v>
      </c>
      <c r="M314" s="793">
        <v>44635</v>
      </c>
      <c r="N314" s="792"/>
      <c r="O314" s="786">
        <v>1</v>
      </c>
      <c r="P314" s="785" t="s">
        <v>91</v>
      </c>
      <c r="Q314" s="785" t="s">
        <v>1330</v>
      </c>
      <c r="R314" s="785" t="s">
        <v>1331</v>
      </c>
      <c r="S314" s="792" t="s">
        <v>65</v>
      </c>
      <c r="T314" s="792"/>
    </row>
    <row r="315" spans="2:20">
      <c r="B315" s="785" t="s">
        <v>1656</v>
      </c>
      <c r="C315" s="785" t="s">
        <v>734</v>
      </c>
      <c r="D315" s="786">
        <v>79</v>
      </c>
      <c r="E315" s="786">
        <v>84</v>
      </c>
      <c r="F315" s="786">
        <v>0</v>
      </c>
      <c r="G315" s="786">
        <v>0</v>
      </c>
      <c r="H315" s="785" t="s">
        <v>1410</v>
      </c>
      <c r="I315" s="785" t="s">
        <v>1411</v>
      </c>
      <c r="J315" s="785" t="s">
        <v>732</v>
      </c>
      <c r="K315" s="785" t="s">
        <v>1389</v>
      </c>
      <c r="L315" s="792" t="s">
        <v>66</v>
      </c>
      <c r="M315" s="793">
        <v>44635</v>
      </c>
      <c r="N315" s="792"/>
      <c r="O315" s="786">
        <v>1</v>
      </c>
      <c r="P315" s="785" t="s">
        <v>91</v>
      </c>
      <c r="Q315" s="785" t="s">
        <v>1330</v>
      </c>
      <c r="R315" s="785" t="s">
        <v>1331</v>
      </c>
      <c r="S315" s="792" t="s">
        <v>65</v>
      </c>
      <c r="T315" s="792"/>
    </row>
    <row r="316" spans="2:20">
      <c r="B316" s="785" t="s">
        <v>1657</v>
      </c>
      <c r="C316" s="785" t="s">
        <v>1198</v>
      </c>
      <c r="D316" s="786">
        <v>497</v>
      </c>
      <c r="E316" s="786">
        <v>507</v>
      </c>
      <c r="F316" s="786">
        <v>40</v>
      </c>
      <c r="G316" s="786">
        <v>0</v>
      </c>
      <c r="H316" s="785" t="s">
        <v>1349</v>
      </c>
      <c r="I316" s="785" t="s">
        <v>1350</v>
      </c>
      <c r="J316" s="785" t="s">
        <v>1197</v>
      </c>
      <c r="K316" s="785" t="s">
        <v>1620</v>
      </c>
      <c r="L316" s="792" t="s">
        <v>66</v>
      </c>
      <c r="M316" s="793">
        <v>44648</v>
      </c>
      <c r="N316" s="792"/>
      <c r="O316" s="786">
        <v>1</v>
      </c>
      <c r="P316" s="785" t="s">
        <v>91</v>
      </c>
      <c r="Q316" s="785" t="s">
        <v>1352</v>
      </c>
      <c r="R316" s="792"/>
      <c r="S316" s="792" t="s">
        <v>65</v>
      </c>
      <c r="T316" s="785" t="s">
        <v>1359</v>
      </c>
    </row>
    <row r="317" spans="2:20">
      <c r="B317" s="785" t="s">
        <v>776</v>
      </c>
      <c r="C317" s="785" t="s">
        <v>776</v>
      </c>
      <c r="D317" s="786">
        <v>108</v>
      </c>
      <c r="E317" s="786">
        <v>113</v>
      </c>
      <c r="F317" s="786">
        <v>0</v>
      </c>
      <c r="G317" s="786">
        <v>0</v>
      </c>
      <c r="H317" s="785" t="s">
        <v>1429</v>
      </c>
      <c r="I317" s="785" t="s">
        <v>43</v>
      </c>
      <c r="J317" s="785" t="s">
        <v>1391</v>
      </c>
      <c r="K317" s="785" t="s">
        <v>1403</v>
      </c>
      <c r="L317" s="792" t="s">
        <v>66</v>
      </c>
      <c r="M317" s="793">
        <v>44635</v>
      </c>
      <c r="N317" s="792"/>
      <c r="O317" s="786">
        <v>1</v>
      </c>
      <c r="P317" s="785" t="s">
        <v>297</v>
      </c>
      <c r="Q317" s="785" t="s">
        <v>1330</v>
      </c>
      <c r="R317" s="785" t="s">
        <v>1331</v>
      </c>
      <c r="S317" s="792" t="s">
        <v>65</v>
      </c>
      <c r="T317" s="785" t="s">
        <v>1658</v>
      </c>
    </row>
    <row r="318" spans="2:20">
      <c r="B318" s="785" t="s">
        <v>776</v>
      </c>
      <c r="C318" s="785" t="s">
        <v>776</v>
      </c>
      <c r="D318" s="786">
        <v>103</v>
      </c>
      <c r="E318" s="786">
        <v>108</v>
      </c>
      <c r="F318" s="786">
        <v>0</v>
      </c>
      <c r="G318" s="786">
        <v>0</v>
      </c>
      <c r="H318" s="785" t="s">
        <v>1429</v>
      </c>
      <c r="I318" s="785" t="s">
        <v>43</v>
      </c>
      <c r="J318" s="785" t="s">
        <v>1391</v>
      </c>
      <c r="K318" s="785" t="s">
        <v>1403</v>
      </c>
      <c r="L318" s="792" t="s">
        <v>66</v>
      </c>
      <c r="M318" s="793">
        <v>44635</v>
      </c>
      <c r="N318" s="792"/>
      <c r="O318" s="786">
        <v>1</v>
      </c>
      <c r="P318" s="785" t="s">
        <v>1343</v>
      </c>
      <c r="Q318" s="785" t="s">
        <v>1330</v>
      </c>
      <c r="R318" s="785" t="s">
        <v>1331</v>
      </c>
      <c r="S318" s="792" t="s">
        <v>65</v>
      </c>
      <c r="T318" s="785" t="s">
        <v>1659</v>
      </c>
    </row>
    <row r="319" spans="2:20">
      <c r="B319" s="785" t="s">
        <v>868</v>
      </c>
      <c r="C319" s="785" t="s">
        <v>858</v>
      </c>
      <c r="D319" s="786">
        <v>142</v>
      </c>
      <c r="E319" s="786">
        <v>152</v>
      </c>
      <c r="F319" s="786">
        <v>90</v>
      </c>
      <c r="G319" s="786">
        <v>0</v>
      </c>
      <c r="H319" s="785" t="s">
        <v>1326</v>
      </c>
      <c r="I319" s="785" t="s">
        <v>1327</v>
      </c>
      <c r="J319" s="785" t="s">
        <v>1328</v>
      </c>
      <c r="K319" s="785" t="s">
        <v>1329</v>
      </c>
      <c r="L319" s="792" t="s">
        <v>66</v>
      </c>
      <c r="M319" s="793">
        <v>44652</v>
      </c>
      <c r="N319" s="792"/>
      <c r="O319" s="786">
        <v>1</v>
      </c>
      <c r="P319" s="785" t="s">
        <v>91</v>
      </c>
      <c r="Q319" s="785" t="s">
        <v>1330</v>
      </c>
      <c r="R319" s="785" t="s">
        <v>1331</v>
      </c>
      <c r="S319" s="792" t="s">
        <v>65</v>
      </c>
      <c r="T319" s="785" t="s">
        <v>1490</v>
      </c>
    </row>
    <row r="320" spans="2:20">
      <c r="B320" s="785" t="s">
        <v>1660</v>
      </c>
      <c r="C320" s="785" t="s">
        <v>1094</v>
      </c>
      <c r="D320" s="786">
        <v>160</v>
      </c>
      <c r="E320" s="786">
        <v>165</v>
      </c>
      <c r="F320" s="786">
        <v>100</v>
      </c>
      <c r="G320" s="786">
        <v>0</v>
      </c>
      <c r="H320" s="785" t="s">
        <v>43</v>
      </c>
      <c r="I320" s="785" t="s">
        <v>52</v>
      </c>
      <c r="J320" s="785" t="s">
        <v>1333</v>
      </c>
      <c r="K320" s="785" t="s">
        <v>1334</v>
      </c>
      <c r="L320" s="792" t="s">
        <v>66</v>
      </c>
      <c r="M320" s="793">
        <v>44652</v>
      </c>
      <c r="N320" s="792"/>
      <c r="O320" s="786">
        <v>2</v>
      </c>
      <c r="P320" s="785" t="s">
        <v>91</v>
      </c>
      <c r="Q320" s="785" t="s">
        <v>1330</v>
      </c>
      <c r="R320" s="785" t="s">
        <v>1331</v>
      </c>
      <c r="S320" s="792" t="s">
        <v>65</v>
      </c>
      <c r="T320" s="792"/>
    </row>
    <row r="321" spans="2:20">
      <c r="B321" s="785" t="s">
        <v>381</v>
      </c>
      <c r="C321" s="785" t="s">
        <v>377</v>
      </c>
      <c r="D321" s="786">
        <v>472</v>
      </c>
      <c r="E321" s="786">
        <v>522</v>
      </c>
      <c r="F321" s="786">
        <v>0</v>
      </c>
      <c r="G321" s="786">
        <v>0</v>
      </c>
      <c r="H321" s="785" t="s">
        <v>52</v>
      </c>
      <c r="I321" s="785" t="s">
        <v>1346</v>
      </c>
      <c r="J321" s="785" t="s">
        <v>1415</v>
      </c>
      <c r="K321" s="785" t="s">
        <v>1351</v>
      </c>
      <c r="L321" s="792" t="s">
        <v>66</v>
      </c>
      <c r="M321" s="793">
        <v>44642</v>
      </c>
      <c r="N321" s="792"/>
      <c r="O321" s="786">
        <v>2</v>
      </c>
      <c r="P321" s="785" t="s">
        <v>91</v>
      </c>
      <c r="Q321" s="785" t="s">
        <v>1352</v>
      </c>
      <c r="R321" s="792"/>
      <c r="S321" s="792" t="s">
        <v>65</v>
      </c>
      <c r="T321" s="785" t="s">
        <v>1416</v>
      </c>
    </row>
    <row r="322" spans="2:20">
      <c r="B322" s="785" t="s">
        <v>1661</v>
      </c>
      <c r="C322" s="785" t="s">
        <v>1025</v>
      </c>
      <c r="D322" s="786">
        <v>447</v>
      </c>
      <c r="E322" s="786">
        <v>452</v>
      </c>
      <c r="F322" s="786">
        <v>0</v>
      </c>
      <c r="G322" s="786">
        <v>0</v>
      </c>
      <c r="H322" s="785" t="s">
        <v>1349</v>
      </c>
      <c r="I322" s="785" t="s">
        <v>1350</v>
      </c>
      <c r="J322" s="785" t="s">
        <v>353</v>
      </c>
      <c r="K322" s="785" t="s">
        <v>1351</v>
      </c>
      <c r="L322" s="792" t="s">
        <v>66</v>
      </c>
      <c r="M322" s="793">
        <v>44652</v>
      </c>
      <c r="N322" s="792"/>
      <c r="O322" s="786">
        <v>1</v>
      </c>
      <c r="P322" s="785" t="s">
        <v>91</v>
      </c>
      <c r="Q322" s="785" t="s">
        <v>1352</v>
      </c>
      <c r="R322" s="792"/>
      <c r="S322" s="792" t="s">
        <v>65</v>
      </c>
      <c r="T322" s="785" t="s">
        <v>1662</v>
      </c>
    </row>
    <row r="323" spans="2:20">
      <c r="B323" s="785" t="s">
        <v>1663</v>
      </c>
      <c r="C323" s="785" t="s">
        <v>858</v>
      </c>
      <c r="D323" s="786">
        <v>142</v>
      </c>
      <c r="E323" s="786">
        <v>152</v>
      </c>
      <c r="F323" s="786">
        <v>90</v>
      </c>
      <c r="G323" s="786">
        <v>0</v>
      </c>
      <c r="H323" s="785" t="s">
        <v>1326</v>
      </c>
      <c r="I323" s="785" t="s">
        <v>1327</v>
      </c>
      <c r="J323" s="785" t="s">
        <v>1328</v>
      </c>
      <c r="K323" s="785" t="s">
        <v>1389</v>
      </c>
      <c r="L323" s="792" t="s">
        <v>66</v>
      </c>
      <c r="M323" s="793">
        <v>44652</v>
      </c>
      <c r="N323" s="792"/>
      <c r="O323" s="786">
        <v>1</v>
      </c>
      <c r="P323" s="785" t="s">
        <v>91</v>
      </c>
      <c r="Q323" s="785" t="s">
        <v>1330</v>
      </c>
      <c r="R323" s="785" t="s">
        <v>1331</v>
      </c>
      <c r="S323" s="792" t="s">
        <v>65</v>
      </c>
      <c r="T323" s="792"/>
    </row>
    <row r="324" spans="2:20">
      <c r="B324" s="785" t="s">
        <v>180</v>
      </c>
      <c r="C324" s="785" t="s">
        <v>180</v>
      </c>
      <c r="D324" s="786">
        <v>58</v>
      </c>
      <c r="E324" s="786">
        <v>78</v>
      </c>
      <c r="F324" s="786">
        <v>0</v>
      </c>
      <c r="G324" s="786">
        <v>0</v>
      </c>
      <c r="H324" s="785" t="s">
        <v>1664</v>
      </c>
      <c r="I324" s="785" t="s">
        <v>1665</v>
      </c>
      <c r="J324" s="785" t="s">
        <v>1666</v>
      </c>
      <c r="K324" s="785" t="s">
        <v>1441</v>
      </c>
      <c r="L324" s="792" t="s">
        <v>107</v>
      </c>
      <c r="M324" s="793">
        <v>44648</v>
      </c>
      <c r="N324" s="792"/>
      <c r="O324" s="786">
        <v>1</v>
      </c>
      <c r="P324" s="785" t="s">
        <v>91</v>
      </c>
      <c r="Q324" s="785" t="s">
        <v>1330</v>
      </c>
      <c r="R324" s="785" t="s">
        <v>1331</v>
      </c>
      <c r="S324" s="792" t="s">
        <v>65</v>
      </c>
      <c r="T324" s="785" t="s">
        <v>11</v>
      </c>
    </row>
    <row r="325" spans="2:20">
      <c r="B325" s="785" t="s">
        <v>180</v>
      </c>
      <c r="C325" s="785" t="s">
        <v>180</v>
      </c>
      <c r="D325" s="786">
        <v>88</v>
      </c>
      <c r="E325" s="786">
        <v>108</v>
      </c>
      <c r="F325" s="786">
        <v>0</v>
      </c>
      <c r="G325" s="786">
        <v>0</v>
      </c>
      <c r="H325" s="785" t="s">
        <v>1664</v>
      </c>
      <c r="I325" s="785" t="s">
        <v>1665</v>
      </c>
      <c r="J325" s="785" t="s">
        <v>1666</v>
      </c>
      <c r="K325" s="785" t="s">
        <v>1441</v>
      </c>
      <c r="L325" s="792" t="s">
        <v>123</v>
      </c>
      <c r="M325" s="793">
        <v>44648</v>
      </c>
      <c r="N325" s="792"/>
      <c r="O325" s="786">
        <v>1</v>
      </c>
      <c r="P325" s="785" t="s">
        <v>91</v>
      </c>
      <c r="Q325" s="785" t="s">
        <v>1330</v>
      </c>
      <c r="R325" s="785" t="s">
        <v>1331</v>
      </c>
      <c r="S325" s="792" t="s">
        <v>65</v>
      </c>
      <c r="T325" s="785" t="s">
        <v>11</v>
      </c>
    </row>
    <row r="326" spans="2:20">
      <c r="B326" s="785" t="s">
        <v>1667</v>
      </c>
      <c r="C326" s="785" t="s">
        <v>734</v>
      </c>
      <c r="D326" s="786">
        <v>89</v>
      </c>
      <c r="E326" s="786">
        <v>94</v>
      </c>
      <c r="F326" s="786">
        <v>0</v>
      </c>
      <c r="G326" s="786">
        <v>0</v>
      </c>
      <c r="H326" s="785" t="s">
        <v>1410</v>
      </c>
      <c r="I326" s="785" t="s">
        <v>1411</v>
      </c>
      <c r="J326" s="785" t="s">
        <v>732</v>
      </c>
      <c r="K326" s="785" t="s">
        <v>1389</v>
      </c>
      <c r="L326" s="792" t="s">
        <v>66</v>
      </c>
      <c r="M326" s="793">
        <v>44635</v>
      </c>
      <c r="N326" s="792"/>
      <c r="O326" s="786">
        <v>1</v>
      </c>
      <c r="P326" s="785" t="s">
        <v>91</v>
      </c>
      <c r="Q326" s="785" t="s">
        <v>1330</v>
      </c>
      <c r="R326" s="785" t="s">
        <v>1331</v>
      </c>
      <c r="S326" s="792" t="s">
        <v>65</v>
      </c>
      <c r="T326" s="792"/>
    </row>
    <row r="327" spans="2:20">
      <c r="B327" s="785" t="s">
        <v>1668</v>
      </c>
      <c r="C327" s="785" t="s">
        <v>47</v>
      </c>
      <c r="D327" s="786">
        <v>45</v>
      </c>
      <c r="E327" s="786">
        <v>90</v>
      </c>
      <c r="F327" s="786">
        <v>0</v>
      </c>
      <c r="G327" s="786">
        <v>0</v>
      </c>
      <c r="H327" s="785" t="s">
        <v>1349</v>
      </c>
      <c r="I327" s="785" t="s">
        <v>1350</v>
      </c>
      <c r="J327" s="785" t="s">
        <v>1669</v>
      </c>
      <c r="K327" s="785" t="s">
        <v>1670</v>
      </c>
      <c r="L327" s="792" t="s">
        <v>66</v>
      </c>
      <c r="M327" s="793">
        <v>44652</v>
      </c>
      <c r="N327" s="792"/>
      <c r="O327" s="786">
        <v>1</v>
      </c>
      <c r="P327" s="785" t="s">
        <v>91</v>
      </c>
      <c r="Q327" s="785" t="s">
        <v>1330</v>
      </c>
      <c r="R327" s="785" t="s">
        <v>1331</v>
      </c>
      <c r="S327" s="792" t="s">
        <v>65</v>
      </c>
      <c r="T327" s="792"/>
    </row>
    <row r="328" spans="2:20">
      <c r="B328" s="785" t="s">
        <v>1671</v>
      </c>
      <c r="C328" s="785" t="s">
        <v>64</v>
      </c>
      <c r="D328" s="786">
        <v>35</v>
      </c>
      <c r="E328" s="786">
        <v>50</v>
      </c>
      <c r="F328" s="786">
        <v>0</v>
      </c>
      <c r="G328" s="786">
        <v>0</v>
      </c>
      <c r="H328" s="785" t="s">
        <v>1383</v>
      </c>
      <c r="I328" s="785" t="s">
        <v>1384</v>
      </c>
      <c r="J328" s="785" t="s">
        <v>1385</v>
      </c>
      <c r="K328" s="785" t="s">
        <v>1386</v>
      </c>
      <c r="L328" s="792" t="s">
        <v>66</v>
      </c>
      <c r="M328" s="793">
        <v>44210</v>
      </c>
      <c r="N328" s="792"/>
      <c r="O328" s="786">
        <v>1</v>
      </c>
      <c r="P328" s="785" t="s">
        <v>91</v>
      </c>
      <c r="Q328" s="785" t="s">
        <v>1330</v>
      </c>
      <c r="R328" s="785" t="s">
        <v>1331</v>
      </c>
      <c r="S328" s="792" t="s">
        <v>65</v>
      </c>
      <c r="T328" s="785" t="s">
        <v>1387</v>
      </c>
    </row>
    <row r="329" spans="2:20">
      <c r="B329" s="785" t="s">
        <v>1672</v>
      </c>
      <c r="C329" s="785" t="s">
        <v>218</v>
      </c>
      <c r="D329" s="786">
        <v>257</v>
      </c>
      <c r="E329" s="786">
        <v>267</v>
      </c>
      <c r="F329" s="786">
        <v>0</v>
      </c>
      <c r="G329" s="786">
        <v>0</v>
      </c>
      <c r="H329" s="785" t="s">
        <v>52</v>
      </c>
      <c r="I329" s="785" t="s">
        <v>1346</v>
      </c>
      <c r="J329" s="785" t="s">
        <v>1473</v>
      </c>
      <c r="K329" s="785" t="s">
        <v>1351</v>
      </c>
      <c r="L329" s="792" t="s">
        <v>66</v>
      </c>
      <c r="M329" s="793">
        <v>44648</v>
      </c>
      <c r="N329" s="792"/>
      <c r="O329" s="786">
        <v>2</v>
      </c>
      <c r="P329" s="785" t="s">
        <v>91</v>
      </c>
      <c r="Q329" s="785" t="s">
        <v>1352</v>
      </c>
      <c r="R329" s="792"/>
      <c r="S329" s="792" t="s">
        <v>65</v>
      </c>
      <c r="T329" s="785" t="s">
        <v>1499</v>
      </c>
    </row>
    <row r="330" spans="2:20">
      <c r="B330" s="785" t="s">
        <v>1673</v>
      </c>
      <c r="C330" s="785" t="s">
        <v>827</v>
      </c>
      <c r="D330" s="786">
        <v>210</v>
      </c>
      <c r="E330" s="786">
        <v>215</v>
      </c>
      <c r="F330" s="786">
        <v>0</v>
      </c>
      <c r="G330" s="786">
        <v>0</v>
      </c>
      <c r="H330" s="785" t="s">
        <v>1350</v>
      </c>
      <c r="I330" s="785" t="s">
        <v>52</v>
      </c>
      <c r="J330" s="785" t="s">
        <v>565</v>
      </c>
      <c r="K330" s="785" t="s">
        <v>1364</v>
      </c>
      <c r="L330" s="792" t="s">
        <v>123</v>
      </c>
      <c r="M330" s="793">
        <v>44652</v>
      </c>
      <c r="N330" s="792"/>
      <c r="O330" s="786">
        <v>1</v>
      </c>
      <c r="P330" s="785" t="s">
        <v>67</v>
      </c>
      <c r="Q330" s="785" t="s">
        <v>1330</v>
      </c>
      <c r="R330" s="785" t="s">
        <v>1331</v>
      </c>
      <c r="S330" s="792" t="s">
        <v>65</v>
      </c>
      <c r="T330" s="792"/>
    </row>
    <row r="331" spans="2:20">
      <c r="B331" s="785" t="s">
        <v>1673</v>
      </c>
      <c r="C331" s="785" t="s">
        <v>827</v>
      </c>
      <c r="D331" s="786">
        <v>145</v>
      </c>
      <c r="E331" s="786">
        <v>150</v>
      </c>
      <c r="F331" s="786">
        <v>0</v>
      </c>
      <c r="G331" s="786">
        <v>0</v>
      </c>
      <c r="H331" s="785" t="s">
        <v>1350</v>
      </c>
      <c r="I331" s="785" t="s">
        <v>52</v>
      </c>
      <c r="J331" s="785" t="s">
        <v>565</v>
      </c>
      <c r="K331" s="785" t="s">
        <v>1364</v>
      </c>
      <c r="L331" s="792" t="s">
        <v>107</v>
      </c>
      <c r="M331" s="793">
        <v>44652</v>
      </c>
      <c r="N331" s="792"/>
      <c r="O331" s="786">
        <v>1</v>
      </c>
      <c r="P331" s="785" t="s">
        <v>70</v>
      </c>
      <c r="Q331" s="785" t="s">
        <v>1330</v>
      </c>
      <c r="R331" s="785" t="s">
        <v>1331</v>
      </c>
      <c r="S331" s="792" t="s">
        <v>65</v>
      </c>
      <c r="T331" s="792"/>
    </row>
    <row r="332" spans="2:20">
      <c r="B332" s="785" t="s">
        <v>1673</v>
      </c>
      <c r="C332" s="785" t="s">
        <v>827</v>
      </c>
      <c r="D332" s="786">
        <v>185</v>
      </c>
      <c r="E332" s="786">
        <v>190</v>
      </c>
      <c r="F332" s="786">
        <v>0</v>
      </c>
      <c r="G332" s="786">
        <v>0</v>
      </c>
      <c r="H332" s="785" t="s">
        <v>1350</v>
      </c>
      <c r="I332" s="785" t="s">
        <v>52</v>
      </c>
      <c r="J332" s="785" t="s">
        <v>565</v>
      </c>
      <c r="K332" s="785" t="s">
        <v>1364</v>
      </c>
      <c r="L332" s="792" t="s">
        <v>123</v>
      </c>
      <c r="M332" s="793">
        <v>44652</v>
      </c>
      <c r="N332" s="792"/>
      <c r="O332" s="786">
        <v>1</v>
      </c>
      <c r="P332" s="785" t="s">
        <v>70</v>
      </c>
      <c r="Q332" s="785" t="s">
        <v>1330</v>
      </c>
      <c r="R332" s="785" t="s">
        <v>1331</v>
      </c>
      <c r="S332" s="792" t="s">
        <v>65</v>
      </c>
      <c r="T332" s="792"/>
    </row>
    <row r="333" spans="2:20">
      <c r="B333" s="785" t="s">
        <v>1673</v>
      </c>
      <c r="C333" s="785" t="s">
        <v>827</v>
      </c>
      <c r="D333" s="786">
        <v>170</v>
      </c>
      <c r="E333" s="786">
        <v>175</v>
      </c>
      <c r="F333" s="786">
        <v>0</v>
      </c>
      <c r="G333" s="786">
        <v>0</v>
      </c>
      <c r="H333" s="785" t="s">
        <v>1350</v>
      </c>
      <c r="I333" s="785" t="s">
        <v>52</v>
      </c>
      <c r="J333" s="785" t="s">
        <v>565</v>
      </c>
      <c r="K333" s="785" t="s">
        <v>1364</v>
      </c>
      <c r="L333" s="792" t="s">
        <v>107</v>
      </c>
      <c r="M333" s="793">
        <v>44652</v>
      </c>
      <c r="N333" s="792"/>
      <c r="O333" s="786">
        <v>1</v>
      </c>
      <c r="P333" s="785" t="s">
        <v>67</v>
      </c>
      <c r="Q333" s="785" t="s">
        <v>1330</v>
      </c>
      <c r="R333" s="785" t="s">
        <v>1331</v>
      </c>
      <c r="S333" s="792" t="s">
        <v>65</v>
      </c>
      <c r="T333" s="792"/>
    </row>
    <row r="334" spans="2:20">
      <c r="B334" s="785" t="s">
        <v>916</v>
      </c>
      <c r="C334" s="785" t="s">
        <v>914</v>
      </c>
      <c r="D334" s="786">
        <v>113</v>
      </c>
      <c r="E334" s="786">
        <v>118</v>
      </c>
      <c r="F334" s="786">
        <v>0</v>
      </c>
      <c r="G334" s="786">
        <v>0</v>
      </c>
      <c r="H334" s="785" t="s">
        <v>1429</v>
      </c>
      <c r="I334" s="785" t="s">
        <v>43</v>
      </c>
      <c r="J334" s="785" t="s">
        <v>353</v>
      </c>
      <c r="K334" s="785" t="s">
        <v>1437</v>
      </c>
      <c r="L334" s="792" t="s">
        <v>66</v>
      </c>
      <c r="M334" s="793">
        <v>44652</v>
      </c>
      <c r="N334" s="792"/>
      <c r="O334" s="786">
        <v>1</v>
      </c>
      <c r="P334" s="785" t="s">
        <v>547</v>
      </c>
      <c r="Q334" s="785" t="s">
        <v>1330</v>
      </c>
      <c r="R334" s="785" t="s">
        <v>1331</v>
      </c>
      <c r="S334" s="792" t="s">
        <v>65</v>
      </c>
      <c r="T334" s="792"/>
    </row>
    <row r="335" spans="2:20">
      <c r="B335" s="785" t="s">
        <v>916</v>
      </c>
      <c r="C335" s="785" t="s">
        <v>914</v>
      </c>
      <c r="D335" s="786">
        <v>118</v>
      </c>
      <c r="E335" s="786">
        <v>123</v>
      </c>
      <c r="F335" s="786">
        <v>0</v>
      </c>
      <c r="G335" s="786">
        <v>0</v>
      </c>
      <c r="H335" s="785" t="s">
        <v>1429</v>
      </c>
      <c r="I335" s="785" t="s">
        <v>43</v>
      </c>
      <c r="J335" s="785" t="s">
        <v>353</v>
      </c>
      <c r="K335" s="785" t="s">
        <v>1437</v>
      </c>
      <c r="L335" s="792" t="s">
        <v>66</v>
      </c>
      <c r="M335" s="793">
        <v>44652</v>
      </c>
      <c r="N335" s="792"/>
      <c r="O335" s="786">
        <v>1</v>
      </c>
      <c r="P335" s="785" t="s">
        <v>297</v>
      </c>
      <c r="Q335" s="785" t="s">
        <v>1330</v>
      </c>
      <c r="R335" s="785" t="s">
        <v>1331</v>
      </c>
      <c r="S335" s="792" t="s">
        <v>65</v>
      </c>
      <c r="T335" s="792"/>
    </row>
    <row r="336" spans="2:20">
      <c r="B336" s="785" t="s">
        <v>916</v>
      </c>
      <c r="C336" s="785" t="s">
        <v>914</v>
      </c>
      <c r="D336" s="786">
        <v>98</v>
      </c>
      <c r="E336" s="786">
        <v>103</v>
      </c>
      <c r="F336" s="786">
        <v>0</v>
      </c>
      <c r="G336" s="786">
        <v>0</v>
      </c>
      <c r="H336" s="785" t="s">
        <v>1429</v>
      </c>
      <c r="I336" s="785" t="s">
        <v>43</v>
      </c>
      <c r="J336" s="785" t="s">
        <v>353</v>
      </c>
      <c r="K336" s="785" t="s">
        <v>1437</v>
      </c>
      <c r="L336" s="792" t="s">
        <v>66</v>
      </c>
      <c r="M336" s="793">
        <v>44652</v>
      </c>
      <c r="N336" s="792"/>
      <c r="O336" s="786">
        <v>1</v>
      </c>
      <c r="P336" s="785" t="s">
        <v>70</v>
      </c>
      <c r="Q336" s="785" t="s">
        <v>1330</v>
      </c>
      <c r="R336" s="785" t="s">
        <v>1331</v>
      </c>
      <c r="S336" s="792" t="s">
        <v>65</v>
      </c>
      <c r="T336" s="785" t="s">
        <v>1335</v>
      </c>
    </row>
    <row r="337" spans="2:20">
      <c r="B337" s="785" t="s">
        <v>916</v>
      </c>
      <c r="C337" s="785" t="s">
        <v>916</v>
      </c>
      <c r="D337" s="786">
        <v>88</v>
      </c>
      <c r="E337" s="786">
        <v>93</v>
      </c>
      <c r="F337" s="786">
        <v>0</v>
      </c>
      <c r="G337" s="786">
        <v>0</v>
      </c>
      <c r="H337" s="785" t="s">
        <v>1429</v>
      </c>
      <c r="I337" s="785" t="s">
        <v>43</v>
      </c>
      <c r="J337" s="785" t="s">
        <v>353</v>
      </c>
      <c r="K337" s="785" t="s">
        <v>1437</v>
      </c>
      <c r="L337" s="792" t="s">
        <v>66</v>
      </c>
      <c r="M337" s="793">
        <v>44652</v>
      </c>
      <c r="N337" s="792"/>
      <c r="O337" s="786">
        <v>1</v>
      </c>
      <c r="P337" s="785" t="s">
        <v>70</v>
      </c>
      <c r="Q337" s="785" t="s">
        <v>1330</v>
      </c>
      <c r="R337" s="785" t="s">
        <v>1331</v>
      </c>
      <c r="S337" s="792" t="s">
        <v>65</v>
      </c>
      <c r="T337" s="785" t="s">
        <v>1458</v>
      </c>
    </row>
    <row r="338" spans="2:20">
      <c r="B338" s="785" t="s">
        <v>916</v>
      </c>
      <c r="C338" s="785" t="s">
        <v>916</v>
      </c>
      <c r="D338" s="786">
        <v>103</v>
      </c>
      <c r="E338" s="786">
        <v>108</v>
      </c>
      <c r="F338" s="786">
        <v>0</v>
      </c>
      <c r="G338" s="786">
        <v>0</v>
      </c>
      <c r="H338" s="785" t="s">
        <v>1429</v>
      </c>
      <c r="I338" s="785" t="s">
        <v>43</v>
      </c>
      <c r="J338" s="785" t="s">
        <v>353</v>
      </c>
      <c r="K338" s="785" t="s">
        <v>1437</v>
      </c>
      <c r="L338" s="792" t="s">
        <v>66</v>
      </c>
      <c r="M338" s="793">
        <v>44652</v>
      </c>
      <c r="N338" s="792"/>
      <c r="O338" s="786">
        <v>1</v>
      </c>
      <c r="P338" s="785" t="s">
        <v>547</v>
      </c>
      <c r="Q338" s="785" t="s">
        <v>1330</v>
      </c>
      <c r="R338" s="785" t="s">
        <v>1331</v>
      </c>
      <c r="S338" s="792" t="s">
        <v>65</v>
      </c>
      <c r="T338" s="785" t="s">
        <v>1458</v>
      </c>
    </row>
    <row r="339" spans="2:20">
      <c r="B339" s="785" t="s">
        <v>916</v>
      </c>
      <c r="C339" s="785" t="s">
        <v>916</v>
      </c>
      <c r="D339" s="786">
        <v>108</v>
      </c>
      <c r="E339" s="786">
        <v>113</v>
      </c>
      <c r="F339" s="786">
        <v>0</v>
      </c>
      <c r="G339" s="786">
        <v>0</v>
      </c>
      <c r="H339" s="785" t="s">
        <v>1429</v>
      </c>
      <c r="I339" s="785" t="s">
        <v>43</v>
      </c>
      <c r="J339" s="785" t="s">
        <v>353</v>
      </c>
      <c r="K339" s="785" t="s">
        <v>1437</v>
      </c>
      <c r="L339" s="792" t="s">
        <v>66</v>
      </c>
      <c r="M339" s="793">
        <v>44652</v>
      </c>
      <c r="N339" s="792"/>
      <c r="O339" s="786">
        <v>1</v>
      </c>
      <c r="P339" s="785" t="s">
        <v>297</v>
      </c>
      <c r="Q339" s="785" t="s">
        <v>1330</v>
      </c>
      <c r="R339" s="785" t="s">
        <v>1331</v>
      </c>
      <c r="S339" s="792" t="s">
        <v>65</v>
      </c>
      <c r="T339" s="785" t="s">
        <v>1458</v>
      </c>
    </row>
    <row r="340" spans="2:20">
      <c r="B340" s="785" t="s">
        <v>914</v>
      </c>
      <c r="C340" s="785" t="s">
        <v>914</v>
      </c>
      <c r="D340" s="786">
        <v>118</v>
      </c>
      <c r="E340" s="786">
        <v>123</v>
      </c>
      <c r="F340" s="786">
        <v>0</v>
      </c>
      <c r="G340" s="786">
        <v>0</v>
      </c>
      <c r="H340" s="785" t="s">
        <v>1429</v>
      </c>
      <c r="I340" s="785" t="s">
        <v>43</v>
      </c>
      <c r="J340" s="785" t="s">
        <v>353</v>
      </c>
      <c r="K340" s="785" t="s">
        <v>1364</v>
      </c>
      <c r="L340" s="792" t="s">
        <v>66</v>
      </c>
      <c r="M340" s="793">
        <v>44652</v>
      </c>
      <c r="N340" s="792"/>
      <c r="O340" s="786">
        <v>1</v>
      </c>
      <c r="P340" s="785" t="s">
        <v>297</v>
      </c>
      <c r="Q340" s="785" t="s">
        <v>1330</v>
      </c>
      <c r="R340" s="785" t="s">
        <v>1331</v>
      </c>
      <c r="S340" s="792" t="s">
        <v>65</v>
      </c>
      <c r="T340" s="785" t="s">
        <v>1457</v>
      </c>
    </row>
    <row r="341" spans="2:20">
      <c r="B341" s="785" t="s">
        <v>914</v>
      </c>
      <c r="C341" s="785" t="s">
        <v>914</v>
      </c>
      <c r="D341" s="786">
        <v>98</v>
      </c>
      <c r="E341" s="786">
        <v>103</v>
      </c>
      <c r="F341" s="786">
        <v>0</v>
      </c>
      <c r="G341" s="786">
        <v>0</v>
      </c>
      <c r="H341" s="785" t="s">
        <v>1429</v>
      </c>
      <c r="I341" s="785" t="s">
        <v>43</v>
      </c>
      <c r="J341" s="785" t="s">
        <v>353</v>
      </c>
      <c r="K341" s="785" t="s">
        <v>1364</v>
      </c>
      <c r="L341" s="792" t="s">
        <v>66</v>
      </c>
      <c r="M341" s="793">
        <v>44652</v>
      </c>
      <c r="N341" s="792"/>
      <c r="O341" s="786">
        <v>1</v>
      </c>
      <c r="P341" s="785" t="s">
        <v>70</v>
      </c>
      <c r="Q341" s="785" t="s">
        <v>1330</v>
      </c>
      <c r="R341" s="785" t="s">
        <v>1331</v>
      </c>
      <c r="S341" s="792" t="s">
        <v>65</v>
      </c>
      <c r="T341" s="785" t="s">
        <v>1458</v>
      </c>
    </row>
    <row r="342" spans="2:20">
      <c r="B342" s="785" t="s">
        <v>914</v>
      </c>
      <c r="C342" s="785" t="s">
        <v>914</v>
      </c>
      <c r="D342" s="786">
        <v>113</v>
      </c>
      <c r="E342" s="786">
        <v>118</v>
      </c>
      <c r="F342" s="786">
        <v>0</v>
      </c>
      <c r="G342" s="786">
        <v>0</v>
      </c>
      <c r="H342" s="785" t="s">
        <v>1429</v>
      </c>
      <c r="I342" s="785" t="s">
        <v>43</v>
      </c>
      <c r="J342" s="785" t="s">
        <v>353</v>
      </c>
      <c r="K342" s="785" t="s">
        <v>1364</v>
      </c>
      <c r="L342" s="792" t="s">
        <v>66</v>
      </c>
      <c r="M342" s="793">
        <v>44652</v>
      </c>
      <c r="N342" s="792"/>
      <c r="O342" s="786">
        <v>1</v>
      </c>
      <c r="P342" s="785" t="s">
        <v>547</v>
      </c>
      <c r="Q342" s="785" t="s">
        <v>1330</v>
      </c>
      <c r="R342" s="785" t="s">
        <v>1331</v>
      </c>
      <c r="S342" s="792" t="s">
        <v>65</v>
      </c>
      <c r="T342" s="785" t="s">
        <v>1344</v>
      </c>
    </row>
    <row r="343" spans="2:20">
      <c r="B343" s="785" t="s">
        <v>823</v>
      </c>
      <c r="C343" s="785" t="s">
        <v>808</v>
      </c>
      <c r="D343" s="786">
        <v>95</v>
      </c>
      <c r="E343" s="786">
        <v>100</v>
      </c>
      <c r="F343" s="786">
        <v>0</v>
      </c>
      <c r="G343" s="786">
        <v>0</v>
      </c>
      <c r="H343" s="785" t="s">
        <v>1366</v>
      </c>
      <c r="I343" s="785" t="s">
        <v>1367</v>
      </c>
      <c r="J343" s="785" t="s">
        <v>813</v>
      </c>
      <c r="K343" s="785" t="s">
        <v>1364</v>
      </c>
      <c r="L343" s="792" t="s">
        <v>107</v>
      </c>
      <c r="M343" s="793">
        <v>44652</v>
      </c>
      <c r="N343" s="792"/>
      <c r="O343" s="786">
        <v>1</v>
      </c>
      <c r="P343" s="785" t="s">
        <v>70</v>
      </c>
      <c r="Q343" s="785" t="s">
        <v>1330</v>
      </c>
      <c r="R343" s="785" t="s">
        <v>1331</v>
      </c>
      <c r="S343" s="792" t="s">
        <v>65</v>
      </c>
      <c r="T343" s="792"/>
    </row>
    <row r="344" spans="2:20">
      <c r="B344" s="785" t="s">
        <v>823</v>
      </c>
      <c r="C344" s="785" t="s">
        <v>808</v>
      </c>
      <c r="D344" s="786">
        <v>120</v>
      </c>
      <c r="E344" s="786">
        <v>125</v>
      </c>
      <c r="F344" s="786">
        <v>0</v>
      </c>
      <c r="G344" s="786">
        <v>0</v>
      </c>
      <c r="H344" s="785" t="s">
        <v>1366</v>
      </c>
      <c r="I344" s="785" t="s">
        <v>1367</v>
      </c>
      <c r="J344" s="785" t="s">
        <v>813</v>
      </c>
      <c r="K344" s="785" t="s">
        <v>1364</v>
      </c>
      <c r="L344" s="792" t="s">
        <v>107</v>
      </c>
      <c r="M344" s="793">
        <v>44652</v>
      </c>
      <c r="N344" s="792"/>
      <c r="O344" s="786">
        <v>1</v>
      </c>
      <c r="P344" s="785" t="s">
        <v>67</v>
      </c>
      <c r="Q344" s="785" t="s">
        <v>1330</v>
      </c>
      <c r="R344" s="785" t="s">
        <v>1331</v>
      </c>
      <c r="S344" s="792" t="s">
        <v>65</v>
      </c>
      <c r="T344" s="792"/>
    </row>
    <row r="345" spans="2:20">
      <c r="B345" s="785" t="s">
        <v>823</v>
      </c>
      <c r="C345" s="785" t="s">
        <v>808</v>
      </c>
      <c r="D345" s="786">
        <v>160</v>
      </c>
      <c r="E345" s="786">
        <v>165</v>
      </c>
      <c r="F345" s="786">
        <v>0</v>
      </c>
      <c r="G345" s="786">
        <v>0</v>
      </c>
      <c r="H345" s="785" t="s">
        <v>1366</v>
      </c>
      <c r="I345" s="785" t="s">
        <v>1367</v>
      </c>
      <c r="J345" s="785" t="s">
        <v>813</v>
      </c>
      <c r="K345" s="785" t="s">
        <v>1364</v>
      </c>
      <c r="L345" s="792" t="s">
        <v>123</v>
      </c>
      <c r="M345" s="793">
        <v>44652</v>
      </c>
      <c r="N345" s="792"/>
      <c r="O345" s="786">
        <v>1</v>
      </c>
      <c r="P345" s="785" t="s">
        <v>67</v>
      </c>
      <c r="Q345" s="785" t="s">
        <v>1330</v>
      </c>
      <c r="R345" s="785" t="s">
        <v>1331</v>
      </c>
      <c r="S345" s="792" t="s">
        <v>65</v>
      </c>
      <c r="T345" s="792"/>
    </row>
    <row r="346" spans="2:20">
      <c r="B346" s="785" t="s">
        <v>823</v>
      </c>
      <c r="C346" s="785" t="s">
        <v>808</v>
      </c>
      <c r="D346" s="786">
        <v>135</v>
      </c>
      <c r="E346" s="786">
        <v>140</v>
      </c>
      <c r="F346" s="786">
        <v>0</v>
      </c>
      <c r="G346" s="786">
        <v>0</v>
      </c>
      <c r="H346" s="785" t="s">
        <v>1366</v>
      </c>
      <c r="I346" s="785" t="s">
        <v>1367</v>
      </c>
      <c r="J346" s="785" t="s">
        <v>813</v>
      </c>
      <c r="K346" s="785" t="s">
        <v>1364</v>
      </c>
      <c r="L346" s="792" t="s">
        <v>123</v>
      </c>
      <c r="M346" s="793">
        <v>44652</v>
      </c>
      <c r="N346" s="792"/>
      <c r="O346" s="786">
        <v>1</v>
      </c>
      <c r="P346" s="785" t="s">
        <v>70</v>
      </c>
      <c r="Q346" s="785" t="s">
        <v>1330</v>
      </c>
      <c r="R346" s="785" t="s">
        <v>1331</v>
      </c>
      <c r="S346" s="792" t="s">
        <v>65</v>
      </c>
      <c r="T346" s="792"/>
    </row>
    <row r="347" spans="2:20">
      <c r="B347" s="785" t="s">
        <v>830</v>
      </c>
      <c r="C347" s="785" t="s">
        <v>808</v>
      </c>
      <c r="D347" s="786">
        <v>135</v>
      </c>
      <c r="E347" s="786">
        <v>140</v>
      </c>
      <c r="F347" s="786">
        <v>0</v>
      </c>
      <c r="G347" s="786">
        <v>0</v>
      </c>
      <c r="H347" s="785" t="s">
        <v>1366</v>
      </c>
      <c r="I347" s="785" t="s">
        <v>1367</v>
      </c>
      <c r="J347" s="785" t="s">
        <v>813</v>
      </c>
      <c r="K347" s="785" t="s">
        <v>1364</v>
      </c>
      <c r="L347" s="792" t="s">
        <v>123</v>
      </c>
      <c r="M347" s="793">
        <v>44652</v>
      </c>
      <c r="N347" s="792"/>
      <c r="O347" s="786">
        <v>1</v>
      </c>
      <c r="P347" s="785" t="s">
        <v>70</v>
      </c>
      <c r="Q347" s="785" t="s">
        <v>1330</v>
      </c>
      <c r="R347" s="785" t="s">
        <v>1331</v>
      </c>
      <c r="S347" s="792" t="s">
        <v>65</v>
      </c>
      <c r="T347" s="785" t="s">
        <v>1368</v>
      </c>
    </row>
    <row r="348" spans="2:20">
      <c r="B348" s="785" t="s">
        <v>830</v>
      </c>
      <c r="C348" s="785" t="s">
        <v>808</v>
      </c>
      <c r="D348" s="786">
        <v>120</v>
      </c>
      <c r="E348" s="786">
        <v>125</v>
      </c>
      <c r="F348" s="786">
        <v>0</v>
      </c>
      <c r="G348" s="786">
        <v>0</v>
      </c>
      <c r="H348" s="785" t="s">
        <v>1366</v>
      </c>
      <c r="I348" s="785" t="s">
        <v>1367</v>
      </c>
      <c r="J348" s="785" t="s">
        <v>813</v>
      </c>
      <c r="K348" s="785" t="s">
        <v>1364</v>
      </c>
      <c r="L348" s="792" t="s">
        <v>107</v>
      </c>
      <c r="M348" s="793">
        <v>44652</v>
      </c>
      <c r="N348" s="792"/>
      <c r="O348" s="786">
        <v>1</v>
      </c>
      <c r="P348" s="785" t="s">
        <v>67</v>
      </c>
      <c r="Q348" s="785" t="s">
        <v>1330</v>
      </c>
      <c r="R348" s="785" t="s">
        <v>1331</v>
      </c>
      <c r="S348" s="792" t="s">
        <v>65</v>
      </c>
      <c r="T348" s="785" t="s">
        <v>1422</v>
      </c>
    </row>
    <row r="349" spans="2:20">
      <c r="B349" s="785" t="s">
        <v>830</v>
      </c>
      <c r="C349" s="785" t="s">
        <v>808</v>
      </c>
      <c r="D349" s="786">
        <v>160</v>
      </c>
      <c r="E349" s="786">
        <v>165</v>
      </c>
      <c r="F349" s="786">
        <v>0</v>
      </c>
      <c r="G349" s="786">
        <v>0</v>
      </c>
      <c r="H349" s="785" t="s">
        <v>1366</v>
      </c>
      <c r="I349" s="785" t="s">
        <v>1367</v>
      </c>
      <c r="J349" s="785" t="s">
        <v>813</v>
      </c>
      <c r="K349" s="785" t="s">
        <v>1364</v>
      </c>
      <c r="L349" s="792" t="s">
        <v>123</v>
      </c>
      <c r="M349" s="793">
        <v>44652</v>
      </c>
      <c r="N349" s="792"/>
      <c r="O349" s="786">
        <v>1</v>
      </c>
      <c r="P349" s="785" t="s">
        <v>67</v>
      </c>
      <c r="Q349" s="785" t="s">
        <v>1330</v>
      </c>
      <c r="R349" s="785" t="s">
        <v>1331</v>
      </c>
      <c r="S349" s="792" t="s">
        <v>65</v>
      </c>
      <c r="T349" s="785" t="s">
        <v>1422</v>
      </c>
    </row>
    <row r="350" spans="2:20">
      <c r="B350" s="785" t="s">
        <v>830</v>
      </c>
      <c r="C350" s="785" t="s">
        <v>808</v>
      </c>
      <c r="D350" s="786">
        <v>95</v>
      </c>
      <c r="E350" s="786">
        <v>100</v>
      </c>
      <c r="F350" s="786">
        <v>0</v>
      </c>
      <c r="G350" s="786">
        <v>0</v>
      </c>
      <c r="H350" s="785" t="s">
        <v>1366</v>
      </c>
      <c r="I350" s="785" t="s">
        <v>1367</v>
      </c>
      <c r="J350" s="785" t="s">
        <v>813</v>
      </c>
      <c r="K350" s="785" t="s">
        <v>1364</v>
      </c>
      <c r="L350" s="792" t="s">
        <v>107</v>
      </c>
      <c r="M350" s="793">
        <v>44652</v>
      </c>
      <c r="N350" s="792"/>
      <c r="O350" s="786">
        <v>1</v>
      </c>
      <c r="P350" s="785" t="s">
        <v>70</v>
      </c>
      <c r="Q350" s="785" t="s">
        <v>1330</v>
      </c>
      <c r="R350" s="785" t="s">
        <v>1331</v>
      </c>
      <c r="S350" s="792" t="s">
        <v>65</v>
      </c>
      <c r="T350" s="785" t="s">
        <v>1368</v>
      </c>
    </row>
    <row r="351" spans="2:20">
      <c r="B351" s="785" t="s">
        <v>1674</v>
      </c>
      <c r="C351" s="785" t="s">
        <v>887</v>
      </c>
      <c r="D351" s="786">
        <v>68</v>
      </c>
      <c r="E351" s="786">
        <v>73</v>
      </c>
      <c r="F351" s="786">
        <v>45</v>
      </c>
      <c r="G351" s="786">
        <v>0</v>
      </c>
      <c r="H351" s="785" t="s">
        <v>1350</v>
      </c>
      <c r="I351" s="785" t="s">
        <v>52</v>
      </c>
      <c r="J351" s="785" t="s">
        <v>1455</v>
      </c>
      <c r="K351" s="785" t="s">
        <v>1364</v>
      </c>
      <c r="L351" s="792" t="s">
        <v>66</v>
      </c>
      <c r="M351" s="793">
        <v>44639</v>
      </c>
      <c r="N351" s="792"/>
      <c r="O351" s="786">
        <v>1</v>
      </c>
      <c r="P351" s="785" t="s">
        <v>91</v>
      </c>
      <c r="Q351" s="785" t="s">
        <v>1330</v>
      </c>
      <c r="R351" s="785" t="s">
        <v>1331</v>
      </c>
      <c r="S351" s="792" t="s">
        <v>222</v>
      </c>
      <c r="T351" s="785" t="s">
        <v>1557</v>
      </c>
    </row>
    <row r="352" spans="2:20">
      <c r="B352" s="785" t="s">
        <v>734</v>
      </c>
      <c r="C352" s="785" t="s">
        <v>734</v>
      </c>
      <c r="D352" s="786">
        <v>-11</v>
      </c>
      <c r="E352" s="786">
        <v>-6</v>
      </c>
      <c r="F352" s="786">
        <v>0</v>
      </c>
      <c r="G352" s="786">
        <v>0</v>
      </c>
      <c r="H352" s="785" t="s">
        <v>1410</v>
      </c>
      <c r="I352" s="785" t="s">
        <v>1411</v>
      </c>
      <c r="J352" s="785" t="s">
        <v>732</v>
      </c>
      <c r="K352" s="785" t="s">
        <v>699</v>
      </c>
      <c r="L352" s="792" t="s">
        <v>66</v>
      </c>
      <c r="M352" s="793">
        <v>44635</v>
      </c>
      <c r="N352" s="792"/>
      <c r="O352" s="786">
        <v>1</v>
      </c>
      <c r="P352" s="785" t="s">
        <v>297</v>
      </c>
      <c r="Q352" s="785" t="s">
        <v>1330</v>
      </c>
      <c r="R352" s="785" t="s">
        <v>1331</v>
      </c>
      <c r="S352" s="792" t="s">
        <v>65</v>
      </c>
      <c r="T352" s="785" t="s">
        <v>1457</v>
      </c>
    </row>
    <row r="353" spans="2:20">
      <c r="B353" s="785" t="s">
        <v>734</v>
      </c>
      <c r="C353" s="785" t="s">
        <v>734</v>
      </c>
      <c r="D353" s="786">
        <v>-61</v>
      </c>
      <c r="E353" s="786">
        <v>-56</v>
      </c>
      <c r="F353" s="786">
        <v>0</v>
      </c>
      <c r="G353" s="786">
        <v>0</v>
      </c>
      <c r="H353" s="785" t="s">
        <v>1410</v>
      </c>
      <c r="I353" s="785" t="s">
        <v>1411</v>
      </c>
      <c r="J353" s="785" t="s">
        <v>732</v>
      </c>
      <c r="K353" s="785" t="s">
        <v>699</v>
      </c>
      <c r="L353" s="792" t="s">
        <v>66</v>
      </c>
      <c r="M353" s="793">
        <v>44635</v>
      </c>
      <c r="N353" s="792"/>
      <c r="O353" s="786">
        <v>1</v>
      </c>
      <c r="P353" s="785" t="s">
        <v>70</v>
      </c>
      <c r="Q353" s="785" t="s">
        <v>1330</v>
      </c>
      <c r="R353" s="785" t="s">
        <v>1331</v>
      </c>
      <c r="S353" s="792" t="s">
        <v>65</v>
      </c>
      <c r="T353" s="785" t="s">
        <v>1458</v>
      </c>
    </row>
    <row r="354" spans="2:20">
      <c r="B354" s="785" t="s">
        <v>734</v>
      </c>
      <c r="C354" s="785" t="s">
        <v>734</v>
      </c>
      <c r="D354" s="786">
        <v>-26</v>
      </c>
      <c r="E354" s="786">
        <v>-21</v>
      </c>
      <c r="F354" s="786">
        <v>0</v>
      </c>
      <c r="G354" s="786">
        <v>0</v>
      </c>
      <c r="H354" s="785" t="s">
        <v>1410</v>
      </c>
      <c r="I354" s="785" t="s">
        <v>1411</v>
      </c>
      <c r="J354" s="785" t="s">
        <v>732</v>
      </c>
      <c r="K354" s="785" t="s">
        <v>699</v>
      </c>
      <c r="L354" s="792" t="s">
        <v>66</v>
      </c>
      <c r="M354" s="793">
        <v>44635</v>
      </c>
      <c r="N354" s="792"/>
      <c r="O354" s="786">
        <v>1</v>
      </c>
      <c r="P354" s="785" t="s">
        <v>547</v>
      </c>
      <c r="Q354" s="785" t="s">
        <v>1330</v>
      </c>
      <c r="R354" s="785" t="s">
        <v>1331</v>
      </c>
      <c r="S354" s="792" t="s">
        <v>65</v>
      </c>
      <c r="T354" s="785" t="s">
        <v>1344</v>
      </c>
    </row>
    <row r="355" spans="2:20">
      <c r="B355" s="785" t="s">
        <v>1675</v>
      </c>
      <c r="C355" s="785" t="s">
        <v>1198</v>
      </c>
      <c r="D355" s="786">
        <v>496</v>
      </c>
      <c r="E355" s="786">
        <v>506</v>
      </c>
      <c r="F355" s="786">
        <v>0</v>
      </c>
      <c r="G355" s="786">
        <v>0</v>
      </c>
      <c r="H355" s="785" t="s">
        <v>1349</v>
      </c>
      <c r="I355" s="785" t="s">
        <v>1350</v>
      </c>
      <c r="J355" s="785" t="s">
        <v>1197</v>
      </c>
      <c r="K355" s="785" t="s">
        <v>1377</v>
      </c>
      <c r="L355" s="792" t="s">
        <v>66</v>
      </c>
      <c r="M355" s="793">
        <v>44648</v>
      </c>
      <c r="N355" s="792"/>
      <c r="O355" s="786">
        <v>2</v>
      </c>
      <c r="P355" s="785" t="s">
        <v>91</v>
      </c>
      <c r="Q355" s="785" t="s">
        <v>1352</v>
      </c>
      <c r="R355" s="792"/>
      <c r="S355" s="792" t="s">
        <v>65</v>
      </c>
      <c r="T355" s="785" t="s">
        <v>1552</v>
      </c>
    </row>
    <row r="356" spans="2:20">
      <c r="B356" s="785" t="s">
        <v>1223</v>
      </c>
      <c r="C356" s="785" t="s">
        <v>1198</v>
      </c>
      <c r="D356" s="786">
        <v>364</v>
      </c>
      <c r="E356" s="786">
        <v>374</v>
      </c>
      <c r="F356" s="786">
        <v>0</v>
      </c>
      <c r="G356" s="786">
        <v>0</v>
      </c>
      <c r="H356" s="785" t="s">
        <v>1349</v>
      </c>
      <c r="I356" s="785" t="s">
        <v>1350</v>
      </c>
      <c r="J356" s="785" t="s">
        <v>1197</v>
      </c>
      <c r="K356" s="785" t="s">
        <v>1351</v>
      </c>
      <c r="L356" s="792" t="s">
        <v>66</v>
      </c>
      <c r="M356" s="793">
        <v>44648</v>
      </c>
      <c r="N356" s="792"/>
      <c r="O356" s="786">
        <v>1</v>
      </c>
      <c r="P356" s="785" t="s">
        <v>91</v>
      </c>
      <c r="Q356" s="785" t="s">
        <v>1352</v>
      </c>
      <c r="R356" s="792"/>
      <c r="S356" s="792" t="s">
        <v>65</v>
      </c>
      <c r="T356" s="785" t="s">
        <v>1676</v>
      </c>
    </row>
    <row r="357" spans="2:20">
      <c r="B357" s="785" t="s">
        <v>1677</v>
      </c>
      <c r="C357" s="785" t="s">
        <v>858</v>
      </c>
      <c r="D357" s="786">
        <v>142</v>
      </c>
      <c r="E357" s="786">
        <v>152</v>
      </c>
      <c r="F357" s="786">
        <v>90</v>
      </c>
      <c r="G357" s="786">
        <v>0</v>
      </c>
      <c r="H357" s="785" t="s">
        <v>1326</v>
      </c>
      <c r="I357" s="785" t="s">
        <v>1327</v>
      </c>
      <c r="J357" s="785" t="s">
        <v>1328</v>
      </c>
      <c r="K357" s="785" t="s">
        <v>1389</v>
      </c>
      <c r="L357" s="792" t="s">
        <v>66</v>
      </c>
      <c r="M357" s="793">
        <v>44652</v>
      </c>
      <c r="N357" s="792"/>
      <c r="O357" s="786">
        <v>1</v>
      </c>
      <c r="P357" s="785" t="s">
        <v>91</v>
      </c>
      <c r="Q357" s="785" t="s">
        <v>1330</v>
      </c>
      <c r="R357" s="785" t="s">
        <v>1331</v>
      </c>
      <c r="S357" s="792" t="s">
        <v>65</v>
      </c>
      <c r="T357" s="792"/>
    </row>
    <row r="358" spans="2:20">
      <c r="B358" s="785" t="s">
        <v>1678</v>
      </c>
      <c r="C358" s="785" t="s">
        <v>858</v>
      </c>
      <c r="D358" s="786">
        <v>142</v>
      </c>
      <c r="E358" s="786">
        <v>152</v>
      </c>
      <c r="F358" s="786">
        <v>90</v>
      </c>
      <c r="G358" s="786">
        <v>0</v>
      </c>
      <c r="H358" s="785" t="s">
        <v>1326</v>
      </c>
      <c r="I358" s="785" t="s">
        <v>1327</v>
      </c>
      <c r="J358" s="785" t="s">
        <v>1328</v>
      </c>
      <c r="K358" s="785" t="s">
        <v>1389</v>
      </c>
      <c r="L358" s="792" t="s">
        <v>66</v>
      </c>
      <c r="M358" s="793">
        <v>44652</v>
      </c>
      <c r="N358" s="792"/>
      <c r="O358" s="786">
        <v>1</v>
      </c>
      <c r="P358" s="785" t="s">
        <v>91</v>
      </c>
      <c r="Q358" s="785" t="s">
        <v>1330</v>
      </c>
      <c r="R358" s="785" t="s">
        <v>1331</v>
      </c>
      <c r="S358" s="792" t="s">
        <v>65</v>
      </c>
      <c r="T358" s="792"/>
    </row>
    <row r="359" spans="2:20">
      <c r="B359" s="785" t="s">
        <v>1679</v>
      </c>
      <c r="C359" s="785" t="s">
        <v>704</v>
      </c>
      <c r="D359" s="786">
        <v>108</v>
      </c>
      <c r="E359" s="786">
        <v>113</v>
      </c>
      <c r="F359" s="786">
        <v>0</v>
      </c>
      <c r="G359" s="786">
        <v>0</v>
      </c>
      <c r="H359" s="785" t="s">
        <v>1349</v>
      </c>
      <c r="I359" s="785" t="s">
        <v>1350</v>
      </c>
      <c r="J359" s="785" t="s">
        <v>694</v>
      </c>
      <c r="K359" s="785" t="s">
        <v>1329</v>
      </c>
      <c r="L359" s="792" t="s">
        <v>66</v>
      </c>
      <c r="M359" s="793">
        <v>44652</v>
      </c>
      <c r="N359" s="792"/>
      <c r="O359" s="786">
        <v>1</v>
      </c>
      <c r="P359" s="785" t="s">
        <v>91</v>
      </c>
      <c r="Q359" s="785" t="s">
        <v>1330</v>
      </c>
      <c r="R359" s="785" t="s">
        <v>1331</v>
      </c>
      <c r="S359" s="792" t="s">
        <v>65</v>
      </c>
      <c r="T359" s="792"/>
    </row>
    <row r="360" spans="2:20">
      <c r="B360" s="785" t="s">
        <v>1680</v>
      </c>
      <c r="C360" s="785" t="s">
        <v>734</v>
      </c>
      <c r="D360" s="786">
        <v>59</v>
      </c>
      <c r="E360" s="786">
        <v>64</v>
      </c>
      <c r="F360" s="786">
        <v>0</v>
      </c>
      <c r="G360" s="786">
        <v>0</v>
      </c>
      <c r="H360" s="785" t="s">
        <v>1410</v>
      </c>
      <c r="I360" s="785" t="s">
        <v>1411</v>
      </c>
      <c r="J360" s="785" t="s">
        <v>732</v>
      </c>
      <c r="K360" s="785" t="s">
        <v>1389</v>
      </c>
      <c r="L360" s="792" t="s">
        <v>66</v>
      </c>
      <c r="M360" s="793">
        <v>44635</v>
      </c>
      <c r="N360" s="792"/>
      <c r="O360" s="786">
        <v>1</v>
      </c>
      <c r="P360" s="785" t="s">
        <v>91</v>
      </c>
      <c r="Q360" s="785" t="s">
        <v>1330</v>
      </c>
      <c r="R360" s="785" t="s">
        <v>1331</v>
      </c>
      <c r="S360" s="792" t="s">
        <v>65</v>
      </c>
      <c r="T360" s="792"/>
    </row>
    <row r="361" spans="2:20">
      <c r="B361" s="785" t="s">
        <v>1681</v>
      </c>
      <c r="C361" s="785" t="s">
        <v>193</v>
      </c>
      <c r="D361" s="786">
        <v>215</v>
      </c>
      <c r="E361" s="786">
        <v>625</v>
      </c>
      <c r="F361" s="786">
        <v>0</v>
      </c>
      <c r="G361" s="786">
        <v>0</v>
      </c>
      <c r="H361" s="785" t="s">
        <v>1346</v>
      </c>
      <c r="I361" s="785" t="s">
        <v>1336</v>
      </c>
      <c r="J361" s="785" t="s">
        <v>172</v>
      </c>
      <c r="K361" s="785" t="s">
        <v>1377</v>
      </c>
      <c r="L361" s="792" t="s">
        <v>66</v>
      </c>
      <c r="M361" s="793">
        <v>44648</v>
      </c>
      <c r="N361" s="792"/>
      <c r="O361" s="786">
        <v>1</v>
      </c>
      <c r="P361" s="785" t="s">
        <v>91</v>
      </c>
      <c r="Q361" s="785" t="s">
        <v>1352</v>
      </c>
      <c r="R361" s="792"/>
      <c r="S361" s="792" t="s">
        <v>65</v>
      </c>
      <c r="T361" s="792"/>
    </row>
    <row r="362" spans="2:20">
      <c r="B362" s="785" t="s">
        <v>1012</v>
      </c>
      <c r="C362" s="785" t="s">
        <v>995</v>
      </c>
      <c r="D362" s="786">
        <v>221</v>
      </c>
      <c r="E362" s="786">
        <v>226</v>
      </c>
      <c r="F362" s="786">
        <v>0</v>
      </c>
      <c r="G362" s="786">
        <v>0</v>
      </c>
      <c r="H362" s="785" t="s">
        <v>1339</v>
      </c>
      <c r="I362" s="785" t="s">
        <v>1340</v>
      </c>
      <c r="J362" s="785" t="s">
        <v>1341</v>
      </c>
      <c r="K362" s="785" t="s">
        <v>1369</v>
      </c>
      <c r="L362" s="792" t="s">
        <v>66</v>
      </c>
      <c r="M362" s="793">
        <v>44652</v>
      </c>
      <c r="N362" s="792"/>
      <c r="O362" s="786">
        <v>1</v>
      </c>
      <c r="P362" s="785" t="s">
        <v>297</v>
      </c>
      <c r="Q362" s="785" t="s">
        <v>1330</v>
      </c>
      <c r="R362" s="785" t="s">
        <v>1331</v>
      </c>
      <c r="S362" s="792" t="s">
        <v>65</v>
      </c>
      <c r="T362" s="785" t="s">
        <v>1345</v>
      </c>
    </row>
    <row r="363" spans="2:20">
      <c r="B363" s="785" t="s">
        <v>1012</v>
      </c>
      <c r="C363" s="785" t="s">
        <v>995</v>
      </c>
      <c r="D363" s="786">
        <v>216</v>
      </c>
      <c r="E363" s="786">
        <v>221</v>
      </c>
      <c r="F363" s="786">
        <v>0</v>
      </c>
      <c r="G363" s="786">
        <v>0</v>
      </c>
      <c r="H363" s="785" t="s">
        <v>1339</v>
      </c>
      <c r="I363" s="785" t="s">
        <v>1340</v>
      </c>
      <c r="J363" s="785" t="s">
        <v>1341</v>
      </c>
      <c r="K363" s="785" t="s">
        <v>1369</v>
      </c>
      <c r="L363" s="792" t="s">
        <v>66</v>
      </c>
      <c r="M363" s="793">
        <v>44652</v>
      </c>
      <c r="N363" s="792"/>
      <c r="O363" s="786">
        <v>1</v>
      </c>
      <c r="P363" s="785" t="s">
        <v>1343</v>
      </c>
      <c r="Q363" s="785" t="s">
        <v>1330</v>
      </c>
      <c r="R363" s="785" t="s">
        <v>1331</v>
      </c>
      <c r="S363" s="792" t="s">
        <v>65</v>
      </c>
      <c r="T363" s="785" t="s">
        <v>1344</v>
      </c>
    </row>
    <row r="364" spans="2:20">
      <c r="B364" s="785" t="s">
        <v>1012</v>
      </c>
      <c r="C364" s="785" t="s">
        <v>999</v>
      </c>
      <c r="D364" s="786">
        <v>221</v>
      </c>
      <c r="E364" s="786">
        <v>226</v>
      </c>
      <c r="F364" s="786">
        <v>0</v>
      </c>
      <c r="G364" s="786">
        <v>0</v>
      </c>
      <c r="H364" s="785" t="s">
        <v>1346</v>
      </c>
      <c r="I364" s="785" t="s">
        <v>1336</v>
      </c>
      <c r="J364" s="785" t="s">
        <v>353</v>
      </c>
      <c r="K364" s="785" t="s">
        <v>1497</v>
      </c>
      <c r="L364" s="792" t="s">
        <v>66</v>
      </c>
      <c r="M364" s="793">
        <v>44652</v>
      </c>
      <c r="N364" s="792"/>
      <c r="O364" s="786">
        <v>1</v>
      </c>
      <c r="P364" s="785" t="s">
        <v>297</v>
      </c>
      <c r="Q364" s="785" t="s">
        <v>1330</v>
      </c>
      <c r="R364" s="785" t="s">
        <v>1331</v>
      </c>
      <c r="S364" s="792" t="s">
        <v>65</v>
      </c>
      <c r="T364" s="785" t="s">
        <v>1345</v>
      </c>
    </row>
    <row r="365" spans="2:20">
      <c r="B365" s="785" t="s">
        <v>1012</v>
      </c>
      <c r="C365" s="785" t="s">
        <v>999</v>
      </c>
      <c r="D365" s="786">
        <v>221</v>
      </c>
      <c r="E365" s="786">
        <v>226</v>
      </c>
      <c r="F365" s="786">
        <v>0</v>
      </c>
      <c r="G365" s="786">
        <v>0</v>
      </c>
      <c r="H365" s="785" t="s">
        <v>1346</v>
      </c>
      <c r="I365" s="785" t="s">
        <v>1336</v>
      </c>
      <c r="J365" s="785" t="s">
        <v>353</v>
      </c>
      <c r="K365" s="785" t="s">
        <v>1006</v>
      </c>
      <c r="L365" s="792" t="s">
        <v>66</v>
      </c>
      <c r="M365" s="793">
        <v>44652</v>
      </c>
      <c r="N365" s="792"/>
      <c r="O365" s="786">
        <v>1</v>
      </c>
      <c r="P365" s="785" t="s">
        <v>1343</v>
      </c>
      <c r="Q365" s="785" t="s">
        <v>1330</v>
      </c>
      <c r="R365" s="785" t="s">
        <v>1331</v>
      </c>
      <c r="S365" s="792" t="s">
        <v>65</v>
      </c>
      <c r="T365" s="785" t="s">
        <v>1344</v>
      </c>
    </row>
    <row r="366" spans="2:20">
      <c r="B366" s="785" t="s">
        <v>1682</v>
      </c>
      <c r="C366" s="785" t="s">
        <v>995</v>
      </c>
      <c r="D366" s="786">
        <v>116</v>
      </c>
      <c r="E366" s="786">
        <v>121</v>
      </c>
      <c r="F366" s="786">
        <v>70</v>
      </c>
      <c r="G366" s="786">
        <v>0</v>
      </c>
      <c r="H366" s="785" t="s">
        <v>1339</v>
      </c>
      <c r="I366" s="785" t="s">
        <v>1340</v>
      </c>
      <c r="J366" s="785" t="s">
        <v>1341</v>
      </c>
      <c r="K366" s="785" t="s">
        <v>1369</v>
      </c>
      <c r="L366" s="792" t="s">
        <v>66</v>
      </c>
      <c r="M366" s="793">
        <v>44652</v>
      </c>
      <c r="N366" s="792"/>
      <c r="O366" s="786">
        <v>1</v>
      </c>
      <c r="P366" s="785" t="s">
        <v>91</v>
      </c>
      <c r="Q366" s="785" t="s">
        <v>1330</v>
      </c>
      <c r="R366" s="785" t="s">
        <v>1331</v>
      </c>
      <c r="S366" s="792" t="s">
        <v>222</v>
      </c>
      <c r="T366" s="785" t="s">
        <v>1439</v>
      </c>
    </row>
    <row r="367" spans="2:20">
      <c r="B367" s="785" t="s">
        <v>1682</v>
      </c>
      <c r="C367" s="785" t="s">
        <v>999</v>
      </c>
      <c r="D367" s="786">
        <v>116</v>
      </c>
      <c r="E367" s="786">
        <v>121</v>
      </c>
      <c r="F367" s="786">
        <v>70</v>
      </c>
      <c r="G367" s="786">
        <v>0</v>
      </c>
      <c r="H367" s="785" t="s">
        <v>1346</v>
      </c>
      <c r="I367" s="785" t="s">
        <v>1336</v>
      </c>
      <c r="J367" s="785" t="s">
        <v>353</v>
      </c>
      <c r="K367" s="785" t="s">
        <v>1006</v>
      </c>
      <c r="L367" s="792" t="s">
        <v>66</v>
      </c>
      <c r="M367" s="793">
        <v>44652</v>
      </c>
      <c r="N367" s="792"/>
      <c r="O367" s="786">
        <v>1</v>
      </c>
      <c r="P367" s="785" t="s">
        <v>91</v>
      </c>
      <c r="Q367" s="785" t="s">
        <v>1330</v>
      </c>
      <c r="R367" s="785" t="s">
        <v>1331</v>
      </c>
      <c r="S367" s="792" t="s">
        <v>222</v>
      </c>
      <c r="T367" s="785" t="s">
        <v>1439</v>
      </c>
    </row>
    <row r="368" spans="2:20">
      <c r="B368" s="785" t="s">
        <v>1683</v>
      </c>
      <c r="C368" s="785" t="s">
        <v>858</v>
      </c>
      <c r="D368" s="786">
        <v>142</v>
      </c>
      <c r="E368" s="786">
        <v>152</v>
      </c>
      <c r="F368" s="786">
        <v>90</v>
      </c>
      <c r="G368" s="786">
        <v>0</v>
      </c>
      <c r="H368" s="785" t="s">
        <v>1326</v>
      </c>
      <c r="I368" s="785" t="s">
        <v>1327</v>
      </c>
      <c r="J368" s="785" t="s">
        <v>1328</v>
      </c>
      <c r="K368" s="785" t="s">
        <v>1329</v>
      </c>
      <c r="L368" s="792" t="s">
        <v>66</v>
      </c>
      <c r="M368" s="793">
        <v>44652</v>
      </c>
      <c r="N368" s="792"/>
      <c r="O368" s="786">
        <v>1</v>
      </c>
      <c r="P368" s="785" t="s">
        <v>91</v>
      </c>
      <c r="Q368" s="785" t="s">
        <v>1330</v>
      </c>
      <c r="R368" s="785" t="s">
        <v>1331</v>
      </c>
      <c r="S368" s="792" t="s">
        <v>65</v>
      </c>
      <c r="T368" s="785" t="s">
        <v>1490</v>
      </c>
    </row>
    <row r="369" spans="2:20">
      <c r="B369" s="785" t="s">
        <v>1684</v>
      </c>
      <c r="C369" s="785" t="s">
        <v>734</v>
      </c>
      <c r="D369" s="786">
        <v>79</v>
      </c>
      <c r="E369" s="786">
        <v>84</v>
      </c>
      <c r="F369" s="786">
        <v>0</v>
      </c>
      <c r="G369" s="786">
        <v>0</v>
      </c>
      <c r="H369" s="785" t="s">
        <v>1410</v>
      </c>
      <c r="I369" s="785" t="s">
        <v>1411</v>
      </c>
      <c r="J369" s="785" t="s">
        <v>732</v>
      </c>
      <c r="K369" s="785" t="s">
        <v>1371</v>
      </c>
      <c r="L369" s="792" t="s">
        <v>66</v>
      </c>
      <c r="M369" s="793">
        <v>44635</v>
      </c>
      <c r="N369" s="792"/>
      <c r="O369" s="786">
        <v>1</v>
      </c>
      <c r="P369" s="785" t="s">
        <v>91</v>
      </c>
      <c r="Q369" s="785" t="s">
        <v>1330</v>
      </c>
      <c r="R369" s="785" t="s">
        <v>1331</v>
      </c>
      <c r="S369" s="792" t="s">
        <v>65</v>
      </c>
      <c r="T369" s="792"/>
    </row>
    <row r="370" spans="2:20">
      <c r="B370" s="785" t="s">
        <v>1083</v>
      </c>
      <c r="C370" s="785" t="s">
        <v>1083</v>
      </c>
      <c r="D370" s="786">
        <v>157</v>
      </c>
      <c r="E370" s="786">
        <v>162</v>
      </c>
      <c r="F370" s="786">
        <v>0</v>
      </c>
      <c r="G370" s="786">
        <v>0</v>
      </c>
      <c r="H370" s="785" t="s">
        <v>43</v>
      </c>
      <c r="I370" s="785" t="s">
        <v>52</v>
      </c>
      <c r="J370" s="785" t="s">
        <v>1685</v>
      </c>
      <c r="K370" s="785" t="s">
        <v>1082</v>
      </c>
      <c r="L370" s="792" t="s">
        <v>66</v>
      </c>
      <c r="M370" s="793">
        <v>44652</v>
      </c>
      <c r="N370" s="792"/>
      <c r="O370" s="786">
        <v>1</v>
      </c>
      <c r="P370" s="785" t="s">
        <v>1343</v>
      </c>
      <c r="Q370" s="785" t="s">
        <v>1330</v>
      </c>
      <c r="R370" s="785" t="s">
        <v>1331</v>
      </c>
      <c r="S370" s="792" t="s">
        <v>65</v>
      </c>
      <c r="T370" s="785" t="s">
        <v>1335</v>
      </c>
    </row>
    <row r="371" spans="2:20">
      <c r="B371" s="785" t="s">
        <v>1083</v>
      </c>
      <c r="C371" s="785" t="s">
        <v>1083</v>
      </c>
      <c r="D371" s="786">
        <v>162</v>
      </c>
      <c r="E371" s="786">
        <v>167</v>
      </c>
      <c r="F371" s="786">
        <v>0</v>
      </c>
      <c r="G371" s="786">
        <v>0</v>
      </c>
      <c r="H371" s="785" t="s">
        <v>43</v>
      </c>
      <c r="I371" s="785" t="s">
        <v>52</v>
      </c>
      <c r="J371" s="785" t="s">
        <v>1685</v>
      </c>
      <c r="K371" s="785" t="s">
        <v>1082</v>
      </c>
      <c r="L371" s="792" t="s">
        <v>66</v>
      </c>
      <c r="M371" s="793">
        <v>44652</v>
      </c>
      <c r="N371" s="792"/>
      <c r="O371" s="786">
        <v>1</v>
      </c>
      <c r="P371" s="785" t="s">
        <v>297</v>
      </c>
      <c r="Q371" s="785" t="s">
        <v>1330</v>
      </c>
      <c r="R371" s="785" t="s">
        <v>1331</v>
      </c>
      <c r="S371" s="792" t="s">
        <v>65</v>
      </c>
      <c r="T371" s="785" t="s">
        <v>1335</v>
      </c>
    </row>
    <row r="372" spans="2:20">
      <c r="B372" s="785" t="s">
        <v>1686</v>
      </c>
      <c r="C372" s="785" t="s">
        <v>713</v>
      </c>
      <c r="D372" s="786">
        <v>328</v>
      </c>
      <c r="E372" s="786">
        <v>338</v>
      </c>
      <c r="F372" s="786">
        <v>0</v>
      </c>
      <c r="G372" s="786">
        <v>0</v>
      </c>
      <c r="H372" s="785" t="s">
        <v>1429</v>
      </c>
      <c r="I372" s="785" t="s">
        <v>43</v>
      </c>
      <c r="J372" s="785" t="s">
        <v>353</v>
      </c>
      <c r="K372" s="785" t="s">
        <v>1437</v>
      </c>
      <c r="L372" s="792" t="s">
        <v>66</v>
      </c>
      <c r="M372" s="793">
        <v>44652</v>
      </c>
      <c r="N372" s="792"/>
      <c r="O372" s="786">
        <v>1</v>
      </c>
      <c r="P372" s="785" t="s">
        <v>91</v>
      </c>
      <c r="Q372" s="785" t="s">
        <v>1352</v>
      </c>
      <c r="R372" s="792"/>
      <c r="S372" s="792" t="s">
        <v>65</v>
      </c>
      <c r="T372" s="792"/>
    </row>
    <row r="373" spans="2:20">
      <c r="B373" s="785" t="s">
        <v>1687</v>
      </c>
      <c r="C373" s="785" t="s">
        <v>700</v>
      </c>
      <c r="D373" s="786">
        <v>137</v>
      </c>
      <c r="E373" s="786">
        <v>142</v>
      </c>
      <c r="F373" s="786">
        <v>0</v>
      </c>
      <c r="G373" s="786">
        <v>0</v>
      </c>
      <c r="H373" s="785" t="s">
        <v>1346</v>
      </c>
      <c r="I373" s="785" t="s">
        <v>1336</v>
      </c>
      <c r="J373" s="785" t="s">
        <v>698</v>
      </c>
      <c r="K373" s="785" t="s">
        <v>1403</v>
      </c>
      <c r="L373" s="792" t="s">
        <v>66</v>
      </c>
      <c r="M373" s="793">
        <v>44562</v>
      </c>
      <c r="N373" s="792"/>
      <c r="O373" s="786">
        <v>1</v>
      </c>
      <c r="P373" s="785" t="s">
        <v>91</v>
      </c>
      <c r="Q373" s="785" t="s">
        <v>1330</v>
      </c>
      <c r="R373" s="785" t="s">
        <v>1331</v>
      </c>
      <c r="S373" s="792" t="s">
        <v>65</v>
      </c>
      <c r="T373" s="792"/>
    </row>
    <row r="374" spans="2:20">
      <c r="B374" s="785" t="s">
        <v>1688</v>
      </c>
      <c r="C374" s="785" t="s">
        <v>995</v>
      </c>
      <c r="D374" s="786">
        <v>151</v>
      </c>
      <c r="E374" s="786">
        <v>156</v>
      </c>
      <c r="F374" s="786">
        <v>70</v>
      </c>
      <c r="G374" s="786">
        <v>0</v>
      </c>
      <c r="H374" s="785" t="s">
        <v>1339</v>
      </c>
      <c r="I374" s="785" t="s">
        <v>1340</v>
      </c>
      <c r="J374" s="785" t="s">
        <v>1341</v>
      </c>
      <c r="K374" s="785" t="s">
        <v>1369</v>
      </c>
      <c r="L374" s="792" t="s">
        <v>66</v>
      </c>
      <c r="M374" s="793">
        <v>44652</v>
      </c>
      <c r="N374" s="792"/>
      <c r="O374" s="786">
        <v>1</v>
      </c>
      <c r="P374" s="785" t="s">
        <v>91</v>
      </c>
      <c r="Q374" s="785" t="s">
        <v>1330</v>
      </c>
      <c r="R374" s="785" t="s">
        <v>1331</v>
      </c>
      <c r="S374" s="792" t="s">
        <v>222</v>
      </c>
      <c r="T374" s="785" t="s">
        <v>1633</v>
      </c>
    </row>
    <row r="375" spans="2:20">
      <c r="B375" s="785" t="s">
        <v>1688</v>
      </c>
      <c r="C375" s="785" t="s">
        <v>999</v>
      </c>
      <c r="D375" s="786">
        <v>151</v>
      </c>
      <c r="E375" s="786">
        <v>156</v>
      </c>
      <c r="F375" s="786">
        <v>70</v>
      </c>
      <c r="G375" s="786">
        <v>0</v>
      </c>
      <c r="H375" s="785" t="s">
        <v>1346</v>
      </c>
      <c r="I375" s="785" t="s">
        <v>1336</v>
      </c>
      <c r="J375" s="785" t="s">
        <v>353</v>
      </c>
      <c r="K375" s="785" t="s">
        <v>1006</v>
      </c>
      <c r="L375" s="792" t="s">
        <v>66</v>
      </c>
      <c r="M375" s="793">
        <v>44652</v>
      </c>
      <c r="N375" s="792"/>
      <c r="O375" s="786">
        <v>1</v>
      </c>
      <c r="P375" s="785" t="s">
        <v>91</v>
      </c>
      <c r="Q375" s="785" t="s">
        <v>1330</v>
      </c>
      <c r="R375" s="785" t="s">
        <v>1331</v>
      </c>
      <c r="S375" s="792" t="s">
        <v>222</v>
      </c>
      <c r="T375" s="785" t="s">
        <v>1633</v>
      </c>
    </row>
    <row r="376" spans="2:20">
      <c r="B376" s="785" t="s">
        <v>906</v>
      </c>
      <c r="C376" s="785" t="s">
        <v>887</v>
      </c>
      <c r="D376" s="786">
        <v>46</v>
      </c>
      <c r="E376" s="786">
        <v>51</v>
      </c>
      <c r="F376" s="786">
        <v>45</v>
      </c>
      <c r="G376" s="786">
        <v>0</v>
      </c>
      <c r="H376" s="785" t="s">
        <v>1350</v>
      </c>
      <c r="I376" s="785" t="s">
        <v>52</v>
      </c>
      <c r="J376" s="785" t="s">
        <v>1455</v>
      </c>
      <c r="K376" s="785" t="s">
        <v>1437</v>
      </c>
      <c r="L376" s="792" t="s">
        <v>66</v>
      </c>
      <c r="M376" s="793">
        <v>44639</v>
      </c>
      <c r="N376" s="792"/>
      <c r="O376" s="786">
        <v>1</v>
      </c>
      <c r="P376" s="785" t="s">
        <v>91</v>
      </c>
      <c r="Q376" s="785" t="s">
        <v>1330</v>
      </c>
      <c r="R376" s="785" t="s">
        <v>1331</v>
      </c>
      <c r="S376" s="792" t="s">
        <v>65</v>
      </c>
      <c r="T376" s="785" t="s">
        <v>1492</v>
      </c>
    </row>
    <row r="377" spans="2:20">
      <c r="B377" s="785" t="s">
        <v>1689</v>
      </c>
      <c r="C377" s="785" t="s">
        <v>1054</v>
      </c>
      <c r="D377" s="786">
        <v>164</v>
      </c>
      <c r="E377" s="786">
        <v>169</v>
      </c>
      <c r="F377" s="786">
        <v>0</v>
      </c>
      <c r="G377" s="786">
        <v>0</v>
      </c>
      <c r="H377" s="785" t="s">
        <v>1346</v>
      </c>
      <c r="I377" s="785" t="s">
        <v>1336</v>
      </c>
      <c r="J377" s="785" t="s">
        <v>353</v>
      </c>
      <c r="K377" s="785" t="s">
        <v>1364</v>
      </c>
      <c r="L377" s="792" t="s">
        <v>66</v>
      </c>
      <c r="M377" s="793">
        <v>44652</v>
      </c>
      <c r="N377" s="792"/>
      <c r="O377" s="786">
        <v>1</v>
      </c>
      <c r="P377" s="785" t="s">
        <v>91</v>
      </c>
      <c r="Q377" s="785" t="s">
        <v>1330</v>
      </c>
      <c r="R377" s="785" t="s">
        <v>1331</v>
      </c>
      <c r="S377" s="792" t="s">
        <v>65</v>
      </c>
      <c r="T377" s="792"/>
    </row>
    <row r="378" spans="2:20">
      <c r="B378" s="785" t="s">
        <v>1690</v>
      </c>
      <c r="C378" s="785" t="s">
        <v>734</v>
      </c>
      <c r="D378" s="786">
        <v>89</v>
      </c>
      <c r="E378" s="786">
        <v>94</v>
      </c>
      <c r="F378" s="786">
        <v>0</v>
      </c>
      <c r="G378" s="786">
        <v>0</v>
      </c>
      <c r="H378" s="785" t="s">
        <v>1410</v>
      </c>
      <c r="I378" s="785" t="s">
        <v>1411</v>
      </c>
      <c r="J378" s="785" t="s">
        <v>732</v>
      </c>
      <c r="K378" s="785" t="s">
        <v>1371</v>
      </c>
      <c r="L378" s="792" t="s">
        <v>66</v>
      </c>
      <c r="M378" s="793">
        <v>44635</v>
      </c>
      <c r="N378" s="792"/>
      <c r="O378" s="786">
        <v>1</v>
      </c>
      <c r="P378" s="785" t="s">
        <v>91</v>
      </c>
      <c r="Q378" s="785" t="s">
        <v>1330</v>
      </c>
      <c r="R378" s="785" t="s">
        <v>1331</v>
      </c>
      <c r="S378" s="792" t="s">
        <v>65</v>
      </c>
      <c r="T378" s="792"/>
    </row>
    <row r="379" spans="2:20">
      <c r="B379" s="785" t="s">
        <v>1691</v>
      </c>
      <c r="C379" s="785" t="s">
        <v>1184</v>
      </c>
      <c r="D379" s="786">
        <v>234</v>
      </c>
      <c r="E379" s="786">
        <v>254</v>
      </c>
      <c r="F379" s="786">
        <v>20</v>
      </c>
      <c r="G379" s="786">
        <v>22</v>
      </c>
      <c r="H379" s="785" t="s">
        <v>1374</v>
      </c>
      <c r="I379" s="785" t="s">
        <v>1375</v>
      </c>
      <c r="J379" s="785" t="s">
        <v>1376</v>
      </c>
      <c r="K379" s="785" t="s">
        <v>1377</v>
      </c>
      <c r="L379" s="792" t="s">
        <v>66</v>
      </c>
      <c r="M379" s="793">
        <v>44649</v>
      </c>
      <c r="N379" s="792"/>
      <c r="O379" s="786">
        <v>1</v>
      </c>
      <c r="P379" s="785" t="s">
        <v>91</v>
      </c>
      <c r="Q379" s="785" t="s">
        <v>1330</v>
      </c>
      <c r="R379" s="785" t="s">
        <v>1358</v>
      </c>
      <c r="S379" s="792" t="s">
        <v>65</v>
      </c>
      <c r="T379" s="785" t="s">
        <v>1405</v>
      </c>
    </row>
    <row r="380" spans="2:20">
      <c r="B380" s="785" t="s">
        <v>1692</v>
      </c>
      <c r="C380" s="785" t="s">
        <v>704</v>
      </c>
      <c r="D380" s="786">
        <v>132</v>
      </c>
      <c r="E380" s="786">
        <v>137</v>
      </c>
      <c r="F380" s="786">
        <v>0</v>
      </c>
      <c r="G380" s="786">
        <v>0</v>
      </c>
      <c r="H380" s="785" t="s">
        <v>1349</v>
      </c>
      <c r="I380" s="785" t="s">
        <v>1350</v>
      </c>
      <c r="J380" s="785" t="s">
        <v>694</v>
      </c>
      <c r="K380" s="785" t="s">
        <v>1329</v>
      </c>
      <c r="L380" s="792" t="s">
        <v>66</v>
      </c>
      <c r="M380" s="793">
        <v>44652</v>
      </c>
      <c r="N380" s="792"/>
      <c r="O380" s="786">
        <v>1</v>
      </c>
      <c r="P380" s="785" t="s">
        <v>91</v>
      </c>
      <c r="Q380" s="785" t="s">
        <v>1330</v>
      </c>
      <c r="R380" s="785" t="s">
        <v>1331</v>
      </c>
      <c r="S380" s="792" t="s">
        <v>65</v>
      </c>
      <c r="T380" s="792"/>
    </row>
    <row r="381" spans="2:20">
      <c r="B381" s="785" t="s">
        <v>1693</v>
      </c>
      <c r="C381" s="785" t="s">
        <v>1198</v>
      </c>
      <c r="D381" s="786">
        <v>571</v>
      </c>
      <c r="E381" s="786">
        <v>581</v>
      </c>
      <c r="F381" s="786">
        <v>0</v>
      </c>
      <c r="G381" s="786">
        <v>0</v>
      </c>
      <c r="H381" s="785" t="s">
        <v>1349</v>
      </c>
      <c r="I381" s="785" t="s">
        <v>1350</v>
      </c>
      <c r="J381" s="785" t="s">
        <v>1197</v>
      </c>
      <c r="K381" s="785" t="s">
        <v>1575</v>
      </c>
      <c r="L381" s="792" t="s">
        <v>66</v>
      </c>
      <c r="M381" s="793">
        <v>44648</v>
      </c>
      <c r="N381" s="792"/>
      <c r="O381" s="786">
        <v>2</v>
      </c>
      <c r="P381" s="785" t="s">
        <v>91</v>
      </c>
      <c r="Q381" s="785" t="s">
        <v>1352</v>
      </c>
      <c r="R381" s="792"/>
      <c r="S381" s="792" t="s">
        <v>65</v>
      </c>
      <c r="T381" s="785" t="s">
        <v>1576</v>
      </c>
    </row>
    <row r="382" spans="2:20">
      <c r="B382" s="785" t="s">
        <v>142</v>
      </c>
      <c r="C382" s="785" t="s">
        <v>106</v>
      </c>
      <c r="D382" s="786">
        <v>260</v>
      </c>
      <c r="E382" s="786">
        <v>265</v>
      </c>
      <c r="F382" s="786">
        <v>0</v>
      </c>
      <c r="G382" s="786">
        <v>0</v>
      </c>
      <c r="H382" s="785" t="s">
        <v>1694</v>
      </c>
      <c r="I382" s="785" t="s">
        <v>1695</v>
      </c>
      <c r="J382" s="785" t="s">
        <v>1696</v>
      </c>
      <c r="K382" s="785" t="s">
        <v>1441</v>
      </c>
      <c r="L382" s="792" t="s">
        <v>66</v>
      </c>
      <c r="M382" s="793">
        <v>44533</v>
      </c>
      <c r="N382" s="792"/>
      <c r="O382" s="786">
        <v>1</v>
      </c>
      <c r="P382" s="785" t="s">
        <v>91</v>
      </c>
      <c r="Q382" s="785" t="s">
        <v>1352</v>
      </c>
      <c r="R382" s="792"/>
      <c r="S382" s="792" t="s">
        <v>65</v>
      </c>
      <c r="T382" s="785" t="s">
        <v>1697</v>
      </c>
    </row>
    <row r="383" spans="2:20">
      <c r="B383" s="785" t="s">
        <v>1226</v>
      </c>
      <c r="C383" s="785" t="s">
        <v>1226</v>
      </c>
      <c r="D383" s="786">
        <v>395</v>
      </c>
      <c r="E383" s="786">
        <v>405</v>
      </c>
      <c r="F383" s="786">
        <v>40</v>
      </c>
      <c r="G383" s="786">
        <v>0</v>
      </c>
      <c r="H383" s="785" t="s">
        <v>1356</v>
      </c>
      <c r="I383" s="785" t="s">
        <v>1340</v>
      </c>
      <c r="J383" s="785" t="s">
        <v>1341</v>
      </c>
      <c r="K383" s="785" t="s">
        <v>1698</v>
      </c>
      <c r="L383" s="792" t="s">
        <v>66</v>
      </c>
      <c r="M383" s="793">
        <v>44536</v>
      </c>
      <c r="N383" s="792"/>
      <c r="O383" s="786">
        <v>1</v>
      </c>
      <c r="P383" s="785" t="s">
        <v>91</v>
      </c>
      <c r="Q383" s="785" t="s">
        <v>1330</v>
      </c>
      <c r="R383" s="785" t="s">
        <v>1358</v>
      </c>
      <c r="S383" s="792" t="s">
        <v>65</v>
      </c>
      <c r="T383" s="785" t="s">
        <v>1359</v>
      </c>
    </row>
    <row r="384" spans="2:20">
      <c r="B384" s="785" t="s">
        <v>1226</v>
      </c>
      <c r="C384" s="785" t="s">
        <v>1297</v>
      </c>
      <c r="D384" s="786">
        <v>424</v>
      </c>
      <c r="E384" s="786">
        <v>434</v>
      </c>
      <c r="F384" s="786">
        <v>40</v>
      </c>
      <c r="G384" s="786">
        <v>0</v>
      </c>
      <c r="H384" s="785" t="s">
        <v>52</v>
      </c>
      <c r="I384" s="785" t="s">
        <v>1346</v>
      </c>
      <c r="J384" s="785" t="s">
        <v>562</v>
      </c>
      <c r="K384" s="785" t="s">
        <v>1360</v>
      </c>
      <c r="L384" s="792" t="s">
        <v>66</v>
      </c>
      <c r="M384" s="793">
        <v>44536</v>
      </c>
      <c r="N384" s="792"/>
      <c r="O384" s="786">
        <v>1</v>
      </c>
      <c r="P384" s="785" t="s">
        <v>91</v>
      </c>
      <c r="Q384" s="785" t="s">
        <v>1330</v>
      </c>
      <c r="R384" s="785" t="s">
        <v>1358</v>
      </c>
      <c r="S384" s="792" t="s">
        <v>65</v>
      </c>
      <c r="T384" s="785" t="s">
        <v>1359</v>
      </c>
    </row>
    <row r="385" spans="2:20">
      <c r="B385" s="785" t="s">
        <v>1226</v>
      </c>
      <c r="C385" s="785" t="s">
        <v>1198</v>
      </c>
      <c r="D385" s="786">
        <v>271</v>
      </c>
      <c r="E385" s="786">
        <v>281</v>
      </c>
      <c r="F385" s="786">
        <v>40</v>
      </c>
      <c r="G385" s="786">
        <v>0</v>
      </c>
      <c r="H385" s="785" t="s">
        <v>1349</v>
      </c>
      <c r="I385" s="785" t="s">
        <v>1350</v>
      </c>
      <c r="J385" s="785" t="s">
        <v>1197</v>
      </c>
      <c r="K385" s="785" t="s">
        <v>1371</v>
      </c>
      <c r="L385" s="792" t="s">
        <v>66</v>
      </c>
      <c r="M385" s="793">
        <v>44648</v>
      </c>
      <c r="N385" s="792"/>
      <c r="O385" s="786">
        <v>1</v>
      </c>
      <c r="P385" s="785" t="s">
        <v>91</v>
      </c>
      <c r="Q385" s="785" t="s">
        <v>1330</v>
      </c>
      <c r="R385" s="785" t="s">
        <v>1358</v>
      </c>
      <c r="S385" s="792" t="s">
        <v>65</v>
      </c>
      <c r="T385" s="785" t="s">
        <v>1359</v>
      </c>
    </row>
    <row r="386" spans="2:20">
      <c r="B386" s="785" t="s">
        <v>1146</v>
      </c>
      <c r="C386" s="785" t="s">
        <v>1146</v>
      </c>
      <c r="D386" s="786">
        <v>92</v>
      </c>
      <c r="E386" s="786">
        <v>102</v>
      </c>
      <c r="F386" s="786">
        <v>40</v>
      </c>
      <c r="G386" s="786">
        <v>40</v>
      </c>
      <c r="H386" s="785" t="s">
        <v>52</v>
      </c>
      <c r="I386" s="785" t="s">
        <v>1346</v>
      </c>
      <c r="J386" s="785" t="s">
        <v>1145</v>
      </c>
      <c r="K386" s="785" t="s">
        <v>1364</v>
      </c>
      <c r="L386" s="792" t="s">
        <v>66</v>
      </c>
      <c r="M386" s="793">
        <v>44649</v>
      </c>
      <c r="N386" s="792"/>
      <c r="O386" s="786">
        <v>1</v>
      </c>
      <c r="P386" s="785" t="s">
        <v>91</v>
      </c>
      <c r="Q386" s="785" t="s">
        <v>1330</v>
      </c>
      <c r="R386" s="785" t="s">
        <v>1358</v>
      </c>
      <c r="S386" s="792" t="s">
        <v>65</v>
      </c>
      <c r="T386" s="785" t="s">
        <v>1359</v>
      </c>
    </row>
    <row r="387" spans="2:20">
      <c r="B387" s="785" t="s">
        <v>1699</v>
      </c>
      <c r="C387" s="785" t="s">
        <v>858</v>
      </c>
      <c r="D387" s="786">
        <v>142</v>
      </c>
      <c r="E387" s="786">
        <v>152</v>
      </c>
      <c r="F387" s="786">
        <v>90</v>
      </c>
      <c r="G387" s="786">
        <v>0</v>
      </c>
      <c r="H387" s="785" t="s">
        <v>1326</v>
      </c>
      <c r="I387" s="785" t="s">
        <v>1327</v>
      </c>
      <c r="J387" s="785" t="s">
        <v>1328</v>
      </c>
      <c r="K387" s="785" t="s">
        <v>1389</v>
      </c>
      <c r="L387" s="792" t="s">
        <v>66</v>
      </c>
      <c r="M387" s="793">
        <v>44652</v>
      </c>
      <c r="N387" s="792"/>
      <c r="O387" s="786">
        <v>1</v>
      </c>
      <c r="P387" s="785" t="s">
        <v>91</v>
      </c>
      <c r="Q387" s="785" t="s">
        <v>1330</v>
      </c>
      <c r="R387" s="785" t="s">
        <v>1331</v>
      </c>
      <c r="S387" s="792" t="s">
        <v>65</v>
      </c>
      <c r="T387" s="792"/>
    </row>
    <row r="388" spans="2:20">
      <c r="B388" s="785" t="s">
        <v>683</v>
      </c>
      <c r="C388" s="785" t="s">
        <v>680</v>
      </c>
      <c r="D388" s="786">
        <v>175</v>
      </c>
      <c r="E388" s="786">
        <v>180</v>
      </c>
      <c r="F388" s="786">
        <v>0</v>
      </c>
      <c r="G388" s="786">
        <v>0</v>
      </c>
      <c r="H388" s="785" t="s">
        <v>1350</v>
      </c>
      <c r="I388" s="785" t="s">
        <v>52</v>
      </c>
      <c r="J388" s="785" t="s">
        <v>565</v>
      </c>
      <c r="K388" s="785" t="s">
        <v>699</v>
      </c>
      <c r="L388" s="792" t="s">
        <v>66</v>
      </c>
      <c r="M388" s="793">
        <v>44652</v>
      </c>
      <c r="N388" s="792"/>
      <c r="O388" s="786">
        <v>1</v>
      </c>
      <c r="P388" s="785" t="s">
        <v>91</v>
      </c>
      <c r="Q388" s="785" t="s">
        <v>1330</v>
      </c>
      <c r="R388" s="785" t="s">
        <v>1331</v>
      </c>
      <c r="S388" s="792" t="s">
        <v>65</v>
      </c>
      <c r="T388" s="785" t="s">
        <v>1335</v>
      </c>
    </row>
    <row r="389" spans="2:20">
      <c r="B389" s="785" t="s">
        <v>512</v>
      </c>
      <c r="C389" s="785" t="s">
        <v>512</v>
      </c>
      <c r="D389" s="786">
        <v>24</v>
      </c>
      <c r="E389" s="786">
        <v>29</v>
      </c>
      <c r="F389" s="786">
        <v>0</v>
      </c>
      <c r="G389" s="786">
        <v>0</v>
      </c>
      <c r="H389" s="785" t="s">
        <v>1700</v>
      </c>
      <c r="I389" s="785" t="s">
        <v>1701</v>
      </c>
      <c r="J389" s="785" t="s">
        <v>511</v>
      </c>
      <c r="K389" s="785" t="s">
        <v>1702</v>
      </c>
      <c r="L389" s="792" t="s">
        <v>66</v>
      </c>
      <c r="M389" s="793">
        <v>44634</v>
      </c>
      <c r="N389" s="792"/>
      <c r="O389" s="786">
        <v>1</v>
      </c>
      <c r="P389" s="785" t="s">
        <v>91</v>
      </c>
      <c r="Q389" s="785" t="s">
        <v>1330</v>
      </c>
      <c r="R389" s="785" t="s">
        <v>1331</v>
      </c>
      <c r="S389" s="792" t="s">
        <v>65</v>
      </c>
      <c r="T389" s="785" t="s">
        <v>1479</v>
      </c>
    </row>
    <row r="390" spans="2:20">
      <c r="B390" s="785" t="s">
        <v>47</v>
      </c>
      <c r="C390" s="785" t="s">
        <v>47</v>
      </c>
      <c r="D390" s="786">
        <v>-10</v>
      </c>
      <c r="E390" s="786">
        <v>-10</v>
      </c>
      <c r="F390" s="786">
        <v>0</v>
      </c>
      <c r="G390" s="786">
        <v>0</v>
      </c>
      <c r="H390" s="785" t="s">
        <v>1349</v>
      </c>
      <c r="I390" s="785" t="s">
        <v>1350</v>
      </c>
      <c r="J390" s="785" t="s">
        <v>1669</v>
      </c>
      <c r="K390" s="785" t="s">
        <v>43</v>
      </c>
      <c r="L390" s="792" t="s">
        <v>123</v>
      </c>
      <c r="M390" s="793">
        <v>44652</v>
      </c>
      <c r="N390" s="792"/>
      <c r="O390" s="786">
        <v>1</v>
      </c>
      <c r="P390" s="785" t="s">
        <v>91</v>
      </c>
      <c r="Q390" s="785" t="s">
        <v>1330</v>
      </c>
      <c r="R390" s="785" t="s">
        <v>1331</v>
      </c>
      <c r="S390" s="792" t="s">
        <v>65</v>
      </c>
      <c r="T390" s="785" t="s">
        <v>1703</v>
      </c>
    </row>
    <row r="391" spans="2:20">
      <c r="B391" s="785" t="s">
        <v>47</v>
      </c>
      <c r="C391" s="785" t="s">
        <v>47</v>
      </c>
      <c r="D391" s="786">
        <v>-15</v>
      </c>
      <c r="E391" s="786">
        <v>-15</v>
      </c>
      <c r="F391" s="786">
        <v>0</v>
      </c>
      <c r="G391" s="786">
        <v>0</v>
      </c>
      <c r="H391" s="785" t="s">
        <v>1349</v>
      </c>
      <c r="I391" s="785" t="s">
        <v>1350</v>
      </c>
      <c r="J391" s="785" t="s">
        <v>1669</v>
      </c>
      <c r="K391" s="785" t="s">
        <v>43</v>
      </c>
      <c r="L391" s="792" t="s">
        <v>107</v>
      </c>
      <c r="M391" s="793">
        <v>44652</v>
      </c>
      <c r="N391" s="792"/>
      <c r="O391" s="786">
        <v>1</v>
      </c>
      <c r="P391" s="785" t="s">
        <v>91</v>
      </c>
      <c r="Q391" s="785" t="s">
        <v>1330</v>
      </c>
      <c r="R391" s="785" t="s">
        <v>1331</v>
      </c>
      <c r="S391" s="792" t="s">
        <v>65</v>
      </c>
      <c r="T391" s="785" t="s">
        <v>1703</v>
      </c>
    </row>
    <row r="392" spans="2:20">
      <c r="B392" s="785" t="s">
        <v>1704</v>
      </c>
      <c r="C392" s="785" t="s">
        <v>1094</v>
      </c>
      <c r="D392" s="786">
        <v>261</v>
      </c>
      <c r="E392" s="786">
        <v>266</v>
      </c>
      <c r="F392" s="786">
        <v>0</v>
      </c>
      <c r="G392" s="786">
        <v>0</v>
      </c>
      <c r="H392" s="785" t="s">
        <v>43</v>
      </c>
      <c r="I392" s="785" t="s">
        <v>52</v>
      </c>
      <c r="J392" s="785" t="s">
        <v>1333</v>
      </c>
      <c r="K392" s="785" t="s">
        <v>1334</v>
      </c>
      <c r="L392" s="792" t="s">
        <v>66</v>
      </c>
      <c r="M392" s="793">
        <v>44652</v>
      </c>
      <c r="N392" s="792"/>
      <c r="O392" s="786">
        <v>2</v>
      </c>
      <c r="P392" s="785" t="s">
        <v>91</v>
      </c>
      <c r="Q392" s="785" t="s">
        <v>1330</v>
      </c>
      <c r="R392" s="785" t="s">
        <v>1331</v>
      </c>
      <c r="S392" s="792" t="s">
        <v>65</v>
      </c>
      <c r="T392" s="785" t="s">
        <v>1335</v>
      </c>
    </row>
    <row r="393" spans="2:20">
      <c r="B393" s="785" t="s">
        <v>1705</v>
      </c>
      <c r="C393" s="785" t="s">
        <v>858</v>
      </c>
      <c r="D393" s="786">
        <v>142</v>
      </c>
      <c r="E393" s="786">
        <v>152</v>
      </c>
      <c r="F393" s="786">
        <v>90</v>
      </c>
      <c r="G393" s="786">
        <v>0</v>
      </c>
      <c r="H393" s="785" t="s">
        <v>1326</v>
      </c>
      <c r="I393" s="785" t="s">
        <v>1327</v>
      </c>
      <c r="J393" s="785" t="s">
        <v>1328</v>
      </c>
      <c r="K393" s="785" t="s">
        <v>1389</v>
      </c>
      <c r="L393" s="792" t="s">
        <v>66</v>
      </c>
      <c r="M393" s="793">
        <v>44652</v>
      </c>
      <c r="N393" s="792"/>
      <c r="O393" s="786">
        <v>1</v>
      </c>
      <c r="P393" s="785" t="s">
        <v>91</v>
      </c>
      <c r="Q393" s="785" t="s">
        <v>1330</v>
      </c>
      <c r="R393" s="785" t="s">
        <v>1331</v>
      </c>
      <c r="S393" s="792" t="s">
        <v>65</v>
      </c>
      <c r="T393" s="792"/>
    </row>
    <row r="394" spans="2:20">
      <c r="B394" s="785" t="s">
        <v>575</v>
      </c>
      <c r="C394" s="785" t="s">
        <v>544</v>
      </c>
      <c r="D394" s="786">
        <v>76</v>
      </c>
      <c r="E394" s="786">
        <v>101</v>
      </c>
      <c r="F394" s="786">
        <v>0</v>
      </c>
      <c r="G394" s="786">
        <v>0</v>
      </c>
      <c r="H394" s="785" t="s">
        <v>1354</v>
      </c>
      <c r="I394" s="785" t="s">
        <v>1355</v>
      </c>
      <c r="J394" s="785" t="s">
        <v>543</v>
      </c>
      <c r="K394" s="785" t="s">
        <v>699</v>
      </c>
      <c r="L394" s="792" t="s">
        <v>66</v>
      </c>
      <c r="M394" s="793">
        <v>44648</v>
      </c>
      <c r="N394" s="792"/>
      <c r="O394" s="786">
        <v>1</v>
      </c>
      <c r="P394" s="785" t="s">
        <v>91</v>
      </c>
      <c r="Q394" s="785" t="s">
        <v>1352</v>
      </c>
      <c r="R394" s="792"/>
      <c r="S394" s="792" t="s">
        <v>65</v>
      </c>
      <c r="T394" s="785" t="s">
        <v>1706</v>
      </c>
    </row>
    <row r="395" spans="2:20">
      <c r="B395" s="785" t="s">
        <v>575</v>
      </c>
      <c r="C395" s="785" t="s">
        <v>575</v>
      </c>
      <c r="D395" s="786">
        <v>63</v>
      </c>
      <c r="E395" s="786">
        <v>73</v>
      </c>
      <c r="F395" s="786">
        <v>0</v>
      </c>
      <c r="G395" s="786">
        <v>0</v>
      </c>
      <c r="H395" s="785" t="s">
        <v>1346</v>
      </c>
      <c r="I395" s="785" t="s">
        <v>1336</v>
      </c>
      <c r="J395" s="785" t="s">
        <v>565</v>
      </c>
      <c r="K395" s="785" t="s">
        <v>1441</v>
      </c>
      <c r="L395" s="792" t="s">
        <v>66</v>
      </c>
      <c r="M395" s="793">
        <v>44648</v>
      </c>
      <c r="N395" s="792"/>
      <c r="O395" s="786">
        <v>1</v>
      </c>
      <c r="P395" s="785" t="s">
        <v>91</v>
      </c>
      <c r="Q395" s="785" t="s">
        <v>1330</v>
      </c>
      <c r="R395" s="785" t="s">
        <v>1331</v>
      </c>
      <c r="S395" s="792" t="s">
        <v>65</v>
      </c>
      <c r="T395" s="785" t="s">
        <v>1707</v>
      </c>
    </row>
    <row r="396" spans="2:20">
      <c r="B396" s="785" t="s">
        <v>858</v>
      </c>
      <c r="C396" s="785" t="s">
        <v>858</v>
      </c>
      <c r="D396" s="786">
        <v>170</v>
      </c>
      <c r="E396" s="786">
        <v>175</v>
      </c>
      <c r="F396" s="786">
        <v>0</v>
      </c>
      <c r="G396" s="786">
        <v>0</v>
      </c>
      <c r="H396" s="785" t="s">
        <v>1326</v>
      </c>
      <c r="I396" s="785" t="s">
        <v>1327</v>
      </c>
      <c r="J396" s="785" t="s">
        <v>1328</v>
      </c>
      <c r="K396" s="785" t="s">
        <v>1708</v>
      </c>
      <c r="L396" s="792" t="s">
        <v>66</v>
      </c>
      <c r="M396" s="793">
        <v>44652</v>
      </c>
      <c r="N396" s="792"/>
      <c r="O396" s="786">
        <v>1</v>
      </c>
      <c r="P396" s="785" t="s">
        <v>547</v>
      </c>
      <c r="Q396" s="785" t="s">
        <v>1330</v>
      </c>
      <c r="R396" s="785" t="s">
        <v>1331</v>
      </c>
      <c r="S396" s="792" t="s">
        <v>65</v>
      </c>
      <c r="T396" s="785" t="s">
        <v>1709</v>
      </c>
    </row>
    <row r="397" spans="2:20">
      <c r="B397" s="785" t="s">
        <v>858</v>
      </c>
      <c r="C397" s="785" t="s">
        <v>858</v>
      </c>
      <c r="D397" s="786">
        <v>160</v>
      </c>
      <c r="E397" s="786">
        <v>165</v>
      </c>
      <c r="F397" s="786">
        <v>0</v>
      </c>
      <c r="G397" s="786">
        <v>0</v>
      </c>
      <c r="H397" s="785" t="s">
        <v>1326</v>
      </c>
      <c r="I397" s="785" t="s">
        <v>1327</v>
      </c>
      <c r="J397" s="785" t="s">
        <v>1328</v>
      </c>
      <c r="K397" s="785" t="s">
        <v>1708</v>
      </c>
      <c r="L397" s="792" t="s">
        <v>66</v>
      </c>
      <c r="M397" s="793">
        <v>44652</v>
      </c>
      <c r="N397" s="792"/>
      <c r="O397" s="786">
        <v>1</v>
      </c>
      <c r="P397" s="785" t="s">
        <v>70</v>
      </c>
      <c r="Q397" s="785" t="s">
        <v>1330</v>
      </c>
      <c r="R397" s="785" t="s">
        <v>1331</v>
      </c>
      <c r="S397" s="792" t="s">
        <v>65</v>
      </c>
      <c r="T397" s="785" t="s">
        <v>1710</v>
      </c>
    </row>
    <row r="398" spans="2:20">
      <c r="B398" s="785" t="s">
        <v>858</v>
      </c>
      <c r="C398" s="785" t="s">
        <v>858</v>
      </c>
      <c r="D398" s="786">
        <v>180</v>
      </c>
      <c r="E398" s="786">
        <v>185</v>
      </c>
      <c r="F398" s="786">
        <v>0</v>
      </c>
      <c r="G398" s="786">
        <v>0</v>
      </c>
      <c r="H398" s="785" t="s">
        <v>1326</v>
      </c>
      <c r="I398" s="785" t="s">
        <v>1327</v>
      </c>
      <c r="J398" s="785" t="s">
        <v>1328</v>
      </c>
      <c r="K398" s="785" t="s">
        <v>1708</v>
      </c>
      <c r="L398" s="792" t="s">
        <v>66</v>
      </c>
      <c r="M398" s="793">
        <v>44652</v>
      </c>
      <c r="N398" s="792"/>
      <c r="O398" s="786">
        <v>1</v>
      </c>
      <c r="P398" s="785" t="s">
        <v>297</v>
      </c>
      <c r="Q398" s="785" t="s">
        <v>1330</v>
      </c>
      <c r="R398" s="785" t="s">
        <v>1331</v>
      </c>
      <c r="S398" s="792" t="s">
        <v>65</v>
      </c>
      <c r="T398" s="785" t="s">
        <v>1711</v>
      </c>
    </row>
    <row r="399" spans="2:20">
      <c r="B399" s="785" t="s">
        <v>1712</v>
      </c>
      <c r="C399" s="785" t="s">
        <v>193</v>
      </c>
      <c r="D399" s="786">
        <v>216</v>
      </c>
      <c r="E399" s="786">
        <v>678</v>
      </c>
      <c r="F399" s="786">
        <v>0</v>
      </c>
      <c r="G399" s="786">
        <v>0</v>
      </c>
      <c r="H399" s="785" t="s">
        <v>1346</v>
      </c>
      <c r="I399" s="785" t="s">
        <v>1336</v>
      </c>
      <c r="J399" s="785" t="s">
        <v>172</v>
      </c>
      <c r="K399" s="785" t="s">
        <v>1377</v>
      </c>
      <c r="L399" s="792" t="s">
        <v>66</v>
      </c>
      <c r="M399" s="793">
        <v>44648</v>
      </c>
      <c r="N399" s="792"/>
      <c r="O399" s="786">
        <v>1</v>
      </c>
      <c r="P399" s="785" t="s">
        <v>91</v>
      </c>
      <c r="Q399" s="785" t="s">
        <v>1352</v>
      </c>
      <c r="R399" s="792"/>
      <c r="S399" s="792" t="s">
        <v>65</v>
      </c>
      <c r="T399" s="792"/>
    </row>
    <row r="400" spans="2:20">
      <c r="B400" s="785" t="s">
        <v>1713</v>
      </c>
      <c r="C400" s="785" t="s">
        <v>377</v>
      </c>
      <c r="D400" s="786">
        <v>619</v>
      </c>
      <c r="E400" s="786">
        <v>669</v>
      </c>
      <c r="F400" s="786">
        <v>0</v>
      </c>
      <c r="G400" s="786">
        <v>0</v>
      </c>
      <c r="H400" s="785" t="s">
        <v>52</v>
      </c>
      <c r="I400" s="785" t="s">
        <v>1346</v>
      </c>
      <c r="J400" s="785" t="s">
        <v>1415</v>
      </c>
      <c r="K400" s="785" t="s">
        <v>1389</v>
      </c>
      <c r="L400" s="792" t="s">
        <v>66</v>
      </c>
      <c r="M400" s="793">
        <v>44642</v>
      </c>
      <c r="N400" s="792"/>
      <c r="O400" s="786">
        <v>2</v>
      </c>
      <c r="P400" s="785" t="s">
        <v>91</v>
      </c>
      <c r="Q400" s="785" t="s">
        <v>1352</v>
      </c>
      <c r="R400" s="792"/>
      <c r="S400" s="792" t="s">
        <v>65</v>
      </c>
      <c r="T400" s="785" t="s">
        <v>1486</v>
      </c>
    </row>
    <row r="401" spans="2:20">
      <c r="B401" s="785" t="s">
        <v>1714</v>
      </c>
      <c r="C401" s="785" t="s">
        <v>1101</v>
      </c>
      <c r="D401" s="786">
        <v>214</v>
      </c>
      <c r="E401" s="786">
        <v>219</v>
      </c>
      <c r="F401" s="786">
        <v>0</v>
      </c>
      <c r="G401" s="786">
        <v>0</v>
      </c>
      <c r="H401" s="785" t="s">
        <v>43</v>
      </c>
      <c r="I401" s="785" t="s">
        <v>52</v>
      </c>
      <c r="J401" s="785" t="s">
        <v>1648</v>
      </c>
      <c r="K401" s="785" t="s">
        <v>1334</v>
      </c>
      <c r="L401" s="792" t="s">
        <v>66</v>
      </c>
      <c r="M401" s="793">
        <v>44652</v>
      </c>
      <c r="N401" s="792"/>
      <c r="O401" s="786">
        <v>1</v>
      </c>
      <c r="P401" s="785" t="s">
        <v>91</v>
      </c>
      <c r="Q401" s="785" t="s">
        <v>1330</v>
      </c>
      <c r="R401" s="785" t="s">
        <v>1331</v>
      </c>
      <c r="S401" s="792" t="s">
        <v>65</v>
      </c>
      <c r="T401" s="792"/>
    </row>
    <row r="402" spans="2:20">
      <c r="B402" s="785" t="s">
        <v>1715</v>
      </c>
      <c r="C402" s="785" t="s">
        <v>858</v>
      </c>
      <c r="D402" s="786">
        <v>142</v>
      </c>
      <c r="E402" s="786">
        <v>152</v>
      </c>
      <c r="F402" s="786">
        <v>90</v>
      </c>
      <c r="G402" s="786">
        <v>0</v>
      </c>
      <c r="H402" s="785" t="s">
        <v>1326</v>
      </c>
      <c r="I402" s="785" t="s">
        <v>1327</v>
      </c>
      <c r="J402" s="785" t="s">
        <v>1328</v>
      </c>
      <c r="K402" s="785" t="s">
        <v>1329</v>
      </c>
      <c r="L402" s="792" t="s">
        <v>66</v>
      </c>
      <c r="M402" s="793">
        <v>44652</v>
      </c>
      <c r="N402" s="792"/>
      <c r="O402" s="786">
        <v>1</v>
      </c>
      <c r="P402" s="785" t="s">
        <v>91</v>
      </c>
      <c r="Q402" s="785" t="s">
        <v>1330</v>
      </c>
      <c r="R402" s="785" t="s">
        <v>1331</v>
      </c>
      <c r="S402" s="792" t="s">
        <v>65</v>
      </c>
      <c r="T402" s="785" t="s">
        <v>1490</v>
      </c>
    </row>
    <row r="403" spans="2:20">
      <c r="B403" s="785" t="s">
        <v>516</v>
      </c>
      <c r="C403" s="785" t="s">
        <v>512</v>
      </c>
      <c r="D403" s="786">
        <v>72</v>
      </c>
      <c r="E403" s="786">
        <v>77</v>
      </c>
      <c r="F403" s="786">
        <v>0</v>
      </c>
      <c r="G403" s="786">
        <v>0</v>
      </c>
      <c r="H403" s="785" t="s">
        <v>1700</v>
      </c>
      <c r="I403" s="785" t="s">
        <v>1701</v>
      </c>
      <c r="J403" s="785" t="s">
        <v>511</v>
      </c>
      <c r="K403" s="785" t="s">
        <v>1716</v>
      </c>
      <c r="L403" s="792" t="s">
        <v>66</v>
      </c>
      <c r="M403" s="793">
        <v>44634</v>
      </c>
      <c r="N403" s="792"/>
      <c r="O403" s="786">
        <v>2</v>
      </c>
      <c r="P403" s="785" t="s">
        <v>91</v>
      </c>
      <c r="Q403" s="785" t="s">
        <v>1330</v>
      </c>
      <c r="R403" s="785" t="s">
        <v>1331</v>
      </c>
      <c r="S403" s="792" t="s">
        <v>65</v>
      </c>
      <c r="T403" s="785" t="s">
        <v>1717</v>
      </c>
    </row>
    <row r="404" spans="2:20">
      <c r="B404" s="785" t="s">
        <v>1718</v>
      </c>
      <c r="C404" s="785" t="s">
        <v>218</v>
      </c>
      <c r="D404" s="786">
        <v>248</v>
      </c>
      <c r="E404" s="786">
        <v>258</v>
      </c>
      <c r="F404" s="786">
        <v>0</v>
      </c>
      <c r="G404" s="786">
        <v>0</v>
      </c>
      <c r="H404" s="785" t="s">
        <v>52</v>
      </c>
      <c r="I404" s="785" t="s">
        <v>1346</v>
      </c>
      <c r="J404" s="785" t="s">
        <v>1473</v>
      </c>
      <c r="K404" s="785" t="s">
        <v>1377</v>
      </c>
      <c r="L404" s="792" t="s">
        <v>66</v>
      </c>
      <c r="M404" s="793">
        <v>44648</v>
      </c>
      <c r="N404" s="792"/>
      <c r="O404" s="786">
        <v>2</v>
      </c>
      <c r="P404" s="785" t="s">
        <v>91</v>
      </c>
      <c r="Q404" s="785" t="s">
        <v>1352</v>
      </c>
      <c r="R404" s="792"/>
      <c r="S404" s="792" t="s">
        <v>65</v>
      </c>
      <c r="T404" s="785" t="s">
        <v>1719</v>
      </c>
    </row>
    <row r="405" spans="2:20">
      <c r="B405" s="785" t="s">
        <v>1720</v>
      </c>
      <c r="C405" s="785" t="s">
        <v>1094</v>
      </c>
      <c r="D405" s="786">
        <v>351</v>
      </c>
      <c r="E405" s="786">
        <v>356</v>
      </c>
      <c r="F405" s="786">
        <v>0</v>
      </c>
      <c r="G405" s="786">
        <v>0</v>
      </c>
      <c r="H405" s="785" t="s">
        <v>43</v>
      </c>
      <c r="I405" s="785" t="s">
        <v>52</v>
      </c>
      <c r="J405" s="785" t="s">
        <v>1333</v>
      </c>
      <c r="K405" s="785" t="s">
        <v>1334</v>
      </c>
      <c r="L405" s="792" t="s">
        <v>66</v>
      </c>
      <c r="M405" s="793">
        <v>44652</v>
      </c>
      <c r="N405" s="792"/>
      <c r="O405" s="786">
        <v>2</v>
      </c>
      <c r="P405" s="785" t="s">
        <v>91</v>
      </c>
      <c r="Q405" s="785" t="s">
        <v>1330</v>
      </c>
      <c r="R405" s="785" t="s">
        <v>1331</v>
      </c>
      <c r="S405" s="792" t="s">
        <v>65</v>
      </c>
      <c r="T405" s="785" t="s">
        <v>1335</v>
      </c>
    </row>
    <row r="406" spans="2:20">
      <c r="B406" s="785" t="s">
        <v>1721</v>
      </c>
      <c r="C406" s="785" t="s">
        <v>193</v>
      </c>
      <c r="D406" s="786">
        <v>200</v>
      </c>
      <c r="E406" s="786">
        <v>630</v>
      </c>
      <c r="F406" s="786">
        <v>0</v>
      </c>
      <c r="G406" s="786">
        <v>0</v>
      </c>
      <c r="H406" s="785" t="s">
        <v>1346</v>
      </c>
      <c r="I406" s="785" t="s">
        <v>1336</v>
      </c>
      <c r="J406" s="785" t="s">
        <v>172</v>
      </c>
      <c r="K406" s="785" t="s">
        <v>1377</v>
      </c>
      <c r="L406" s="792" t="s">
        <v>66</v>
      </c>
      <c r="M406" s="793">
        <v>44648</v>
      </c>
      <c r="N406" s="792"/>
      <c r="O406" s="786">
        <v>1</v>
      </c>
      <c r="P406" s="785" t="s">
        <v>91</v>
      </c>
      <c r="Q406" s="785" t="s">
        <v>1352</v>
      </c>
      <c r="R406" s="792"/>
      <c r="S406" s="792" t="s">
        <v>65</v>
      </c>
      <c r="T406" s="792"/>
    </row>
    <row r="407" spans="2:20">
      <c r="B407" s="785" t="s">
        <v>1722</v>
      </c>
      <c r="C407" s="785" t="s">
        <v>827</v>
      </c>
      <c r="D407" s="786">
        <v>170</v>
      </c>
      <c r="E407" s="786">
        <v>175</v>
      </c>
      <c r="F407" s="786">
        <v>0</v>
      </c>
      <c r="G407" s="786">
        <v>0</v>
      </c>
      <c r="H407" s="785" t="s">
        <v>1350</v>
      </c>
      <c r="I407" s="785" t="s">
        <v>52</v>
      </c>
      <c r="J407" s="785" t="s">
        <v>565</v>
      </c>
      <c r="K407" s="785" t="s">
        <v>1364</v>
      </c>
      <c r="L407" s="792" t="s">
        <v>107</v>
      </c>
      <c r="M407" s="793">
        <v>44652</v>
      </c>
      <c r="N407" s="792"/>
      <c r="O407" s="786">
        <v>1</v>
      </c>
      <c r="P407" s="785" t="s">
        <v>67</v>
      </c>
      <c r="Q407" s="785" t="s">
        <v>1330</v>
      </c>
      <c r="R407" s="785" t="s">
        <v>1331</v>
      </c>
      <c r="S407" s="792" t="s">
        <v>65</v>
      </c>
      <c r="T407" s="792"/>
    </row>
    <row r="408" spans="2:20">
      <c r="B408" s="785" t="s">
        <v>1722</v>
      </c>
      <c r="C408" s="785" t="s">
        <v>827</v>
      </c>
      <c r="D408" s="786">
        <v>210</v>
      </c>
      <c r="E408" s="786">
        <v>215</v>
      </c>
      <c r="F408" s="786">
        <v>0</v>
      </c>
      <c r="G408" s="786">
        <v>0</v>
      </c>
      <c r="H408" s="785" t="s">
        <v>1350</v>
      </c>
      <c r="I408" s="785" t="s">
        <v>52</v>
      </c>
      <c r="J408" s="785" t="s">
        <v>565</v>
      </c>
      <c r="K408" s="785" t="s">
        <v>1364</v>
      </c>
      <c r="L408" s="792" t="s">
        <v>123</v>
      </c>
      <c r="M408" s="793">
        <v>44652</v>
      </c>
      <c r="N408" s="792"/>
      <c r="O408" s="786">
        <v>1</v>
      </c>
      <c r="P408" s="785" t="s">
        <v>67</v>
      </c>
      <c r="Q408" s="785" t="s">
        <v>1330</v>
      </c>
      <c r="R408" s="785" t="s">
        <v>1331</v>
      </c>
      <c r="S408" s="792" t="s">
        <v>65</v>
      </c>
      <c r="T408" s="792"/>
    </row>
    <row r="409" spans="2:20">
      <c r="B409" s="785" t="s">
        <v>1722</v>
      </c>
      <c r="C409" s="785" t="s">
        <v>827</v>
      </c>
      <c r="D409" s="786">
        <v>145</v>
      </c>
      <c r="E409" s="786">
        <v>150</v>
      </c>
      <c r="F409" s="786">
        <v>0</v>
      </c>
      <c r="G409" s="786">
        <v>0</v>
      </c>
      <c r="H409" s="785" t="s">
        <v>1350</v>
      </c>
      <c r="I409" s="785" t="s">
        <v>52</v>
      </c>
      <c r="J409" s="785" t="s">
        <v>565</v>
      </c>
      <c r="K409" s="785" t="s">
        <v>1364</v>
      </c>
      <c r="L409" s="792" t="s">
        <v>107</v>
      </c>
      <c r="M409" s="793">
        <v>44652</v>
      </c>
      <c r="N409" s="792"/>
      <c r="O409" s="786">
        <v>1</v>
      </c>
      <c r="P409" s="785" t="s">
        <v>70</v>
      </c>
      <c r="Q409" s="785" t="s">
        <v>1330</v>
      </c>
      <c r="R409" s="785" t="s">
        <v>1331</v>
      </c>
      <c r="S409" s="792" t="s">
        <v>65</v>
      </c>
      <c r="T409" s="792"/>
    </row>
    <row r="410" spans="2:20">
      <c r="B410" s="785" t="s">
        <v>1722</v>
      </c>
      <c r="C410" s="785" t="s">
        <v>827</v>
      </c>
      <c r="D410" s="786">
        <v>185</v>
      </c>
      <c r="E410" s="786">
        <v>190</v>
      </c>
      <c r="F410" s="786">
        <v>0</v>
      </c>
      <c r="G410" s="786">
        <v>0</v>
      </c>
      <c r="H410" s="785" t="s">
        <v>1350</v>
      </c>
      <c r="I410" s="785" t="s">
        <v>52</v>
      </c>
      <c r="J410" s="785" t="s">
        <v>565</v>
      </c>
      <c r="K410" s="785" t="s">
        <v>1364</v>
      </c>
      <c r="L410" s="792" t="s">
        <v>123</v>
      </c>
      <c r="M410" s="793">
        <v>44652</v>
      </c>
      <c r="N410" s="792"/>
      <c r="O410" s="786">
        <v>1</v>
      </c>
      <c r="P410" s="785" t="s">
        <v>70</v>
      </c>
      <c r="Q410" s="785" t="s">
        <v>1330</v>
      </c>
      <c r="R410" s="785" t="s">
        <v>1331</v>
      </c>
      <c r="S410" s="792" t="s">
        <v>65</v>
      </c>
      <c r="T410" s="792"/>
    </row>
    <row r="411" spans="2:20">
      <c r="B411" s="785" t="s">
        <v>1723</v>
      </c>
      <c r="C411" s="785" t="s">
        <v>1094</v>
      </c>
      <c r="D411" s="786">
        <v>265</v>
      </c>
      <c r="E411" s="786">
        <v>270</v>
      </c>
      <c r="F411" s="786">
        <v>0</v>
      </c>
      <c r="G411" s="786">
        <v>0</v>
      </c>
      <c r="H411" s="785" t="s">
        <v>43</v>
      </c>
      <c r="I411" s="785" t="s">
        <v>52</v>
      </c>
      <c r="J411" s="785" t="s">
        <v>1333</v>
      </c>
      <c r="K411" s="785" t="s">
        <v>1334</v>
      </c>
      <c r="L411" s="792" t="s">
        <v>66</v>
      </c>
      <c r="M411" s="793">
        <v>44652</v>
      </c>
      <c r="N411" s="792"/>
      <c r="O411" s="786">
        <v>2</v>
      </c>
      <c r="P411" s="785" t="s">
        <v>91</v>
      </c>
      <c r="Q411" s="785" t="s">
        <v>1330</v>
      </c>
      <c r="R411" s="785" t="s">
        <v>1331</v>
      </c>
      <c r="S411" s="792" t="s">
        <v>65</v>
      </c>
      <c r="T411" s="792"/>
    </row>
    <row r="412" spans="2:20">
      <c r="B412" s="785" t="s">
        <v>1724</v>
      </c>
      <c r="C412" s="785" t="s">
        <v>858</v>
      </c>
      <c r="D412" s="786">
        <v>142</v>
      </c>
      <c r="E412" s="786">
        <v>152</v>
      </c>
      <c r="F412" s="786">
        <v>90</v>
      </c>
      <c r="G412" s="786">
        <v>0</v>
      </c>
      <c r="H412" s="785" t="s">
        <v>1326</v>
      </c>
      <c r="I412" s="785" t="s">
        <v>1327</v>
      </c>
      <c r="J412" s="785" t="s">
        <v>1328</v>
      </c>
      <c r="K412" s="785" t="s">
        <v>1329</v>
      </c>
      <c r="L412" s="792" t="s">
        <v>66</v>
      </c>
      <c r="M412" s="793">
        <v>44652</v>
      </c>
      <c r="N412" s="792"/>
      <c r="O412" s="786">
        <v>1</v>
      </c>
      <c r="P412" s="785" t="s">
        <v>91</v>
      </c>
      <c r="Q412" s="785" t="s">
        <v>1330</v>
      </c>
      <c r="R412" s="785" t="s">
        <v>1331</v>
      </c>
      <c r="S412" s="792" t="s">
        <v>65</v>
      </c>
      <c r="T412" s="785" t="s">
        <v>1490</v>
      </c>
    </row>
    <row r="413" spans="2:20">
      <c r="B413" s="785" t="s">
        <v>1725</v>
      </c>
      <c r="C413" s="785" t="s">
        <v>858</v>
      </c>
      <c r="D413" s="786">
        <v>142</v>
      </c>
      <c r="E413" s="786">
        <v>152</v>
      </c>
      <c r="F413" s="786">
        <v>90</v>
      </c>
      <c r="G413" s="786">
        <v>0</v>
      </c>
      <c r="H413" s="785" t="s">
        <v>1326</v>
      </c>
      <c r="I413" s="785" t="s">
        <v>1327</v>
      </c>
      <c r="J413" s="785" t="s">
        <v>1328</v>
      </c>
      <c r="K413" s="785" t="s">
        <v>1389</v>
      </c>
      <c r="L413" s="792" t="s">
        <v>66</v>
      </c>
      <c r="M413" s="793">
        <v>44652</v>
      </c>
      <c r="N413" s="792"/>
      <c r="O413" s="786">
        <v>1</v>
      </c>
      <c r="P413" s="785" t="s">
        <v>91</v>
      </c>
      <c r="Q413" s="785" t="s">
        <v>1330</v>
      </c>
      <c r="R413" s="785" t="s">
        <v>1331</v>
      </c>
      <c r="S413" s="792" t="s">
        <v>65</v>
      </c>
      <c r="T413" s="792"/>
    </row>
    <row r="414" spans="2:20">
      <c r="B414" s="785" t="s">
        <v>1087</v>
      </c>
      <c r="C414" s="785" t="s">
        <v>1083</v>
      </c>
      <c r="D414" s="786">
        <v>177</v>
      </c>
      <c r="E414" s="786">
        <v>182</v>
      </c>
      <c r="F414" s="786">
        <v>0</v>
      </c>
      <c r="G414" s="786">
        <v>0</v>
      </c>
      <c r="H414" s="785" t="s">
        <v>43</v>
      </c>
      <c r="I414" s="785" t="s">
        <v>52</v>
      </c>
      <c r="J414" s="785" t="s">
        <v>1685</v>
      </c>
      <c r="K414" s="785" t="s">
        <v>1086</v>
      </c>
      <c r="L414" s="792" t="s">
        <v>66</v>
      </c>
      <c r="M414" s="793">
        <v>44652</v>
      </c>
      <c r="N414" s="792"/>
      <c r="O414" s="786">
        <v>1</v>
      </c>
      <c r="P414" s="785" t="s">
        <v>91</v>
      </c>
      <c r="Q414" s="785" t="s">
        <v>1330</v>
      </c>
      <c r="R414" s="785" t="s">
        <v>1331</v>
      </c>
      <c r="S414" s="792" t="s">
        <v>65</v>
      </c>
      <c r="T414" s="785" t="s">
        <v>1726</v>
      </c>
    </row>
    <row r="415" spans="2:20">
      <c r="B415" s="785" t="s">
        <v>1101</v>
      </c>
      <c r="C415" s="785" t="s">
        <v>1101</v>
      </c>
      <c r="D415" s="786">
        <v>163</v>
      </c>
      <c r="E415" s="786">
        <v>168</v>
      </c>
      <c r="F415" s="786">
        <v>0</v>
      </c>
      <c r="G415" s="786">
        <v>0</v>
      </c>
      <c r="H415" s="785" t="s">
        <v>43</v>
      </c>
      <c r="I415" s="785" t="s">
        <v>52</v>
      </c>
      <c r="J415" s="785" t="s">
        <v>1648</v>
      </c>
      <c r="K415" s="785" t="s">
        <v>1727</v>
      </c>
      <c r="L415" s="792" t="s">
        <v>66</v>
      </c>
      <c r="M415" s="793">
        <v>44652</v>
      </c>
      <c r="N415" s="792"/>
      <c r="O415" s="786">
        <v>1</v>
      </c>
      <c r="P415" s="785" t="s">
        <v>1343</v>
      </c>
      <c r="Q415" s="785" t="s">
        <v>1330</v>
      </c>
      <c r="R415" s="785" t="s">
        <v>1331</v>
      </c>
      <c r="S415" s="792" t="s">
        <v>65</v>
      </c>
      <c r="T415" s="785" t="s">
        <v>1335</v>
      </c>
    </row>
    <row r="416" spans="2:20">
      <c r="B416" s="785" t="s">
        <v>1101</v>
      </c>
      <c r="C416" s="785" t="s">
        <v>1101</v>
      </c>
      <c r="D416" s="786">
        <v>168</v>
      </c>
      <c r="E416" s="786">
        <v>173</v>
      </c>
      <c r="F416" s="786">
        <v>0</v>
      </c>
      <c r="G416" s="786">
        <v>0</v>
      </c>
      <c r="H416" s="785" t="s">
        <v>43</v>
      </c>
      <c r="I416" s="785" t="s">
        <v>52</v>
      </c>
      <c r="J416" s="785" t="s">
        <v>1648</v>
      </c>
      <c r="K416" s="785" t="s">
        <v>1371</v>
      </c>
      <c r="L416" s="792" t="s">
        <v>66</v>
      </c>
      <c r="M416" s="793">
        <v>44652</v>
      </c>
      <c r="N416" s="792"/>
      <c r="O416" s="786">
        <v>1</v>
      </c>
      <c r="P416" s="785" t="s">
        <v>297</v>
      </c>
      <c r="Q416" s="785" t="s">
        <v>1330</v>
      </c>
      <c r="R416" s="785" t="s">
        <v>1331</v>
      </c>
      <c r="S416" s="792" t="s">
        <v>65</v>
      </c>
      <c r="T416" s="785" t="s">
        <v>1335</v>
      </c>
    </row>
    <row r="417" spans="2:20">
      <c r="B417" s="785" t="s">
        <v>1728</v>
      </c>
      <c r="C417" s="785" t="s">
        <v>798</v>
      </c>
      <c r="D417" s="786">
        <v>281</v>
      </c>
      <c r="E417" s="786">
        <v>286</v>
      </c>
      <c r="F417" s="786">
        <v>0</v>
      </c>
      <c r="G417" s="786">
        <v>0</v>
      </c>
      <c r="H417" s="785" t="s">
        <v>1349</v>
      </c>
      <c r="I417" s="785" t="s">
        <v>1350</v>
      </c>
      <c r="J417" s="785" t="s">
        <v>797</v>
      </c>
      <c r="K417" s="785" t="s">
        <v>707</v>
      </c>
      <c r="L417" s="792" t="s">
        <v>66</v>
      </c>
      <c r="M417" s="793">
        <v>44639</v>
      </c>
      <c r="N417" s="792"/>
      <c r="O417" s="786">
        <v>2</v>
      </c>
      <c r="P417" s="785" t="s">
        <v>91</v>
      </c>
      <c r="Q417" s="785" t="s">
        <v>1330</v>
      </c>
      <c r="R417" s="785" t="s">
        <v>1331</v>
      </c>
      <c r="S417" s="792" t="s">
        <v>65</v>
      </c>
      <c r="T417" s="785" t="s">
        <v>1729</v>
      </c>
    </row>
    <row r="418" spans="2:20">
      <c r="B418" s="785" t="s">
        <v>1730</v>
      </c>
      <c r="C418" s="785" t="s">
        <v>1184</v>
      </c>
      <c r="D418" s="786">
        <v>298</v>
      </c>
      <c r="E418" s="786">
        <v>318</v>
      </c>
      <c r="F418" s="786">
        <v>20</v>
      </c>
      <c r="G418" s="786">
        <v>22</v>
      </c>
      <c r="H418" s="785" t="s">
        <v>1374</v>
      </c>
      <c r="I418" s="785" t="s">
        <v>1375</v>
      </c>
      <c r="J418" s="785" t="s">
        <v>1376</v>
      </c>
      <c r="K418" s="785" t="s">
        <v>1377</v>
      </c>
      <c r="L418" s="792" t="s">
        <v>66</v>
      </c>
      <c r="M418" s="793">
        <v>44649</v>
      </c>
      <c r="N418" s="792"/>
      <c r="O418" s="786">
        <v>2</v>
      </c>
      <c r="P418" s="785" t="s">
        <v>91</v>
      </c>
      <c r="Q418" s="785" t="s">
        <v>1330</v>
      </c>
      <c r="R418" s="785" t="s">
        <v>1358</v>
      </c>
      <c r="S418" s="792" t="s">
        <v>65</v>
      </c>
      <c r="T418" s="785" t="s">
        <v>1378</v>
      </c>
    </row>
    <row r="419" spans="2:20">
      <c r="B419" s="785" t="s">
        <v>1731</v>
      </c>
      <c r="C419" s="785" t="s">
        <v>64</v>
      </c>
      <c r="D419" s="786">
        <v>25</v>
      </c>
      <c r="E419" s="786">
        <v>30</v>
      </c>
      <c r="F419" s="786">
        <v>0</v>
      </c>
      <c r="G419" s="786">
        <v>0</v>
      </c>
      <c r="H419" s="785" t="s">
        <v>1383</v>
      </c>
      <c r="I419" s="785" t="s">
        <v>1384</v>
      </c>
      <c r="J419" s="785" t="s">
        <v>1385</v>
      </c>
      <c r="K419" s="785" t="s">
        <v>1386</v>
      </c>
      <c r="L419" s="792" t="s">
        <v>66</v>
      </c>
      <c r="M419" s="793">
        <v>44210</v>
      </c>
      <c r="N419" s="792"/>
      <c r="O419" s="786">
        <v>1</v>
      </c>
      <c r="P419" s="785" t="s">
        <v>91</v>
      </c>
      <c r="Q419" s="785" t="s">
        <v>1330</v>
      </c>
      <c r="R419" s="785" t="s">
        <v>1331</v>
      </c>
      <c r="S419" s="792" t="s">
        <v>65</v>
      </c>
      <c r="T419" s="785" t="s">
        <v>1387</v>
      </c>
    </row>
    <row r="420" spans="2:20">
      <c r="B420" s="785" t="s">
        <v>523</v>
      </c>
      <c r="C420" s="785" t="s">
        <v>523</v>
      </c>
      <c r="D420" s="786">
        <v>8</v>
      </c>
      <c r="E420" s="786">
        <v>13</v>
      </c>
      <c r="F420" s="786">
        <v>0</v>
      </c>
      <c r="G420" s="786">
        <v>0</v>
      </c>
      <c r="H420" s="785" t="s">
        <v>1732</v>
      </c>
      <c r="I420" s="785" t="s">
        <v>1327</v>
      </c>
      <c r="J420" s="785" t="s">
        <v>521</v>
      </c>
      <c r="K420" s="785" t="s">
        <v>1733</v>
      </c>
      <c r="L420" s="792" t="s">
        <v>66</v>
      </c>
      <c r="M420" s="793">
        <v>44641</v>
      </c>
      <c r="N420" s="792"/>
      <c r="O420" s="786">
        <v>1</v>
      </c>
      <c r="P420" s="785" t="s">
        <v>91</v>
      </c>
      <c r="Q420" s="785" t="s">
        <v>1330</v>
      </c>
      <c r="R420" s="785" t="s">
        <v>1331</v>
      </c>
      <c r="S420" s="792" t="s">
        <v>65</v>
      </c>
      <c r="T420" s="785" t="s">
        <v>1734</v>
      </c>
    </row>
    <row r="421" spans="2:20">
      <c r="B421" s="785" t="s">
        <v>1735</v>
      </c>
      <c r="C421" s="785" t="s">
        <v>1094</v>
      </c>
      <c r="D421" s="786">
        <v>256</v>
      </c>
      <c r="E421" s="786">
        <v>261</v>
      </c>
      <c r="F421" s="786">
        <v>0</v>
      </c>
      <c r="G421" s="786">
        <v>0</v>
      </c>
      <c r="H421" s="785" t="s">
        <v>43</v>
      </c>
      <c r="I421" s="785" t="s">
        <v>52</v>
      </c>
      <c r="J421" s="785" t="s">
        <v>1333</v>
      </c>
      <c r="K421" s="785" t="s">
        <v>1334</v>
      </c>
      <c r="L421" s="792" t="s">
        <v>66</v>
      </c>
      <c r="M421" s="793">
        <v>44652</v>
      </c>
      <c r="N421" s="792"/>
      <c r="O421" s="786">
        <v>2</v>
      </c>
      <c r="P421" s="785" t="s">
        <v>91</v>
      </c>
      <c r="Q421" s="785" t="s">
        <v>1330</v>
      </c>
      <c r="R421" s="785" t="s">
        <v>1331</v>
      </c>
      <c r="S421" s="792" t="s">
        <v>65</v>
      </c>
      <c r="T421" s="785" t="s">
        <v>1335</v>
      </c>
    </row>
    <row r="422" spans="2:20">
      <c r="B422" s="785" t="s">
        <v>106</v>
      </c>
      <c r="C422" s="785" t="s">
        <v>106</v>
      </c>
      <c r="D422" s="786">
        <v>8</v>
      </c>
      <c r="E422" s="786">
        <v>8</v>
      </c>
      <c r="F422" s="786">
        <v>0</v>
      </c>
      <c r="G422" s="786">
        <v>0</v>
      </c>
      <c r="H422" s="785" t="s">
        <v>1694</v>
      </c>
      <c r="I422" s="785" t="s">
        <v>1695</v>
      </c>
      <c r="J422" s="785" t="s">
        <v>1696</v>
      </c>
      <c r="K422" s="785" t="s">
        <v>1531</v>
      </c>
      <c r="L422" s="792" t="s">
        <v>123</v>
      </c>
      <c r="M422" s="793">
        <v>44564</v>
      </c>
      <c r="N422" s="792"/>
      <c r="O422" s="786">
        <v>1</v>
      </c>
      <c r="P422" s="785" t="s">
        <v>116</v>
      </c>
      <c r="Q422" s="785" t="s">
        <v>1330</v>
      </c>
      <c r="R422" s="785" t="s">
        <v>1331</v>
      </c>
      <c r="S422" s="792" t="s">
        <v>65</v>
      </c>
      <c r="T422" s="792"/>
    </row>
    <row r="423" spans="2:20">
      <c r="B423" s="785" t="s">
        <v>106</v>
      </c>
      <c r="C423" s="785" t="s">
        <v>106</v>
      </c>
      <c r="D423" s="786">
        <v>1</v>
      </c>
      <c r="E423" s="786">
        <v>1</v>
      </c>
      <c r="F423" s="786">
        <v>0</v>
      </c>
      <c r="G423" s="786">
        <v>0</v>
      </c>
      <c r="H423" s="785" t="s">
        <v>1694</v>
      </c>
      <c r="I423" s="785" t="s">
        <v>1695</v>
      </c>
      <c r="J423" s="785" t="s">
        <v>1696</v>
      </c>
      <c r="K423" s="785" t="s">
        <v>1531</v>
      </c>
      <c r="L423" s="792" t="s">
        <v>107</v>
      </c>
      <c r="M423" s="793">
        <v>44564</v>
      </c>
      <c r="N423" s="792"/>
      <c r="O423" s="786">
        <v>1</v>
      </c>
      <c r="P423" s="785" t="s">
        <v>116</v>
      </c>
      <c r="Q423" s="785" t="s">
        <v>1330</v>
      </c>
      <c r="R423" s="785" t="s">
        <v>1331</v>
      </c>
      <c r="S423" s="792" t="s">
        <v>65</v>
      </c>
      <c r="T423" s="792"/>
    </row>
    <row r="424" spans="2:20">
      <c r="B424" s="785" t="s">
        <v>106</v>
      </c>
      <c r="C424" s="785" t="s">
        <v>106</v>
      </c>
      <c r="D424" s="786">
        <v>-33</v>
      </c>
      <c r="E424" s="786">
        <v>-33</v>
      </c>
      <c r="F424" s="786">
        <v>0</v>
      </c>
      <c r="G424" s="786">
        <v>0</v>
      </c>
      <c r="H424" s="785" t="s">
        <v>1694</v>
      </c>
      <c r="I424" s="785" t="s">
        <v>1695</v>
      </c>
      <c r="J424" s="785" t="s">
        <v>1696</v>
      </c>
      <c r="K424" s="785" t="s">
        <v>1531</v>
      </c>
      <c r="L424" s="792" t="s">
        <v>107</v>
      </c>
      <c r="M424" s="793">
        <v>44564</v>
      </c>
      <c r="N424" s="792"/>
      <c r="O424" s="786">
        <v>1</v>
      </c>
      <c r="P424" s="785" t="s">
        <v>113</v>
      </c>
      <c r="Q424" s="785" t="s">
        <v>1330</v>
      </c>
      <c r="R424" s="785" t="s">
        <v>1331</v>
      </c>
      <c r="S424" s="792" t="s">
        <v>65</v>
      </c>
      <c r="T424" s="785" t="s">
        <v>1736</v>
      </c>
    </row>
    <row r="425" spans="2:20">
      <c r="B425" s="785" t="s">
        <v>106</v>
      </c>
      <c r="C425" s="785" t="s">
        <v>106</v>
      </c>
      <c r="D425" s="786">
        <v>-38</v>
      </c>
      <c r="E425" s="786">
        <v>-38</v>
      </c>
      <c r="F425" s="786">
        <v>0</v>
      </c>
      <c r="G425" s="786">
        <v>0</v>
      </c>
      <c r="H425" s="785" t="s">
        <v>1694</v>
      </c>
      <c r="I425" s="785" t="s">
        <v>1695</v>
      </c>
      <c r="J425" s="785" t="s">
        <v>1696</v>
      </c>
      <c r="K425" s="785" t="s">
        <v>1531</v>
      </c>
      <c r="L425" s="792" t="s">
        <v>107</v>
      </c>
      <c r="M425" s="793">
        <v>44564</v>
      </c>
      <c r="N425" s="792"/>
      <c r="O425" s="786">
        <v>1</v>
      </c>
      <c r="P425" s="785" t="s">
        <v>110</v>
      </c>
      <c r="Q425" s="785" t="s">
        <v>1330</v>
      </c>
      <c r="R425" s="785" t="s">
        <v>1331</v>
      </c>
      <c r="S425" s="792" t="s">
        <v>65</v>
      </c>
      <c r="T425" s="785" t="s">
        <v>1737</v>
      </c>
    </row>
    <row r="426" spans="2:20">
      <c r="B426" s="785" t="s">
        <v>106</v>
      </c>
      <c r="C426" s="785" t="s">
        <v>106</v>
      </c>
      <c r="D426" s="786">
        <v>-111</v>
      </c>
      <c r="E426" s="786">
        <v>-111</v>
      </c>
      <c r="F426" s="786">
        <v>0</v>
      </c>
      <c r="G426" s="786">
        <v>0</v>
      </c>
      <c r="H426" s="785" t="s">
        <v>1694</v>
      </c>
      <c r="I426" s="785" t="s">
        <v>1695</v>
      </c>
      <c r="J426" s="785" t="s">
        <v>1696</v>
      </c>
      <c r="K426" s="785" t="s">
        <v>1531</v>
      </c>
      <c r="L426" s="792" t="s">
        <v>107</v>
      </c>
      <c r="M426" s="793">
        <v>44564</v>
      </c>
      <c r="N426" s="792"/>
      <c r="O426" s="786">
        <v>1</v>
      </c>
      <c r="P426" s="785" t="s">
        <v>70</v>
      </c>
      <c r="Q426" s="785" t="s">
        <v>1330</v>
      </c>
      <c r="R426" s="785" t="s">
        <v>1331</v>
      </c>
      <c r="S426" s="792" t="s">
        <v>65</v>
      </c>
      <c r="T426" s="785" t="s">
        <v>1737</v>
      </c>
    </row>
    <row r="427" spans="2:20">
      <c r="B427" s="785" t="s">
        <v>106</v>
      </c>
      <c r="C427" s="785" t="s">
        <v>106</v>
      </c>
      <c r="D427" s="786">
        <v>-12</v>
      </c>
      <c r="E427" s="786">
        <v>-12</v>
      </c>
      <c r="F427" s="786">
        <v>0</v>
      </c>
      <c r="G427" s="786">
        <v>0</v>
      </c>
      <c r="H427" s="785" t="s">
        <v>1694</v>
      </c>
      <c r="I427" s="785" t="s">
        <v>1695</v>
      </c>
      <c r="J427" s="785" t="s">
        <v>1696</v>
      </c>
      <c r="K427" s="785" t="s">
        <v>1531</v>
      </c>
      <c r="L427" s="792" t="s">
        <v>123</v>
      </c>
      <c r="M427" s="793">
        <v>44564</v>
      </c>
      <c r="N427" s="792"/>
      <c r="O427" s="786">
        <v>1</v>
      </c>
      <c r="P427" s="785" t="s">
        <v>113</v>
      </c>
      <c r="Q427" s="785" t="s">
        <v>1330</v>
      </c>
      <c r="R427" s="785" t="s">
        <v>1331</v>
      </c>
      <c r="S427" s="792" t="s">
        <v>65</v>
      </c>
      <c r="T427" s="792"/>
    </row>
    <row r="428" spans="2:20">
      <c r="B428" s="785" t="s">
        <v>106</v>
      </c>
      <c r="C428" s="785" t="s">
        <v>106</v>
      </c>
      <c r="D428" s="786">
        <v>-22</v>
      </c>
      <c r="E428" s="786">
        <v>-22</v>
      </c>
      <c r="F428" s="786">
        <v>0</v>
      </c>
      <c r="G428" s="786">
        <v>0</v>
      </c>
      <c r="H428" s="785" t="s">
        <v>1694</v>
      </c>
      <c r="I428" s="785" t="s">
        <v>1695</v>
      </c>
      <c r="J428" s="785" t="s">
        <v>1696</v>
      </c>
      <c r="K428" s="785" t="s">
        <v>1531</v>
      </c>
      <c r="L428" s="792" t="s">
        <v>123</v>
      </c>
      <c r="M428" s="793">
        <v>44564</v>
      </c>
      <c r="N428" s="792"/>
      <c r="O428" s="786">
        <v>1</v>
      </c>
      <c r="P428" s="785" t="s">
        <v>110</v>
      </c>
      <c r="Q428" s="785" t="s">
        <v>1330</v>
      </c>
      <c r="R428" s="785" t="s">
        <v>1331</v>
      </c>
      <c r="S428" s="792" t="s">
        <v>65</v>
      </c>
      <c r="T428" s="792"/>
    </row>
    <row r="429" spans="2:20">
      <c r="B429" s="785" t="s">
        <v>106</v>
      </c>
      <c r="C429" s="785" t="s">
        <v>106</v>
      </c>
      <c r="D429" s="786">
        <v>-67</v>
      </c>
      <c r="E429" s="786">
        <v>-67</v>
      </c>
      <c r="F429" s="786">
        <v>0</v>
      </c>
      <c r="G429" s="786">
        <v>0</v>
      </c>
      <c r="H429" s="785" t="s">
        <v>1694</v>
      </c>
      <c r="I429" s="785" t="s">
        <v>1695</v>
      </c>
      <c r="J429" s="785" t="s">
        <v>1696</v>
      </c>
      <c r="K429" s="785" t="s">
        <v>1531</v>
      </c>
      <c r="L429" s="792" t="s">
        <v>123</v>
      </c>
      <c r="M429" s="793">
        <v>44564</v>
      </c>
      <c r="N429" s="792"/>
      <c r="O429" s="786">
        <v>1</v>
      </c>
      <c r="P429" s="785" t="s">
        <v>70</v>
      </c>
      <c r="Q429" s="785" t="s">
        <v>1330</v>
      </c>
      <c r="R429" s="785" t="s">
        <v>1331</v>
      </c>
      <c r="S429" s="792" t="s">
        <v>65</v>
      </c>
      <c r="T429" s="792"/>
    </row>
    <row r="430" spans="2:20">
      <c r="B430" s="785" t="s">
        <v>106</v>
      </c>
      <c r="C430" s="785" t="s">
        <v>106</v>
      </c>
      <c r="D430" s="786">
        <v>23</v>
      </c>
      <c r="E430" s="786">
        <v>23</v>
      </c>
      <c r="F430" s="786">
        <v>0</v>
      </c>
      <c r="G430" s="786">
        <v>0</v>
      </c>
      <c r="H430" s="785" t="s">
        <v>1694</v>
      </c>
      <c r="I430" s="785" t="s">
        <v>1695</v>
      </c>
      <c r="J430" s="785" t="s">
        <v>1696</v>
      </c>
      <c r="K430" s="785" t="s">
        <v>1531</v>
      </c>
      <c r="L430" s="792" t="s">
        <v>123</v>
      </c>
      <c r="M430" s="793">
        <v>44557</v>
      </c>
      <c r="N430" s="792"/>
      <c r="O430" s="786">
        <v>1</v>
      </c>
      <c r="P430" s="785" t="s">
        <v>119</v>
      </c>
      <c r="Q430" s="785" t="s">
        <v>1330</v>
      </c>
      <c r="R430" s="785" t="s">
        <v>1331</v>
      </c>
      <c r="S430" s="792" t="s">
        <v>65</v>
      </c>
      <c r="T430" s="785" t="s">
        <v>1738</v>
      </c>
    </row>
    <row r="431" spans="2:20">
      <c r="B431" s="785" t="s">
        <v>106</v>
      </c>
      <c r="C431" s="785" t="s">
        <v>106</v>
      </c>
      <c r="D431" s="786">
        <v>28</v>
      </c>
      <c r="E431" s="786">
        <v>33</v>
      </c>
      <c r="F431" s="786">
        <v>0</v>
      </c>
      <c r="G431" s="786">
        <v>0</v>
      </c>
      <c r="H431" s="785" t="s">
        <v>1694</v>
      </c>
      <c r="I431" s="785" t="s">
        <v>1695</v>
      </c>
      <c r="J431" s="785" t="s">
        <v>1696</v>
      </c>
      <c r="K431" s="785" t="s">
        <v>1531</v>
      </c>
      <c r="L431" s="792" t="s">
        <v>107</v>
      </c>
      <c r="M431" s="793">
        <v>44557</v>
      </c>
      <c r="N431" s="792"/>
      <c r="O431" s="786">
        <v>1</v>
      </c>
      <c r="P431" s="785" t="s">
        <v>409</v>
      </c>
      <c r="Q431" s="785" t="s">
        <v>1330</v>
      </c>
      <c r="R431" s="785" t="s">
        <v>1331</v>
      </c>
      <c r="S431" s="792" t="s">
        <v>65</v>
      </c>
      <c r="T431" s="785" t="s">
        <v>1739</v>
      </c>
    </row>
    <row r="432" spans="2:20">
      <c r="B432" s="785" t="s">
        <v>106</v>
      </c>
      <c r="C432" s="785" t="s">
        <v>106</v>
      </c>
      <c r="D432" s="786">
        <v>41</v>
      </c>
      <c r="E432" s="786">
        <v>41</v>
      </c>
      <c r="F432" s="786">
        <v>0</v>
      </c>
      <c r="G432" s="786">
        <v>0</v>
      </c>
      <c r="H432" s="785" t="s">
        <v>1694</v>
      </c>
      <c r="I432" s="785" t="s">
        <v>1695</v>
      </c>
      <c r="J432" s="785" t="s">
        <v>1696</v>
      </c>
      <c r="K432" s="785" t="s">
        <v>1531</v>
      </c>
      <c r="L432" s="792" t="s">
        <v>123</v>
      </c>
      <c r="M432" s="793">
        <v>44557</v>
      </c>
      <c r="N432" s="792"/>
      <c r="O432" s="786">
        <v>1</v>
      </c>
      <c r="P432" s="785" t="s">
        <v>409</v>
      </c>
      <c r="Q432" s="785" t="s">
        <v>1330</v>
      </c>
      <c r="R432" s="785" t="s">
        <v>1331</v>
      </c>
      <c r="S432" s="792" t="s">
        <v>65</v>
      </c>
      <c r="T432" s="785" t="s">
        <v>1740</v>
      </c>
    </row>
    <row r="433" spans="2:20">
      <c r="B433" s="785" t="s">
        <v>106</v>
      </c>
      <c r="C433" s="785" t="s">
        <v>106</v>
      </c>
      <c r="D433" s="786">
        <v>18</v>
      </c>
      <c r="E433" s="786">
        <v>18</v>
      </c>
      <c r="F433" s="786">
        <v>0</v>
      </c>
      <c r="G433" s="786">
        <v>0</v>
      </c>
      <c r="H433" s="785" t="s">
        <v>1694</v>
      </c>
      <c r="I433" s="785" t="s">
        <v>1695</v>
      </c>
      <c r="J433" s="785" t="s">
        <v>1696</v>
      </c>
      <c r="K433" s="785" t="s">
        <v>1531</v>
      </c>
      <c r="L433" s="792" t="s">
        <v>107</v>
      </c>
      <c r="M433" s="793">
        <v>44557</v>
      </c>
      <c r="N433" s="792"/>
      <c r="O433" s="786">
        <v>1</v>
      </c>
      <c r="P433" s="785" t="s">
        <v>119</v>
      </c>
      <c r="Q433" s="785" t="s">
        <v>1330</v>
      </c>
      <c r="R433" s="785" t="s">
        <v>1331</v>
      </c>
      <c r="S433" s="792" t="s">
        <v>65</v>
      </c>
      <c r="T433" s="785" t="s">
        <v>1738</v>
      </c>
    </row>
    <row r="434" spans="2:20">
      <c r="B434" s="785" t="s">
        <v>1741</v>
      </c>
      <c r="C434" s="785" t="s">
        <v>193</v>
      </c>
      <c r="D434" s="786">
        <v>435</v>
      </c>
      <c r="E434" s="786">
        <v>440</v>
      </c>
      <c r="F434" s="786">
        <v>0</v>
      </c>
      <c r="G434" s="786">
        <v>0</v>
      </c>
      <c r="H434" s="785" t="s">
        <v>1346</v>
      </c>
      <c r="I434" s="785" t="s">
        <v>1336</v>
      </c>
      <c r="J434" s="785" t="s">
        <v>172</v>
      </c>
      <c r="K434" s="785" t="s">
        <v>1377</v>
      </c>
      <c r="L434" s="792" t="s">
        <v>66</v>
      </c>
      <c r="M434" s="793">
        <v>44648</v>
      </c>
      <c r="N434" s="792"/>
      <c r="O434" s="786">
        <v>1</v>
      </c>
      <c r="P434" s="785" t="s">
        <v>91</v>
      </c>
      <c r="Q434" s="785" t="s">
        <v>1352</v>
      </c>
      <c r="R434" s="792"/>
      <c r="S434" s="792" t="s">
        <v>65</v>
      </c>
      <c r="T434" s="792"/>
    </row>
    <row r="435" spans="2:20">
      <c r="B435" s="785" t="s">
        <v>1742</v>
      </c>
      <c r="C435" s="785" t="s">
        <v>1742</v>
      </c>
      <c r="D435" s="786">
        <v>375</v>
      </c>
      <c r="E435" s="786">
        <v>380</v>
      </c>
      <c r="F435" s="786">
        <v>0</v>
      </c>
      <c r="G435" s="786">
        <v>0</v>
      </c>
      <c r="H435" s="785" t="s">
        <v>43</v>
      </c>
      <c r="I435" s="785" t="s">
        <v>52</v>
      </c>
      <c r="J435" s="785" t="s">
        <v>306</v>
      </c>
      <c r="K435" s="785" t="s">
        <v>1520</v>
      </c>
      <c r="L435" s="792" t="s">
        <v>66</v>
      </c>
      <c r="M435" s="793">
        <v>44363</v>
      </c>
      <c r="N435" s="792"/>
      <c r="O435" s="786">
        <v>1</v>
      </c>
      <c r="P435" s="785" t="s">
        <v>91</v>
      </c>
      <c r="Q435" s="785" t="s">
        <v>1330</v>
      </c>
      <c r="R435" s="785" t="s">
        <v>1331</v>
      </c>
      <c r="S435" s="792" t="s">
        <v>65</v>
      </c>
      <c r="T435" s="785" t="s">
        <v>1743</v>
      </c>
    </row>
    <row r="436" spans="2:20">
      <c r="B436" s="785" t="s">
        <v>1744</v>
      </c>
      <c r="C436" s="785" t="s">
        <v>1094</v>
      </c>
      <c r="D436" s="786">
        <v>251</v>
      </c>
      <c r="E436" s="786">
        <v>256</v>
      </c>
      <c r="F436" s="786">
        <v>0</v>
      </c>
      <c r="G436" s="786">
        <v>0</v>
      </c>
      <c r="H436" s="785" t="s">
        <v>43</v>
      </c>
      <c r="I436" s="785" t="s">
        <v>52</v>
      </c>
      <c r="J436" s="785" t="s">
        <v>1333</v>
      </c>
      <c r="K436" s="785" t="s">
        <v>1334</v>
      </c>
      <c r="L436" s="792" t="s">
        <v>66</v>
      </c>
      <c r="M436" s="793">
        <v>44652</v>
      </c>
      <c r="N436" s="792"/>
      <c r="O436" s="786">
        <v>2</v>
      </c>
      <c r="P436" s="785" t="s">
        <v>91</v>
      </c>
      <c r="Q436" s="785" t="s">
        <v>1330</v>
      </c>
      <c r="R436" s="785" t="s">
        <v>1331</v>
      </c>
      <c r="S436" s="792" t="s">
        <v>65</v>
      </c>
      <c r="T436" s="785" t="s">
        <v>1335</v>
      </c>
    </row>
    <row r="437" spans="2:20">
      <c r="B437" s="785" t="s">
        <v>355</v>
      </c>
      <c r="C437" s="785" t="s">
        <v>355</v>
      </c>
      <c r="D437" s="786">
        <v>230</v>
      </c>
      <c r="E437" s="786">
        <v>550</v>
      </c>
      <c r="F437" s="786">
        <v>0</v>
      </c>
      <c r="G437" s="786">
        <v>0</v>
      </c>
      <c r="H437" s="785" t="s">
        <v>1336</v>
      </c>
      <c r="I437" s="785" t="s">
        <v>52</v>
      </c>
      <c r="J437" s="785" t="s">
        <v>353</v>
      </c>
      <c r="K437" s="785" t="s">
        <v>1347</v>
      </c>
      <c r="L437" s="792" t="s">
        <v>107</v>
      </c>
      <c r="M437" s="793">
        <v>44649</v>
      </c>
      <c r="N437" s="792"/>
      <c r="O437" s="786">
        <v>1</v>
      </c>
      <c r="P437" s="785" t="s">
        <v>91</v>
      </c>
      <c r="Q437" s="785" t="s">
        <v>1330</v>
      </c>
      <c r="R437" s="785" t="s">
        <v>1331</v>
      </c>
      <c r="S437" s="792" t="s">
        <v>65</v>
      </c>
      <c r="T437" s="785" t="s">
        <v>1486</v>
      </c>
    </row>
    <row r="438" spans="2:20">
      <c r="B438" s="785" t="s">
        <v>355</v>
      </c>
      <c r="C438" s="785" t="s">
        <v>355</v>
      </c>
      <c r="D438" s="786">
        <v>240</v>
      </c>
      <c r="E438" s="786">
        <v>560</v>
      </c>
      <c r="F438" s="786">
        <v>0</v>
      </c>
      <c r="G438" s="786">
        <v>0</v>
      </c>
      <c r="H438" s="785" t="s">
        <v>1336</v>
      </c>
      <c r="I438" s="785" t="s">
        <v>52</v>
      </c>
      <c r="J438" s="785" t="s">
        <v>353</v>
      </c>
      <c r="K438" s="785" t="s">
        <v>1347</v>
      </c>
      <c r="L438" s="792" t="s">
        <v>123</v>
      </c>
      <c r="M438" s="793">
        <v>44649</v>
      </c>
      <c r="N438" s="792"/>
      <c r="O438" s="786">
        <v>1</v>
      </c>
      <c r="P438" s="785" t="s">
        <v>91</v>
      </c>
      <c r="Q438" s="785" t="s">
        <v>1330</v>
      </c>
      <c r="R438" s="785" t="s">
        <v>1331</v>
      </c>
      <c r="S438" s="792" t="s">
        <v>65</v>
      </c>
      <c r="T438" s="785" t="s">
        <v>1486</v>
      </c>
    </row>
    <row r="439" spans="2:20">
      <c r="B439" s="785" t="s">
        <v>1745</v>
      </c>
      <c r="C439" s="785" t="s">
        <v>700</v>
      </c>
      <c r="D439" s="786">
        <v>118</v>
      </c>
      <c r="E439" s="786">
        <v>123</v>
      </c>
      <c r="F439" s="786">
        <v>0</v>
      </c>
      <c r="G439" s="786">
        <v>0</v>
      </c>
      <c r="H439" s="785" t="s">
        <v>1346</v>
      </c>
      <c r="I439" s="785" t="s">
        <v>1336</v>
      </c>
      <c r="J439" s="785" t="s">
        <v>698</v>
      </c>
      <c r="K439" s="785" t="s">
        <v>1403</v>
      </c>
      <c r="L439" s="792" t="s">
        <v>66</v>
      </c>
      <c r="M439" s="793">
        <v>44562</v>
      </c>
      <c r="N439" s="792"/>
      <c r="O439" s="786">
        <v>1</v>
      </c>
      <c r="P439" s="785" t="s">
        <v>91</v>
      </c>
      <c r="Q439" s="785" t="s">
        <v>1330</v>
      </c>
      <c r="R439" s="785" t="s">
        <v>1331</v>
      </c>
      <c r="S439" s="792" t="s">
        <v>65</v>
      </c>
      <c r="T439" s="792"/>
    </row>
    <row r="440" spans="2:20">
      <c r="B440" s="785" t="s">
        <v>1746</v>
      </c>
      <c r="C440" s="785" t="s">
        <v>704</v>
      </c>
      <c r="D440" s="786">
        <v>122</v>
      </c>
      <c r="E440" s="786">
        <v>127</v>
      </c>
      <c r="F440" s="786">
        <v>0</v>
      </c>
      <c r="G440" s="786">
        <v>0</v>
      </c>
      <c r="H440" s="785" t="s">
        <v>1349</v>
      </c>
      <c r="I440" s="785" t="s">
        <v>1350</v>
      </c>
      <c r="J440" s="785" t="s">
        <v>694</v>
      </c>
      <c r="K440" s="785" t="s">
        <v>1329</v>
      </c>
      <c r="L440" s="792" t="s">
        <v>66</v>
      </c>
      <c r="M440" s="793">
        <v>44652</v>
      </c>
      <c r="N440" s="792"/>
      <c r="O440" s="786">
        <v>1</v>
      </c>
      <c r="P440" s="785" t="s">
        <v>91</v>
      </c>
      <c r="Q440" s="785" t="s">
        <v>1330</v>
      </c>
      <c r="R440" s="785" t="s">
        <v>1331</v>
      </c>
      <c r="S440" s="792" t="s">
        <v>65</v>
      </c>
      <c r="T440" s="792"/>
    </row>
    <row r="441" spans="2:20">
      <c r="B441" s="785" t="s">
        <v>1747</v>
      </c>
      <c r="C441" s="785" t="s">
        <v>995</v>
      </c>
      <c r="D441" s="786">
        <v>116</v>
      </c>
      <c r="E441" s="786">
        <v>121</v>
      </c>
      <c r="F441" s="786">
        <v>70</v>
      </c>
      <c r="G441" s="786">
        <v>0</v>
      </c>
      <c r="H441" s="785" t="s">
        <v>1339</v>
      </c>
      <c r="I441" s="785" t="s">
        <v>1340</v>
      </c>
      <c r="J441" s="785" t="s">
        <v>1341</v>
      </c>
      <c r="K441" s="785" t="s">
        <v>1369</v>
      </c>
      <c r="L441" s="792" t="s">
        <v>66</v>
      </c>
      <c r="M441" s="793">
        <v>44652</v>
      </c>
      <c r="N441" s="792"/>
      <c r="O441" s="786">
        <v>1</v>
      </c>
      <c r="P441" s="785" t="s">
        <v>91</v>
      </c>
      <c r="Q441" s="785" t="s">
        <v>1330</v>
      </c>
      <c r="R441" s="785" t="s">
        <v>1331</v>
      </c>
      <c r="S441" s="792" t="s">
        <v>222</v>
      </c>
      <c r="T441" s="785" t="s">
        <v>1439</v>
      </c>
    </row>
    <row r="442" spans="2:20">
      <c r="B442" s="785" t="s">
        <v>1747</v>
      </c>
      <c r="C442" s="785" t="s">
        <v>999</v>
      </c>
      <c r="D442" s="786">
        <v>116</v>
      </c>
      <c r="E442" s="786">
        <v>121</v>
      </c>
      <c r="F442" s="786">
        <v>70</v>
      </c>
      <c r="G442" s="786">
        <v>0</v>
      </c>
      <c r="H442" s="785" t="s">
        <v>1346</v>
      </c>
      <c r="I442" s="785" t="s">
        <v>1336</v>
      </c>
      <c r="J442" s="785" t="s">
        <v>353</v>
      </c>
      <c r="K442" s="785" t="s">
        <v>1006</v>
      </c>
      <c r="L442" s="792" t="s">
        <v>66</v>
      </c>
      <c r="M442" s="793">
        <v>44652</v>
      </c>
      <c r="N442" s="792"/>
      <c r="O442" s="786">
        <v>1</v>
      </c>
      <c r="P442" s="785" t="s">
        <v>91</v>
      </c>
      <c r="Q442" s="785" t="s">
        <v>1330</v>
      </c>
      <c r="R442" s="785" t="s">
        <v>1331</v>
      </c>
      <c r="S442" s="792" t="s">
        <v>222</v>
      </c>
      <c r="T442" s="785" t="s">
        <v>1439</v>
      </c>
    </row>
    <row r="443" spans="2:20">
      <c r="B443" s="785" t="s">
        <v>668</v>
      </c>
      <c r="C443" s="785" t="s">
        <v>648</v>
      </c>
      <c r="D443" s="786">
        <v>115</v>
      </c>
      <c r="E443" s="786">
        <v>125</v>
      </c>
      <c r="F443" s="786">
        <v>0</v>
      </c>
      <c r="G443" s="786">
        <v>0</v>
      </c>
      <c r="H443" s="785" t="s">
        <v>1350</v>
      </c>
      <c r="I443" s="785" t="s">
        <v>52</v>
      </c>
      <c r="J443" s="785" t="s">
        <v>647</v>
      </c>
      <c r="K443" s="785" t="s">
        <v>767</v>
      </c>
      <c r="L443" s="792" t="s">
        <v>66</v>
      </c>
      <c r="M443" s="793">
        <v>44648</v>
      </c>
      <c r="N443" s="792"/>
      <c r="O443" s="786">
        <v>1</v>
      </c>
      <c r="P443" s="785" t="s">
        <v>91</v>
      </c>
      <c r="Q443" s="785" t="s">
        <v>1352</v>
      </c>
      <c r="R443" s="792"/>
      <c r="S443" s="792" t="s">
        <v>65</v>
      </c>
      <c r="T443" s="785" t="s">
        <v>11</v>
      </c>
    </row>
    <row r="444" spans="2:20">
      <c r="B444" s="785" t="s">
        <v>1748</v>
      </c>
      <c r="C444" s="785" t="s">
        <v>704</v>
      </c>
      <c r="D444" s="786">
        <v>164</v>
      </c>
      <c r="E444" s="786">
        <v>169</v>
      </c>
      <c r="F444" s="786">
        <v>0</v>
      </c>
      <c r="G444" s="786">
        <v>0</v>
      </c>
      <c r="H444" s="785" t="s">
        <v>1349</v>
      </c>
      <c r="I444" s="785" t="s">
        <v>1350</v>
      </c>
      <c r="J444" s="785" t="s">
        <v>694</v>
      </c>
      <c r="K444" s="785" t="s">
        <v>1389</v>
      </c>
      <c r="L444" s="792" t="s">
        <v>66</v>
      </c>
      <c r="M444" s="793">
        <v>44652</v>
      </c>
      <c r="N444" s="792"/>
      <c r="O444" s="786">
        <v>1</v>
      </c>
      <c r="P444" s="785" t="s">
        <v>91</v>
      </c>
      <c r="Q444" s="785" t="s">
        <v>1330</v>
      </c>
      <c r="R444" s="785" t="s">
        <v>1331</v>
      </c>
      <c r="S444" s="792" t="s">
        <v>65</v>
      </c>
      <c r="T444" s="792"/>
    </row>
    <row r="445" spans="2:20">
      <c r="B445" s="785" t="s">
        <v>977</v>
      </c>
      <c r="C445" s="785" t="s">
        <v>974</v>
      </c>
      <c r="D445" s="786">
        <v>228</v>
      </c>
      <c r="E445" s="786">
        <v>233</v>
      </c>
      <c r="F445" s="786">
        <v>0</v>
      </c>
      <c r="G445" s="786">
        <v>0</v>
      </c>
      <c r="H445" s="785" t="s">
        <v>1350</v>
      </c>
      <c r="I445" s="785" t="s">
        <v>52</v>
      </c>
      <c r="J445" s="785" t="s">
        <v>1569</v>
      </c>
      <c r="K445" s="785" t="s">
        <v>1371</v>
      </c>
      <c r="L445" s="792" t="s">
        <v>66</v>
      </c>
      <c r="M445" s="793">
        <v>44562</v>
      </c>
      <c r="N445" s="792"/>
      <c r="O445" s="786">
        <v>1</v>
      </c>
      <c r="P445" s="785" t="s">
        <v>91</v>
      </c>
      <c r="Q445" s="785" t="s">
        <v>1330</v>
      </c>
      <c r="R445" s="785" t="s">
        <v>1331</v>
      </c>
      <c r="S445" s="792" t="s">
        <v>65</v>
      </c>
      <c r="T445" s="785" t="s">
        <v>1570</v>
      </c>
    </row>
    <row r="446" spans="2:20">
      <c r="B446" s="785" t="s">
        <v>1749</v>
      </c>
      <c r="C446" s="785" t="s">
        <v>64</v>
      </c>
      <c r="D446" s="786">
        <v>30</v>
      </c>
      <c r="E446" s="786">
        <v>35</v>
      </c>
      <c r="F446" s="786">
        <v>0</v>
      </c>
      <c r="G446" s="786">
        <v>0</v>
      </c>
      <c r="H446" s="785" t="s">
        <v>1383</v>
      </c>
      <c r="I446" s="785" t="s">
        <v>1384</v>
      </c>
      <c r="J446" s="785" t="s">
        <v>1385</v>
      </c>
      <c r="K446" s="785" t="s">
        <v>1386</v>
      </c>
      <c r="L446" s="792" t="s">
        <v>66</v>
      </c>
      <c r="M446" s="793">
        <v>44210</v>
      </c>
      <c r="N446" s="792"/>
      <c r="O446" s="786">
        <v>1</v>
      </c>
      <c r="P446" s="785" t="s">
        <v>91</v>
      </c>
      <c r="Q446" s="785" t="s">
        <v>1330</v>
      </c>
      <c r="R446" s="785" t="s">
        <v>1331</v>
      </c>
      <c r="S446" s="792" t="s">
        <v>65</v>
      </c>
      <c r="T446" s="785" t="s">
        <v>1387</v>
      </c>
    </row>
    <row r="447" spans="2:20">
      <c r="B447" s="785" t="s">
        <v>1750</v>
      </c>
      <c r="C447" s="785" t="s">
        <v>734</v>
      </c>
      <c r="D447" s="786">
        <v>64</v>
      </c>
      <c r="E447" s="786">
        <v>69</v>
      </c>
      <c r="F447" s="786">
        <v>0</v>
      </c>
      <c r="G447" s="786">
        <v>0</v>
      </c>
      <c r="H447" s="785" t="s">
        <v>1410</v>
      </c>
      <c r="I447" s="785" t="s">
        <v>1411</v>
      </c>
      <c r="J447" s="785" t="s">
        <v>732</v>
      </c>
      <c r="K447" s="785" t="s">
        <v>1389</v>
      </c>
      <c r="L447" s="792" t="s">
        <v>66</v>
      </c>
      <c r="M447" s="793">
        <v>44635</v>
      </c>
      <c r="N447" s="792"/>
      <c r="O447" s="786">
        <v>1</v>
      </c>
      <c r="P447" s="785" t="s">
        <v>91</v>
      </c>
      <c r="Q447" s="785" t="s">
        <v>1330</v>
      </c>
      <c r="R447" s="785" t="s">
        <v>1331</v>
      </c>
      <c r="S447" s="792" t="s">
        <v>65</v>
      </c>
      <c r="T447" s="792"/>
    </row>
    <row r="448" spans="2:20">
      <c r="B448" s="785" t="s">
        <v>75</v>
      </c>
      <c r="C448" s="785" t="s">
        <v>75</v>
      </c>
      <c r="D448" s="786">
        <v>-19</v>
      </c>
      <c r="E448" s="786">
        <v>-9</v>
      </c>
      <c r="F448" s="786">
        <v>0</v>
      </c>
      <c r="G448" s="786">
        <v>0</v>
      </c>
      <c r="H448" s="785" t="s">
        <v>1694</v>
      </c>
      <c r="I448" s="785" t="s">
        <v>1751</v>
      </c>
      <c r="J448" s="785" t="s">
        <v>1752</v>
      </c>
      <c r="K448" s="785" t="s">
        <v>1753</v>
      </c>
      <c r="L448" s="792" t="s">
        <v>66</v>
      </c>
      <c r="M448" s="793">
        <v>44562</v>
      </c>
      <c r="N448" s="792"/>
      <c r="O448" s="786">
        <v>1</v>
      </c>
      <c r="P448" s="785" t="s">
        <v>70</v>
      </c>
      <c r="Q448" s="785" t="s">
        <v>1330</v>
      </c>
      <c r="R448" s="785" t="s">
        <v>1331</v>
      </c>
      <c r="S448" s="792" t="s">
        <v>65</v>
      </c>
      <c r="T448" s="785" t="s">
        <v>1565</v>
      </c>
    </row>
    <row r="449" spans="2:20">
      <c r="B449" s="785" t="s">
        <v>75</v>
      </c>
      <c r="C449" s="785" t="s">
        <v>75</v>
      </c>
      <c r="D449" s="786">
        <v>-9</v>
      </c>
      <c r="E449" s="786">
        <v>1</v>
      </c>
      <c r="F449" s="786">
        <v>0</v>
      </c>
      <c r="G449" s="786">
        <v>0</v>
      </c>
      <c r="H449" s="785" t="s">
        <v>1694</v>
      </c>
      <c r="I449" s="785" t="s">
        <v>1751</v>
      </c>
      <c r="J449" s="785" t="s">
        <v>1752</v>
      </c>
      <c r="K449" s="785" t="s">
        <v>1753</v>
      </c>
      <c r="L449" s="792" t="s">
        <v>66</v>
      </c>
      <c r="M449" s="793">
        <v>44562</v>
      </c>
      <c r="N449" s="792"/>
      <c r="O449" s="786">
        <v>1</v>
      </c>
      <c r="P449" s="785" t="s">
        <v>67</v>
      </c>
      <c r="Q449" s="785" t="s">
        <v>1330</v>
      </c>
      <c r="R449" s="785" t="s">
        <v>1331</v>
      </c>
      <c r="S449" s="792" t="s">
        <v>65</v>
      </c>
      <c r="T449" s="785" t="s">
        <v>1565</v>
      </c>
    </row>
    <row r="450" spans="2:20">
      <c r="B450" s="785" t="s">
        <v>1754</v>
      </c>
      <c r="C450" s="785" t="s">
        <v>887</v>
      </c>
      <c r="D450" s="786">
        <v>78</v>
      </c>
      <c r="E450" s="786">
        <v>83</v>
      </c>
      <c r="F450" s="786">
        <v>45</v>
      </c>
      <c r="G450" s="786">
        <v>0</v>
      </c>
      <c r="H450" s="785" t="s">
        <v>1350</v>
      </c>
      <c r="I450" s="785" t="s">
        <v>52</v>
      </c>
      <c r="J450" s="785" t="s">
        <v>1455</v>
      </c>
      <c r="K450" s="785" t="s">
        <v>1437</v>
      </c>
      <c r="L450" s="792" t="s">
        <v>66</v>
      </c>
      <c r="M450" s="793">
        <v>44639</v>
      </c>
      <c r="N450" s="792"/>
      <c r="O450" s="786">
        <v>1</v>
      </c>
      <c r="P450" s="785" t="s">
        <v>91</v>
      </c>
      <c r="Q450" s="785" t="s">
        <v>1330</v>
      </c>
      <c r="R450" s="785" t="s">
        <v>1331</v>
      </c>
      <c r="S450" s="792" t="s">
        <v>222</v>
      </c>
      <c r="T450" s="785" t="s">
        <v>1492</v>
      </c>
    </row>
    <row r="451" spans="2:20">
      <c r="B451" s="785" t="s">
        <v>1176</v>
      </c>
      <c r="C451" s="785" t="s">
        <v>1167</v>
      </c>
      <c r="D451" s="786">
        <v>150</v>
      </c>
      <c r="E451" s="786">
        <v>160</v>
      </c>
      <c r="F451" s="786">
        <v>30</v>
      </c>
      <c r="G451" s="786">
        <v>0</v>
      </c>
      <c r="H451" s="785" t="s">
        <v>1424</v>
      </c>
      <c r="I451" s="785" t="s">
        <v>1425</v>
      </c>
      <c r="J451" s="785" t="s">
        <v>1166</v>
      </c>
      <c r="K451" s="785" t="s">
        <v>1351</v>
      </c>
      <c r="L451" s="792" t="s">
        <v>66</v>
      </c>
      <c r="M451" s="793">
        <v>44649</v>
      </c>
      <c r="N451" s="792"/>
      <c r="O451" s="786">
        <v>1</v>
      </c>
      <c r="P451" s="785" t="s">
        <v>91</v>
      </c>
      <c r="Q451" s="785" t="s">
        <v>1330</v>
      </c>
      <c r="R451" s="785" t="s">
        <v>1358</v>
      </c>
      <c r="S451" s="792" t="s">
        <v>65</v>
      </c>
      <c r="T451" s="785" t="s">
        <v>1359</v>
      </c>
    </row>
    <row r="452" spans="2:20">
      <c r="B452" s="785" t="s">
        <v>1755</v>
      </c>
      <c r="C452" s="785" t="s">
        <v>734</v>
      </c>
      <c r="D452" s="786">
        <v>89</v>
      </c>
      <c r="E452" s="786">
        <v>94</v>
      </c>
      <c r="F452" s="786">
        <v>0</v>
      </c>
      <c r="G452" s="786">
        <v>0</v>
      </c>
      <c r="H452" s="785" t="s">
        <v>1410</v>
      </c>
      <c r="I452" s="785" t="s">
        <v>1411</v>
      </c>
      <c r="J452" s="785" t="s">
        <v>732</v>
      </c>
      <c r="K452" s="785" t="s">
        <v>1389</v>
      </c>
      <c r="L452" s="792" t="s">
        <v>66</v>
      </c>
      <c r="M452" s="793">
        <v>44635</v>
      </c>
      <c r="N452" s="792"/>
      <c r="O452" s="786">
        <v>1</v>
      </c>
      <c r="P452" s="785" t="s">
        <v>91</v>
      </c>
      <c r="Q452" s="785" t="s">
        <v>1330</v>
      </c>
      <c r="R452" s="785" t="s">
        <v>1331</v>
      </c>
      <c r="S452" s="792" t="s">
        <v>65</v>
      </c>
      <c r="T452" s="792"/>
    </row>
    <row r="453" spans="2:20">
      <c r="B453" s="785" t="s">
        <v>808</v>
      </c>
      <c r="C453" s="785" t="s">
        <v>808</v>
      </c>
      <c r="D453" s="786">
        <v>97</v>
      </c>
      <c r="E453" s="786">
        <v>102</v>
      </c>
      <c r="F453" s="786">
        <v>0</v>
      </c>
      <c r="G453" s="786">
        <v>0</v>
      </c>
      <c r="H453" s="785" t="s">
        <v>1366</v>
      </c>
      <c r="I453" s="785" t="s">
        <v>1367</v>
      </c>
      <c r="J453" s="785" t="s">
        <v>813</v>
      </c>
      <c r="K453" s="785" t="s">
        <v>1756</v>
      </c>
      <c r="L453" s="792" t="s">
        <v>123</v>
      </c>
      <c r="M453" s="793">
        <v>44652</v>
      </c>
      <c r="N453" s="792"/>
      <c r="O453" s="786">
        <v>1</v>
      </c>
      <c r="P453" s="785" t="s">
        <v>70</v>
      </c>
      <c r="Q453" s="785" t="s">
        <v>1330</v>
      </c>
      <c r="R453" s="785" t="s">
        <v>1331</v>
      </c>
      <c r="S453" s="792" t="s">
        <v>65</v>
      </c>
      <c r="T453" s="785" t="s">
        <v>1757</v>
      </c>
    </row>
    <row r="454" spans="2:20">
      <c r="B454" s="785" t="s">
        <v>808</v>
      </c>
      <c r="C454" s="785" t="s">
        <v>808</v>
      </c>
      <c r="D454" s="786">
        <v>54</v>
      </c>
      <c r="E454" s="786">
        <v>59</v>
      </c>
      <c r="F454" s="786">
        <v>0</v>
      </c>
      <c r="G454" s="786">
        <v>0</v>
      </c>
      <c r="H454" s="785" t="s">
        <v>1366</v>
      </c>
      <c r="I454" s="785" t="s">
        <v>1367</v>
      </c>
      <c r="J454" s="785" t="s">
        <v>813</v>
      </c>
      <c r="K454" s="785" t="s">
        <v>1756</v>
      </c>
      <c r="L454" s="792" t="s">
        <v>107</v>
      </c>
      <c r="M454" s="793">
        <v>44652</v>
      </c>
      <c r="N454" s="792"/>
      <c r="O454" s="786">
        <v>1</v>
      </c>
      <c r="P454" s="785" t="s">
        <v>70</v>
      </c>
      <c r="Q454" s="785" t="s">
        <v>1330</v>
      </c>
      <c r="R454" s="785" t="s">
        <v>1331</v>
      </c>
      <c r="S454" s="792" t="s">
        <v>65</v>
      </c>
      <c r="T454" s="785" t="s">
        <v>1757</v>
      </c>
    </row>
    <row r="455" spans="2:20">
      <c r="B455" s="785" t="s">
        <v>808</v>
      </c>
      <c r="C455" s="785" t="s">
        <v>808</v>
      </c>
      <c r="D455" s="786">
        <v>122</v>
      </c>
      <c r="E455" s="786">
        <v>127</v>
      </c>
      <c r="F455" s="786">
        <v>0</v>
      </c>
      <c r="G455" s="786">
        <v>0</v>
      </c>
      <c r="H455" s="785" t="s">
        <v>1366</v>
      </c>
      <c r="I455" s="785" t="s">
        <v>1367</v>
      </c>
      <c r="J455" s="785" t="s">
        <v>813</v>
      </c>
      <c r="K455" s="785" t="s">
        <v>1756</v>
      </c>
      <c r="L455" s="792" t="s">
        <v>123</v>
      </c>
      <c r="M455" s="793">
        <v>44652</v>
      </c>
      <c r="N455" s="792"/>
      <c r="O455" s="786">
        <v>1</v>
      </c>
      <c r="P455" s="785" t="s">
        <v>67</v>
      </c>
      <c r="Q455" s="785" t="s">
        <v>1330</v>
      </c>
      <c r="R455" s="785" t="s">
        <v>1331</v>
      </c>
      <c r="S455" s="792" t="s">
        <v>65</v>
      </c>
      <c r="T455" s="785" t="s">
        <v>1757</v>
      </c>
    </row>
    <row r="456" spans="2:20">
      <c r="B456" s="785" t="s">
        <v>808</v>
      </c>
      <c r="C456" s="785" t="s">
        <v>808</v>
      </c>
      <c r="D456" s="786">
        <v>69</v>
      </c>
      <c r="E456" s="786">
        <v>74</v>
      </c>
      <c r="F456" s="786">
        <v>0</v>
      </c>
      <c r="G456" s="786">
        <v>0</v>
      </c>
      <c r="H456" s="785" t="s">
        <v>1366</v>
      </c>
      <c r="I456" s="785" t="s">
        <v>1367</v>
      </c>
      <c r="J456" s="785" t="s">
        <v>813</v>
      </c>
      <c r="K456" s="785" t="s">
        <v>1756</v>
      </c>
      <c r="L456" s="792" t="s">
        <v>107</v>
      </c>
      <c r="M456" s="793">
        <v>44652</v>
      </c>
      <c r="N456" s="792"/>
      <c r="O456" s="786">
        <v>1</v>
      </c>
      <c r="P456" s="785" t="s">
        <v>547</v>
      </c>
      <c r="Q456" s="785" t="s">
        <v>1330</v>
      </c>
      <c r="R456" s="785" t="s">
        <v>1331</v>
      </c>
      <c r="S456" s="792" t="s">
        <v>65</v>
      </c>
      <c r="T456" s="785" t="s">
        <v>1757</v>
      </c>
    </row>
    <row r="457" spans="2:20">
      <c r="B457" s="785" t="s">
        <v>808</v>
      </c>
      <c r="C457" s="785" t="s">
        <v>808</v>
      </c>
      <c r="D457" s="786">
        <v>79</v>
      </c>
      <c r="E457" s="786">
        <v>84</v>
      </c>
      <c r="F457" s="786">
        <v>0</v>
      </c>
      <c r="G457" s="786">
        <v>0</v>
      </c>
      <c r="H457" s="785" t="s">
        <v>1366</v>
      </c>
      <c r="I457" s="785" t="s">
        <v>1367</v>
      </c>
      <c r="J457" s="785" t="s">
        <v>813</v>
      </c>
      <c r="K457" s="785" t="s">
        <v>1756</v>
      </c>
      <c r="L457" s="792" t="s">
        <v>107</v>
      </c>
      <c r="M457" s="793">
        <v>44652</v>
      </c>
      <c r="N457" s="792"/>
      <c r="O457" s="786">
        <v>1</v>
      </c>
      <c r="P457" s="785" t="s">
        <v>297</v>
      </c>
      <c r="Q457" s="785" t="s">
        <v>1330</v>
      </c>
      <c r="R457" s="785" t="s">
        <v>1331</v>
      </c>
      <c r="S457" s="792" t="s">
        <v>65</v>
      </c>
      <c r="T457" s="785" t="s">
        <v>1757</v>
      </c>
    </row>
    <row r="458" spans="2:20">
      <c r="B458" s="785" t="s">
        <v>1125</v>
      </c>
      <c r="C458" s="785" t="s">
        <v>1128</v>
      </c>
      <c r="D458" s="786">
        <v>126</v>
      </c>
      <c r="E458" s="786">
        <v>136</v>
      </c>
      <c r="F458" s="786">
        <v>0</v>
      </c>
      <c r="G458" s="786">
        <v>0</v>
      </c>
      <c r="H458" s="785" t="s">
        <v>1374</v>
      </c>
      <c r="I458" s="785" t="s">
        <v>1375</v>
      </c>
      <c r="J458" s="785" t="s">
        <v>1115</v>
      </c>
      <c r="K458" s="785" t="s">
        <v>1758</v>
      </c>
      <c r="L458" s="792" t="s">
        <v>66</v>
      </c>
      <c r="M458" s="793">
        <v>44649</v>
      </c>
      <c r="N458" s="792"/>
      <c r="O458" s="786">
        <v>1</v>
      </c>
      <c r="P458" s="785" t="s">
        <v>91</v>
      </c>
      <c r="Q458" s="785" t="s">
        <v>1330</v>
      </c>
      <c r="R458" s="785" t="s">
        <v>1358</v>
      </c>
      <c r="S458" s="792" t="s">
        <v>65</v>
      </c>
      <c r="T458" s="785" t="s">
        <v>1759</v>
      </c>
    </row>
    <row r="459" spans="2:20">
      <c r="B459" s="785" t="s">
        <v>1125</v>
      </c>
      <c r="C459" s="785" t="s">
        <v>1125</v>
      </c>
      <c r="D459" s="786">
        <v>276</v>
      </c>
      <c r="E459" s="786">
        <v>286</v>
      </c>
      <c r="F459" s="786">
        <v>0</v>
      </c>
      <c r="G459" s="786">
        <v>0</v>
      </c>
      <c r="H459" s="785" t="s">
        <v>1350</v>
      </c>
      <c r="I459" s="785" t="s">
        <v>1346</v>
      </c>
      <c r="J459" s="785" t="s">
        <v>1124</v>
      </c>
      <c r="K459" s="785" t="s">
        <v>1364</v>
      </c>
      <c r="L459" s="792" t="s">
        <v>66</v>
      </c>
      <c r="M459" s="793">
        <v>44536</v>
      </c>
      <c r="N459" s="792"/>
      <c r="O459" s="786">
        <v>1</v>
      </c>
      <c r="P459" s="785" t="s">
        <v>91</v>
      </c>
      <c r="Q459" s="785" t="s">
        <v>1330</v>
      </c>
      <c r="R459" s="785" t="s">
        <v>1358</v>
      </c>
      <c r="S459" s="792" t="s">
        <v>65</v>
      </c>
      <c r="T459" s="785" t="s">
        <v>1760</v>
      </c>
    </row>
    <row r="460" spans="2:20">
      <c r="B460" s="785" t="s">
        <v>818</v>
      </c>
      <c r="C460" s="785" t="s">
        <v>808</v>
      </c>
      <c r="D460" s="786">
        <v>80</v>
      </c>
      <c r="E460" s="786">
        <v>85</v>
      </c>
      <c r="F460" s="786">
        <v>0</v>
      </c>
      <c r="G460" s="786">
        <v>0</v>
      </c>
      <c r="H460" s="785" t="s">
        <v>1366</v>
      </c>
      <c r="I460" s="785" t="s">
        <v>1367</v>
      </c>
      <c r="J460" s="785" t="s">
        <v>813</v>
      </c>
      <c r="K460" s="785" t="s">
        <v>1364</v>
      </c>
      <c r="L460" s="792" t="s">
        <v>107</v>
      </c>
      <c r="M460" s="793">
        <v>44652</v>
      </c>
      <c r="N460" s="792"/>
      <c r="O460" s="786">
        <v>1</v>
      </c>
      <c r="P460" s="785" t="s">
        <v>70</v>
      </c>
      <c r="Q460" s="785" t="s">
        <v>1330</v>
      </c>
      <c r="R460" s="785" t="s">
        <v>1331</v>
      </c>
      <c r="S460" s="792" t="s">
        <v>65</v>
      </c>
      <c r="T460" s="785" t="s">
        <v>1368</v>
      </c>
    </row>
    <row r="461" spans="2:20">
      <c r="B461" s="785" t="s">
        <v>818</v>
      </c>
      <c r="C461" s="785" t="s">
        <v>808</v>
      </c>
      <c r="D461" s="786">
        <v>145</v>
      </c>
      <c r="E461" s="786">
        <v>150</v>
      </c>
      <c r="F461" s="786">
        <v>0</v>
      </c>
      <c r="G461" s="786">
        <v>0</v>
      </c>
      <c r="H461" s="785" t="s">
        <v>1366</v>
      </c>
      <c r="I461" s="785" t="s">
        <v>1367</v>
      </c>
      <c r="J461" s="785" t="s">
        <v>813</v>
      </c>
      <c r="K461" s="785" t="s">
        <v>1364</v>
      </c>
      <c r="L461" s="792" t="s">
        <v>123</v>
      </c>
      <c r="M461" s="793">
        <v>44652</v>
      </c>
      <c r="N461" s="792"/>
      <c r="O461" s="786">
        <v>1</v>
      </c>
      <c r="P461" s="785" t="s">
        <v>67</v>
      </c>
      <c r="Q461" s="785" t="s">
        <v>1330</v>
      </c>
      <c r="R461" s="785" t="s">
        <v>1331</v>
      </c>
      <c r="S461" s="792" t="s">
        <v>65</v>
      </c>
      <c r="T461" s="785" t="s">
        <v>1422</v>
      </c>
    </row>
    <row r="462" spans="2:20">
      <c r="B462" s="785" t="s">
        <v>818</v>
      </c>
      <c r="C462" s="785" t="s">
        <v>808</v>
      </c>
      <c r="D462" s="786">
        <v>120</v>
      </c>
      <c r="E462" s="786">
        <v>125</v>
      </c>
      <c r="F462" s="786">
        <v>0</v>
      </c>
      <c r="G462" s="786">
        <v>0</v>
      </c>
      <c r="H462" s="785" t="s">
        <v>1366</v>
      </c>
      <c r="I462" s="785" t="s">
        <v>1367</v>
      </c>
      <c r="J462" s="785" t="s">
        <v>813</v>
      </c>
      <c r="K462" s="785" t="s">
        <v>1364</v>
      </c>
      <c r="L462" s="792" t="s">
        <v>123</v>
      </c>
      <c r="M462" s="793">
        <v>44652</v>
      </c>
      <c r="N462" s="792"/>
      <c r="O462" s="786">
        <v>1</v>
      </c>
      <c r="P462" s="785" t="s">
        <v>70</v>
      </c>
      <c r="Q462" s="785" t="s">
        <v>1330</v>
      </c>
      <c r="R462" s="785" t="s">
        <v>1331</v>
      </c>
      <c r="S462" s="792" t="s">
        <v>65</v>
      </c>
      <c r="T462" s="785" t="s">
        <v>1368</v>
      </c>
    </row>
    <row r="463" spans="2:20">
      <c r="B463" s="785" t="s">
        <v>818</v>
      </c>
      <c r="C463" s="785" t="s">
        <v>808</v>
      </c>
      <c r="D463" s="786">
        <v>105</v>
      </c>
      <c r="E463" s="786">
        <v>110</v>
      </c>
      <c r="F463" s="786">
        <v>0</v>
      </c>
      <c r="G463" s="786">
        <v>0</v>
      </c>
      <c r="H463" s="785" t="s">
        <v>1366</v>
      </c>
      <c r="I463" s="785" t="s">
        <v>1367</v>
      </c>
      <c r="J463" s="785" t="s">
        <v>813</v>
      </c>
      <c r="K463" s="785" t="s">
        <v>1364</v>
      </c>
      <c r="L463" s="792" t="s">
        <v>107</v>
      </c>
      <c r="M463" s="793">
        <v>44652</v>
      </c>
      <c r="N463" s="792"/>
      <c r="O463" s="786">
        <v>1</v>
      </c>
      <c r="P463" s="785" t="s">
        <v>67</v>
      </c>
      <c r="Q463" s="785" t="s">
        <v>1330</v>
      </c>
      <c r="R463" s="785" t="s">
        <v>1331</v>
      </c>
      <c r="S463" s="792" t="s">
        <v>65</v>
      </c>
      <c r="T463" s="785" t="s">
        <v>1422</v>
      </c>
    </row>
    <row r="464" spans="2:20">
      <c r="B464" s="785" t="s">
        <v>1761</v>
      </c>
      <c r="C464" s="785" t="s">
        <v>808</v>
      </c>
      <c r="D464" s="786">
        <v>138</v>
      </c>
      <c r="E464" s="786">
        <v>143</v>
      </c>
      <c r="F464" s="786">
        <v>0</v>
      </c>
      <c r="G464" s="786">
        <v>0</v>
      </c>
      <c r="H464" s="785" t="s">
        <v>1366</v>
      </c>
      <c r="I464" s="785" t="s">
        <v>1367</v>
      </c>
      <c r="J464" s="785" t="s">
        <v>813</v>
      </c>
      <c r="K464" s="785" t="s">
        <v>1364</v>
      </c>
      <c r="L464" s="792" t="s">
        <v>107</v>
      </c>
      <c r="M464" s="793">
        <v>44652</v>
      </c>
      <c r="N464" s="792"/>
      <c r="O464" s="786">
        <v>1</v>
      </c>
      <c r="P464" s="785" t="s">
        <v>67</v>
      </c>
      <c r="Q464" s="785" t="s">
        <v>1330</v>
      </c>
      <c r="R464" s="785" t="s">
        <v>1331</v>
      </c>
      <c r="S464" s="792" t="s">
        <v>65</v>
      </c>
      <c r="T464" s="792"/>
    </row>
    <row r="465" spans="2:20">
      <c r="B465" s="785" t="s">
        <v>1761</v>
      </c>
      <c r="C465" s="785" t="s">
        <v>808</v>
      </c>
      <c r="D465" s="786">
        <v>113</v>
      </c>
      <c r="E465" s="786">
        <v>118</v>
      </c>
      <c r="F465" s="786">
        <v>0</v>
      </c>
      <c r="G465" s="786">
        <v>0</v>
      </c>
      <c r="H465" s="785" t="s">
        <v>1366</v>
      </c>
      <c r="I465" s="785" t="s">
        <v>1367</v>
      </c>
      <c r="J465" s="785" t="s">
        <v>813</v>
      </c>
      <c r="K465" s="785" t="s">
        <v>1364</v>
      </c>
      <c r="L465" s="792" t="s">
        <v>107</v>
      </c>
      <c r="M465" s="793">
        <v>44652</v>
      </c>
      <c r="N465" s="792"/>
      <c r="O465" s="786">
        <v>1</v>
      </c>
      <c r="P465" s="785" t="s">
        <v>70</v>
      </c>
      <c r="Q465" s="785" t="s">
        <v>1330</v>
      </c>
      <c r="R465" s="785" t="s">
        <v>1331</v>
      </c>
      <c r="S465" s="792" t="s">
        <v>65</v>
      </c>
      <c r="T465" s="792"/>
    </row>
    <row r="466" spans="2:20">
      <c r="B466" s="785" t="s">
        <v>1761</v>
      </c>
      <c r="C466" s="785" t="s">
        <v>808</v>
      </c>
      <c r="D466" s="786">
        <v>135</v>
      </c>
      <c r="E466" s="786">
        <v>140</v>
      </c>
      <c r="F466" s="786">
        <v>0</v>
      </c>
      <c r="G466" s="786">
        <v>0</v>
      </c>
      <c r="H466" s="785" t="s">
        <v>1366</v>
      </c>
      <c r="I466" s="785" t="s">
        <v>1367</v>
      </c>
      <c r="J466" s="785" t="s">
        <v>813</v>
      </c>
      <c r="K466" s="785" t="s">
        <v>1364</v>
      </c>
      <c r="L466" s="792" t="s">
        <v>123</v>
      </c>
      <c r="M466" s="793">
        <v>44652</v>
      </c>
      <c r="N466" s="792"/>
      <c r="O466" s="786">
        <v>1</v>
      </c>
      <c r="P466" s="785" t="s">
        <v>70</v>
      </c>
      <c r="Q466" s="785" t="s">
        <v>1330</v>
      </c>
      <c r="R466" s="785" t="s">
        <v>1331</v>
      </c>
      <c r="S466" s="792" t="s">
        <v>65</v>
      </c>
      <c r="T466" s="792"/>
    </row>
    <row r="467" spans="2:20">
      <c r="B467" s="785" t="s">
        <v>1761</v>
      </c>
      <c r="C467" s="785" t="s">
        <v>808</v>
      </c>
      <c r="D467" s="786">
        <v>160</v>
      </c>
      <c r="E467" s="786">
        <v>165</v>
      </c>
      <c r="F467" s="786">
        <v>0</v>
      </c>
      <c r="G467" s="786">
        <v>0</v>
      </c>
      <c r="H467" s="785" t="s">
        <v>1366</v>
      </c>
      <c r="I467" s="785" t="s">
        <v>1367</v>
      </c>
      <c r="J467" s="785" t="s">
        <v>813</v>
      </c>
      <c r="K467" s="785" t="s">
        <v>1364</v>
      </c>
      <c r="L467" s="792" t="s">
        <v>123</v>
      </c>
      <c r="M467" s="793">
        <v>44652</v>
      </c>
      <c r="N467" s="792"/>
      <c r="O467" s="786">
        <v>1</v>
      </c>
      <c r="P467" s="785" t="s">
        <v>67</v>
      </c>
      <c r="Q467" s="785" t="s">
        <v>1330</v>
      </c>
      <c r="R467" s="785" t="s">
        <v>1331</v>
      </c>
      <c r="S467" s="792" t="s">
        <v>65</v>
      </c>
      <c r="T467" s="792"/>
    </row>
    <row r="468" spans="2:20">
      <c r="B468" s="785" t="s">
        <v>1762</v>
      </c>
      <c r="C468" s="785" t="s">
        <v>700</v>
      </c>
      <c r="D468" s="786">
        <v>152</v>
      </c>
      <c r="E468" s="786">
        <v>157</v>
      </c>
      <c r="F468" s="786">
        <v>0</v>
      </c>
      <c r="G468" s="786">
        <v>0</v>
      </c>
      <c r="H468" s="785" t="s">
        <v>1346</v>
      </c>
      <c r="I468" s="785" t="s">
        <v>1336</v>
      </c>
      <c r="J468" s="785" t="s">
        <v>698</v>
      </c>
      <c r="K468" s="785" t="s">
        <v>1403</v>
      </c>
      <c r="L468" s="792" t="s">
        <v>66</v>
      </c>
      <c r="M468" s="793">
        <v>44562</v>
      </c>
      <c r="N468" s="792"/>
      <c r="O468" s="786">
        <v>1</v>
      </c>
      <c r="P468" s="785" t="s">
        <v>91</v>
      </c>
      <c r="Q468" s="785" t="s">
        <v>1330</v>
      </c>
      <c r="R468" s="785" t="s">
        <v>1331</v>
      </c>
      <c r="S468" s="792" t="s">
        <v>65</v>
      </c>
      <c r="T468" s="792"/>
    </row>
    <row r="469" spans="2:20">
      <c r="B469" s="785" t="s">
        <v>495</v>
      </c>
      <c r="C469" s="785" t="s">
        <v>495</v>
      </c>
      <c r="D469" s="786">
        <v>-116</v>
      </c>
      <c r="E469" s="786">
        <v>-111</v>
      </c>
      <c r="F469" s="786">
        <v>0</v>
      </c>
      <c r="G469" s="786">
        <v>0</v>
      </c>
      <c r="H469" s="785" t="s">
        <v>1763</v>
      </c>
      <c r="I469" s="785" t="s">
        <v>1340</v>
      </c>
      <c r="J469" s="785" t="s">
        <v>1764</v>
      </c>
      <c r="K469" s="785" t="s">
        <v>1765</v>
      </c>
      <c r="L469" s="792" t="s">
        <v>66</v>
      </c>
      <c r="M469" s="793">
        <v>44620</v>
      </c>
      <c r="N469" s="792"/>
      <c r="O469" s="786">
        <v>1</v>
      </c>
      <c r="P469" s="785" t="s">
        <v>91</v>
      </c>
      <c r="Q469" s="785" t="s">
        <v>1330</v>
      </c>
      <c r="R469" s="785" t="s">
        <v>1331</v>
      </c>
      <c r="S469" s="792" t="s">
        <v>65</v>
      </c>
      <c r="T469" s="785" t="s">
        <v>1766</v>
      </c>
    </row>
    <row r="470" spans="2:20">
      <c r="B470" s="785" t="s">
        <v>544</v>
      </c>
      <c r="C470" s="785" t="s">
        <v>544</v>
      </c>
      <c r="D470" s="786">
        <v>31</v>
      </c>
      <c r="E470" s="786">
        <v>51</v>
      </c>
      <c r="F470" s="786">
        <v>0</v>
      </c>
      <c r="G470" s="786">
        <v>0</v>
      </c>
      <c r="H470" s="785" t="s">
        <v>1354</v>
      </c>
      <c r="I470" s="785" t="s">
        <v>1355</v>
      </c>
      <c r="J470" s="785" t="s">
        <v>543</v>
      </c>
      <c r="K470" s="785" t="s">
        <v>1561</v>
      </c>
      <c r="L470" s="792" t="s">
        <v>66</v>
      </c>
      <c r="M470" s="793">
        <v>44648</v>
      </c>
      <c r="N470" s="792"/>
      <c r="O470" s="786">
        <v>1</v>
      </c>
      <c r="P470" s="785" t="s">
        <v>297</v>
      </c>
      <c r="Q470" s="785" t="s">
        <v>1330</v>
      </c>
      <c r="R470" s="785" t="s">
        <v>1331</v>
      </c>
      <c r="S470" s="792" t="s">
        <v>65</v>
      </c>
      <c r="T470" s="792"/>
    </row>
    <row r="471" spans="2:20">
      <c r="B471" s="785" t="s">
        <v>544</v>
      </c>
      <c r="C471" s="785" t="s">
        <v>544</v>
      </c>
      <c r="D471" s="786">
        <v>16</v>
      </c>
      <c r="E471" s="786">
        <v>36</v>
      </c>
      <c r="F471" s="786">
        <v>0</v>
      </c>
      <c r="G471" s="786">
        <v>0</v>
      </c>
      <c r="H471" s="785" t="s">
        <v>1354</v>
      </c>
      <c r="I471" s="785" t="s">
        <v>1355</v>
      </c>
      <c r="J471" s="785" t="s">
        <v>543</v>
      </c>
      <c r="K471" s="785" t="s">
        <v>1561</v>
      </c>
      <c r="L471" s="792" t="s">
        <v>66</v>
      </c>
      <c r="M471" s="793">
        <v>44648</v>
      </c>
      <c r="N471" s="792"/>
      <c r="O471" s="786">
        <v>1</v>
      </c>
      <c r="P471" s="785" t="s">
        <v>547</v>
      </c>
      <c r="Q471" s="785" t="s">
        <v>1330</v>
      </c>
      <c r="R471" s="785" t="s">
        <v>1331</v>
      </c>
      <c r="S471" s="792" t="s">
        <v>65</v>
      </c>
      <c r="T471" s="792"/>
    </row>
    <row r="472" spans="2:20">
      <c r="B472" s="785" t="s">
        <v>544</v>
      </c>
      <c r="C472" s="785" t="s">
        <v>544</v>
      </c>
      <c r="D472" s="786">
        <v>6</v>
      </c>
      <c r="E472" s="786">
        <v>26</v>
      </c>
      <c r="F472" s="786">
        <v>0</v>
      </c>
      <c r="G472" s="786">
        <v>0</v>
      </c>
      <c r="H472" s="785" t="s">
        <v>1354</v>
      </c>
      <c r="I472" s="785" t="s">
        <v>1355</v>
      </c>
      <c r="J472" s="785" t="s">
        <v>543</v>
      </c>
      <c r="K472" s="785" t="s">
        <v>1561</v>
      </c>
      <c r="L472" s="792" t="s">
        <v>66</v>
      </c>
      <c r="M472" s="793">
        <v>44648</v>
      </c>
      <c r="N472" s="792"/>
      <c r="O472" s="786">
        <v>1</v>
      </c>
      <c r="P472" s="785" t="s">
        <v>70</v>
      </c>
      <c r="Q472" s="785" t="s">
        <v>1330</v>
      </c>
      <c r="R472" s="785" t="s">
        <v>1331</v>
      </c>
      <c r="S472" s="792" t="s">
        <v>65</v>
      </c>
      <c r="T472" s="792"/>
    </row>
    <row r="473" spans="2:20">
      <c r="B473" s="785" t="s">
        <v>557</v>
      </c>
      <c r="C473" s="785" t="s">
        <v>544</v>
      </c>
      <c r="D473" s="786">
        <v>101</v>
      </c>
      <c r="E473" s="786">
        <v>121</v>
      </c>
      <c r="F473" s="786">
        <v>0</v>
      </c>
      <c r="G473" s="786">
        <v>0</v>
      </c>
      <c r="H473" s="785" t="s">
        <v>1354</v>
      </c>
      <c r="I473" s="785" t="s">
        <v>1355</v>
      </c>
      <c r="J473" s="785" t="s">
        <v>543</v>
      </c>
      <c r="K473" s="785" t="s">
        <v>699</v>
      </c>
      <c r="L473" s="792" t="s">
        <v>66</v>
      </c>
      <c r="M473" s="793">
        <v>44648</v>
      </c>
      <c r="N473" s="792"/>
      <c r="O473" s="786">
        <v>1</v>
      </c>
      <c r="P473" s="785" t="s">
        <v>91</v>
      </c>
      <c r="Q473" s="785" t="s">
        <v>1330</v>
      </c>
      <c r="R473" s="785" t="s">
        <v>1331</v>
      </c>
      <c r="S473" s="792" t="s">
        <v>65</v>
      </c>
      <c r="T473" s="792"/>
    </row>
    <row r="474" spans="2:20">
      <c r="B474" s="785" t="s">
        <v>557</v>
      </c>
      <c r="C474" s="785" t="s">
        <v>557</v>
      </c>
      <c r="D474" s="786">
        <v>133</v>
      </c>
      <c r="E474" s="786">
        <v>138</v>
      </c>
      <c r="F474" s="786">
        <v>0</v>
      </c>
      <c r="G474" s="786">
        <v>0</v>
      </c>
      <c r="H474" s="785" t="s">
        <v>1429</v>
      </c>
      <c r="I474" s="785" t="s">
        <v>43</v>
      </c>
      <c r="J474" s="785" t="s">
        <v>565</v>
      </c>
      <c r="K474" s="785" t="s">
        <v>566</v>
      </c>
      <c r="L474" s="792" t="s">
        <v>66</v>
      </c>
      <c r="M474" s="793">
        <v>44648</v>
      </c>
      <c r="N474" s="792"/>
      <c r="O474" s="786">
        <v>1</v>
      </c>
      <c r="P474" s="785" t="s">
        <v>91</v>
      </c>
      <c r="Q474" s="785" t="s">
        <v>1330</v>
      </c>
      <c r="R474" s="785" t="s">
        <v>1331</v>
      </c>
      <c r="S474" s="792" t="s">
        <v>65</v>
      </c>
      <c r="T474" s="785" t="s">
        <v>1767</v>
      </c>
    </row>
    <row r="475" spans="2:20">
      <c r="B475" s="785" t="s">
        <v>225</v>
      </c>
      <c r="C475" s="785" t="s">
        <v>218</v>
      </c>
      <c r="D475" s="786">
        <v>60</v>
      </c>
      <c r="E475" s="786">
        <v>70</v>
      </c>
      <c r="F475" s="786">
        <v>45</v>
      </c>
      <c r="G475" s="786">
        <v>0</v>
      </c>
      <c r="H475" s="785" t="s">
        <v>52</v>
      </c>
      <c r="I475" s="785" t="s">
        <v>1346</v>
      </c>
      <c r="J475" s="785" t="s">
        <v>1473</v>
      </c>
      <c r="K475" s="785" t="s">
        <v>699</v>
      </c>
      <c r="L475" s="792" t="s">
        <v>66</v>
      </c>
      <c r="M475" s="793">
        <v>44648</v>
      </c>
      <c r="N475" s="792"/>
      <c r="O475" s="786">
        <v>1</v>
      </c>
      <c r="P475" s="785" t="s">
        <v>91</v>
      </c>
      <c r="Q475" s="785" t="s">
        <v>1330</v>
      </c>
      <c r="R475" s="785" t="s">
        <v>1331</v>
      </c>
      <c r="S475" s="792" t="s">
        <v>222</v>
      </c>
      <c r="T475" s="792"/>
    </row>
    <row r="476" spans="2:20">
      <c r="B476" s="785" t="s">
        <v>225</v>
      </c>
      <c r="C476" s="785" t="s">
        <v>218</v>
      </c>
      <c r="D476" s="786">
        <v>105</v>
      </c>
      <c r="E476" s="786">
        <v>115</v>
      </c>
      <c r="F476" s="786">
        <v>0</v>
      </c>
      <c r="G476" s="786">
        <v>0</v>
      </c>
      <c r="H476" s="785" t="s">
        <v>52</v>
      </c>
      <c r="I476" s="785" t="s">
        <v>1346</v>
      </c>
      <c r="J476" s="785" t="s">
        <v>1473</v>
      </c>
      <c r="K476" s="785" t="s">
        <v>699</v>
      </c>
      <c r="L476" s="792" t="s">
        <v>66</v>
      </c>
      <c r="M476" s="793">
        <v>44648</v>
      </c>
      <c r="N476" s="792"/>
      <c r="O476" s="786">
        <v>1</v>
      </c>
      <c r="P476" s="785" t="s">
        <v>91</v>
      </c>
      <c r="Q476" s="785" t="s">
        <v>1330</v>
      </c>
      <c r="R476" s="785" t="s">
        <v>1331</v>
      </c>
      <c r="S476" s="792" t="s">
        <v>65</v>
      </c>
      <c r="T476" s="792"/>
    </row>
    <row r="477" spans="2:20">
      <c r="B477" s="785" t="s">
        <v>1768</v>
      </c>
      <c r="C477" s="785" t="s">
        <v>858</v>
      </c>
      <c r="D477" s="786">
        <v>373</v>
      </c>
      <c r="E477" s="786">
        <v>383</v>
      </c>
      <c r="F477" s="786">
        <v>0</v>
      </c>
      <c r="G477" s="786">
        <v>0</v>
      </c>
      <c r="H477" s="785" t="s">
        <v>1326</v>
      </c>
      <c r="I477" s="785" t="s">
        <v>1327</v>
      </c>
      <c r="J477" s="785" t="s">
        <v>1328</v>
      </c>
      <c r="K477" s="785" t="s">
        <v>1371</v>
      </c>
      <c r="L477" s="792" t="s">
        <v>66</v>
      </c>
      <c r="M477" s="793">
        <v>44652</v>
      </c>
      <c r="N477" s="792"/>
      <c r="O477" s="786">
        <v>1</v>
      </c>
      <c r="P477" s="785" t="s">
        <v>91</v>
      </c>
      <c r="Q477" s="785" t="s">
        <v>1352</v>
      </c>
      <c r="R477" s="792"/>
      <c r="S477" s="792" t="s">
        <v>65</v>
      </c>
      <c r="T477" s="785" t="s">
        <v>1563</v>
      </c>
    </row>
    <row r="478" spans="2:20">
      <c r="B478" s="785" t="s">
        <v>1769</v>
      </c>
      <c r="C478" s="785" t="s">
        <v>601</v>
      </c>
      <c r="D478" s="786">
        <v>283</v>
      </c>
      <c r="E478" s="786">
        <v>288</v>
      </c>
      <c r="F478" s="786">
        <v>0</v>
      </c>
      <c r="G478" s="786">
        <v>0</v>
      </c>
      <c r="H478" s="785" t="s">
        <v>43</v>
      </c>
      <c r="I478" s="785" t="s">
        <v>52</v>
      </c>
      <c r="J478" s="785" t="s">
        <v>172</v>
      </c>
      <c r="K478" s="785" t="s">
        <v>1371</v>
      </c>
      <c r="L478" s="792" t="s">
        <v>66</v>
      </c>
      <c r="M478" s="793">
        <v>44648</v>
      </c>
      <c r="N478" s="792"/>
      <c r="O478" s="786">
        <v>1</v>
      </c>
      <c r="P478" s="785" t="s">
        <v>91</v>
      </c>
      <c r="Q478" s="785" t="s">
        <v>1352</v>
      </c>
      <c r="R478" s="792"/>
      <c r="S478" s="792" t="s">
        <v>65</v>
      </c>
      <c r="T478" s="792"/>
    </row>
    <row r="479" spans="2:20">
      <c r="B479" s="785" t="s">
        <v>1769</v>
      </c>
      <c r="C479" s="785" t="s">
        <v>544</v>
      </c>
      <c r="D479" s="786">
        <v>291</v>
      </c>
      <c r="E479" s="786">
        <v>316</v>
      </c>
      <c r="F479" s="786">
        <v>0</v>
      </c>
      <c r="G479" s="786">
        <v>0</v>
      </c>
      <c r="H479" s="785" t="s">
        <v>1354</v>
      </c>
      <c r="I479" s="785" t="s">
        <v>1355</v>
      </c>
      <c r="J479" s="785" t="s">
        <v>543</v>
      </c>
      <c r="K479" s="785" t="s">
        <v>1371</v>
      </c>
      <c r="L479" s="792" t="s">
        <v>66</v>
      </c>
      <c r="M479" s="793">
        <v>44648</v>
      </c>
      <c r="N479" s="792"/>
      <c r="O479" s="786">
        <v>1</v>
      </c>
      <c r="P479" s="785" t="s">
        <v>91</v>
      </c>
      <c r="Q479" s="785" t="s">
        <v>1352</v>
      </c>
      <c r="R479" s="792"/>
      <c r="S479" s="792" t="s">
        <v>65</v>
      </c>
      <c r="T479" s="785" t="s">
        <v>1477</v>
      </c>
    </row>
    <row r="480" spans="2:20">
      <c r="B480" s="785" t="s">
        <v>1770</v>
      </c>
      <c r="C480" s="785" t="s">
        <v>64</v>
      </c>
      <c r="D480" s="786">
        <v>35</v>
      </c>
      <c r="E480" s="786">
        <v>40</v>
      </c>
      <c r="F480" s="786">
        <v>0</v>
      </c>
      <c r="G480" s="786">
        <v>0</v>
      </c>
      <c r="H480" s="785" t="s">
        <v>1383</v>
      </c>
      <c r="I480" s="785" t="s">
        <v>1384</v>
      </c>
      <c r="J480" s="785" t="s">
        <v>1385</v>
      </c>
      <c r="K480" s="785" t="s">
        <v>1520</v>
      </c>
      <c r="L480" s="792" t="s">
        <v>66</v>
      </c>
      <c r="M480" s="793">
        <v>44210</v>
      </c>
      <c r="N480" s="792"/>
      <c r="O480" s="786">
        <v>1</v>
      </c>
      <c r="P480" s="785" t="s">
        <v>91</v>
      </c>
      <c r="Q480" s="785" t="s">
        <v>1330</v>
      </c>
      <c r="R480" s="785" t="s">
        <v>1331</v>
      </c>
      <c r="S480" s="792" t="s">
        <v>65</v>
      </c>
      <c r="T480" s="785" t="s">
        <v>1387</v>
      </c>
    </row>
    <row r="481" spans="2:20">
      <c r="B481" s="785" t="s">
        <v>90</v>
      </c>
      <c r="C481" s="785" t="s">
        <v>90</v>
      </c>
      <c r="D481" s="786">
        <v>43</v>
      </c>
      <c r="E481" s="786">
        <v>48</v>
      </c>
      <c r="F481" s="786">
        <v>0</v>
      </c>
      <c r="G481" s="786">
        <v>0</v>
      </c>
      <c r="H481" s="785" t="s">
        <v>1424</v>
      </c>
      <c r="I481" s="785" t="s">
        <v>1425</v>
      </c>
      <c r="J481" s="785" t="s">
        <v>1771</v>
      </c>
      <c r="K481" s="785" t="s">
        <v>1772</v>
      </c>
      <c r="L481" s="792" t="s">
        <v>66</v>
      </c>
      <c r="M481" s="793">
        <v>44631</v>
      </c>
      <c r="N481" s="792"/>
      <c r="O481" s="786">
        <v>1</v>
      </c>
      <c r="P481" s="785" t="s">
        <v>91</v>
      </c>
      <c r="Q481" s="785" t="s">
        <v>1330</v>
      </c>
      <c r="R481" s="785" t="s">
        <v>1331</v>
      </c>
      <c r="S481" s="792" t="s">
        <v>65</v>
      </c>
      <c r="T481" s="785" t="s">
        <v>1773</v>
      </c>
    </row>
    <row r="482" spans="2:20">
      <c r="B482" s="785" t="s">
        <v>626</v>
      </c>
      <c r="C482" s="785" t="s">
        <v>626</v>
      </c>
      <c r="D482" s="786">
        <v>-10</v>
      </c>
      <c r="E482" s="786">
        <v>-5</v>
      </c>
      <c r="F482" s="786">
        <v>0</v>
      </c>
      <c r="G482" s="786">
        <v>0</v>
      </c>
      <c r="H482" s="785" t="s">
        <v>1446</v>
      </c>
      <c r="I482" s="785" t="s">
        <v>1375</v>
      </c>
      <c r="J482" s="785" t="s">
        <v>624</v>
      </c>
      <c r="K482" s="785" t="s">
        <v>1469</v>
      </c>
      <c r="L482" s="792" t="s">
        <v>66</v>
      </c>
      <c r="M482" s="793">
        <v>44648</v>
      </c>
      <c r="N482" s="792"/>
      <c r="O482" s="786">
        <v>1</v>
      </c>
      <c r="P482" s="785" t="s">
        <v>70</v>
      </c>
      <c r="Q482" s="785" t="s">
        <v>1330</v>
      </c>
      <c r="R482" s="785" t="s">
        <v>1331</v>
      </c>
      <c r="S482" s="792" t="s">
        <v>65</v>
      </c>
      <c r="T482" s="785" t="s">
        <v>1774</v>
      </c>
    </row>
    <row r="483" spans="2:20">
      <c r="B483" s="785" t="s">
        <v>626</v>
      </c>
      <c r="C483" s="785" t="s">
        <v>626</v>
      </c>
      <c r="D483" s="786">
        <v>10</v>
      </c>
      <c r="E483" s="786">
        <v>15</v>
      </c>
      <c r="F483" s="786">
        <v>0</v>
      </c>
      <c r="G483" s="786">
        <v>0</v>
      </c>
      <c r="H483" s="785" t="s">
        <v>1446</v>
      </c>
      <c r="I483" s="785" t="s">
        <v>1375</v>
      </c>
      <c r="J483" s="785" t="s">
        <v>624</v>
      </c>
      <c r="K483" s="785" t="s">
        <v>1469</v>
      </c>
      <c r="L483" s="792" t="s">
        <v>66</v>
      </c>
      <c r="M483" s="793">
        <v>44648</v>
      </c>
      <c r="N483" s="792"/>
      <c r="O483" s="786">
        <v>1</v>
      </c>
      <c r="P483" s="785" t="s">
        <v>67</v>
      </c>
      <c r="Q483" s="785" t="s">
        <v>1330</v>
      </c>
      <c r="R483" s="785" t="s">
        <v>1331</v>
      </c>
      <c r="S483" s="792" t="s">
        <v>65</v>
      </c>
      <c r="T483" s="785" t="s">
        <v>1775</v>
      </c>
    </row>
    <row r="484" spans="2:20">
      <c r="B484" s="785" t="s">
        <v>1776</v>
      </c>
      <c r="C484" s="785" t="s">
        <v>858</v>
      </c>
      <c r="D484" s="786">
        <v>142</v>
      </c>
      <c r="E484" s="786">
        <v>152</v>
      </c>
      <c r="F484" s="786">
        <v>90</v>
      </c>
      <c r="G484" s="786">
        <v>0</v>
      </c>
      <c r="H484" s="785" t="s">
        <v>1326</v>
      </c>
      <c r="I484" s="785" t="s">
        <v>1327</v>
      </c>
      <c r="J484" s="785" t="s">
        <v>1328</v>
      </c>
      <c r="K484" s="785" t="s">
        <v>1329</v>
      </c>
      <c r="L484" s="792" t="s">
        <v>66</v>
      </c>
      <c r="M484" s="793">
        <v>44652</v>
      </c>
      <c r="N484" s="792"/>
      <c r="O484" s="786">
        <v>1</v>
      </c>
      <c r="P484" s="785" t="s">
        <v>91</v>
      </c>
      <c r="Q484" s="785" t="s">
        <v>1330</v>
      </c>
      <c r="R484" s="785" t="s">
        <v>1331</v>
      </c>
      <c r="S484" s="792" t="s">
        <v>65</v>
      </c>
      <c r="T484" s="785" t="s">
        <v>1510</v>
      </c>
    </row>
    <row r="485" spans="2:20">
      <c r="B485" s="785" t="s">
        <v>1777</v>
      </c>
      <c r="C485" s="785" t="s">
        <v>858</v>
      </c>
      <c r="D485" s="786">
        <v>142</v>
      </c>
      <c r="E485" s="786">
        <v>152</v>
      </c>
      <c r="F485" s="786">
        <v>90</v>
      </c>
      <c r="G485" s="786">
        <v>0</v>
      </c>
      <c r="H485" s="785" t="s">
        <v>1326</v>
      </c>
      <c r="I485" s="785" t="s">
        <v>1327</v>
      </c>
      <c r="J485" s="785" t="s">
        <v>1328</v>
      </c>
      <c r="K485" s="785" t="s">
        <v>1329</v>
      </c>
      <c r="L485" s="792" t="s">
        <v>66</v>
      </c>
      <c r="M485" s="793">
        <v>44652</v>
      </c>
      <c r="N485" s="792"/>
      <c r="O485" s="786">
        <v>1</v>
      </c>
      <c r="P485" s="785" t="s">
        <v>91</v>
      </c>
      <c r="Q485" s="785" t="s">
        <v>1330</v>
      </c>
      <c r="R485" s="785" t="s">
        <v>1331</v>
      </c>
      <c r="S485" s="792" t="s">
        <v>65</v>
      </c>
      <c r="T485" s="785" t="s">
        <v>1510</v>
      </c>
    </row>
    <row r="486" spans="2:20">
      <c r="B486" s="785" t="s">
        <v>924</v>
      </c>
      <c r="C486" s="785" t="s">
        <v>914</v>
      </c>
      <c r="D486" s="786">
        <v>139</v>
      </c>
      <c r="E486" s="786">
        <v>144</v>
      </c>
      <c r="F486" s="786">
        <v>0</v>
      </c>
      <c r="G486" s="786">
        <v>0</v>
      </c>
      <c r="H486" s="785" t="s">
        <v>1429</v>
      </c>
      <c r="I486" s="785" t="s">
        <v>43</v>
      </c>
      <c r="J486" s="785" t="s">
        <v>353</v>
      </c>
      <c r="K486" s="785" t="s">
        <v>1082</v>
      </c>
      <c r="L486" s="792" t="s">
        <v>66</v>
      </c>
      <c r="M486" s="793">
        <v>44652</v>
      </c>
      <c r="N486" s="792"/>
      <c r="O486" s="786">
        <v>1</v>
      </c>
      <c r="P486" s="785" t="s">
        <v>91</v>
      </c>
      <c r="Q486" s="785" t="s">
        <v>1330</v>
      </c>
      <c r="R486" s="785" t="s">
        <v>1331</v>
      </c>
      <c r="S486" s="792" t="s">
        <v>65</v>
      </c>
      <c r="T486" s="792"/>
    </row>
    <row r="487" spans="2:20">
      <c r="B487" s="785" t="s">
        <v>1778</v>
      </c>
      <c r="C487" s="785" t="s">
        <v>648</v>
      </c>
      <c r="D487" s="786">
        <v>100</v>
      </c>
      <c r="E487" s="786">
        <v>110</v>
      </c>
      <c r="F487" s="786">
        <v>0</v>
      </c>
      <c r="G487" s="786">
        <v>0</v>
      </c>
      <c r="H487" s="785" t="s">
        <v>1350</v>
      </c>
      <c r="I487" s="785" t="s">
        <v>52</v>
      </c>
      <c r="J487" s="785" t="s">
        <v>647</v>
      </c>
      <c r="K487" s="785" t="s">
        <v>608</v>
      </c>
      <c r="L487" s="792" t="s">
        <v>66</v>
      </c>
      <c r="M487" s="793">
        <v>44648</v>
      </c>
      <c r="N487" s="792"/>
      <c r="O487" s="786">
        <v>1</v>
      </c>
      <c r="P487" s="785" t="s">
        <v>421</v>
      </c>
      <c r="Q487" s="785" t="s">
        <v>1330</v>
      </c>
      <c r="R487" s="785" t="s">
        <v>1331</v>
      </c>
      <c r="S487" s="792" t="s">
        <v>65</v>
      </c>
      <c r="T487" s="785" t="s">
        <v>11</v>
      </c>
    </row>
    <row r="488" spans="2:20">
      <c r="B488" s="785" t="s">
        <v>1778</v>
      </c>
      <c r="C488" s="785" t="s">
        <v>648</v>
      </c>
      <c r="D488" s="786">
        <v>95</v>
      </c>
      <c r="E488" s="786">
        <v>105</v>
      </c>
      <c r="F488" s="786">
        <v>0</v>
      </c>
      <c r="G488" s="786">
        <v>0</v>
      </c>
      <c r="H488" s="785" t="s">
        <v>1350</v>
      </c>
      <c r="I488" s="785" t="s">
        <v>52</v>
      </c>
      <c r="J488" s="785" t="s">
        <v>647</v>
      </c>
      <c r="K488" s="785" t="s">
        <v>608</v>
      </c>
      <c r="L488" s="792" t="s">
        <v>66</v>
      </c>
      <c r="M488" s="793">
        <v>44648</v>
      </c>
      <c r="N488" s="792"/>
      <c r="O488" s="786">
        <v>1</v>
      </c>
      <c r="P488" s="785" t="s">
        <v>651</v>
      </c>
      <c r="Q488" s="785" t="s">
        <v>1330</v>
      </c>
      <c r="R488" s="785" t="s">
        <v>1331</v>
      </c>
      <c r="S488" s="792" t="s">
        <v>65</v>
      </c>
      <c r="T488" s="785" t="s">
        <v>11</v>
      </c>
    </row>
    <row r="489" spans="2:20">
      <c r="B489" s="785" t="s">
        <v>1779</v>
      </c>
      <c r="C489" s="785" t="s">
        <v>827</v>
      </c>
      <c r="D489" s="786">
        <v>145</v>
      </c>
      <c r="E489" s="786">
        <v>150</v>
      </c>
      <c r="F489" s="786">
        <v>0</v>
      </c>
      <c r="G489" s="786">
        <v>0</v>
      </c>
      <c r="H489" s="785" t="s">
        <v>1350</v>
      </c>
      <c r="I489" s="785" t="s">
        <v>52</v>
      </c>
      <c r="J489" s="785" t="s">
        <v>565</v>
      </c>
      <c r="K489" s="785" t="s">
        <v>1364</v>
      </c>
      <c r="L489" s="792" t="s">
        <v>107</v>
      </c>
      <c r="M489" s="793">
        <v>44652</v>
      </c>
      <c r="N489" s="792"/>
      <c r="O489" s="786">
        <v>1</v>
      </c>
      <c r="P489" s="785" t="s">
        <v>70</v>
      </c>
      <c r="Q489" s="785" t="s">
        <v>1330</v>
      </c>
      <c r="R489" s="785" t="s">
        <v>1331</v>
      </c>
      <c r="S489" s="792" t="s">
        <v>65</v>
      </c>
      <c r="T489" s="792"/>
    </row>
    <row r="490" spans="2:20">
      <c r="B490" s="785" t="s">
        <v>1779</v>
      </c>
      <c r="C490" s="785" t="s">
        <v>827</v>
      </c>
      <c r="D490" s="786">
        <v>170</v>
      </c>
      <c r="E490" s="786">
        <v>175</v>
      </c>
      <c r="F490" s="786">
        <v>0</v>
      </c>
      <c r="G490" s="786">
        <v>0</v>
      </c>
      <c r="H490" s="785" t="s">
        <v>1350</v>
      </c>
      <c r="I490" s="785" t="s">
        <v>52</v>
      </c>
      <c r="J490" s="785" t="s">
        <v>565</v>
      </c>
      <c r="K490" s="785" t="s">
        <v>1364</v>
      </c>
      <c r="L490" s="792" t="s">
        <v>107</v>
      </c>
      <c r="M490" s="793">
        <v>44652</v>
      </c>
      <c r="N490" s="792"/>
      <c r="O490" s="786">
        <v>1</v>
      </c>
      <c r="P490" s="785" t="s">
        <v>67</v>
      </c>
      <c r="Q490" s="785" t="s">
        <v>1330</v>
      </c>
      <c r="R490" s="785" t="s">
        <v>1331</v>
      </c>
      <c r="S490" s="792" t="s">
        <v>65</v>
      </c>
      <c r="T490" s="792"/>
    </row>
    <row r="491" spans="2:20">
      <c r="B491" s="785" t="s">
        <v>1779</v>
      </c>
      <c r="C491" s="785" t="s">
        <v>827</v>
      </c>
      <c r="D491" s="786">
        <v>210</v>
      </c>
      <c r="E491" s="786">
        <v>215</v>
      </c>
      <c r="F491" s="786">
        <v>0</v>
      </c>
      <c r="G491" s="786">
        <v>0</v>
      </c>
      <c r="H491" s="785" t="s">
        <v>1350</v>
      </c>
      <c r="I491" s="785" t="s">
        <v>52</v>
      </c>
      <c r="J491" s="785" t="s">
        <v>565</v>
      </c>
      <c r="K491" s="785" t="s">
        <v>1364</v>
      </c>
      <c r="L491" s="792" t="s">
        <v>123</v>
      </c>
      <c r="M491" s="793">
        <v>44652</v>
      </c>
      <c r="N491" s="792"/>
      <c r="O491" s="786">
        <v>1</v>
      </c>
      <c r="P491" s="785" t="s">
        <v>67</v>
      </c>
      <c r="Q491" s="785" t="s">
        <v>1330</v>
      </c>
      <c r="R491" s="785" t="s">
        <v>1331</v>
      </c>
      <c r="S491" s="792" t="s">
        <v>65</v>
      </c>
      <c r="T491" s="792"/>
    </row>
    <row r="492" spans="2:20">
      <c r="B492" s="785" t="s">
        <v>1779</v>
      </c>
      <c r="C492" s="785" t="s">
        <v>827</v>
      </c>
      <c r="D492" s="786">
        <v>185</v>
      </c>
      <c r="E492" s="786">
        <v>190</v>
      </c>
      <c r="F492" s="786">
        <v>0</v>
      </c>
      <c r="G492" s="786">
        <v>0</v>
      </c>
      <c r="H492" s="785" t="s">
        <v>1350</v>
      </c>
      <c r="I492" s="785" t="s">
        <v>52</v>
      </c>
      <c r="J492" s="785" t="s">
        <v>565</v>
      </c>
      <c r="K492" s="785" t="s">
        <v>1364</v>
      </c>
      <c r="L492" s="792" t="s">
        <v>123</v>
      </c>
      <c r="M492" s="793">
        <v>44652</v>
      </c>
      <c r="N492" s="792"/>
      <c r="O492" s="786">
        <v>1</v>
      </c>
      <c r="P492" s="785" t="s">
        <v>70</v>
      </c>
      <c r="Q492" s="785" t="s">
        <v>1330</v>
      </c>
      <c r="R492" s="785" t="s">
        <v>1331</v>
      </c>
      <c r="S492" s="792" t="s">
        <v>65</v>
      </c>
      <c r="T492" s="792"/>
    </row>
    <row r="493" spans="2:20">
      <c r="B493" s="785" t="s">
        <v>96</v>
      </c>
      <c r="C493" s="785" t="s">
        <v>96</v>
      </c>
      <c r="D493" s="786">
        <v>45</v>
      </c>
      <c r="E493" s="786">
        <v>50</v>
      </c>
      <c r="F493" s="786">
        <v>0</v>
      </c>
      <c r="G493" s="786">
        <v>0</v>
      </c>
      <c r="H493" s="785" t="s">
        <v>1424</v>
      </c>
      <c r="I493" s="785" t="s">
        <v>1425</v>
      </c>
      <c r="J493" s="785" t="s">
        <v>1780</v>
      </c>
      <c r="K493" s="785" t="s">
        <v>1781</v>
      </c>
      <c r="L493" s="792" t="s">
        <v>66</v>
      </c>
      <c r="M493" s="793">
        <v>44631</v>
      </c>
      <c r="N493" s="792"/>
      <c r="O493" s="786">
        <v>1</v>
      </c>
      <c r="P493" s="785" t="s">
        <v>91</v>
      </c>
      <c r="Q493" s="785" t="s">
        <v>1330</v>
      </c>
      <c r="R493" s="785" t="s">
        <v>1331</v>
      </c>
      <c r="S493" s="792" t="s">
        <v>65</v>
      </c>
      <c r="T493" s="785" t="s">
        <v>1773</v>
      </c>
    </row>
    <row r="494" spans="2:20">
      <c r="B494" s="785" t="s">
        <v>1782</v>
      </c>
      <c r="C494" s="785" t="s">
        <v>974</v>
      </c>
      <c r="D494" s="786">
        <v>268</v>
      </c>
      <c r="E494" s="786">
        <v>273</v>
      </c>
      <c r="F494" s="786">
        <v>0</v>
      </c>
      <c r="G494" s="786">
        <v>0</v>
      </c>
      <c r="H494" s="785" t="s">
        <v>1350</v>
      </c>
      <c r="I494" s="785" t="s">
        <v>52</v>
      </c>
      <c r="J494" s="785" t="s">
        <v>1569</v>
      </c>
      <c r="K494" s="785" t="s">
        <v>1371</v>
      </c>
      <c r="L494" s="792" t="s">
        <v>66</v>
      </c>
      <c r="M494" s="793">
        <v>44562</v>
      </c>
      <c r="N494" s="792"/>
      <c r="O494" s="786">
        <v>1</v>
      </c>
      <c r="P494" s="785" t="s">
        <v>91</v>
      </c>
      <c r="Q494" s="785" t="s">
        <v>1330</v>
      </c>
      <c r="R494" s="785" t="s">
        <v>1331</v>
      </c>
      <c r="S494" s="792" t="s">
        <v>65</v>
      </c>
      <c r="T494" s="785" t="s">
        <v>1783</v>
      </c>
    </row>
    <row r="495" spans="2:20">
      <c r="B495" s="785" t="s">
        <v>1784</v>
      </c>
      <c r="C495" s="785" t="s">
        <v>858</v>
      </c>
      <c r="D495" s="786">
        <v>142</v>
      </c>
      <c r="E495" s="786">
        <v>152</v>
      </c>
      <c r="F495" s="786">
        <v>90</v>
      </c>
      <c r="G495" s="786">
        <v>0</v>
      </c>
      <c r="H495" s="785" t="s">
        <v>1326</v>
      </c>
      <c r="I495" s="785" t="s">
        <v>1327</v>
      </c>
      <c r="J495" s="785" t="s">
        <v>1328</v>
      </c>
      <c r="K495" s="785" t="s">
        <v>1329</v>
      </c>
      <c r="L495" s="792" t="s">
        <v>66</v>
      </c>
      <c r="M495" s="793">
        <v>44652</v>
      </c>
      <c r="N495" s="792"/>
      <c r="O495" s="786">
        <v>1</v>
      </c>
      <c r="P495" s="785" t="s">
        <v>91</v>
      </c>
      <c r="Q495" s="785" t="s">
        <v>1330</v>
      </c>
      <c r="R495" s="785" t="s">
        <v>1331</v>
      </c>
      <c r="S495" s="792" t="s">
        <v>65</v>
      </c>
      <c r="T495" s="792"/>
    </row>
    <row r="496" spans="2:20">
      <c r="B496" s="785" t="s">
        <v>983</v>
      </c>
      <c r="C496" s="785" t="s">
        <v>974</v>
      </c>
      <c r="D496" s="786">
        <v>233</v>
      </c>
      <c r="E496" s="786">
        <v>238</v>
      </c>
      <c r="F496" s="786">
        <v>0</v>
      </c>
      <c r="G496" s="786">
        <v>0</v>
      </c>
      <c r="H496" s="785" t="s">
        <v>1350</v>
      </c>
      <c r="I496" s="785" t="s">
        <v>52</v>
      </c>
      <c r="J496" s="785" t="s">
        <v>1569</v>
      </c>
      <c r="K496" s="785" t="s">
        <v>1371</v>
      </c>
      <c r="L496" s="792" t="s">
        <v>66</v>
      </c>
      <c r="M496" s="793">
        <v>44562</v>
      </c>
      <c r="N496" s="792"/>
      <c r="O496" s="786">
        <v>1</v>
      </c>
      <c r="P496" s="785" t="s">
        <v>91</v>
      </c>
      <c r="Q496" s="785" t="s">
        <v>1330</v>
      </c>
      <c r="R496" s="785" t="s">
        <v>1331</v>
      </c>
      <c r="S496" s="792" t="s">
        <v>65</v>
      </c>
      <c r="T496" s="785" t="s">
        <v>1570</v>
      </c>
    </row>
    <row r="497" spans="2:20">
      <c r="B497" s="785" t="s">
        <v>1785</v>
      </c>
      <c r="C497" s="785" t="s">
        <v>601</v>
      </c>
      <c r="D497" s="786">
        <v>636</v>
      </c>
      <c r="E497" s="786">
        <v>641</v>
      </c>
      <c r="F497" s="786">
        <v>0</v>
      </c>
      <c r="G497" s="786">
        <v>0</v>
      </c>
      <c r="H497" s="785" t="s">
        <v>43</v>
      </c>
      <c r="I497" s="785" t="s">
        <v>52</v>
      </c>
      <c r="J497" s="785" t="s">
        <v>172</v>
      </c>
      <c r="K497" s="785" t="s">
        <v>1786</v>
      </c>
      <c r="L497" s="792" t="s">
        <v>66</v>
      </c>
      <c r="M497" s="793">
        <v>44648</v>
      </c>
      <c r="N497" s="792"/>
      <c r="O497" s="786">
        <v>3</v>
      </c>
      <c r="P497" s="785" t="s">
        <v>91</v>
      </c>
      <c r="Q497" s="785" t="s">
        <v>1352</v>
      </c>
      <c r="R497" s="792"/>
      <c r="S497" s="792" t="s">
        <v>65</v>
      </c>
      <c r="T497" s="785" t="s">
        <v>1787</v>
      </c>
    </row>
    <row r="498" spans="2:20">
      <c r="B498" s="785" t="s">
        <v>1234</v>
      </c>
      <c r="C498" s="785" t="s">
        <v>1198</v>
      </c>
      <c r="D498" s="786">
        <v>234</v>
      </c>
      <c r="E498" s="786">
        <v>244</v>
      </c>
      <c r="F498" s="786">
        <v>40</v>
      </c>
      <c r="G498" s="786">
        <v>0</v>
      </c>
      <c r="H498" s="785" t="s">
        <v>1349</v>
      </c>
      <c r="I498" s="785" t="s">
        <v>1350</v>
      </c>
      <c r="J498" s="785" t="s">
        <v>1197</v>
      </c>
      <c r="K498" s="785" t="s">
        <v>1351</v>
      </c>
      <c r="L498" s="792" t="s">
        <v>66</v>
      </c>
      <c r="M498" s="793">
        <v>44648</v>
      </c>
      <c r="N498" s="792"/>
      <c r="O498" s="786">
        <v>1</v>
      </c>
      <c r="P498" s="785" t="s">
        <v>91</v>
      </c>
      <c r="Q498" s="785" t="s">
        <v>1330</v>
      </c>
      <c r="R498" s="785" t="s">
        <v>1358</v>
      </c>
      <c r="S498" s="792" t="s">
        <v>65</v>
      </c>
      <c r="T498" s="785" t="s">
        <v>1788</v>
      </c>
    </row>
    <row r="499" spans="2:20">
      <c r="B499" s="785" t="s">
        <v>1237</v>
      </c>
      <c r="C499" s="785" t="s">
        <v>1198</v>
      </c>
      <c r="D499" s="786">
        <v>431</v>
      </c>
      <c r="E499" s="786">
        <v>441</v>
      </c>
      <c r="F499" s="786">
        <v>0</v>
      </c>
      <c r="G499" s="786">
        <v>0</v>
      </c>
      <c r="H499" s="785" t="s">
        <v>1349</v>
      </c>
      <c r="I499" s="785" t="s">
        <v>1350</v>
      </c>
      <c r="J499" s="785" t="s">
        <v>1197</v>
      </c>
      <c r="K499" s="785" t="s">
        <v>1575</v>
      </c>
      <c r="L499" s="792" t="s">
        <v>66</v>
      </c>
      <c r="M499" s="793">
        <v>44648</v>
      </c>
      <c r="N499" s="792"/>
      <c r="O499" s="786">
        <v>1</v>
      </c>
      <c r="P499" s="785" t="s">
        <v>91</v>
      </c>
      <c r="Q499" s="785" t="s">
        <v>1352</v>
      </c>
      <c r="R499" s="792"/>
      <c r="S499" s="792" t="s">
        <v>65</v>
      </c>
      <c r="T499" s="785" t="s">
        <v>1552</v>
      </c>
    </row>
    <row r="500" spans="2:20">
      <c r="B500" s="785" t="s">
        <v>1789</v>
      </c>
      <c r="C500" s="785" t="s">
        <v>1094</v>
      </c>
      <c r="D500" s="786">
        <v>363</v>
      </c>
      <c r="E500" s="786">
        <v>368</v>
      </c>
      <c r="F500" s="786">
        <v>0</v>
      </c>
      <c r="G500" s="786">
        <v>0</v>
      </c>
      <c r="H500" s="785" t="s">
        <v>43</v>
      </c>
      <c r="I500" s="785" t="s">
        <v>52</v>
      </c>
      <c r="J500" s="785" t="s">
        <v>1333</v>
      </c>
      <c r="K500" s="785" t="s">
        <v>1334</v>
      </c>
      <c r="L500" s="792" t="s">
        <v>66</v>
      </c>
      <c r="M500" s="793">
        <v>44652</v>
      </c>
      <c r="N500" s="792"/>
      <c r="O500" s="786">
        <v>2</v>
      </c>
      <c r="P500" s="785" t="s">
        <v>91</v>
      </c>
      <c r="Q500" s="785" t="s">
        <v>1330</v>
      </c>
      <c r="R500" s="785" t="s">
        <v>1331</v>
      </c>
      <c r="S500" s="792" t="s">
        <v>65</v>
      </c>
      <c r="T500" s="785" t="s">
        <v>1335</v>
      </c>
    </row>
    <row r="501" spans="2:20">
      <c r="B501" s="785" t="s">
        <v>1790</v>
      </c>
      <c r="C501" s="785" t="s">
        <v>218</v>
      </c>
      <c r="D501" s="786">
        <v>352</v>
      </c>
      <c r="E501" s="786">
        <v>357</v>
      </c>
      <c r="F501" s="786">
        <v>0</v>
      </c>
      <c r="G501" s="786">
        <v>0</v>
      </c>
      <c r="H501" s="785" t="s">
        <v>52</v>
      </c>
      <c r="I501" s="785" t="s">
        <v>1346</v>
      </c>
      <c r="J501" s="785" t="s">
        <v>1473</v>
      </c>
      <c r="K501" s="785" t="s">
        <v>1474</v>
      </c>
      <c r="L501" s="792" t="s">
        <v>66</v>
      </c>
      <c r="M501" s="793">
        <v>44648</v>
      </c>
      <c r="N501" s="792"/>
      <c r="O501" s="786">
        <v>2</v>
      </c>
      <c r="P501" s="785" t="s">
        <v>91</v>
      </c>
      <c r="Q501" s="785" t="s">
        <v>1352</v>
      </c>
      <c r="R501" s="792"/>
      <c r="S501" s="792" t="s">
        <v>65</v>
      </c>
      <c r="T501" s="785" t="s">
        <v>1499</v>
      </c>
    </row>
    <row r="502" spans="2:20">
      <c r="B502" s="785" t="s">
        <v>1791</v>
      </c>
      <c r="C502" s="785" t="s">
        <v>887</v>
      </c>
      <c r="D502" s="786">
        <v>68</v>
      </c>
      <c r="E502" s="786">
        <v>73</v>
      </c>
      <c r="F502" s="786">
        <v>45</v>
      </c>
      <c r="G502" s="786">
        <v>0</v>
      </c>
      <c r="H502" s="785" t="s">
        <v>1350</v>
      </c>
      <c r="I502" s="785" t="s">
        <v>52</v>
      </c>
      <c r="J502" s="785" t="s">
        <v>1455</v>
      </c>
      <c r="K502" s="785" t="s">
        <v>1437</v>
      </c>
      <c r="L502" s="792" t="s">
        <v>66</v>
      </c>
      <c r="M502" s="793">
        <v>44639</v>
      </c>
      <c r="N502" s="792"/>
      <c r="O502" s="786">
        <v>1</v>
      </c>
      <c r="P502" s="785" t="s">
        <v>91</v>
      </c>
      <c r="Q502" s="785" t="s">
        <v>1330</v>
      </c>
      <c r="R502" s="785" t="s">
        <v>1331</v>
      </c>
      <c r="S502" s="792" t="s">
        <v>222</v>
      </c>
      <c r="T502" s="785" t="s">
        <v>1492</v>
      </c>
    </row>
    <row r="503" spans="2:20">
      <c r="B503" s="785" t="s">
        <v>949</v>
      </c>
      <c r="C503" s="785" t="s">
        <v>949</v>
      </c>
      <c r="D503" s="786">
        <v>120</v>
      </c>
      <c r="E503" s="786">
        <v>125</v>
      </c>
      <c r="F503" s="786">
        <v>0</v>
      </c>
      <c r="G503" s="786">
        <v>0</v>
      </c>
      <c r="H503" s="785" t="s">
        <v>1336</v>
      </c>
      <c r="I503" s="785" t="s">
        <v>52</v>
      </c>
      <c r="J503" s="785" t="s">
        <v>694</v>
      </c>
      <c r="K503" s="785" t="s">
        <v>1329</v>
      </c>
      <c r="L503" s="792" t="s">
        <v>66</v>
      </c>
      <c r="M503" s="793">
        <v>44652</v>
      </c>
      <c r="N503" s="792"/>
      <c r="O503" s="786">
        <v>1</v>
      </c>
      <c r="P503" s="785" t="s">
        <v>67</v>
      </c>
      <c r="Q503" s="785" t="s">
        <v>1330</v>
      </c>
      <c r="R503" s="785" t="s">
        <v>1331</v>
      </c>
      <c r="S503" s="792" t="s">
        <v>65</v>
      </c>
      <c r="T503" s="792"/>
    </row>
    <row r="504" spans="2:20">
      <c r="B504" s="785" t="s">
        <v>949</v>
      </c>
      <c r="C504" s="785" t="s">
        <v>949</v>
      </c>
      <c r="D504" s="786">
        <v>110</v>
      </c>
      <c r="E504" s="786">
        <v>115</v>
      </c>
      <c r="F504" s="786">
        <v>0</v>
      </c>
      <c r="G504" s="786">
        <v>0</v>
      </c>
      <c r="H504" s="785" t="s">
        <v>1336</v>
      </c>
      <c r="I504" s="785" t="s">
        <v>52</v>
      </c>
      <c r="J504" s="785" t="s">
        <v>694</v>
      </c>
      <c r="K504" s="785" t="s">
        <v>1329</v>
      </c>
      <c r="L504" s="792" t="s">
        <v>66</v>
      </c>
      <c r="M504" s="793">
        <v>44652</v>
      </c>
      <c r="N504" s="792"/>
      <c r="O504" s="786">
        <v>1</v>
      </c>
      <c r="P504" s="785" t="s">
        <v>70</v>
      </c>
      <c r="Q504" s="785" t="s">
        <v>1330</v>
      </c>
      <c r="R504" s="785" t="s">
        <v>1331</v>
      </c>
      <c r="S504" s="792" t="s">
        <v>65</v>
      </c>
      <c r="T504" s="792"/>
    </row>
    <row r="505" spans="2:20">
      <c r="B505" s="785" t="s">
        <v>1792</v>
      </c>
      <c r="C505" s="785" t="s">
        <v>1792</v>
      </c>
      <c r="D505" s="786">
        <v>-15</v>
      </c>
      <c r="E505" s="786">
        <v>-15</v>
      </c>
      <c r="F505" s="786">
        <v>0</v>
      </c>
      <c r="G505" s="786">
        <v>0</v>
      </c>
      <c r="H505" s="785" t="s">
        <v>1793</v>
      </c>
      <c r="I505" s="785" t="s">
        <v>1355</v>
      </c>
      <c r="J505" s="785" t="s">
        <v>1794</v>
      </c>
      <c r="K505" s="785" t="s">
        <v>1795</v>
      </c>
      <c r="L505" s="792" t="s">
        <v>123</v>
      </c>
      <c r="M505" s="793">
        <v>44652</v>
      </c>
      <c r="N505" s="792"/>
      <c r="O505" s="786">
        <v>1</v>
      </c>
      <c r="P505" s="785" t="s">
        <v>91</v>
      </c>
      <c r="Q505" s="785" t="s">
        <v>1330</v>
      </c>
      <c r="R505" s="785" t="s">
        <v>1331</v>
      </c>
      <c r="S505" s="792" t="s">
        <v>65</v>
      </c>
      <c r="T505" s="785" t="s">
        <v>1796</v>
      </c>
    </row>
    <row r="506" spans="2:20">
      <c r="B506" s="785" t="s">
        <v>1792</v>
      </c>
      <c r="C506" s="785" t="s">
        <v>1792</v>
      </c>
      <c r="D506" s="786">
        <v>-20</v>
      </c>
      <c r="E506" s="786">
        <v>-20</v>
      </c>
      <c r="F506" s="786">
        <v>0</v>
      </c>
      <c r="G506" s="786">
        <v>0</v>
      </c>
      <c r="H506" s="785" t="s">
        <v>1793</v>
      </c>
      <c r="I506" s="785" t="s">
        <v>1355</v>
      </c>
      <c r="J506" s="785" t="s">
        <v>1794</v>
      </c>
      <c r="K506" s="785" t="s">
        <v>1795</v>
      </c>
      <c r="L506" s="792" t="s">
        <v>107</v>
      </c>
      <c r="M506" s="793">
        <v>44652</v>
      </c>
      <c r="N506" s="792"/>
      <c r="O506" s="786">
        <v>1</v>
      </c>
      <c r="P506" s="785" t="s">
        <v>91</v>
      </c>
      <c r="Q506" s="785" t="s">
        <v>1330</v>
      </c>
      <c r="R506" s="785" t="s">
        <v>1331</v>
      </c>
      <c r="S506" s="792" t="s">
        <v>65</v>
      </c>
      <c r="T506" s="785" t="s">
        <v>1797</v>
      </c>
    </row>
    <row r="507" spans="2:20">
      <c r="B507" s="785" t="s">
        <v>1792</v>
      </c>
      <c r="C507" s="785" t="s">
        <v>1792</v>
      </c>
      <c r="D507" s="786">
        <v>0</v>
      </c>
      <c r="E507" s="786">
        <v>0</v>
      </c>
      <c r="F507" s="786">
        <v>0</v>
      </c>
      <c r="G507" s="786">
        <v>0</v>
      </c>
      <c r="H507" s="785" t="s">
        <v>1349</v>
      </c>
      <c r="I507" s="785" t="s">
        <v>43</v>
      </c>
      <c r="J507" s="785" t="s">
        <v>1798</v>
      </c>
      <c r="K507" s="785" t="s">
        <v>1336</v>
      </c>
      <c r="L507" s="792" t="s">
        <v>66</v>
      </c>
      <c r="M507" s="793">
        <v>41727</v>
      </c>
      <c r="N507" s="793">
        <v>72975</v>
      </c>
      <c r="O507" s="786">
        <v>1</v>
      </c>
      <c r="P507" s="785" t="s">
        <v>91</v>
      </c>
      <c r="Q507" s="785" t="s">
        <v>1330</v>
      </c>
      <c r="R507" s="785" t="s">
        <v>1331</v>
      </c>
      <c r="S507" s="792" t="s">
        <v>65</v>
      </c>
      <c r="T507" s="785" t="s">
        <v>1799</v>
      </c>
    </row>
    <row r="508" spans="2:20">
      <c r="B508" s="785" t="s">
        <v>1800</v>
      </c>
      <c r="C508" s="785" t="s">
        <v>858</v>
      </c>
      <c r="D508" s="786">
        <v>142</v>
      </c>
      <c r="E508" s="786">
        <v>152</v>
      </c>
      <c r="F508" s="786">
        <v>90</v>
      </c>
      <c r="G508" s="786">
        <v>0</v>
      </c>
      <c r="H508" s="785" t="s">
        <v>1326</v>
      </c>
      <c r="I508" s="785" t="s">
        <v>1327</v>
      </c>
      <c r="J508" s="785" t="s">
        <v>1328</v>
      </c>
      <c r="K508" s="785" t="s">
        <v>1329</v>
      </c>
      <c r="L508" s="792" t="s">
        <v>66</v>
      </c>
      <c r="M508" s="793">
        <v>44652</v>
      </c>
      <c r="N508" s="792"/>
      <c r="O508" s="786">
        <v>1</v>
      </c>
      <c r="P508" s="785" t="s">
        <v>91</v>
      </c>
      <c r="Q508" s="785" t="s">
        <v>1330</v>
      </c>
      <c r="R508" s="785" t="s">
        <v>1331</v>
      </c>
      <c r="S508" s="792" t="s">
        <v>65</v>
      </c>
      <c r="T508" s="785" t="s">
        <v>1510</v>
      </c>
    </row>
    <row r="509" spans="2:20">
      <c r="B509" s="785" t="s">
        <v>1801</v>
      </c>
      <c r="C509" s="785" t="s">
        <v>1801</v>
      </c>
      <c r="D509" s="786">
        <v>145</v>
      </c>
      <c r="E509" s="786">
        <v>155</v>
      </c>
      <c r="F509" s="786">
        <v>0</v>
      </c>
      <c r="G509" s="786">
        <v>0</v>
      </c>
      <c r="H509" s="785" t="s">
        <v>1349</v>
      </c>
      <c r="I509" s="785" t="s">
        <v>43</v>
      </c>
      <c r="J509" s="785" t="s">
        <v>565</v>
      </c>
      <c r="K509" s="785" t="s">
        <v>1434</v>
      </c>
      <c r="L509" s="792" t="s">
        <v>66</v>
      </c>
      <c r="M509" s="793">
        <v>44648</v>
      </c>
      <c r="N509" s="792"/>
      <c r="O509" s="786">
        <v>1</v>
      </c>
      <c r="P509" s="785" t="s">
        <v>91</v>
      </c>
      <c r="Q509" s="785" t="s">
        <v>1352</v>
      </c>
      <c r="R509" s="792"/>
      <c r="S509" s="792" t="s">
        <v>65</v>
      </c>
      <c r="T509" s="785" t="s">
        <v>11</v>
      </c>
    </row>
    <row r="510" spans="2:20">
      <c r="B510" s="785" t="s">
        <v>1802</v>
      </c>
      <c r="C510" s="785" t="s">
        <v>858</v>
      </c>
      <c r="D510" s="786">
        <v>142</v>
      </c>
      <c r="E510" s="786">
        <v>152</v>
      </c>
      <c r="F510" s="786">
        <v>90</v>
      </c>
      <c r="G510" s="786">
        <v>0</v>
      </c>
      <c r="H510" s="785" t="s">
        <v>1326</v>
      </c>
      <c r="I510" s="785" t="s">
        <v>1327</v>
      </c>
      <c r="J510" s="785" t="s">
        <v>1328</v>
      </c>
      <c r="K510" s="785" t="s">
        <v>1329</v>
      </c>
      <c r="L510" s="792" t="s">
        <v>66</v>
      </c>
      <c r="M510" s="793">
        <v>44652</v>
      </c>
      <c r="N510" s="792"/>
      <c r="O510" s="786">
        <v>1</v>
      </c>
      <c r="P510" s="785" t="s">
        <v>91</v>
      </c>
      <c r="Q510" s="785" t="s">
        <v>1330</v>
      </c>
      <c r="R510" s="785" t="s">
        <v>1331</v>
      </c>
      <c r="S510" s="792" t="s">
        <v>65</v>
      </c>
      <c r="T510" s="785" t="s">
        <v>1490</v>
      </c>
    </row>
    <row r="511" spans="2:20">
      <c r="B511" s="785" t="s">
        <v>1803</v>
      </c>
      <c r="C511" s="785" t="s">
        <v>827</v>
      </c>
      <c r="D511" s="786">
        <v>170</v>
      </c>
      <c r="E511" s="786">
        <v>175</v>
      </c>
      <c r="F511" s="786">
        <v>0</v>
      </c>
      <c r="G511" s="786">
        <v>0</v>
      </c>
      <c r="H511" s="785" t="s">
        <v>1350</v>
      </c>
      <c r="I511" s="785" t="s">
        <v>52</v>
      </c>
      <c r="J511" s="785" t="s">
        <v>565</v>
      </c>
      <c r="K511" s="785" t="s">
        <v>1364</v>
      </c>
      <c r="L511" s="792" t="s">
        <v>107</v>
      </c>
      <c r="M511" s="793">
        <v>44652</v>
      </c>
      <c r="N511" s="792"/>
      <c r="O511" s="786">
        <v>1</v>
      </c>
      <c r="P511" s="785" t="s">
        <v>67</v>
      </c>
      <c r="Q511" s="785" t="s">
        <v>1330</v>
      </c>
      <c r="R511" s="785" t="s">
        <v>1331</v>
      </c>
      <c r="S511" s="792" t="s">
        <v>65</v>
      </c>
      <c r="T511" s="792"/>
    </row>
    <row r="512" spans="2:20">
      <c r="B512" s="785" t="s">
        <v>1803</v>
      </c>
      <c r="C512" s="785" t="s">
        <v>827</v>
      </c>
      <c r="D512" s="786">
        <v>210</v>
      </c>
      <c r="E512" s="786">
        <v>215</v>
      </c>
      <c r="F512" s="786">
        <v>0</v>
      </c>
      <c r="G512" s="786">
        <v>0</v>
      </c>
      <c r="H512" s="785" t="s">
        <v>1350</v>
      </c>
      <c r="I512" s="785" t="s">
        <v>52</v>
      </c>
      <c r="J512" s="785" t="s">
        <v>565</v>
      </c>
      <c r="K512" s="785" t="s">
        <v>1364</v>
      </c>
      <c r="L512" s="792" t="s">
        <v>123</v>
      </c>
      <c r="M512" s="793">
        <v>44652</v>
      </c>
      <c r="N512" s="792"/>
      <c r="O512" s="786">
        <v>1</v>
      </c>
      <c r="P512" s="785" t="s">
        <v>67</v>
      </c>
      <c r="Q512" s="785" t="s">
        <v>1330</v>
      </c>
      <c r="R512" s="785" t="s">
        <v>1331</v>
      </c>
      <c r="S512" s="792" t="s">
        <v>65</v>
      </c>
      <c r="T512" s="792"/>
    </row>
    <row r="513" spans="2:20">
      <c r="B513" s="785" t="s">
        <v>1803</v>
      </c>
      <c r="C513" s="785" t="s">
        <v>827</v>
      </c>
      <c r="D513" s="786">
        <v>185</v>
      </c>
      <c r="E513" s="786">
        <v>190</v>
      </c>
      <c r="F513" s="786">
        <v>0</v>
      </c>
      <c r="G513" s="786">
        <v>0</v>
      </c>
      <c r="H513" s="785" t="s">
        <v>1350</v>
      </c>
      <c r="I513" s="785" t="s">
        <v>52</v>
      </c>
      <c r="J513" s="785" t="s">
        <v>565</v>
      </c>
      <c r="K513" s="785" t="s">
        <v>1364</v>
      </c>
      <c r="L513" s="792" t="s">
        <v>123</v>
      </c>
      <c r="M513" s="793">
        <v>44652</v>
      </c>
      <c r="N513" s="792"/>
      <c r="O513" s="786">
        <v>1</v>
      </c>
      <c r="P513" s="785" t="s">
        <v>70</v>
      </c>
      <c r="Q513" s="785" t="s">
        <v>1330</v>
      </c>
      <c r="R513" s="785" t="s">
        <v>1331</v>
      </c>
      <c r="S513" s="792" t="s">
        <v>65</v>
      </c>
      <c r="T513" s="792"/>
    </row>
    <row r="514" spans="2:20">
      <c r="B514" s="785" t="s">
        <v>1803</v>
      </c>
      <c r="C514" s="785" t="s">
        <v>827</v>
      </c>
      <c r="D514" s="786">
        <v>145</v>
      </c>
      <c r="E514" s="786">
        <v>150</v>
      </c>
      <c r="F514" s="786">
        <v>0</v>
      </c>
      <c r="G514" s="786">
        <v>0</v>
      </c>
      <c r="H514" s="785" t="s">
        <v>1350</v>
      </c>
      <c r="I514" s="785" t="s">
        <v>52</v>
      </c>
      <c r="J514" s="785" t="s">
        <v>565</v>
      </c>
      <c r="K514" s="785" t="s">
        <v>1364</v>
      </c>
      <c r="L514" s="792" t="s">
        <v>107</v>
      </c>
      <c r="M514" s="793">
        <v>44652</v>
      </c>
      <c r="N514" s="792"/>
      <c r="O514" s="786">
        <v>1</v>
      </c>
      <c r="P514" s="785" t="s">
        <v>70</v>
      </c>
      <c r="Q514" s="785" t="s">
        <v>1330</v>
      </c>
      <c r="R514" s="785" t="s">
        <v>1331</v>
      </c>
      <c r="S514" s="792" t="s">
        <v>65</v>
      </c>
      <c r="T514" s="792"/>
    </row>
    <row r="515" spans="2:20">
      <c r="B515" s="785" t="s">
        <v>887</v>
      </c>
      <c r="C515" s="785" t="s">
        <v>887</v>
      </c>
      <c r="D515" s="786">
        <v>74</v>
      </c>
      <c r="E515" s="786">
        <v>79</v>
      </c>
      <c r="F515" s="786">
        <v>0</v>
      </c>
      <c r="G515" s="786">
        <v>0</v>
      </c>
      <c r="H515" s="785" t="s">
        <v>1350</v>
      </c>
      <c r="I515" s="785" t="s">
        <v>52</v>
      </c>
      <c r="J515" s="785" t="s">
        <v>1455</v>
      </c>
      <c r="K515" s="785" t="s">
        <v>699</v>
      </c>
      <c r="L515" s="792" t="s">
        <v>66</v>
      </c>
      <c r="M515" s="793">
        <v>44639</v>
      </c>
      <c r="N515" s="792"/>
      <c r="O515" s="786">
        <v>1</v>
      </c>
      <c r="P515" s="785" t="s">
        <v>297</v>
      </c>
      <c r="Q515" s="785" t="s">
        <v>1330</v>
      </c>
      <c r="R515" s="785" t="s">
        <v>1331</v>
      </c>
      <c r="S515" s="792" t="s">
        <v>65</v>
      </c>
      <c r="T515" s="785" t="s">
        <v>1804</v>
      </c>
    </row>
    <row r="516" spans="2:20">
      <c r="B516" s="785" t="s">
        <v>887</v>
      </c>
      <c r="C516" s="785" t="s">
        <v>887</v>
      </c>
      <c r="D516" s="786">
        <v>62</v>
      </c>
      <c r="E516" s="786">
        <v>67</v>
      </c>
      <c r="F516" s="786">
        <v>0</v>
      </c>
      <c r="G516" s="786">
        <v>0</v>
      </c>
      <c r="H516" s="785" t="s">
        <v>1350</v>
      </c>
      <c r="I516" s="785" t="s">
        <v>52</v>
      </c>
      <c r="J516" s="785" t="s">
        <v>1455</v>
      </c>
      <c r="K516" s="785" t="s">
        <v>699</v>
      </c>
      <c r="L516" s="792" t="s">
        <v>66</v>
      </c>
      <c r="M516" s="793">
        <v>44639</v>
      </c>
      <c r="N516" s="792"/>
      <c r="O516" s="786">
        <v>1</v>
      </c>
      <c r="P516" s="785" t="s">
        <v>547</v>
      </c>
      <c r="Q516" s="785" t="s">
        <v>1330</v>
      </c>
      <c r="R516" s="785" t="s">
        <v>1331</v>
      </c>
      <c r="S516" s="792" t="s">
        <v>65</v>
      </c>
      <c r="T516" s="785" t="s">
        <v>1805</v>
      </c>
    </row>
    <row r="517" spans="2:20">
      <c r="B517" s="785" t="s">
        <v>887</v>
      </c>
      <c r="C517" s="785" t="s">
        <v>887</v>
      </c>
      <c r="D517" s="786">
        <v>57</v>
      </c>
      <c r="E517" s="786">
        <v>62</v>
      </c>
      <c r="F517" s="786">
        <v>0</v>
      </c>
      <c r="G517" s="786">
        <v>0</v>
      </c>
      <c r="H517" s="785" t="s">
        <v>1350</v>
      </c>
      <c r="I517" s="785" t="s">
        <v>52</v>
      </c>
      <c r="J517" s="785" t="s">
        <v>1455</v>
      </c>
      <c r="K517" s="785" t="s">
        <v>699</v>
      </c>
      <c r="L517" s="792" t="s">
        <v>66</v>
      </c>
      <c r="M517" s="793">
        <v>44639</v>
      </c>
      <c r="N517" s="792"/>
      <c r="O517" s="786">
        <v>1</v>
      </c>
      <c r="P517" s="785" t="s">
        <v>70</v>
      </c>
      <c r="Q517" s="785" t="s">
        <v>1330</v>
      </c>
      <c r="R517" s="785" t="s">
        <v>1331</v>
      </c>
      <c r="S517" s="792" t="s">
        <v>65</v>
      </c>
      <c r="T517" s="785" t="s">
        <v>1805</v>
      </c>
    </row>
    <row r="518" spans="2:20">
      <c r="B518" s="785" t="s">
        <v>470</v>
      </c>
      <c r="C518" s="785" t="s">
        <v>400</v>
      </c>
      <c r="D518" s="786">
        <v>137</v>
      </c>
      <c r="E518" s="786">
        <v>142</v>
      </c>
      <c r="F518" s="786">
        <v>0</v>
      </c>
      <c r="G518" s="786">
        <v>0</v>
      </c>
      <c r="H518" s="785" t="s">
        <v>1466</v>
      </c>
      <c r="I518" s="785" t="s">
        <v>1467</v>
      </c>
      <c r="J518" s="785" t="s">
        <v>1468</v>
      </c>
      <c r="K518" s="785" t="s">
        <v>1441</v>
      </c>
      <c r="L518" s="792" t="s">
        <v>66</v>
      </c>
      <c r="M518" s="793">
        <v>44550</v>
      </c>
      <c r="N518" s="792"/>
      <c r="O518" s="786">
        <v>1</v>
      </c>
      <c r="P518" s="785" t="s">
        <v>91</v>
      </c>
      <c r="Q518" s="785" t="s">
        <v>1352</v>
      </c>
      <c r="R518" s="792"/>
      <c r="S518" s="792" t="s">
        <v>65</v>
      </c>
      <c r="T518" s="785" t="s">
        <v>1806</v>
      </c>
    </row>
    <row r="519" spans="2:20">
      <c r="B519" s="785" t="s">
        <v>1105</v>
      </c>
      <c r="C519" s="785" t="s">
        <v>1101</v>
      </c>
      <c r="D519" s="786">
        <v>183</v>
      </c>
      <c r="E519" s="786">
        <v>188</v>
      </c>
      <c r="F519" s="786">
        <v>0</v>
      </c>
      <c r="G519" s="786">
        <v>0</v>
      </c>
      <c r="H519" s="785" t="s">
        <v>43</v>
      </c>
      <c r="I519" s="785" t="s">
        <v>52</v>
      </c>
      <c r="J519" s="785" t="s">
        <v>1648</v>
      </c>
      <c r="K519" s="785" t="s">
        <v>1334</v>
      </c>
      <c r="L519" s="792" t="s">
        <v>66</v>
      </c>
      <c r="M519" s="793">
        <v>44652</v>
      </c>
      <c r="N519" s="792"/>
      <c r="O519" s="786">
        <v>1</v>
      </c>
      <c r="P519" s="785" t="s">
        <v>91</v>
      </c>
      <c r="Q519" s="785" t="s">
        <v>1330</v>
      </c>
      <c r="R519" s="785" t="s">
        <v>1331</v>
      </c>
      <c r="S519" s="792" t="s">
        <v>65</v>
      </c>
      <c r="T519" s="785" t="s">
        <v>1335</v>
      </c>
    </row>
    <row r="520" spans="2:20">
      <c r="B520" s="785" t="s">
        <v>1807</v>
      </c>
      <c r="C520" s="785" t="s">
        <v>1101</v>
      </c>
      <c r="D520" s="786">
        <v>214</v>
      </c>
      <c r="E520" s="786">
        <v>219</v>
      </c>
      <c r="F520" s="786">
        <v>0</v>
      </c>
      <c r="G520" s="786">
        <v>0</v>
      </c>
      <c r="H520" s="785" t="s">
        <v>43</v>
      </c>
      <c r="I520" s="785" t="s">
        <v>52</v>
      </c>
      <c r="J520" s="785" t="s">
        <v>1648</v>
      </c>
      <c r="K520" s="785" t="s">
        <v>1334</v>
      </c>
      <c r="L520" s="792" t="s">
        <v>66</v>
      </c>
      <c r="M520" s="793">
        <v>44652</v>
      </c>
      <c r="N520" s="792"/>
      <c r="O520" s="786">
        <v>1</v>
      </c>
      <c r="P520" s="785" t="s">
        <v>91</v>
      </c>
      <c r="Q520" s="785" t="s">
        <v>1330</v>
      </c>
      <c r="R520" s="785" t="s">
        <v>1331</v>
      </c>
      <c r="S520" s="792" t="s">
        <v>65</v>
      </c>
      <c r="T520" s="792"/>
    </row>
    <row r="521" spans="2:20">
      <c r="B521" s="785" t="s">
        <v>926</v>
      </c>
      <c r="C521" s="785" t="s">
        <v>914</v>
      </c>
      <c r="D521" s="786">
        <v>139</v>
      </c>
      <c r="E521" s="786">
        <v>144</v>
      </c>
      <c r="F521" s="786">
        <v>0</v>
      </c>
      <c r="G521" s="786">
        <v>0</v>
      </c>
      <c r="H521" s="785" t="s">
        <v>1429</v>
      </c>
      <c r="I521" s="785" t="s">
        <v>43</v>
      </c>
      <c r="J521" s="785" t="s">
        <v>353</v>
      </c>
      <c r="K521" s="785" t="s">
        <v>1082</v>
      </c>
      <c r="L521" s="792" t="s">
        <v>66</v>
      </c>
      <c r="M521" s="793">
        <v>44652</v>
      </c>
      <c r="N521" s="792"/>
      <c r="O521" s="786">
        <v>1</v>
      </c>
      <c r="P521" s="785" t="s">
        <v>91</v>
      </c>
      <c r="Q521" s="785" t="s">
        <v>1330</v>
      </c>
      <c r="R521" s="785" t="s">
        <v>1331</v>
      </c>
      <c r="S521" s="792" t="s">
        <v>65</v>
      </c>
      <c r="T521" s="792"/>
    </row>
    <row r="522" spans="2:20">
      <c r="B522" s="785" t="s">
        <v>926</v>
      </c>
      <c r="C522" s="785" t="s">
        <v>916</v>
      </c>
      <c r="D522" s="786">
        <v>129</v>
      </c>
      <c r="E522" s="786">
        <v>134</v>
      </c>
      <c r="F522" s="786">
        <v>0</v>
      </c>
      <c r="G522" s="786">
        <v>0</v>
      </c>
      <c r="H522" s="785" t="s">
        <v>1429</v>
      </c>
      <c r="I522" s="785" t="s">
        <v>43</v>
      </c>
      <c r="J522" s="785" t="s">
        <v>353</v>
      </c>
      <c r="K522" s="785" t="s">
        <v>1082</v>
      </c>
      <c r="L522" s="792" t="s">
        <v>66</v>
      </c>
      <c r="M522" s="793">
        <v>44652</v>
      </c>
      <c r="N522" s="792"/>
      <c r="O522" s="786">
        <v>1</v>
      </c>
      <c r="P522" s="785" t="s">
        <v>91</v>
      </c>
      <c r="Q522" s="785" t="s">
        <v>1330</v>
      </c>
      <c r="R522" s="785" t="s">
        <v>1331</v>
      </c>
      <c r="S522" s="792" t="s">
        <v>65</v>
      </c>
      <c r="T522" s="792"/>
    </row>
    <row r="523" spans="2:20">
      <c r="B523" s="785" t="s">
        <v>1808</v>
      </c>
      <c r="C523" s="785" t="s">
        <v>887</v>
      </c>
      <c r="D523" s="786">
        <v>48</v>
      </c>
      <c r="E523" s="786">
        <v>53</v>
      </c>
      <c r="F523" s="786">
        <v>45</v>
      </c>
      <c r="G523" s="786">
        <v>0</v>
      </c>
      <c r="H523" s="785" t="s">
        <v>1350</v>
      </c>
      <c r="I523" s="785" t="s">
        <v>52</v>
      </c>
      <c r="J523" s="785" t="s">
        <v>1455</v>
      </c>
      <c r="K523" s="785" t="s">
        <v>1364</v>
      </c>
      <c r="L523" s="792" t="s">
        <v>66</v>
      </c>
      <c r="M523" s="793">
        <v>44639</v>
      </c>
      <c r="N523" s="792"/>
      <c r="O523" s="786">
        <v>1</v>
      </c>
      <c r="P523" s="785" t="s">
        <v>91</v>
      </c>
      <c r="Q523" s="785" t="s">
        <v>1330</v>
      </c>
      <c r="R523" s="785" t="s">
        <v>1331</v>
      </c>
      <c r="S523" s="792" t="s">
        <v>222</v>
      </c>
      <c r="T523" s="785" t="s">
        <v>1557</v>
      </c>
    </row>
    <row r="524" spans="2:20">
      <c r="B524" s="785" t="s">
        <v>1809</v>
      </c>
      <c r="C524" s="785" t="s">
        <v>1094</v>
      </c>
      <c r="D524" s="786">
        <v>247</v>
      </c>
      <c r="E524" s="786">
        <v>252</v>
      </c>
      <c r="F524" s="786">
        <v>0</v>
      </c>
      <c r="G524" s="786">
        <v>0</v>
      </c>
      <c r="H524" s="785" t="s">
        <v>43</v>
      </c>
      <c r="I524" s="785" t="s">
        <v>52</v>
      </c>
      <c r="J524" s="785" t="s">
        <v>1333</v>
      </c>
      <c r="K524" s="785" t="s">
        <v>1334</v>
      </c>
      <c r="L524" s="792" t="s">
        <v>66</v>
      </c>
      <c r="M524" s="793">
        <v>44652</v>
      </c>
      <c r="N524" s="792"/>
      <c r="O524" s="786">
        <v>2</v>
      </c>
      <c r="P524" s="785" t="s">
        <v>91</v>
      </c>
      <c r="Q524" s="785" t="s">
        <v>1330</v>
      </c>
      <c r="R524" s="785" t="s">
        <v>1331</v>
      </c>
      <c r="S524" s="792" t="s">
        <v>65</v>
      </c>
      <c r="T524" s="792"/>
    </row>
    <row r="525" spans="2:20">
      <c r="B525" s="785" t="s">
        <v>1810</v>
      </c>
      <c r="C525" s="785" t="s">
        <v>1094</v>
      </c>
      <c r="D525" s="786">
        <v>287</v>
      </c>
      <c r="E525" s="786">
        <v>292</v>
      </c>
      <c r="F525" s="786">
        <v>0</v>
      </c>
      <c r="G525" s="786">
        <v>0</v>
      </c>
      <c r="H525" s="785" t="s">
        <v>43</v>
      </c>
      <c r="I525" s="785" t="s">
        <v>52</v>
      </c>
      <c r="J525" s="785" t="s">
        <v>1333</v>
      </c>
      <c r="K525" s="785" t="s">
        <v>1334</v>
      </c>
      <c r="L525" s="792" t="s">
        <v>66</v>
      </c>
      <c r="M525" s="793">
        <v>44652</v>
      </c>
      <c r="N525" s="792"/>
      <c r="O525" s="786">
        <v>2</v>
      </c>
      <c r="P525" s="785" t="s">
        <v>91</v>
      </c>
      <c r="Q525" s="785" t="s">
        <v>1330</v>
      </c>
      <c r="R525" s="785" t="s">
        <v>1331</v>
      </c>
      <c r="S525" s="792" t="s">
        <v>65</v>
      </c>
      <c r="T525" s="785" t="s">
        <v>1335</v>
      </c>
    </row>
    <row r="526" spans="2:20">
      <c r="B526" s="785" t="s">
        <v>437</v>
      </c>
      <c r="C526" s="785" t="s">
        <v>400</v>
      </c>
      <c r="D526" s="786">
        <v>155</v>
      </c>
      <c r="E526" s="786">
        <v>170</v>
      </c>
      <c r="F526" s="786">
        <v>0</v>
      </c>
      <c r="G526" s="786">
        <v>0</v>
      </c>
      <c r="H526" s="785" t="s">
        <v>1466</v>
      </c>
      <c r="I526" s="785" t="s">
        <v>1467</v>
      </c>
      <c r="J526" s="785" t="s">
        <v>1468</v>
      </c>
      <c r="K526" s="785" t="s">
        <v>1364</v>
      </c>
      <c r="L526" s="792" t="s">
        <v>66</v>
      </c>
      <c r="M526" s="793">
        <v>44550</v>
      </c>
      <c r="N526" s="792"/>
      <c r="O526" s="786">
        <v>1</v>
      </c>
      <c r="P526" s="785" t="s">
        <v>91</v>
      </c>
      <c r="Q526" s="785" t="s">
        <v>1352</v>
      </c>
      <c r="R526" s="792"/>
      <c r="S526" s="792" t="s">
        <v>65</v>
      </c>
      <c r="T526" s="785" t="s">
        <v>1806</v>
      </c>
    </row>
    <row r="527" spans="2:20">
      <c r="B527" s="785" t="s">
        <v>437</v>
      </c>
      <c r="C527" s="785" t="s">
        <v>437</v>
      </c>
      <c r="D527" s="786">
        <v>120</v>
      </c>
      <c r="E527" s="786">
        <v>130</v>
      </c>
      <c r="F527" s="786">
        <v>0</v>
      </c>
      <c r="G527" s="786">
        <v>0</v>
      </c>
      <c r="H527" s="785" t="s">
        <v>52</v>
      </c>
      <c r="I527" s="785" t="s">
        <v>1336</v>
      </c>
      <c r="J527" s="785" t="s">
        <v>415</v>
      </c>
      <c r="K527" s="785" t="s">
        <v>1561</v>
      </c>
      <c r="L527" s="792" t="s">
        <v>66</v>
      </c>
      <c r="M527" s="793">
        <v>44371</v>
      </c>
      <c r="N527" s="792"/>
      <c r="O527" s="786">
        <v>1</v>
      </c>
      <c r="P527" s="785" t="s">
        <v>91</v>
      </c>
      <c r="Q527" s="785" t="s">
        <v>1352</v>
      </c>
      <c r="R527" s="792"/>
      <c r="S527" s="792" t="s">
        <v>65</v>
      </c>
      <c r="T527" s="785" t="s">
        <v>1811</v>
      </c>
    </row>
    <row r="528" spans="2:20">
      <c r="B528" s="785" t="s">
        <v>1812</v>
      </c>
      <c r="C528" s="785" t="s">
        <v>64</v>
      </c>
      <c r="D528" s="786">
        <v>35</v>
      </c>
      <c r="E528" s="786">
        <v>40</v>
      </c>
      <c r="F528" s="786">
        <v>0</v>
      </c>
      <c r="G528" s="786">
        <v>0</v>
      </c>
      <c r="H528" s="785" t="s">
        <v>1383</v>
      </c>
      <c r="I528" s="785" t="s">
        <v>1384</v>
      </c>
      <c r="J528" s="785" t="s">
        <v>1385</v>
      </c>
      <c r="K528" s="785" t="s">
        <v>1520</v>
      </c>
      <c r="L528" s="792" t="s">
        <v>66</v>
      </c>
      <c r="M528" s="793">
        <v>44210</v>
      </c>
      <c r="N528" s="792"/>
      <c r="O528" s="786">
        <v>1</v>
      </c>
      <c r="P528" s="785" t="s">
        <v>91</v>
      </c>
      <c r="Q528" s="785" t="s">
        <v>1330</v>
      </c>
      <c r="R528" s="785" t="s">
        <v>1331</v>
      </c>
      <c r="S528" s="792" t="s">
        <v>65</v>
      </c>
      <c r="T528" s="785" t="s">
        <v>1387</v>
      </c>
    </row>
    <row r="529" spans="2:20">
      <c r="B529" s="785" t="s">
        <v>1813</v>
      </c>
      <c r="C529" s="785" t="s">
        <v>986</v>
      </c>
      <c r="D529" s="786">
        <v>231</v>
      </c>
      <c r="E529" s="786">
        <v>236</v>
      </c>
      <c r="F529" s="786">
        <v>0</v>
      </c>
      <c r="G529" s="786">
        <v>0</v>
      </c>
      <c r="H529" s="785" t="s">
        <v>1346</v>
      </c>
      <c r="I529" s="785" t="s">
        <v>1336</v>
      </c>
      <c r="J529" s="785" t="s">
        <v>721</v>
      </c>
      <c r="K529" s="785" t="s">
        <v>1389</v>
      </c>
      <c r="L529" s="792" t="s">
        <v>66</v>
      </c>
      <c r="M529" s="793">
        <v>44652</v>
      </c>
      <c r="N529" s="792"/>
      <c r="O529" s="786">
        <v>1</v>
      </c>
      <c r="P529" s="785" t="s">
        <v>91</v>
      </c>
      <c r="Q529" s="785" t="s">
        <v>1330</v>
      </c>
      <c r="R529" s="785" t="s">
        <v>1331</v>
      </c>
      <c r="S529" s="792" t="s">
        <v>65</v>
      </c>
      <c r="T529" s="792"/>
    </row>
    <row r="530" spans="2:20">
      <c r="B530" s="785" t="s">
        <v>559</v>
      </c>
      <c r="C530" s="785" t="s">
        <v>544</v>
      </c>
      <c r="D530" s="786">
        <v>86</v>
      </c>
      <c r="E530" s="786">
        <v>106</v>
      </c>
      <c r="F530" s="786">
        <v>0</v>
      </c>
      <c r="G530" s="786">
        <v>0</v>
      </c>
      <c r="H530" s="785" t="s">
        <v>1354</v>
      </c>
      <c r="I530" s="785" t="s">
        <v>1355</v>
      </c>
      <c r="J530" s="785" t="s">
        <v>543</v>
      </c>
      <c r="K530" s="785" t="s">
        <v>699</v>
      </c>
      <c r="L530" s="792" t="s">
        <v>66</v>
      </c>
      <c r="M530" s="793">
        <v>44648</v>
      </c>
      <c r="N530" s="792"/>
      <c r="O530" s="786">
        <v>1</v>
      </c>
      <c r="P530" s="785" t="s">
        <v>91</v>
      </c>
      <c r="Q530" s="785" t="s">
        <v>1330</v>
      </c>
      <c r="R530" s="785" t="s">
        <v>1331</v>
      </c>
      <c r="S530" s="792" t="s">
        <v>65</v>
      </c>
      <c r="T530" s="792"/>
    </row>
    <row r="531" spans="2:20">
      <c r="B531" s="785" t="s">
        <v>559</v>
      </c>
      <c r="C531" s="785" t="s">
        <v>559</v>
      </c>
      <c r="D531" s="786">
        <v>53</v>
      </c>
      <c r="E531" s="786">
        <v>63</v>
      </c>
      <c r="F531" s="786">
        <v>0</v>
      </c>
      <c r="G531" s="786">
        <v>0</v>
      </c>
      <c r="H531" s="785" t="s">
        <v>1346</v>
      </c>
      <c r="I531" s="785" t="s">
        <v>1336</v>
      </c>
      <c r="J531" s="785" t="s">
        <v>244</v>
      </c>
      <c r="K531" s="785" t="s">
        <v>552</v>
      </c>
      <c r="L531" s="792" t="s">
        <v>66</v>
      </c>
      <c r="M531" s="793">
        <v>44648</v>
      </c>
      <c r="N531" s="792"/>
      <c r="O531" s="786">
        <v>1</v>
      </c>
      <c r="P531" s="785" t="s">
        <v>91</v>
      </c>
      <c r="Q531" s="785" t="s">
        <v>1330</v>
      </c>
      <c r="R531" s="785" t="s">
        <v>1331</v>
      </c>
      <c r="S531" s="792" t="s">
        <v>65</v>
      </c>
      <c r="T531" s="785" t="s">
        <v>1431</v>
      </c>
    </row>
    <row r="532" spans="2:20">
      <c r="B532" s="785" t="s">
        <v>1814</v>
      </c>
      <c r="C532" s="785" t="s">
        <v>734</v>
      </c>
      <c r="D532" s="786">
        <v>89</v>
      </c>
      <c r="E532" s="786">
        <v>94</v>
      </c>
      <c r="F532" s="786">
        <v>0</v>
      </c>
      <c r="G532" s="786">
        <v>0</v>
      </c>
      <c r="H532" s="785" t="s">
        <v>1410</v>
      </c>
      <c r="I532" s="785" t="s">
        <v>1411</v>
      </c>
      <c r="J532" s="785" t="s">
        <v>732</v>
      </c>
      <c r="K532" s="785" t="s">
        <v>1371</v>
      </c>
      <c r="L532" s="792" t="s">
        <v>66</v>
      </c>
      <c r="M532" s="793">
        <v>44635</v>
      </c>
      <c r="N532" s="792"/>
      <c r="O532" s="786">
        <v>1</v>
      </c>
      <c r="P532" s="785" t="s">
        <v>91</v>
      </c>
      <c r="Q532" s="785" t="s">
        <v>1330</v>
      </c>
      <c r="R532" s="785" t="s">
        <v>1331</v>
      </c>
      <c r="S532" s="792" t="s">
        <v>65</v>
      </c>
      <c r="T532" s="792"/>
    </row>
    <row r="533" spans="2:20">
      <c r="B533" s="785" t="s">
        <v>1815</v>
      </c>
      <c r="C533" s="785" t="s">
        <v>704</v>
      </c>
      <c r="D533" s="786">
        <v>121</v>
      </c>
      <c r="E533" s="786">
        <v>126</v>
      </c>
      <c r="F533" s="786">
        <v>0</v>
      </c>
      <c r="G533" s="786">
        <v>0</v>
      </c>
      <c r="H533" s="785" t="s">
        <v>1349</v>
      </c>
      <c r="I533" s="785" t="s">
        <v>1350</v>
      </c>
      <c r="J533" s="785" t="s">
        <v>694</v>
      </c>
      <c r="K533" s="785" t="s">
        <v>1389</v>
      </c>
      <c r="L533" s="792" t="s">
        <v>66</v>
      </c>
      <c r="M533" s="793">
        <v>44652</v>
      </c>
      <c r="N533" s="792"/>
      <c r="O533" s="786">
        <v>1</v>
      </c>
      <c r="P533" s="785" t="s">
        <v>91</v>
      </c>
      <c r="Q533" s="785" t="s">
        <v>1330</v>
      </c>
      <c r="R533" s="785" t="s">
        <v>1331</v>
      </c>
      <c r="S533" s="792" t="s">
        <v>65</v>
      </c>
      <c r="T533" s="792"/>
    </row>
    <row r="534" spans="2:20">
      <c r="B534" s="785" t="s">
        <v>1232</v>
      </c>
      <c r="C534" s="785" t="s">
        <v>1198</v>
      </c>
      <c r="D534" s="786">
        <v>299</v>
      </c>
      <c r="E534" s="786">
        <v>309</v>
      </c>
      <c r="F534" s="786">
        <v>0</v>
      </c>
      <c r="G534" s="786">
        <v>0</v>
      </c>
      <c r="H534" s="785" t="s">
        <v>1349</v>
      </c>
      <c r="I534" s="785" t="s">
        <v>1350</v>
      </c>
      <c r="J534" s="785" t="s">
        <v>1197</v>
      </c>
      <c r="K534" s="785" t="s">
        <v>1377</v>
      </c>
      <c r="L534" s="792" t="s">
        <v>66</v>
      </c>
      <c r="M534" s="793">
        <v>44648</v>
      </c>
      <c r="N534" s="792"/>
      <c r="O534" s="786">
        <v>1</v>
      </c>
      <c r="P534" s="785" t="s">
        <v>91</v>
      </c>
      <c r="Q534" s="785" t="s">
        <v>1352</v>
      </c>
      <c r="R534" s="792"/>
      <c r="S534" s="792" t="s">
        <v>65</v>
      </c>
      <c r="T534" s="785" t="s">
        <v>1552</v>
      </c>
    </row>
    <row r="535" spans="2:20">
      <c r="B535" s="785" t="s">
        <v>1229</v>
      </c>
      <c r="C535" s="785" t="s">
        <v>1198</v>
      </c>
      <c r="D535" s="786">
        <v>351</v>
      </c>
      <c r="E535" s="786">
        <v>361</v>
      </c>
      <c r="F535" s="786">
        <v>0</v>
      </c>
      <c r="G535" s="786">
        <v>0</v>
      </c>
      <c r="H535" s="785" t="s">
        <v>1349</v>
      </c>
      <c r="I535" s="785" t="s">
        <v>1350</v>
      </c>
      <c r="J535" s="785" t="s">
        <v>1197</v>
      </c>
      <c r="K535" s="785" t="s">
        <v>1351</v>
      </c>
      <c r="L535" s="792" t="s">
        <v>66</v>
      </c>
      <c r="M535" s="793">
        <v>44648</v>
      </c>
      <c r="N535" s="792"/>
      <c r="O535" s="786">
        <v>1</v>
      </c>
      <c r="P535" s="785" t="s">
        <v>91</v>
      </c>
      <c r="Q535" s="785" t="s">
        <v>1352</v>
      </c>
      <c r="R535" s="792"/>
      <c r="S535" s="792" t="s">
        <v>65</v>
      </c>
      <c r="T535" s="785" t="s">
        <v>1552</v>
      </c>
    </row>
    <row r="536" spans="2:20">
      <c r="B536" s="785" t="s">
        <v>1816</v>
      </c>
      <c r="C536" s="785" t="s">
        <v>1153</v>
      </c>
      <c r="D536" s="786">
        <v>231</v>
      </c>
      <c r="E536" s="786">
        <v>241</v>
      </c>
      <c r="F536" s="786">
        <v>30</v>
      </c>
      <c r="G536" s="786">
        <v>25</v>
      </c>
      <c r="H536" s="785" t="s">
        <v>1374</v>
      </c>
      <c r="I536" s="785" t="s">
        <v>1375</v>
      </c>
      <c r="J536" s="785" t="s">
        <v>1151</v>
      </c>
      <c r="K536" s="785" t="s">
        <v>1351</v>
      </c>
      <c r="L536" s="792" t="s">
        <v>66</v>
      </c>
      <c r="M536" s="793">
        <v>44642</v>
      </c>
      <c r="N536" s="792"/>
      <c r="O536" s="786">
        <v>1</v>
      </c>
      <c r="P536" s="785" t="s">
        <v>91</v>
      </c>
      <c r="Q536" s="785" t="s">
        <v>1330</v>
      </c>
      <c r="R536" s="785" t="s">
        <v>1358</v>
      </c>
      <c r="S536" s="792" t="s">
        <v>65</v>
      </c>
      <c r="T536" s="785" t="s">
        <v>1817</v>
      </c>
    </row>
    <row r="537" spans="2:20">
      <c r="B537" s="785" t="s">
        <v>739</v>
      </c>
      <c r="C537" s="785" t="s">
        <v>734</v>
      </c>
      <c r="D537" s="786">
        <v>-11</v>
      </c>
      <c r="E537" s="786">
        <v>-6</v>
      </c>
      <c r="F537" s="786">
        <v>0</v>
      </c>
      <c r="G537" s="786">
        <v>0</v>
      </c>
      <c r="H537" s="785" t="s">
        <v>1410</v>
      </c>
      <c r="I537" s="785" t="s">
        <v>1411</v>
      </c>
      <c r="J537" s="785" t="s">
        <v>732</v>
      </c>
      <c r="K537" s="785" t="s">
        <v>699</v>
      </c>
      <c r="L537" s="792" t="s">
        <v>66</v>
      </c>
      <c r="M537" s="793">
        <v>44635</v>
      </c>
      <c r="N537" s="792"/>
      <c r="O537" s="786">
        <v>1</v>
      </c>
      <c r="P537" s="785" t="s">
        <v>297</v>
      </c>
      <c r="Q537" s="785" t="s">
        <v>1330</v>
      </c>
      <c r="R537" s="785" t="s">
        <v>1331</v>
      </c>
      <c r="S537" s="792" t="s">
        <v>65</v>
      </c>
      <c r="T537" s="785" t="s">
        <v>1457</v>
      </c>
    </row>
    <row r="538" spans="2:20">
      <c r="B538" s="785" t="s">
        <v>739</v>
      </c>
      <c r="C538" s="785" t="s">
        <v>734</v>
      </c>
      <c r="D538" s="786">
        <v>-26</v>
      </c>
      <c r="E538" s="786">
        <v>-21</v>
      </c>
      <c r="F538" s="786">
        <v>0</v>
      </c>
      <c r="G538" s="786">
        <v>0</v>
      </c>
      <c r="H538" s="785" t="s">
        <v>1410</v>
      </c>
      <c r="I538" s="785" t="s">
        <v>1411</v>
      </c>
      <c r="J538" s="785" t="s">
        <v>732</v>
      </c>
      <c r="K538" s="785" t="s">
        <v>699</v>
      </c>
      <c r="L538" s="792" t="s">
        <v>66</v>
      </c>
      <c r="M538" s="793">
        <v>44635</v>
      </c>
      <c r="N538" s="792"/>
      <c r="O538" s="786">
        <v>1</v>
      </c>
      <c r="P538" s="785" t="s">
        <v>547</v>
      </c>
      <c r="Q538" s="785" t="s">
        <v>1330</v>
      </c>
      <c r="R538" s="785" t="s">
        <v>1331</v>
      </c>
      <c r="S538" s="792" t="s">
        <v>65</v>
      </c>
      <c r="T538" s="785" t="s">
        <v>1344</v>
      </c>
    </row>
    <row r="539" spans="2:20">
      <c r="B539" s="785" t="s">
        <v>739</v>
      </c>
      <c r="C539" s="785" t="s">
        <v>734</v>
      </c>
      <c r="D539" s="786">
        <v>-61</v>
      </c>
      <c r="E539" s="786">
        <v>-56</v>
      </c>
      <c r="F539" s="786">
        <v>0</v>
      </c>
      <c r="G539" s="786">
        <v>0</v>
      </c>
      <c r="H539" s="785" t="s">
        <v>1410</v>
      </c>
      <c r="I539" s="785" t="s">
        <v>1411</v>
      </c>
      <c r="J539" s="785" t="s">
        <v>732</v>
      </c>
      <c r="K539" s="785" t="s">
        <v>699</v>
      </c>
      <c r="L539" s="792" t="s">
        <v>66</v>
      </c>
      <c r="M539" s="793">
        <v>44635</v>
      </c>
      <c r="N539" s="792"/>
      <c r="O539" s="786">
        <v>1</v>
      </c>
      <c r="P539" s="785" t="s">
        <v>70</v>
      </c>
      <c r="Q539" s="785" t="s">
        <v>1330</v>
      </c>
      <c r="R539" s="785" t="s">
        <v>1331</v>
      </c>
      <c r="S539" s="792" t="s">
        <v>65</v>
      </c>
      <c r="T539" s="785" t="s">
        <v>1458</v>
      </c>
    </row>
    <row r="540" spans="2:20">
      <c r="B540" s="785" t="s">
        <v>1818</v>
      </c>
      <c r="C540" s="785" t="s">
        <v>400</v>
      </c>
      <c r="D540" s="786">
        <v>300</v>
      </c>
      <c r="E540" s="786">
        <v>320</v>
      </c>
      <c r="F540" s="786">
        <v>0</v>
      </c>
      <c r="G540" s="786">
        <v>0</v>
      </c>
      <c r="H540" s="785" t="s">
        <v>1466</v>
      </c>
      <c r="I540" s="785" t="s">
        <v>1467</v>
      </c>
      <c r="J540" s="785" t="s">
        <v>1468</v>
      </c>
      <c r="K540" s="785" t="s">
        <v>1329</v>
      </c>
      <c r="L540" s="792" t="s">
        <v>66</v>
      </c>
      <c r="M540" s="793">
        <v>44550</v>
      </c>
      <c r="N540" s="792"/>
      <c r="O540" s="786">
        <v>1</v>
      </c>
      <c r="P540" s="785" t="s">
        <v>91</v>
      </c>
      <c r="Q540" s="785" t="s">
        <v>1352</v>
      </c>
      <c r="R540" s="792"/>
      <c r="S540" s="792" t="s">
        <v>65</v>
      </c>
      <c r="T540" s="785" t="s">
        <v>1819</v>
      </c>
    </row>
    <row r="541" spans="2:20">
      <c r="B541" s="785" t="s">
        <v>488</v>
      </c>
      <c r="C541" s="785" t="s">
        <v>488</v>
      </c>
      <c r="D541" s="786">
        <v>12</v>
      </c>
      <c r="E541" s="786">
        <v>17</v>
      </c>
      <c r="F541" s="786">
        <v>0</v>
      </c>
      <c r="G541" s="786">
        <v>0</v>
      </c>
      <c r="H541" s="785" t="s">
        <v>1820</v>
      </c>
      <c r="I541" s="785" t="s">
        <v>1582</v>
      </c>
      <c r="J541" s="785" t="s">
        <v>487</v>
      </c>
      <c r="K541" s="785" t="s">
        <v>1821</v>
      </c>
      <c r="L541" s="792" t="s">
        <v>66</v>
      </c>
      <c r="M541" s="793">
        <v>44634</v>
      </c>
      <c r="N541" s="792"/>
      <c r="O541" s="786">
        <v>1</v>
      </c>
      <c r="P541" s="785" t="s">
        <v>91</v>
      </c>
      <c r="Q541" s="785" t="s">
        <v>1330</v>
      </c>
      <c r="R541" s="785" t="s">
        <v>1331</v>
      </c>
      <c r="S541" s="792" t="s">
        <v>65</v>
      </c>
      <c r="T541" s="785" t="s">
        <v>1452</v>
      </c>
    </row>
    <row r="542" spans="2:20">
      <c r="B542" s="785" t="s">
        <v>250</v>
      </c>
      <c r="C542" s="785" t="s">
        <v>250</v>
      </c>
      <c r="D542" s="786">
        <v>350</v>
      </c>
      <c r="E542" s="786">
        <v>355</v>
      </c>
      <c r="F542" s="786">
        <v>0</v>
      </c>
      <c r="G542" s="786">
        <v>0</v>
      </c>
      <c r="H542" s="785" t="s">
        <v>1336</v>
      </c>
      <c r="I542" s="785" t="s">
        <v>52</v>
      </c>
      <c r="J542" s="785" t="s">
        <v>353</v>
      </c>
      <c r="K542" s="785" t="s">
        <v>1389</v>
      </c>
      <c r="L542" s="792" t="s">
        <v>66</v>
      </c>
      <c r="M542" s="793">
        <v>44466</v>
      </c>
      <c r="N542" s="792"/>
      <c r="O542" s="786">
        <v>1</v>
      </c>
      <c r="P542" s="785" t="s">
        <v>91</v>
      </c>
      <c r="Q542" s="785" t="s">
        <v>1352</v>
      </c>
      <c r="R542" s="792"/>
      <c r="S542" s="792" t="s">
        <v>65</v>
      </c>
      <c r="T542" s="785" t="s">
        <v>1427</v>
      </c>
    </row>
    <row r="543" spans="2:20">
      <c r="B543" s="785" t="s">
        <v>631</v>
      </c>
      <c r="C543" s="785" t="s">
        <v>626</v>
      </c>
      <c r="D543" s="786">
        <v>150</v>
      </c>
      <c r="E543" s="786">
        <v>155</v>
      </c>
      <c r="F543" s="786">
        <v>0</v>
      </c>
      <c r="G543" s="786">
        <v>0</v>
      </c>
      <c r="H543" s="785" t="s">
        <v>1446</v>
      </c>
      <c r="I543" s="785" t="s">
        <v>1375</v>
      </c>
      <c r="J543" s="785" t="s">
        <v>624</v>
      </c>
      <c r="K543" s="785" t="s">
        <v>1364</v>
      </c>
      <c r="L543" s="792" t="s">
        <v>66</v>
      </c>
      <c r="M543" s="793">
        <v>44648</v>
      </c>
      <c r="N543" s="792"/>
      <c r="O543" s="786">
        <v>3</v>
      </c>
      <c r="P543" s="785" t="s">
        <v>91</v>
      </c>
      <c r="Q543" s="785" t="s">
        <v>1330</v>
      </c>
      <c r="R543" s="785" t="s">
        <v>1331</v>
      </c>
      <c r="S543" s="792" t="s">
        <v>65</v>
      </c>
      <c r="T543" s="785" t="s">
        <v>1822</v>
      </c>
    </row>
    <row r="544" spans="2:20">
      <c r="B544" s="785" t="s">
        <v>1823</v>
      </c>
      <c r="C544" s="785" t="s">
        <v>1101</v>
      </c>
      <c r="D544" s="786">
        <v>193</v>
      </c>
      <c r="E544" s="786">
        <v>198</v>
      </c>
      <c r="F544" s="786">
        <v>0</v>
      </c>
      <c r="G544" s="786">
        <v>0</v>
      </c>
      <c r="H544" s="785" t="s">
        <v>43</v>
      </c>
      <c r="I544" s="785" t="s">
        <v>52</v>
      </c>
      <c r="J544" s="785" t="s">
        <v>1648</v>
      </c>
      <c r="K544" s="785" t="s">
        <v>1334</v>
      </c>
      <c r="L544" s="792" t="s">
        <v>66</v>
      </c>
      <c r="M544" s="793">
        <v>44652</v>
      </c>
      <c r="N544" s="792"/>
      <c r="O544" s="786">
        <v>1</v>
      </c>
      <c r="P544" s="785" t="s">
        <v>91</v>
      </c>
      <c r="Q544" s="785" t="s">
        <v>1330</v>
      </c>
      <c r="R544" s="785" t="s">
        <v>1331</v>
      </c>
      <c r="S544" s="792" t="s">
        <v>65</v>
      </c>
      <c r="T544" s="792"/>
    </row>
    <row r="545" spans="2:20">
      <c r="B545" s="785" t="s">
        <v>1824</v>
      </c>
      <c r="C545" s="785" t="s">
        <v>1101</v>
      </c>
      <c r="D545" s="786">
        <v>224</v>
      </c>
      <c r="E545" s="786">
        <v>229</v>
      </c>
      <c r="F545" s="786">
        <v>0</v>
      </c>
      <c r="G545" s="786">
        <v>0</v>
      </c>
      <c r="H545" s="785" t="s">
        <v>43</v>
      </c>
      <c r="I545" s="785" t="s">
        <v>52</v>
      </c>
      <c r="J545" s="785" t="s">
        <v>1648</v>
      </c>
      <c r="K545" s="785" t="s">
        <v>1334</v>
      </c>
      <c r="L545" s="792" t="s">
        <v>66</v>
      </c>
      <c r="M545" s="793">
        <v>44652</v>
      </c>
      <c r="N545" s="792"/>
      <c r="O545" s="786">
        <v>1</v>
      </c>
      <c r="P545" s="785" t="s">
        <v>91</v>
      </c>
      <c r="Q545" s="785" t="s">
        <v>1330</v>
      </c>
      <c r="R545" s="785" t="s">
        <v>1331</v>
      </c>
      <c r="S545" s="792" t="s">
        <v>65</v>
      </c>
      <c r="T545" s="792"/>
    </row>
    <row r="546" spans="2:20">
      <c r="B546" s="785" t="s">
        <v>1825</v>
      </c>
      <c r="C546" s="785" t="s">
        <v>841</v>
      </c>
      <c r="D546" s="786">
        <v>347</v>
      </c>
      <c r="E546" s="786">
        <v>352</v>
      </c>
      <c r="F546" s="786">
        <v>0</v>
      </c>
      <c r="G546" s="786">
        <v>0</v>
      </c>
      <c r="H546" s="785" t="s">
        <v>1429</v>
      </c>
      <c r="I546" s="785" t="s">
        <v>43</v>
      </c>
      <c r="J546" s="785" t="s">
        <v>565</v>
      </c>
      <c r="K546" s="785" t="s">
        <v>1371</v>
      </c>
      <c r="L546" s="792" t="s">
        <v>66</v>
      </c>
      <c r="M546" s="793">
        <v>44639</v>
      </c>
      <c r="N546" s="792"/>
      <c r="O546" s="786">
        <v>2</v>
      </c>
      <c r="P546" s="785" t="s">
        <v>91</v>
      </c>
      <c r="Q546" s="785" t="s">
        <v>1330</v>
      </c>
      <c r="R546" s="785" t="s">
        <v>1331</v>
      </c>
      <c r="S546" s="792" t="s">
        <v>65</v>
      </c>
      <c r="T546" s="785" t="s">
        <v>1826</v>
      </c>
    </row>
    <row r="547" spans="2:20">
      <c r="B547" s="785" t="s">
        <v>1827</v>
      </c>
      <c r="C547" s="785" t="s">
        <v>1094</v>
      </c>
      <c r="D547" s="786">
        <v>244</v>
      </c>
      <c r="E547" s="786">
        <v>249</v>
      </c>
      <c r="F547" s="786">
        <v>0</v>
      </c>
      <c r="G547" s="786">
        <v>0</v>
      </c>
      <c r="H547" s="785" t="s">
        <v>43</v>
      </c>
      <c r="I547" s="785" t="s">
        <v>52</v>
      </c>
      <c r="J547" s="785" t="s">
        <v>1333</v>
      </c>
      <c r="K547" s="785" t="s">
        <v>1334</v>
      </c>
      <c r="L547" s="792" t="s">
        <v>66</v>
      </c>
      <c r="M547" s="793">
        <v>44652</v>
      </c>
      <c r="N547" s="792"/>
      <c r="O547" s="786">
        <v>2</v>
      </c>
      <c r="P547" s="785" t="s">
        <v>91</v>
      </c>
      <c r="Q547" s="785" t="s">
        <v>1330</v>
      </c>
      <c r="R547" s="785" t="s">
        <v>1331</v>
      </c>
      <c r="S547" s="792" t="s">
        <v>65</v>
      </c>
      <c r="T547" s="785" t="s">
        <v>1335</v>
      </c>
    </row>
    <row r="548" spans="2:20">
      <c r="B548" s="785" t="s">
        <v>1828</v>
      </c>
      <c r="C548" s="785" t="s">
        <v>704</v>
      </c>
      <c r="D548" s="786">
        <v>135</v>
      </c>
      <c r="E548" s="786">
        <v>140</v>
      </c>
      <c r="F548" s="786">
        <v>0</v>
      </c>
      <c r="G548" s="786">
        <v>0</v>
      </c>
      <c r="H548" s="785" t="s">
        <v>1349</v>
      </c>
      <c r="I548" s="785" t="s">
        <v>1350</v>
      </c>
      <c r="J548" s="785" t="s">
        <v>694</v>
      </c>
      <c r="K548" s="785" t="s">
        <v>1389</v>
      </c>
      <c r="L548" s="792" t="s">
        <v>66</v>
      </c>
      <c r="M548" s="793">
        <v>44652</v>
      </c>
      <c r="N548" s="792"/>
      <c r="O548" s="786">
        <v>1</v>
      </c>
      <c r="P548" s="785" t="s">
        <v>91</v>
      </c>
      <c r="Q548" s="785" t="s">
        <v>1330</v>
      </c>
      <c r="R548" s="785" t="s">
        <v>1331</v>
      </c>
      <c r="S548" s="792" t="s">
        <v>65</v>
      </c>
      <c r="T548" s="792"/>
    </row>
    <row r="549" spans="2:20">
      <c r="B549" s="785" t="s">
        <v>440</v>
      </c>
      <c r="C549" s="785" t="s">
        <v>400</v>
      </c>
      <c r="D549" s="786">
        <v>105</v>
      </c>
      <c r="E549" s="786">
        <v>120</v>
      </c>
      <c r="F549" s="786">
        <v>0</v>
      </c>
      <c r="G549" s="786">
        <v>0</v>
      </c>
      <c r="H549" s="785" t="s">
        <v>1466</v>
      </c>
      <c r="I549" s="785" t="s">
        <v>1467</v>
      </c>
      <c r="J549" s="785" t="s">
        <v>1468</v>
      </c>
      <c r="K549" s="785" t="s">
        <v>1441</v>
      </c>
      <c r="L549" s="792" t="s">
        <v>66</v>
      </c>
      <c r="M549" s="793">
        <v>44550</v>
      </c>
      <c r="N549" s="792"/>
      <c r="O549" s="786">
        <v>1</v>
      </c>
      <c r="P549" s="785" t="s">
        <v>91</v>
      </c>
      <c r="Q549" s="785" t="s">
        <v>1330</v>
      </c>
      <c r="R549" s="785" t="s">
        <v>1331</v>
      </c>
      <c r="S549" s="792" t="s">
        <v>65</v>
      </c>
      <c r="T549" s="785" t="s">
        <v>1829</v>
      </c>
    </row>
    <row r="550" spans="2:20">
      <c r="B550" s="785" t="s">
        <v>1830</v>
      </c>
      <c r="C550" s="785" t="s">
        <v>734</v>
      </c>
      <c r="D550" s="786">
        <v>109</v>
      </c>
      <c r="E550" s="786">
        <v>114</v>
      </c>
      <c r="F550" s="786">
        <v>0</v>
      </c>
      <c r="G550" s="786">
        <v>0</v>
      </c>
      <c r="H550" s="785" t="s">
        <v>1410</v>
      </c>
      <c r="I550" s="785" t="s">
        <v>1411</v>
      </c>
      <c r="J550" s="785" t="s">
        <v>732</v>
      </c>
      <c r="K550" s="785" t="s">
        <v>1389</v>
      </c>
      <c r="L550" s="792" t="s">
        <v>66</v>
      </c>
      <c r="M550" s="793">
        <v>44635</v>
      </c>
      <c r="N550" s="792"/>
      <c r="O550" s="786">
        <v>1</v>
      </c>
      <c r="P550" s="785" t="s">
        <v>91</v>
      </c>
      <c r="Q550" s="785" t="s">
        <v>1330</v>
      </c>
      <c r="R550" s="785" t="s">
        <v>1331</v>
      </c>
      <c r="S550" s="792" t="s">
        <v>65</v>
      </c>
      <c r="T550" s="792"/>
    </row>
    <row r="551" spans="2:20">
      <c r="B551" s="785" t="s">
        <v>838</v>
      </c>
      <c r="C551" s="785" t="s">
        <v>838</v>
      </c>
      <c r="D551" s="786">
        <v>428</v>
      </c>
      <c r="E551" s="786">
        <v>433</v>
      </c>
      <c r="F551" s="786">
        <v>0</v>
      </c>
      <c r="G551" s="786">
        <v>0</v>
      </c>
      <c r="H551" s="785" t="s">
        <v>1350</v>
      </c>
      <c r="I551" s="785" t="s">
        <v>52</v>
      </c>
      <c r="J551" s="785" t="s">
        <v>1569</v>
      </c>
      <c r="K551" s="785" t="s">
        <v>1437</v>
      </c>
      <c r="L551" s="792" t="s">
        <v>66</v>
      </c>
      <c r="M551" s="793">
        <v>44562</v>
      </c>
      <c r="N551" s="792"/>
      <c r="O551" s="786">
        <v>1</v>
      </c>
      <c r="P551" s="785" t="s">
        <v>91</v>
      </c>
      <c r="Q551" s="785" t="s">
        <v>1352</v>
      </c>
      <c r="R551" s="792"/>
      <c r="S551" s="792" t="s">
        <v>65</v>
      </c>
      <c r="T551" s="785" t="s">
        <v>1831</v>
      </c>
    </row>
    <row r="552" spans="2:20">
      <c r="B552" s="785" t="s">
        <v>1832</v>
      </c>
      <c r="C552" s="785" t="s">
        <v>858</v>
      </c>
      <c r="D552" s="786">
        <v>357</v>
      </c>
      <c r="E552" s="786">
        <v>367</v>
      </c>
      <c r="F552" s="786">
        <v>0</v>
      </c>
      <c r="G552" s="786">
        <v>0</v>
      </c>
      <c r="H552" s="785" t="s">
        <v>1326</v>
      </c>
      <c r="I552" s="785" t="s">
        <v>1327</v>
      </c>
      <c r="J552" s="785" t="s">
        <v>1328</v>
      </c>
      <c r="K552" s="785" t="s">
        <v>1371</v>
      </c>
      <c r="L552" s="792" t="s">
        <v>66</v>
      </c>
      <c r="M552" s="793">
        <v>44652</v>
      </c>
      <c r="N552" s="792"/>
      <c r="O552" s="786">
        <v>2</v>
      </c>
      <c r="P552" s="785" t="s">
        <v>91</v>
      </c>
      <c r="Q552" s="785" t="s">
        <v>1352</v>
      </c>
      <c r="R552" s="792"/>
      <c r="S552" s="792" t="s">
        <v>65</v>
      </c>
      <c r="T552" s="785" t="s">
        <v>1833</v>
      </c>
    </row>
    <row r="553" spans="2:20">
      <c r="B553" s="785" t="s">
        <v>1834</v>
      </c>
      <c r="C553" s="785" t="s">
        <v>193</v>
      </c>
      <c r="D553" s="786">
        <v>275</v>
      </c>
      <c r="E553" s="786">
        <v>280</v>
      </c>
      <c r="F553" s="786">
        <v>0</v>
      </c>
      <c r="G553" s="786">
        <v>0</v>
      </c>
      <c r="H553" s="785" t="s">
        <v>1346</v>
      </c>
      <c r="I553" s="785" t="s">
        <v>1336</v>
      </c>
      <c r="J553" s="785" t="s">
        <v>172</v>
      </c>
      <c r="K553" s="785" t="s">
        <v>1377</v>
      </c>
      <c r="L553" s="792" t="s">
        <v>66</v>
      </c>
      <c r="M553" s="793">
        <v>44648</v>
      </c>
      <c r="N553" s="792"/>
      <c r="O553" s="786">
        <v>1</v>
      </c>
      <c r="P553" s="785" t="s">
        <v>91</v>
      </c>
      <c r="Q553" s="785" t="s">
        <v>1352</v>
      </c>
      <c r="R553" s="792"/>
      <c r="S553" s="792" t="s">
        <v>65</v>
      </c>
      <c r="T553" s="792"/>
    </row>
    <row r="554" spans="2:20">
      <c r="B554" s="785" t="s">
        <v>1054</v>
      </c>
      <c r="C554" s="785" t="s">
        <v>1054</v>
      </c>
      <c r="D554" s="786">
        <v>74</v>
      </c>
      <c r="E554" s="786">
        <v>79</v>
      </c>
      <c r="F554" s="786">
        <v>0</v>
      </c>
      <c r="G554" s="786">
        <v>0</v>
      </c>
      <c r="H554" s="785" t="s">
        <v>1346</v>
      </c>
      <c r="I554" s="785" t="s">
        <v>1336</v>
      </c>
      <c r="J554" s="785" t="s">
        <v>353</v>
      </c>
      <c r="K554" s="785" t="s">
        <v>1347</v>
      </c>
      <c r="L554" s="792" t="s">
        <v>66</v>
      </c>
      <c r="M554" s="793">
        <v>44652</v>
      </c>
      <c r="N554" s="792"/>
      <c r="O554" s="786">
        <v>1</v>
      </c>
      <c r="P554" s="785" t="s">
        <v>70</v>
      </c>
      <c r="Q554" s="785" t="s">
        <v>1330</v>
      </c>
      <c r="R554" s="785" t="s">
        <v>1331</v>
      </c>
      <c r="S554" s="792" t="s">
        <v>65</v>
      </c>
      <c r="T554" s="785" t="s">
        <v>1458</v>
      </c>
    </row>
    <row r="555" spans="2:20">
      <c r="B555" s="785" t="s">
        <v>1054</v>
      </c>
      <c r="C555" s="785" t="s">
        <v>1054</v>
      </c>
      <c r="D555" s="786">
        <v>84</v>
      </c>
      <c r="E555" s="786">
        <v>89</v>
      </c>
      <c r="F555" s="786">
        <v>0</v>
      </c>
      <c r="G555" s="786">
        <v>0</v>
      </c>
      <c r="H555" s="785" t="s">
        <v>1346</v>
      </c>
      <c r="I555" s="785" t="s">
        <v>1336</v>
      </c>
      <c r="J555" s="785" t="s">
        <v>353</v>
      </c>
      <c r="K555" s="785" t="s">
        <v>1347</v>
      </c>
      <c r="L555" s="792" t="s">
        <v>66</v>
      </c>
      <c r="M555" s="793">
        <v>44652</v>
      </c>
      <c r="N555" s="792"/>
      <c r="O555" s="786">
        <v>1</v>
      </c>
      <c r="P555" s="785" t="s">
        <v>547</v>
      </c>
      <c r="Q555" s="785" t="s">
        <v>1330</v>
      </c>
      <c r="R555" s="785" t="s">
        <v>1331</v>
      </c>
      <c r="S555" s="792" t="s">
        <v>65</v>
      </c>
      <c r="T555" s="785" t="s">
        <v>1344</v>
      </c>
    </row>
    <row r="556" spans="2:20">
      <c r="B556" s="785" t="s">
        <v>1054</v>
      </c>
      <c r="C556" s="785" t="s">
        <v>1054</v>
      </c>
      <c r="D556" s="786">
        <v>89</v>
      </c>
      <c r="E556" s="786">
        <v>94</v>
      </c>
      <c r="F556" s="786">
        <v>0</v>
      </c>
      <c r="G556" s="786">
        <v>0</v>
      </c>
      <c r="H556" s="785" t="s">
        <v>1346</v>
      </c>
      <c r="I556" s="785" t="s">
        <v>1336</v>
      </c>
      <c r="J556" s="785" t="s">
        <v>353</v>
      </c>
      <c r="K556" s="785" t="s">
        <v>1347</v>
      </c>
      <c r="L556" s="792" t="s">
        <v>66</v>
      </c>
      <c r="M556" s="793">
        <v>44652</v>
      </c>
      <c r="N556" s="792"/>
      <c r="O556" s="786">
        <v>1</v>
      </c>
      <c r="P556" s="785" t="s">
        <v>297</v>
      </c>
      <c r="Q556" s="785" t="s">
        <v>1330</v>
      </c>
      <c r="R556" s="785" t="s">
        <v>1331</v>
      </c>
      <c r="S556" s="792" t="s">
        <v>65</v>
      </c>
      <c r="T556" s="785" t="s">
        <v>1457</v>
      </c>
    </row>
    <row r="557" spans="2:20">
      <c r="B557" s="785" t="s">
        <v>1835</v>
      </c>
      <c r="C557" s="785" t="s">
        <v>1054</v>
      </c>
      <c r="D557" s="786">
        <v>178</v>
      </c>
      <c r="E557" s="786">
        <v>183</v>
      </c>
      <c r="F557" s="786">
        <v>0</v>
      </c>
      <c r="G557" s="786">
        <v>0</v>
      </c>
      <c r="H557" s="785" t="s">
        <v>1346</v>
      </c>
      <c r="I557" s="785" t="s">
        <v>1336</v>
      </c>
      <c r="J557" s="785" t="s">
        <v>353</v>
      </c>
      <c r="K557" s="785" t="s">
        <v>1364</v>
      </c>
      <c r="L557" s="792" t="s">
        <v>66</v>
      </c>
      <c r="M557" s="793">
        <v>44652</v>
      </c>
      <c r="N557" s="792"/>
      <c r="O557" s="786">
        <v>1</v>
      </c>
      <c r="P557" s="785" t="s">
        <v>91</v>
      </c>
      <c r="Q557" s="785" t="s">
        <v>1330</v>
      </c>
      <c r="R557" s="785" t="s">
        <v>1331</v>
      </c>
      <c r="S557" s="792" t="s">
        <v>65</v>
      </c>
      <c r="T557" s="792"/>
    </row>
    <row r="558" spans="2:20">
      <c r="B558" s="785" t="s">
        <v>1836</v>
      </c>
      <c r="C558" s="785" t="s">
        <v>734</v>
      </c>
      <c r="D558" s="786">
        <v>179</v>
      </c>
      <c r="E558" s="786">
        <v>184</v>
      </c>
      <c r="F558" s="786">
        <v>0</v>
      </c>
      <c r="G558" s="786">
        <v>0</v>
      </c>
      <c r="H558" s="785" t="s">
        <v>1410</v>
      </c>
      <c r="I558" s="785" t="s">
        <v>1411</v>
      </c>
      <c r="J558" s="785" t="s">
        <v>732</v>
      </c>
      <c r="K558" s="785" t="s">
        <v>1389</v>
      </c>
      <c r="L558" s="792" t="s">
        <v>66</v>
      </c>
      <c r="M558" s="793">
        <v>44635</v>
      </c>
      <c r="N558" s="792"/>
      <c r="O558" s="786">
        <v>1</v>
      </c>
      <c r="P558" s="785" t="s">
        <v>91</v>
      </c>
      <c r="Q558" s="785" t="s">
        <v>1330</v>
      </c>
      <c r="R558" s="785" t="s">
        <v>1331</v>
      </c>
      <c r="S558" s="792" t="s">
        <v>65</v>
      </c>
      <c r="T558" s="785" t="s">
        <v>1837</v>
      </c>
    </row>
    <row r="559" spans="2:20">
      <c r="B559" s="785" t="s">
        <v>1014</v>
      </c>
      <c r="C559" s="785" t="s">
        <v>995</v>
      </c>
      <c r="D559" s="786">
        <v>181</v>
      </c>
      <c r="E559" s="786">
        <v>186</v>
      </c>
      <c r="F559" s="786">
        <v>0</v>
      </c>
      <c r="G559" s="786">
        <v>0</v>
      </c>
      <c r="H559" s="785" t="s">
        <v>1339</v>
      </c>
      <c r="I559" s="785" t="s">
        <v>1340</v>
      </c>
      <c r="J559" s="785" t="s">
        <v>1341</v>
      </c>
      <c r="K559" s="785" t="s">
        <v>1369</v>
      </c>
      <c r="L559" s="792" t="s">
        <v>66</v>
      </c>
      <c r="M559" s="793">
        <v>44652</v>
      </c>
      <c r="N559" s="792"/>
      <c r="O559" s="786">
        <v>1</v>
      </c>
      <c r="P559" s="785" t="s">
        <v>297</v>
      </c>
      <c r="Q559" s="785" t="s">
        <v>1330</v>
      </c>
      <c r="R559" s="785" t="s">
        <v>1331</v>
      </c>
      <c r="S559" s="792" t="s">
        <v>65</v>
      </c>
      <c r="T559" s="785" t="s">
        <v>1457</v>
      </c>
    </row>
    <row r="560" spans="2:20">
      <c r="B560" s="785" t="s">
        <v>1014</v>
      </c>
      <c r="C560" s="785" t="s">
        <v>995</v>
      </c>
      <c r="D560" s="786">
        <v>176</v>
      </c>
      <c r="E560" s="786">
        <v>181</v>
      </c>
      <c r="F560" s="786">
        <v>0</v>
      </c>
      <c r="G560" s="786">
        <v>0</v>
      </c>
      <c r="H560" s="785" t="s">
        <v>1339</v>
      </c>
      <c r="I560" s="785" t="s">
        <v>1340</v>
      </c>
      <c r="J560" s="785" t="s">
        <v>1341</v>
      </c>
      <c r="K560" s="785" t="s">
        <v>1369</v>
      </c>
      <c r="L560" s="792" t="s">
        <v>66</v>
      </c>
      <c r="M560" s="793">
        <v>44652</v>
      </c>
      <c r="N560" s="792"/>
      <c r="O560" s="786">
        <v>1</v>
      </c>
      <c r="P560" s="785" t="s">
        <v>1343</v>
      </c>
      <c r="Q560" s="785" t="s">
        <v>1330</v>
      </c>
      <c r="R560" s="785" t="s">
        <v>1331</v>
      </c>
      <c r="S560" s="792" t="s">
        <v>65</v>
      </c>
      <c r="T560" s="785" t="s">
        <v>1344</v>
      </c>
    </row>
    <row r="561" spans="2:20">
      <c r="B561" s="785" t="s">
        <v>1014</v>
      </c>
      <c r="C561" s="785" t="s">
        <v>999</v>
      </c>
      <c r="D561" s="786">
        <v>181</v>
      </c>
      <c r="E561" s="786">
        <v>186</v>
      </c>
      <c r="F561" s="786">
        <v>0</v>
      </c>
      <c r="G561" s="786">
        <v>0</v>
      </c>
      <c r="H561" s="785" t="s">
        <v>1346</v>
      </c>
      <c r="I561" s="785" t="s">
        <v>1336</v>
      </c>
      <c r="J561" s="785" t="s">
        <v>353</v>
      </c>
      <c r="K561" s="785" t="s">
        <v>1006</v>
      </c>
      <c r="L561" s="792" t="s">
        <v>66</v>
      </c>
      <c r="M561" s="793">
        <v>44652</v>
      </c>
      <c r="N561" s="792"/>
      <c r="O561" s="786">
        <v>1</v>
      </c>
      <c r="P561" s="785" t="s">
        <v>297</v>
      </c>
      <c r="Q561" s="785" t="s">
        <v>1330</v>
      </c>
      <c r="R561" s="785" t="s">
        <v>1331</v>
      </c>
      <c r="S561" s="792" t="s">
        <v>65</v>
      </c>
      <c r="T561" s="785" t="s">
        <v>1457</v>
      </c>
    </row>
    <row r="562" spans="2:20">
      <c r="B562" s="785" t="s">
        <v>1014</v>
      </c>
      <c r="C562" s="785" t="s">
        <v>999</v>
      </c>
      <c r="D562" s="786">
        <v>181</v>
      </c>
      <c r="E562" s="786">
        <v>186</v>
      </c>
      <c r="F562" s="786">
        <v>0</v>
      </c>
      <c r="G562" s="786">
        <v>0</v>
      </c>
      <c r="H562" s="785" t="s">
        <v>1346</v>
      </c>
      <c r="I562" s="785" t="s">
        <v>1336</v>
      </c>
      <c r="J562" s="785" t="s">
        <v>353</v>
      </c>
      <c r="K562" s="785" t="s">
        <v>1497</v>
      </c>
      <c r="L562" s="792" t="s">
        <v>66</v>
      </c>
      <c r="M562" s="793">
        <v>44652</v>
      </c>
      <c r="N562" s="792"/>
      <c r="O562" s="786">
        <v>1</v>
      </c>
      <c r="P562" s="785" t="s">
        <v>1343</v>
      </c>
      <c r="Q562" s="785" t="s">
        <v>1330</v>
      </c>
      <c r="R562" s="785" t="s">
        <v>1331</v>
      </c>
      <c r="S562" s="792" t="s">
        <v>65</v>
      </c>
      <c r="T562" s="785" t="s">
        <v>1344</v>
      </c>
    </row>
    <row r="563" spans="2:20">
      <c r="B563" s="785" t="s">
        <v>1838</v>
      </c>
      <c r="C563" s="785" t="s">
        <v>995</v>
      </c>
      <c r="D563" s="786">
        <v>116</v>
      </c>
      <c r="E563" s="786">
        <v>121</v>
      </c>
      <c r="F563" s="786">
        <v>70</v>
      </c>
      <c r="G563" s="786">
        <v>0</v>
      </c>
      <c r="H563" s="785" t="s">
        <v>1339</v>
      </c>
      <c r="I563" s="785" t="s">
        <v>1340</v>
      </c>
      <c r="J563" s="785" t="s">
        <v>1341</v>
      </c>
      <c r="K563" s="785" t="s">
        <v>1369</v>
      </c>
      <c r="L563" s="792" t="s">
        <v>66</v>
      </c>
      <c r="M563" s="793">
        <v>44652</v>
      </c>
      <c r="N563" s="792"/>
      <c r="O563" s="786">
        <v>1</v>
      </c>
      <c r="P563" s="785" t="s">
        <v>91</v>
      </c>
      <c r="Q563" s="785" t="s">
        <v>1330</v>
      </c>
      <c r="R563" s="785" t="s">
        <v>1331</v>
      </c>
      <c r="S563" s="792" t="s">
        <v>222</v>
      </c>
      <c r="T563" s="785" t="s">
        <v>1439</v>
      </c>
    </row>
    <row r="564" spans="2:20">
      <c r="B564" s="785" t="s">
        <v>1838</v>
      </c>
      <c r="C564" s="785" t="s">
        <v>999</v>
      </c>
      <c r="D564" s="786">
        <v>116</v>
      </c>
      <c r="E564" s="786">
        <v>121</v>
      </c>
      <c r="F564" s="786">
        <v>70</v>
      </c>
      <c r="G564" s="786">
        <v>0</v>
      </c>
      <c r="H564" s="785" t="s">
        <v>1346</v>
      </c>
      <c r="I564" s="785" t="s">
        <v>1336</v>
      </c>
      <c r="J564" s="785" t="s">
        <v>353</v>
      </c>
      <c r="K564" s="785" t="s">
        <v>1006</v>
      </c>
      <c r="L564" s="792" t="s">
        <v>66</v>
      </c>
      <c r="M564" s="793">
        <v>44652</v>
      </c>
      <c r="N564" s="792"/>
      <c r="O564" s="786">
        <v>1</v>
      </c>
      <c r="P564" s="785" t="s">
        <v>91</v>
      </c>
      <c r="Q564" s="785" t="s">
        <v>1330</v>
      </c>
      <c r="R564" s="785" t="s">
        <v>1331</v>
      </c>
      <c r="S564" s="792" t="s">
        <v>222</v>
      </c>
      <c r="T564" s="785" t="s">
        <v>1439</v>
      </c>
    </row>
    <row r="565" spans="2:20">
      <c r="B565" s="785" t="s">
        <v>1839</v>
      </c>
      <c r="C565" s="785" t="s">
        <v>858</v>
      </c>
      <c r="D565" s="786">
        <v>142</v>
      </c>
      <c r="E565" s="786">
        <v>152</v>
      </c>
      <c r="F565" s="786">
        <v>90</v>
      </c>
      <c r="G565" s="786">
        <v>0</v>
      </c>
      <c r="H565" s="785" t="s">
        <v>1326</v>
      </c>
      <c r="I565" s="785" t="s">
        <v>1327</v>
      </c>
      <c r="J565" s="785" t="s">
        <v>1328</v>
      </c>
      <c r="K565" s="785" t="s">
        <v>1329</v>
      </c>
      <c r="L565" s="792" t="s">
        <v>66</v>
      </c>
      <c r="M565" s="793">
        <v>44652</v>
      </c>
      <c r="N565" s="792"/>
      <c r="O565" s="786">
        <v>1</v>
      </c>
      <c r="P565" s="785" t="s">
        <v>91</v>
      </c>
      <c r="Q565" s="785" t="s">
        <v>1330</v>
      </c>
      <c r="R565" s="785" t="s">
        <v>1331</v>
      </c>
      <c r="S565" s="792" t="s">
        <v>65</v>
      </c>
      <c r="T565" s="785" t="s">
        <v>1510</v>
      </c>
    </row>
    <row r="566" spans="2:20">
      <c r="B566" s="785" t="s">
        <v>1062</v>
      </c>
      <c r="C566" s="785" t="s">
        <v>1062</v>
      </c>
      <c r="D566" s="786">
        <v>105</v>
      </c>
      <c r="E566" s="786">
        <v>110</v>
      </c>
      <c r="F566" s="786">
        <v>0</v>
      </c>
      <c r="G566" s="786">
        <v>0</v>
      </c>
      <c r="H566" s="785" t="s">
        <v>1336</v>
      </c>
      <c r="I566" s="785" t="s">
        <v>52</v>
      </c>
      <c r="J566" s="785" t="s">
        <v>244</v>
      </c>
      <c r="K566" s="785" t="s">
        <v>1329</v>
      </c>
      <c r="L566" s="792" t="s">
        <v>66</v>
      </c>
      <c r="M566" s="793">
        <v>44639</v>
      </c>
      <c r="N566" s="792"/>
      <c r="O566" s="786">
        <v>1</v>
      </c>
      <c r="P566" s="785" t="s">
        <v>297</v>
      </c>
      <c r="Q566" s="785" t="s">
        <v>1330</v>
      </c>
      <c r="R566" s="785" t="s">
        <v>1331</v>
      </c>
      <c r="S566" s="792" t="s">
        <v>65</v>
      </c>
      <c r="T566" s="785" t="s">
        <v>1335</v>
      </c>
    </row>
    <row r="567" spans="2:20">
      <c r="B567" s="785" t="s">
        <v>1062</v>
      </c>
      <c r="C567" s="785" t="s">
        <v>1062</v>
      </c>
      <c r="D567" s="786">
        <v>95</v>
      </c>
      <c r="E567" s="786">
        <v>100</v>
      </c>
      <c r="F567" s="786">
        <v>0</v>
      </c>
      <c r="G567" s="786">
        <v>0</v>
      </c>
      <c r="H567" s="785" t="s">
        <v>1336</v>
      </c>
      <c r="I567" s="785" t="s">
        <v>52</v>
      </c>
      <c r="J567" s="785" t="s">
        <v>244</v>
      </c>
      <c r="K567" s="785" t="s">
        <v>1329</v>
      </c>
      <c r="L567" s="792" t="s">
        <v>66</v>
      </c>
      <c r="M567" s="793">
        <v>44639</v>
      </c>
      <c r="N567" s="792"/>
      <c r="O567" s="786">
        <v>1</v>
      </c>
      <c r="P567" s="785" t="s">
        <v>1343</v>
      </c>
      <c r="Q567" s="785" t="s">
        <v>1330</v>
      </c>
      <c r="R567" s="785" t="s">
        <v>1331</v>
      </c>
      <c r="S567" s="792" t="s">
        <v>65</v>
      </c>
      <c r="T567" s="785" t="s">
        <v>1335</v>
      </c>
    </row>
    <row r="568" spans="2:20">
      <c r="B568" s="785" t="s">
        <v>1062</v>
      </c>
      <c r="C568" s="785" t="s">
        <v>1063</v>
      </c>
      <c r="D568" s="786">
        <v>95</v>
      </c>
      <c r="E568" s="786">
        <v>100</v>
      </c>
      <c r="F568" s="786">
        <v>0</v>
      </c>
      <c r="G568" s="786">
        <v>0</v>
      </c>
      <c r="H568" s="785" t="s">
        <v>1336</v>
      </c>
      <c r="I568" s="785" t="s">
        <v>52</v>
      </c>
      <c r="J568" s="785" t="s">
        <v>244</v>
      </c>
      <c r="K568" s="785" t="s">
        <v>1329</v>
      </c>
      <c r="L568" s="792" t="s">
        <v>66</v>
      </c>
      <c r="M568" s="793">
        <v>44639</v>
      </c>
      <c r="N568" s="792"/>
      <c r="O568" s="786">
        <v>1</v>
      </c>
      <c r="P568" s="785" t="s">
        <v>1343</v>
      </c>
      <c r="Q568" s="785" t="s">
        <v>1330</v>
      </c>
      <c r="R568" s="785" t="s">
        <v>1331</v>
      </c>
      <c r="S568" s="792" t="s">
        <v>65</v>
      </c>
      <c r="T568" s="785" t="s">
        <v>1335</v>
      </c>
    </row>
    <row r="569" spans="2:20">
      <c r="B569" s="785" t="s">
        <v>1062</v>
      </c>
      <c r="C569" s="785" t="s">
        <v>1063</v>
      </c>
      <c r="D569" s="786">
        <v>105</v>
      </c>
      <c r="E569" s="786">
        <v>110</v>
      </c>
      <c r="F569" s="786">
        <v>0</v>
      </c>
      <c r="G569" s="786">
        <v>0</v>
      </c>
      <c r="H569" s="785" t="s">
        <v>1336</v>
      </c>
      <c r="I569" s="785" t="s">
        <v>52</v>
      </c>
      <c r="J569" s="785" t="s">
        <v>244</v>
      </c>
      <c r="K569" s="785" t="s">
        <v>1329</v>
      </c>
      <c r="L569" s="792" t="s">
        <v>66</v>
      </c>
      <c r="M569" s="793">
        <v>44639</v>
      </c>
      <c r="N569" s="792"/>
      <c r="O569" s="786">
        <v>1</v>
      </c>
      <c r="P569" s="785" t="s">
        <v>297</v>
      </c>
      <c r="Q569" s="785" t="s">
        <v>1330</v>
      </c>
      <c r="R569" s="785" t="s">
        <v>1331</v>
      </c>
      <c r="S569" s="792" t="s">
        <v>65</v>
      </c>
      <c r="T569" s="785" t="s">
        <v>1335</v>
      </c>
    </row>
    <row r="570" spans="2:20">
      <c r="B570" s="785" t="s">
        <v>1840</v>
      </c>
      <c r="C570" s="785" t="s">
        <v>704</v>
      </c>
      <c r="D570" s="786">
        <v>132</v>
      </c>
      <c r="E570" s="786">
        <v>137</v>
      </c>
      <c r="F570" s="786">
        <v>0</v>
      </c>
      <c r="G570" s="786">
        <v>0</v>
      </c>
      <c r="H570" s="785" t="s">
        <v>1349</v>
      </c>
      <c r="I570" s="785" t="s">
        <v>1350</v>
      </c>
      <c r="J570" s="785" t="s">
        <v>694</v>
      </c>
      <c r="K570" s="785" t="s">
        <v>1329</v>
      </c>
      <c r="L570" s="792" t="s">
        <v>66</v>
      </c>
      <c r="M570" s="793">
        <v>44652</v>
      </c>
      <c r="N570" s="792"/>
      <c r="O570" s="786">
        <v>1</v>
      </c>
      <c r="P570" s="785" t="s">
        <v>91</v>
      </c>
      <c r="Q570" s="785" t="s">
        <v>1330</v>
      </c>
      <c r="R570" s="785" t="s">
        <v>1331</v>
      </c>
      <c r="S570" s="792" t="s">
        <v>65</v>
      </c>
      <c r="T570" s="792"/>
    </row>
    <row r="571" spans="2:20">
      <c r="B571" s="785" t="s">
        <v>1841</v>
      </c>
      <c r="C571" s="785" t="s">
        <v>1184</v>
      </c>
      <c r="D571" s="786">
        <v>173</v>
      </c>
      <c r="E571" s="786">
        <v>193</v>
      </c>
      <c r="F571" s="786">
        <v>20</v>
      </c>
      <c r="G571" s="786">
        <v>22</v>
      </c>
      <c r="H571" s="785" t="s">
        <v>1374</v>
      </c>
      <c r="I571" s="785" t="s">
        <v>1375</v>
      </c>
      <c r="J571" s="785" t="s">
        <v>1376</v>
      </c>
      <c r="K571" s="785" t="s">
        <v>1377</v>
      </c>
      <c r="L571" s="792" t="s">
        <v>66</v>
      </c>
      <c r="M571" s="793">
        <v>44649</v>
      </c>
      <c r="N571" s="792"/>
      <c r="O571" s="786">
        <v>2</v>
      </c>
      <c r="P571" s="785" t="s">
        <v>91</v>
      </c>
      <c r="Q571" s="785" t="s">
        <v>1330</v>
      </c>
      <c r="R571" s="785" t="s">
        <v>1358</v>
      </c>
      <c r="S571" s="792" t="s">
        <v>65</v>
      </c>
      <c r="T571" s="785" t="s">
        <v>1378</v>
      </c>
    </row>
    <row r="572" spans="2:20">
      <c r="B572" s="785" t="s">
        <v>1842</v>
      </c>
      <c r="C572" s="785" t="s">
        <v>858</v>
      </c>
      <c r="D572" s="786">
        <v>475</v>
      </c>
      <c r="E572" s="786">
        <v>480</v>
      </c>
      <c r="F572" s="786">
        <v>0</v>
      </c>
      <c r="G572" s="786">
        <v>0</v>
      </c>
      <c r="H572" s="785" t="s">
        <v>1326</v>
      </c>
      <c r="I572" s="785" t="s">
        <v>1327</v>
      </c>
      <c r="J572" s="785" t="s">
        <v>1328</v>
      </c>
      <c r="K572" s="785" t="s">
        <v>1351</v>
      </c>
      <c r="L572" s="792" t="s">
        <v>66</v>
      </c>
      <c r="M572" s="793">
        <v>44652</v>
      </c>
      <c r="N572" s="792"/>
      <c r="O572" s="786">
        <v>1</v>
      </c>
      <c r="P572" s="785" t="s">
        <v>91</v>
      </c>
      <c r="Q572" s="785" t="s">
        <v>1352</v>
      </c>
      <c r="R572" s="792"/>
      <c r="S572" s="792" t="s">
        <v>65</v>
      </c>
      <c r="T572" s="785" t="s">
        <v>1662</v>
      </c>
    </row>
    <row r="573" spans="2:20">
      <c r="B573" s="785" t="s">
        <v>1843</v>
      </c>
      <c r="C573" s="785" t="s">
        <v>1054</v>
      </c>
      <c r="D573" s="786">
        <v>148</v>
      </c>
      <c r="E573" s="786">
        <v>153</v>
      </c>
      <c r="F573" s="786">
        <v>0</v>
      </c>
      <c r="G573" s="786">
        <v>0</v>
      </c>
      <c r="H573" s="785" t="s">
        <v>1346</v>
      </c>
      <c r="I573" s="785" t="s">
        <v>1336</v>
      </c>
      <c r="J573" s="785" t="s">
        <v>353</v>
      </c>
      <c r="K573" s="785" t="s">
        <v>1364</v>
      </c>
      <c r="L573" s="792" t="s">
        <v>66</v>
      </c>
      <c r="M573" s="793">
        <v>44652</v>
      </c>
      <c r="N573" s="792"/>
      <c r="O573" s="786">
        <v>1</v>
      </c>
      <c r="P573" s="785" t="s">
        <v>91</v>
      </c>
      <c r="Q573" s="785" t="s">
        <v>1330</v>
      </c>
      <c r="R573" s="785" t="s">
        <v>1331</v>
      </c>
      <c r="S573" s="792" t="s">
        <v>65</v>
      </c>
      <c r="T573" s="792"/>
    </row>
    <row r="574" spans="2:20">
      <c r="B574" s="785" t="s">
        <v>1844</v>
      </c>
      <c r="C574" s="785" t="s">
        <v>1094</v>
      </c>
      <c r="D574" s="786">
        <v>263</v>
      </c>
      <c r="E574" s="786">
        <v>268</v>
      </c>
      <c r="F574" s="786">
        <v>0</v>
      </c>
      <c r="G574" s="786">
        <v>0</v>
      </c>
      <c r="H574" s="785" t="s">
        <v>43</v>
      </c>
      <c r="I574" s="785" t="s">
        <v>52</v>
      </c>
      <c r="J574" s="785" t="s">
        <v>1333</v>
      </c>
      <c r="K574" s="785" t="s">
        <v>1334</v>
      </c>
      <c r="L574" s="792" t="s">
        <v>66</v>
      </c>
      <c r="M574" s="793">
        <v>44652</v>
      </c>
      <c r="N574" s="792"/>
      <c r="O574" s="786">
        <v>2</v>
      </c>
      <c r="P574" s="785" t="s">
        <v>91</v>
      </c>
      <c r="Q574" s="785" t="s">
        <v>1330</v>
      </c>
      <c r="R574" s="785" t="s">
        <v>1331</v>
      </c>
      <c r="S574" s="792" t="s">
        <v>65</v>
      </c>
      <c r="T574" s="785" t="s">
        <v>1335</v>
      </c>
    </row>
    <row r="575" spans="2:20">
      <c r="B575" s="785" t="s">
        <v>1845</v>
      </c>
      <c r="C575" s="785" t="s">
        <v>218</v>
      </c>
      <c r="D575" s="786">
        <v>340</v>
      </c>
      <c r="E575" s="786">
        <v>350</v>
      </c>
      <c r="F575" s="786">
        <v>0</v>
      </c>
      <c r="G575" s="786">
        <v>0</v>
      </c>
      <c r="H575" s="785" t="s">
        <v>52</v>
      </c>
      <c r="I575" s="785" t="s">
        <v>1346</v>
      </c>
      <c r="J575" s="785" t="s">
        <v>1473</v>
      </c>
      <c r="K575" s="785" t="s">
        <v>1351</v>
      </c>
      <c r="L575" s="792" t="s">
        <v>66</v>
      </c>
      <c r="M575" s="793">
        <v>44648</v>
      </c>
      <c r="N575" s="792"/>
      <c r="O575" s="786">
        <v>2</v>
      </c>
      <c r="P575" s="785" t="s">
        <v>91</v>
      </c>
      <c r="Q575" s="785" t="s">
        <v>1352</v>
      </c>
      <c r="R575" s="792"/>
      <c r="S575" s="792" t="s">
        <v>65</v>
      </c>
      <c r="T575" s="785" t="s">
        <v>1499</v>
      </c>
    </row>
    <row r="576" spans="2:20">
      <c r="B576" s="785" t="s">
        <v>1156</v>
      </c>
      <c r="C576" s="785" t="s">
        <v>1153</v>
      </c>
      <c r="D576" s="786">
        <v>69</v>
      </c>
      <c r="E576" s="786">
        <v>79</v>
      </c>
      <c r="F576" s="786">
        <v>30</v>
      </c>
      <c r="G576" s="786">
        <v>25</v>
      </c>
      <c r="H576" s="785" t="s">
        <v>1374</v>
      </c>
      <c r="I576" s="785" t="s">
        <v>1375</v>
      </c>
      <c r="J576" s="785" t="s">
        <v>1151</v>
      </c>
      <c r="K576" s="785" t="s">
        <v>1389</v>
      </c>
      <c r="L576" s="792" t="s">
        <v>66</v>
      </c>
      <c r="M576" s="793">
        <v>44642</v>
      </c>
      <c r="N576" s="792"/>
      <c r="O576" s="786">
        <v>1</v>
      </c>
      <c r="P576" s="785" t="s">
        <v>91</v>
      </c>
      <c r="Q576" s="785" t="s">
        <v>1330</v>
      </c>
      <c r="R576" s="785" t="s">
        <v>1358</v>
      </c>
      <c r="S576" s="792" t="s">
        <v>65</v>
      </c>
      <c r="T576" s="785" t="s">
        <v>1846</v>
      </c>
    </row>
    <row r="577" spans="2:20">
      <c r="B577" s="785" t="s">
        <v>841</v>
      </c>
      <c r="C577" s="785" t="s">
        <v>841</v>
      </c>
      <c r="D577" s="786">
        <v>246</v>
      </c>
      <c r="E577" s="786">
        <v>251</v>
      </c>
      <c r="F577" s="786">
        <v>0</v>
      </c>
      <c r="G577" s="786">
        <v>0</v>
      </c>
      <c r="H577" s="785" t="s">
        <v>1429</v>
      </c>
      <c r="I577" s="785" t="s">
        <v>43</v>
      </c>
      <c r="J577" s="785" t="s">
        <v>565</v>
      </c>
      <c r="K577" s="785" t="s">
        <v>699</v>
      </c>
      <c r="L577" s="792" t="s">
        <v>66</v>
      </c>
      <c r="M577" s="793">
        <v>44639</v>
      </c>
      <c r="N577" s="792"/>
      <c r="O577" s="786">
        <v>1</v>
      </c>
      <c r="P577" s="785" t="s">
        <v>91</v>
      </c>
      <c r="Q577" s="785" t="s">
        <v>1330</v>
      </c>
      <c r="R577" s="785" t="s">
        <v>1331</v>
      </c>
      <c r="S577" s="792" t="s">
        <v>65</v>
      </c>
      <c r="T577" s="785" t="s">
        <v>1847</v>
      </c>
    </row>
    <row r="578" spans="2:20">
      <c r="B578" s="785" t="s">
        <v>1848</v>
      </c>
      <c r="C578" s="785" t="s">
        <v>1047</v>
      </c>
      <c r="D578" s="786">
        <v>175</v>
      </c>
      <c r="E578" s="786">
        <v>180</v>
      </c>
      <c r="F578" s="786">
        <v>0</v>
      </c>
      <c r="G578" s="786">
        <v>0</v>
      </c>
      <c r="H578" s="785" t="s">
        <v>1336</v>
      </c>
      <c r="I578" s="785" t="s">
        <v>52</v>
      </c>
      <c r="J578" s="785" t="s">
        <v>1482</v>
      </c>
      <c r="K578" s="785" t="s">
        <v>1371</v>
      </c>
      <c r="L578" s="792" t="s">
        <v>66</v>
      </c>
      <c r="M578" s="793">
        <v>44639</v>
      </c>
      <c r="N578" s="792"/>
      <c r="O578" s="786">
        <v>1</v>
      </c>
      <c r="P578" s="785" t="s">
        <v>91</v>
      </c>
      <c r="Q578" s="785" t="s">
        <v>1330</v>
      </c>
      <c r="R578" s="785" t="s">
        <v>1331</v>
      </c>
      <c r="S578" s="792" t="s">
        <v>65</v>
      </c>
      <c r="T578" s="792"/>
    </row>
    <row r="579" spans="2:20">
      <c r="B579" s="785" t="s">
        <v>1849</v>
      </c>
      <c r="C579" s="785" t="s">
        <v>1054</v>
      </c>
      <c r="D579" s="786">
        <v>179</v>
      </c>
      <c r="E579" s="786">
        <v>184</v>
      </c>
      <c r="F579" s="786">
        <v>0</v>
      </c>
      <c r="G579" s="786">
        <v>0</v>
      </c>
      <c r="H579" s="785" t="s">
        <v>1346</v>
      </c>
      <c r="I579" s="785" t="s">
        <v>1336</v>
      </c>
      <c r="J579" s="785" t="s">
        <v>353</v>
      </c>
      <c r="K579" s="785" t="s">
        <v>1364</v>
      </c>
      <c r="L579" s="792" t="s">
        <v>66</v>
      </c>
      <c r="M579" s="793">
        <v>44652</v>
      </c>
      <c r="N579" s="792"/>
      <c r="O579" s="786">
        <v>1</v>
      </c>
      <c r="P579" s="785" t="s">
        <v>91</v>
      </c>
      <c r="Q579" s="785" t="s">
        <v>1330</v>
      </c>
      <c r="R579" s="785" t="s">
        <v>1331</v>
      </c>
      <c r="S579" s="792" t="s">
        <v>65</v>
      </c>
      <c r="T579" s="792"/>
    </row>
    <row r="580" spans="2:20">
      <c r="B580" s="785" t="s">
        <v>1850</v>
      </c>
      <c r="C580" s="785" t="s">
        <v>858</v>
      </c>
      <c r="D580" s="786">
        <v>142</v>
      </c>
      <c r="E580" s="786">
        <v>152</v>
      </c>
      <c r="F580" s="786">
        <v>90</v>
      </c>
      <c r="G580" s="786">
        <v>0</v>
      </c>
      <c r="H580" s="785" t="s">
        <v>1326</v>
      </c>
      <c r="I580" s="785" t="s">
        <v>1327</v>
      </c>
      <c r="J580" s="785" t="s">
        <v>1328</v>
      </c>
      <c r="K580" s="785" t="s">
        <v>1329</v>
      </c>
      <c r="L580" s="792" t="s">
        <v>66</v>
      </c>
      <c r="M580" s="793">
        <v>44652</v>
      </c>
      <c r="N580" s="792"/>
      <c r="O580" s="786">
        <v>1</v>
      </c>
      <c r="P580" s="785" t="s">
        <v>91</v>
      </c>
      <c r="Q580" s="785" t="s">
        <v>1330</v>
      </c>
      <c r="R580" s="785" t="s">
        <v>1331</v>
      </c>
      <c r="S580" s="792" t="s">
        <v>65</v>
      </c>
      <c r="T580" s="785" t="s">
        <v>1490</v>
      </c>
    </row>
    <row r="581" spans="2:20">
      <c r="B581" s="785" t="s">
        <v>909</v>
      </c>
      <c r="C581" s="785" t="s">
        <v>887</v>
      </c>
      <c r="D581" s="786">
        <v>48</v>
      </c>
      <c r="E581" s="786">
        <v>53</v>
      </c>
      <c r="F581" s="786">
        <v>45</v>
      </c>
      <c r="G581" s="786">
        <v>0</v>
      </c>
      <c r="H581" s="785" t="s">
        <v>1350</v>
      </c>
      <c r="I581" s="785" t="s">
        <v>52</v>
      </c>
      <c r="J581" s="785" t="s">
        <v>1455</v>
      </c>
      <c r="K581" s="785" t="s">
        <v>1437</v>
      </c>
      <c r="L581" s="792" t="s">
        <v>66</v>
      </c>
      <c r="M581" s="793">
        <v>44639</v>
      </c>
      <c r="N581" s="792"/>
      <c r="O581" s="786">
        <v>1</v>
      </c>
      <c r="P581" s="785" t="s">
        <v>91</v>
      </c>
      <c r="Q581" s="785" t="s">
        <v>1330</v>
      </c>
      <c r="R581" s="785" t="s">
        <v>1331</v>
      </c>
      <c r="S581" s="792" t="s">
        <v>222</v>
      </c>
      <c r="T581" s="785" t="s">
        <v>1492</v>
      </c>
    </row>
    <row r="582" spans="2:20">
      <c r="B582" s="785" t="s">
        <v>1063</v>
      </c>
      <c r="C582" s="785" t="s">
        <v>1062</v>
      </c>
      <c r="D582" s="786">
        <v>105</v>
      </c>
      <c r="E582" s="786">
        <v>110</v>
      </c>
      <c r="F582" s="786">
        <v>0</v>
      </c>
      <c r="G582" s="786">
        <v>0</v>
      </c>
      <c r="H582" s="785" t="s">
        <v>1336</v>
      </c>
      <c r="I582" s="785" t="s">
        <v>52</v>
      </c>
      <c r="J582" s="785" t="s">
        <v>244</v>
      </c>
      <c r="K582" s="785" t="s">
        <v>1329</v>
      </c>
      <c r="L582" s="792" t="s">
        <v>66</v>
      </c>
      <c r="M582" s="793">
        <v>44639</v>
      </c>
      <c r="N582" s="792"/>
      <c r="O582" s="786">
        <v>1</v>
      </c>
      <c r="P582" s="785" t="s">
        <v>297</v>
      </c>
      <c r="Q582" s="785" t="s">
        <v>1330</v>
      </c>
      <c r="R582" s="785" t="s">
        <v>1331</v>
      </c>
      <c r="S582" s="792" t="s">
        <v>65</v>
      </c>
      <c r="T582" s="785" t="s">
        <v>1335</v>
      </c>
    </row>
    <row r="583" spans="2:20">
      <c r="B583" s="785" t="s">
        <v>1063</v>
      </c>
      <c r="C583" s="785" t="s">
        <v>1062</v>
      </c>
      <c r="D583" s="786">
        <v>95</v>
      </c>
      <c r="E583" s="786">
        <v>100</v>
      </c>
      <c r="F583" s="786">
        <v>0</v>
      </c>
      <c r="G583" s="786">
        <v>0</v>
      </c>
      <c r="H583" s="785" t="s">
        <v>1336</v>
      </c>
      <c r="I583" s="785" t="s">
        <v>52</v>
      </c>
      <c r="J583" s="785" t="s">
        <v>244</v>
      </c>
      <c r="K583" s="785" t="s">
        <v>1329</v>
      </c>
      <c r="L583" s="792" t="s">
        <v>66</v>
      </c>
      <c r="M583" s="793">
        <v>44639</v>
      </c>
      <c r="N583" s="792"/>
      <c r="O583" s="786">
        <v>1</v>
      </c>
      <c r="P583" s="785" t="s">
        <v>1343</v>
      </c>
      <c r="Q583" s="785" t="s">
        <v>1330</v>
      </c>
      <c r="R583" s="785" t="s">
        <v>1331</v>
      </c>
      <c r="S583" s="792" t="s">
        <v>65</v>
      </c>
      <c r="T583" s="785" t="s">
        <v>1335</v>
      </c>
    </row>
    <row r="584" spans="2:20">
      <c r="B584" s="785" t="s">
        <v>1063</v>
      </c>
      <c r="C584" s="785" t="s">
        <v>1063</v>
      </c>
      <c r="D584" s="786">
        <v>95</v>
      </c>
      <c r="E584" s="786">
        <v>100</v>
      </c>
      <c r="F584" s="786">
        <v>0</v>
      </c>
      <c r="G584" s="786">
        <v>0</v>
      </c>
      <c r="H584" s="785" t="s">
        <v>1336</v>
      </c>
      <c r="I584" s="785" t="s">
        <v>52</v>
      </c>
      <c r="J584" s="785" t="s">
        <v>244</v>
      </c>
      <c r="K584" s="785" t="s">
        <v>1329</v>
      </c>
      <c r="L584" s="792" t="s">
        <v>66</v>
      </c>
      <c r="M584" s="793">
        <v>44639</v>
      </c>
      <c r="N584" s="792"/>
      <c r="O584" s="786">
        <v>1</v>
      </c>
      <c r="P584" s="785" t="s">
        <v>1343</v>
      </c>
      <c r="Q584" s="785" t="s">
        <v>1330</v>
      </c>
      <c r="R584" s="785" t="s">
        <v>1331</v>
      </c>
      <c r="S584" s="792" t="s">
        <v>65</v>
      </c>
      <c r="T584" s="785" t="s">
        <v>1335</v>
      </c>
    </row>
    <row r="585" spans="2:20">
      <c r="B585" s="785" t="s">
        <v>1063</v>
      </c>
      <c r="C585" s="785" t="s">
        <v>1063</v>
      </c>
      <c r="D585" s="786">
        <v>105</v>
      </c>
      <c r="E585" s="786">
        <v>110</v>
      </c>
      <c r="F585" s="786">
        <v>0</v>
      </c>
      <c r="G585" s="786">
        <v>0</v>
      </c>
      <c r="H585" s="785" t="s">
        <v>1336</v>
      </c>
      <c r="I585" s="785" t="s">
        <v>52</v>
      </c>
      <c r="J585" s="785" t="s">
        <v>244</v>
      </c>
      <c r="K585" s="785" t="s">
        <v>1329</v>
      </c>
      <c r="L585" s="792" t="s">
        <v>66</v>
      </c>
      <c r="M585" s="793">
        <v>44639</v>
      </c>
      <c r="N585" s="792"/>
      <c r="O585" s="786">
        <v>1</v>
      </c>
      <c r="P585" s="785" t="s">
        <v>297</v>
      </c>
      <c r="Q585" s="785" t="s">
        <v>1330</v>
      </c>
      <c r="R585" s="785" t="s">
        <v>1331</v>
      </c>
      <c r="S585" s="792" t="s">
        <v>65</v>
      </c>
      <c r="T585" s="785" t="s">
        <v>1335</v>
      </c>
    </row>
    <row r="586" spans="2:20">
      <c r="B586" s="785" t="s">
        <v>1009</v>
      </c>
      <c r="C586" s="785" t="s">
        <v>995</v>
      </c>
      <c r="D586" s="786">
        <v>171</v>
      </c>
      <c r="E586" s="786">
        <v>176</v>
      </c>
      <c r="F586" s="786">
        <v>0</v>
      </c>
      <c r="G586" s="786">
        <v>0</v>
      </c>
      <c r="H586" s="785" t="s">
        <v>1339</v>
      </c>
      <c r="I586" s="785" t="s">
        <v>1340</v>
      </c>
      <c r="J586" s="785" t="s">
        <v>1341</v>
      </c>
      <c r="K586" s="785" t="s">
        <v>1369</v>
      </c>
      <c r="L586" s="792" t="s">
        <v>66</v>
      </c>
      <c r="M586" s="793">
        <v>44652</v>
      </c>
      <c r="N586" s="792"/>
      <c r="O586" s="786">
        <v>1</v>
      </c>
      <c r="P586" s="785" t="s">
        <v>1343</v>
      </c>
      <c r="Q586" s="785" t="s">
        <v>1330</v>
      </c>
      <c r="R586" s="785" t="s">
        <v>1331</v>
      </c>
      <c r="S586" s="792" t="s">
        <v>65</v>
      </c>
      <c r="T586" s="785" t="s">
        <v>1344</v>
      </c>
    </row>
    <row r="587" spans="2:20">
      <c r="B587" s="785" t="s">
        <v>1009</v>
      </c>
      <c r="C587" s="785" t="s">
        <v>995</v>
      </c>
      <c r="D587" s="786">
        <v>181</v>
      </c>
      <c r="E587" s="786">
        <v>186</v>
      </c>
      <c r="F587" s="786">
        <v>0</v>
      </c>
      <c r="G587" s="786">
        <v>0</v>
      </c>
      <c r="H587" s="785" t="s">
        <v>1339</v>
      </c>
      <c r="I587" s="785" t="s">
        <v>1340</v>
      </c>
      <c r="J587" s="785" t="s">
        <v>1341</v>
      </c>
      <c r="K587" s="785" t="s">
        <v>1369</v>
      </c>
      <c r="L587" s="792" t="s">
        <v>66</v>
      </c>
      <c r="M587" s="793">
        <v>44652</v>
      </c>
      <c r="N587" s="792"/>
      <c r="O587" s="786">
        <v>1</v>
      </c>
      <c r="P587" s="785" t="s">
        <v>297</v>
      </c>
      <c r="Q587" s="785" t="s">
        <v>1330</v>
      </c>
      <c r="R587" s="785" t="s">
        <v>1331</v>
      </c>
      <c r="S587" s="792" t="s">
        <v>65</v>
      </c>
      <c r="T587" s="785" t="s">
        <v>1457</v>
      </c>
    </row>
    <row r="588" spans="2:20">
      <c r="B588" s="785" t="s">
        <v>1009</v>
      </c>
      <c r="C588" s="785" t="s">
        <v>999</v>
      </c>
      <c r="D588" s="786">
        <v>181</v>
      </c>
      <c r="E588" s="786">
        <v>186</v>
      </c>
      <c r="F588" s="786">
        <v>0</v>
      </c>
      <c r="G588" s="786">
        <v>0</v>
      </c>
      <c r="H588" s="785" t="s">
        <v>1346</v>
      </c>
      <c r="I588" s="785" t="s">
        <v>1336</v>
      </c>
      <c r="J588" s="785" t="s">
        <v>353</v>
      </c>
      <c r="K588" s="785" t="s">
        <v>1497</v>
      </c>
      <c r="L588" s="792" t="s">
        <v>66</v>
      </c>
      <c r="M588" s="793">
        <v>44652</v>
      </c>
      <c r="N588" s="792"/>
      <c r="O588" s="786">
        <v>1</v>
      </c>
      <c r="P588" s="785" t="s">
        <v>297</v>
      </c>
      <c r="Q588" s="785" t="s">
        <v>1330</v>
      </c>
      <c r="R588" s="785" t="s">
        <v>1331</v>
      </c>
      <c r="S588" s="792" t="s">
        <v>65</v>
      </c>
      <c r="T588" s="785" t="s">
        <v>1457</v>
      </c>
    </row>
    <row r="589" spans="2:20">
      <c r="B589" s="785" t="s">
        <v>1009</v>
      </c>
      <c r="C589" s="785" t="s">
        <v>999</v>
      </c>
      <c r="D589" s="786">
        <v>176</v>
      </c>
      <c r="E589" s="786">
        <v>181</v>
      </c>
      <c r="F589" s="786">
        <v>0</v>
      </c>
      <c r="G589" s="786">
        <v>0</v>
      </c>
      <c r="H589" s="785" t="s">
        <v>1346</v>
      </c>
      <c r="I589" s="785" t="s">
        <v>1336</v>
      </c>
      <c r="J589" s="785" t="s">
        <v>353</v>
      </c>
      <c r="K589" s="785" t="s">
        <v>1006</v>
      </c>
      <c r="L589" s="792" t="s">
        <v>66</v>
      </c>
      <c r="M589" s="793">
        <v>44652</v>
      </c>
      <c r="N589" s="792"/>
      <c r="O589" s="786">
        <v>1</v>
      </c>
      <c r="P589" s="785" t="s">
        <v>1343</v>
      </c>
      <c r="Q589" s="785" t="s">
        <v>1330</v>
      </c>
      <c r="R589" s="785" t="s">
        <v>1331</v>
      </c>
      <c r="S589" s="792" t="s">
        <v>65</v>
      </c>
      <c r="T589" s="785" t="s">
        <v>1344</v>
      </c>
    </row>
    <row r="590" spans="2:20">
      <c r="B590" s="785" t="s">
        <v>742</v>
      </c>
      <c r="C590" s="785" t="s">
        <v>734</v>
      </c>
      <c r="D590" s="786">
        <v>58</v>
      </c>
      <c r="E590" s="786">
        <v>63</v>
      </c>
      <c r="F590" s="786">
        <v>0</v>
      </c>
      <c r="G590" s="786">
        <v>0</v>
      </c>
      <c r="H590" s="785" t="s">
        <v>1410</v>
      </c>
      <c r="I590" s="785" t="s">
        <v>1411</v>
      </c>
      <c r="J590" s="785" t="s">
        <v>732</v>
      </c>
      <c r="K590" s="785" t="s">
        <v>1389</v>
      </c>
      <c r="L590" s="792" t="s">
        <v>66</v>
      </c>
      <c r="M590" s="793">
        <v>44635</v>
      </c>
      <c r="N590" s="792"/>
      <c r="O590" s="786">
        <v>1</v>
      </c>
      <c r="P590" s="785" t="s">
        <v>91</v>
      </c>
      <c r="Q590" s="785" t="s">
        <v>1330</v>
      </c>
      <c r="R590" s="785" t="s">
        <v>1331</v>
      </c>
      <c r="S590" s="792" t="s">
        <v>65</v>
      </c>
      <c r="T590" s="785" t="s">
        <v>1335</v>
      </c>
    </row>
    <row r="591" spans="2:20">
      <c r="B591" s="785" t="s">
        <v>1851</v>
      </c>
      <c r="C591" s="785" t="s">
        <v>887</v>
      </c>
      <c r="D591" s="786">
        <v>28</v>
      </c>
      <c r="E591" s="786">
        <v>33</v>
      </c>
      <c r="F591" s="786">
        <v>45</v>
      </c>
      <c r="G591" s="786">
        <v>0</v>
      </c>
      <c r="H591" s="785" t="s">
        <v>1350</v>
      </c>
      <c r="I591" s="785" t="s">
        <v>52</v>
      </c>
      <c r="J591" s="785" t="s">
        <v>1455</v>
      </c>
      <c r="K591" s="785" t="s">
        <v>1364</v>
      </c>
      <c r="L591" s="792" t="s">
        <v>66</v>
      </c>
      <c r="M591" s="793">
        <v>44639</v>
      </c>
      <c r="N591" s="792"/>
      <c r="O591" s="786">
        <v>1</v>
      </c>
      <c r="P591" s="785" t="s">
        <v>91</v>
      </c>
      <c r="Q591" s="785" t="s">
        <v>1330</v>
      </c>
      <c r="R591" s="785" t="s">
        <v>1331</v>
      </c>
      <c r="S591" s="792" t="s">
        <v>222</v>
      </c>
      <c r="T591" s="785" t="s">
        <v>1557</v>
      </c>
    </row>
    <row r="592" spans="2:20">
      <c r="B592" s="785" t="s">
        <v>928</v>
      </c>
      <c r="C592" s="785" t="s">
        <v>914</v>
      </c>
      <c r="D592" s="786">
        <v>139</v>
      </c>
      <c r="E592" s="786">
        <v>144</v>
      </c>
      <c r="F592" s="786">
        <v>0</v>
      </c>
      <c r="G592" s="786">
        <v>0</v>
      </c>
      <c r="H592" s="785" t="s">
        <v>1429</v>
      </c>
      <c r="I592" s="785" t="s">
        <v>43</v>
      </c>
      <c r="J592" s="785" t="s">
        <v>353</v>
      </c>
      <c r="K592" s="785" t="s">
        <v>1082</v>
      </c>
      <c r="L592" s="792" t="s">
        <v>66</v>
      </c>
      <c r="M592" s="793">
        <v>44652</v>
      </c>
      <c r="N592" s="792"/>
      <c r="O592" s="786">
        <v>1</v>
      </c>
      <c r="P592" s="785" t="s">
        <v>91</v>
      </c>
      <c r="Q592" s="785" t="s">
        <v>1330</v>
      </c>
      <c r="R592" s="785" t="s">
        <v>1331</v>
      </c>
      <c r="S592" s="792" t="s">
        <v>65</v>
      </c>
      <c r="T592" s="792"/>
    </row>
    <row r="593" spans="2:20">
      <c r="B593" s="785" t="s">
        <v>1852</v>
      </c>
      <c r="C593" s="785" t="s">
        <v>704</v>
      </c>
      <c r="D593" s="786">
        <v>132</v>
      </c>
      <c r="E593" s="786">
        <v>137</v>
      </c>
      <c r="F593" s="786">
        <v>0</v>
      </c>
      <c r="G593" s="786">
        <v>0</v>
      </c>
      <c r="H593" s="785" t="s">
        <v>1349</v>
      </c>
      <c r="I593" s="785" t="s">
        <v>1350</v>
      </c>
      <c r="J593" s="785" t="s">
        <v>694</v>
      </c>
      <c r="K593" s="785" t="s">
        <v>1329</v>
      </c>
      <c r="L593" s="792" t="s">
        <v>66</v>
      </c>
      <c r="M593" s="793">
        <v>44652</v>
      </c>
      <c r="N593" s="792"/>
      <c r="O593" s="786">
        <v>1</v>
      </c>
      <c r="P593" s="785" t="s">
        <v>91</v>
      </c>
      <c r="Q593" s="785" t="s">
        <v>1330</v>
      </c>
      <c r="R593" s="785" t="s">
        <v>1331</v>
      </c>
      <c r="S593" s="792" t="s">
        <v>65</v>
      </c>
      <c r="T593" s="792"/>
    </row>
    <row r="594" spans="2:20">
      <c r="B594" s="785" t="s">
        <v>1853</v>
      </c>
      <c r="C594" s="785" t="s">
        <v>1054</v>
      </c>
      <c r="D594" s="786">
        <v>418</v>
      </c>
      <c r="E594" s="786">
        <v>428</v>
      </c>
      <c r="F594" s="786">
        <v>0</v>
      </c>
      <c r="G594" s="786">
        <v>0</v>
      </c>
      <c r="H594" s="785" t="s">
        <v>1346</v>
      </c>
      <c r="I594" s="785" t="s">
        <v>1336</v>
      </c>
      <c r="J594" s="785" t="s">
        <v>353</v>
      </c>
      <c r="K594" s="785" t="s">
        <v>1347</v>
      </c>
      <c r="L594" s="792" t="s">
        <v>66</v>
      </c>
      <c r="M594" s="793">
        <v>44652</v>
      </c>
      <c r="N594" s="792"/>
      <c r="O594" s="786">
        <v>1</v>
      </c>
      <c r="P594" s="785" t="s">
        <v>91</v>
      </c>
      <c r="Q594" s="785" t="s">
        <v>1352</v>
      </c>
      <c r="R594" s="792"/>
      <c r="S594" s="792" t="s">
        <v>65</v>
      </c>
      <c r="T594" s="785" t="s">
        <v>1604</v>
      </c>
    </row>
    <row r="595" spans="2:20">
      <c r="B595" s="785" t="s">
        <v>1016</v>
      </c>
      <c r="C595" s="785" t="s">
        <v>995</v>
      </c>
      <c r="D595" s="786">
        <v>181</v>
      </c>
      <c r="E595" s="786">
        <v>186</v>
      </c>
      <c r="F595" s="786">
        <v>0</v>
      </c>
      <c r="G595" s="786">
        <v>0</v>
      </c>
      <c r="H595" s="785" t="s">
        <v>1339</v>
      </c>
      <c r="I595" s="785" t="s">
        <v>1340</v>
      </c>
      <c r="J595" s="785" t="s">
        <v>1341</v>
      </c>
      <c r="K595" s="785" t="s">
        <v>1369</v>
      </c>
      <c r="L595" s="792" t="s">
        <v>66</v>
      </c>
      <c r="M595" s="793">
        <v>44652</v>
      </c>
      <c r="N595" s="792"/>
      <c r="O595" s="786">
        <v>1</v>
      </c>
      <c r="P595" s="785" t="s">
        <v>297</v>
      </c>
      <c r="Q595" s="785" t="s">
        <v>1330</v>
      </c>
      <c r="R595" s="785" t="s">
        <v>1331</v>
      </c>
      <c r="S595" s="792" t="s">
        <v>65</v>
      </c>
      <c r="T595" s="785" t="s">
        <v>1854</v>
      </c>
    </row>
    <row r="596" spans="2:20">
      <c r="B596" s="785" t="s">
        <v>1016</v>
      </c>
      <c r="C596" s="785" t="s">
        <v>995</v>
      </c>
      <c r="D596" s="786">
        <v>171</v>
      </c>
      <c r="E596" s="786">
        <v>176</v>
      </c>
      <c r="F596" s="786">
        <v>0</v>
      </c>
      <c r="G596" s="786">
        <v>0</v>
      </c>
      <c r="H596" s="785" t="s">
        <v>1339</v>
      </c>
      <c r="I596" s="785" t="s">
        <v>1340</v>
      </c>
      <c r="J596" s="785" t="s">
        <v>1341</v>
      </c>
      <c r="K596" s="785" t="s">
        <v>1369</v>
      </c>
      <c r="L596" s="792" t="s">
        <v>66</v>
      </c>
      <c r="M596" s="793">
        <v>44652</v>
      </c>
      <c r="N596" s="792"/>
      <c r="O596" s="786">
        <v>1</v>
      </c>
      <c r="P596" s="785" t="s">
        <v>1343</v>
      </c>
      <c r="Q596" s="785" t="s">
        <v>1330</v>
      </c>
      <c r="R596" s="785" t="s">
        <v>1331</v>
      </c>
      <c r="S596" s="792" t="s">
        <v>65</v>
      </c>
      <c r="T596" s="785" t="s">
        <v>1855</v>
      </c>
    </row>
    <row r="597" spans="2:20">
      <c r="B597" s="785" t="s">
        <v>1016</v>
      </c>
      <c r="C597" s="785" t="s">
        <v>999</v>
      </c>
      <c r="D597" s="786">
        <v>181</v>
      </c>
      <c r="E597" s="786">
        <v>186</v>
      </c>
      <c r="F597" s="786">
        <v>0</v>
      </c>
      <c r="G597" s="786">
        <v>0</v>
      </c>
      <c r="H597" s="785" t="s">
        <v>1346</v>
      </c>
      <c r="I597" s="785" t="s">
        <v>1336</v>
      </c>
      <c r="J597" s="785" t="s">
        <v>353</v>
      </c>
      <c r="K597" s="785" t="s">
        <v>1497</v>
      </c>
      <c r="L597" s="792" t="s">
        <v>66</v>
      </c>
      <c r="M597" s="793">
        <v>44652</v>
      </c>
      <c r="N597" s="792"/>
      <c r="O597" s="786">
        <v>1</v>
      </c>
      <c r="P597" s="785" t="s">
        <v>297</v>
      </c>
      <c r="Q597" s="785" t="s">
        <v>1330</v>
      </c>
      <c r="R597" s="785" t="s">
        <v>1331</v>
      </c>
      <c r="S597" s="792" t="s">
        <v>65</v>
      </c>
      <c r="T597" s="785" t="s">
        <v>1854</v>
      </c>
    </row>
    <row r="598" spans="2:20">
      <c r="B598" s="785" t="s">
        <v>1016</v>
      </c>
      <c r="C598" s="785" t="s">
        <v>999</v>
      </c>
      <c r="D598" s="786">
        <v>176</v>
      </c>
      <c r="E598" s="786">
        <v>181</v>
      </c>
      <c r="F598" s="786">
        <v>0</v>
      </c>
      <c r="G598" s="786">
        <v>0</v>
      </c>
      <c r="H598" s="785" t="s">
        <v>1346</v>
      </c>
      <c r="I598" s="785" t="s">
        <v>1336</v>
      </c>
      <c r="J598" s="785" t="s">
        <v>353</v>
      </c>
      <c r="K598" s="785" t="s">
        <v>1497</v>
      </c>
      <c r="L598" s="792" t="s">
        <v>66</v>
      </c>
      <c r="M598" s="793">
        <v>44652</v>
      </c>
      <c r="N598" s="792"/>
      <c r="O598" s="786">
        <v>1</v>
      </c>
      <c r="P598" s="785" t="s">
        <v>1343</v>
      </c>
      <c r="Q598" s="785" t="s">
        <v>1330</v>
      </c>
      <c r="R598" s="785" t="s">
        <v>1331</v>
      </c>
      <c r="S598" s="792" t="s">
        <v>65</v>
      </c>
      <c r="T598" s="785" t="s">
        <v>1855</v>
      </c>
    </row>
    <row r="599" spans="2:20">
      <c r="B599" s="785" t="s">
        <v>1856</v>
      </c>
      <c r="C599" s="785" t="s">
        <v>1856</v>
      </c>
      <c r="D599" s="786">
        <v>120</v>
      </c>
      <c r="E599" s="786">
        <v>200</v>
      </c>
      <c r="F599" s="786">
        <v>0</v>
      </c>
      <c r="G599" s="786">
        <v>0</v>
      </c>
      <c r="H599" s="785" t="s">
        <v>1857</v>
      </c>
      <c r="I599" s="785" t="s">
        <v>1701</v>
      </c>
      <c r="J599" s="785" t="s">
        <v>1858</v>
      </c>
      <c r="K599" s="785" t="s">
        <v>1859</v>
      </c>
      <c r="L599" s="792" t="s">
        <v>107</v>
      </c>
      <c r="M599" s="793">
        <v>44653</v>
      </c>
      <c r="N599" s="792"/>
      <c r="O599" s="786">
        <v>1</v>
      </c>
      <c r="P599" s="785" t="s">
        <v>547</v>
      </c>
      <c r="Q599" s="785" t="s">
        <v>1330</v>
      </c>
      <c r="R599" s="785" t="s">
        <v>1331</v>
      </c>
      <c r="S599" s="792" t="s">
        <v>65</v>
      </c>
      <c r="T599" s="785" t="s">
        <v>1860</v>
      </c>
    </row>
    <row r="600" spans="2:20">
      <c r="B600" s="785" t="s">
        <v>1856</v>
      </c>
      <c r="C600" s="785" t="s">
        <v>1856</v>
      </c>
      <c r="D600" s="786">
        <v>100</v>
      </c>
      <c r="E600" s="786">
        <v>200</v>
      </c>
      <c r="F600" s="786">
        <v>0</v>
      </c>
      <c r="G600" s="786">
        <v>0</v>
      </c>
      <c r="H600" s="785" t="s">
        <v>1857</v>
      </c>
      <c r="I600" s="785" t="s">
        <v>1701</v>
      </c>
      <c r="J600" s="785" t="s">
        <v>1858</v>
      </c>
      <c r="K600" s="785" t="s">
        <v>1859</v>
      </c>
      <c r="L600" s="792" t="s">
        <v>107</v>
      </c>
      <c r="M600" s="793">
        <v>44653</v>
      </c>
      <c r="N600" s="792"/>
      <c r="O600" s="786">
        <v>1</v>
      </c>
      <c r="P600" s="785" t="s">
        <v>70</v>
      </c>
      <c r="Q600" s="785" t="s">
        <v>1330</v>
      </c>
      <c r="R600" s="785" t="s">
        <v>1331</v>
      </c>
      <c r="S600" s="792" t="s">
        <v>65</v>
      </c>
      <c r="T600" s="785" t="s">
        <v>1860</v>
      </c>
    </row>
    <row r="601" spans="2:20">
      <c r="B601" s="785" t="s">
        <v>1856</v>
      </c>
      <c r="C601" s="785" t="s">
        <v>1856</v>
      </c>
      <c r="D601" s="786">
        <v>190</v>
      </c>
      <c r="E601" s="786">
        <v>230</v>
      </c>
      <c r="F601" s="786">
        <v>0</v>
      </c>
      <c r="G601" s="786">
        <v>0</v>
      </c>
      <c r="H601" s="785" t="s">
        <v>1857</v>
      </c>
      <c r="I601" s="785" t="s">
        <v>1701</v>
      </c>
      <c r="J601" s="785" t="s">
        <v>1858</v>
      </c>
      <c r="K601" s="785" t="s">
        <v>1859</v>
      </c>
      <c r="L601" s="792" t="s">
        <v>107</v>
      </c>
      <c r="M601" s="793">
        <v>44649</v>
      </c>
      <c r="N601" s="792"/>
      <c r="O601" s="786">
        <v>1</v>
      </c>
      <c r="P601" s="785" t="s">
        <v>1861</v>
      </c>
      <c r="Q601" s="785" t="s">
        <v>1330</v>
      </c>
      <c r="R601" s="785" t="s">
        <v>1331</v>
      </c>
      <c r="S601" s="792" t="s">
        <v>65</v>
      </c>
      <c r="T601" s="785" t="s">
        <v>1860</v>
      </c>
    </row>
    <row r="602" spans="2:20">
      <c r="B602" s="785" t="s">
        <v>1856</v>
      </c>
      <c r="C602" s="785" t="s">
        <v>1856</v>
      </c>
      <c r="D602" s="786">
        <v>180</v>
      </c>
      <c r="E602" s="786">
        <v>230</v>
      </c>
      <c r="F602" s="786">
        <v>0</v>
      </c>
      <c r="G602" s="786">
        <v>0</v>
      </c>
      <c r="H602" s="785" t="s">
        <v>1857</v>
      </c>
      <c r="I602" s="785" t="s">
        <v>1701</v>
      </c>
      <c r="J602" s="785" t="s">
        <v>1858</v>
      </c>
      <c r="K602" s="785" t="s">
        <v>1859</v>
      </c>
      <c r="L602" s="792" t="s">
        <v>107</v>
      </c>
      <c r="M602" s="793">
        <v>44649</v>
      </c>
      <c r="N602" s="792"/>
      <c r="O602" s="786">
        <v>1</v>
      </c>
      <c r="P602" s="785" t="s">
        <v>116</v>
      </c>
      <c r="Q602" s="785" t="s">
        <v>1330</v>
      </c>
      <c r="R602" s="785" t="s">
        <v>1331</v>
      </c>
      <c r="S602" s="792" t="s">
        <v>65</v>
      </c>
      <c r="T602" s="785" t="s">
        <v>1860</v>
      </c>
    </row>
    <row r="603" spans="2:20">
      <c r="B603" s="785" t="s">
        <v>1856</v>
      </c>
      <c r="C603" s="785" t="s">
        <v>1856</v>
      </c>
      <c r="D603" s="786">
        <v>205</v>
      </c>
      <c r="E603" s="786">
        <v>245</v>
      </c>
      <c r="F603" s="786">
        <v>0</v>
      </c>
      <c r="G603" s="786">
        <v>0</v>
      </c>
      <c r="H603" s="785" t="s">
        <v>1857</v>
      </c>
      <c r="I603" s="785" t="s">
        <v>1701</v>
      </c>
      <c r="J603" s="785" t="s">
        <v>1858</v>
      </c>
      <c r="K603" s="785" t="s">
        <v>1859</v>
      </c>
      <c r="L603" s="792" t="s">
        <v>123</v>
      </c>
      <c r="M603" s="793">
        <v>44649</v>
      </c>
      <c r="N603" s="792"/>
      <c r="O603" s="786">
        <v>1</v>
      </c>
      <c r="P603" s="785" t="s">
        <v>91</v>
      </c>
      <c r="Q603" s="785" t="s">
        <v>1330</v>
      </c>
      <c r="R603" s="785" t="s">
        <v>1331</v>
      </c>
      <c r="S603" s="792" t="s">
        <v>65</v>
      </c>
      <c r="T603" s="785" t="s">
        <v>1860</v>
      </c>
    </row>
    <row r="604" spans="2:20">
      <c r="B604" s="785" t="s">
        <v>1856</v>
      </c>
      <c r="C604" s="785" t="s">
        <v>1856</v>
      </c>
      <c r="D604" s="786">
        <v>370</v>
      </c>
      <c r="E604" s="786">
        <v>470</v>
      </c>
      <c r="F604" s="786">
        <v>0</v>
      </c>
      <c r="G604" s="786">
        <v>0</v>
      </c>
      <c r="H604" s="785" t="s">
        <v>43</v>
      </c>
      <c r="I604" s="785" t="s">
        <v>43</v>
      </c>
      <c r="J604" s="785" t="s">
        <v>306</v>
      </c>
      <c r="K604" s="785" t="s">
        <v>1862</v>
      </c>
      <c r="L604" s="792" t="s">
        <v>107</v>
      </c>
      <c r="M604" s="793">
        <v>44653</v>
      </c>
      <c r="N604" s="792"/>
      <c r="O604" s="786">
        <v>1</v>
      </c>
      <c r="P604" s="785" t="s">
        <v>91</v>
      </c>
      <c r="Q604" s="785" t="s">
        <v>1330</v>
      </c>
      <c r="R604" s="785" t="s">
        <v>1331</v>
      </c>
      <c r="S604" s="792" t="s">
        <v>65</v>
      </c>
      <c r="T604" s="785" t="s">
        <v>1640</v>
      </c>
    </row>
    <row r="605" spans="2:20">
      <c r="B605" s="785" t="s">
        <v>1856</v>
      </c>
      <c r="C605" s="785" t="s">
        <v>1856</v>
      </c>
      <c r="D605" s="786">
        <v>380</v>
      </c>
      <c r="E605" s="786">
        <v>480</v>
      </c>
      <c r="F605" s="786">
        <v>0</v>
      </c>
      <c r="G605" s="786">
        <v>0</v>
      </c>
      <c r="H605" s="785" t="s">
        <v>43</v>
      </c>
      <c r="I605" s="785" t="s">
        <v>43</v>
      </c>
      <c r="J605" s="785" t="s">
        <v>306</v>
      </c>
      <c r="K605" s="785" t="s">
        <v>1862</v>
      </c>
      <c r="L605" s="792" t="s">
        <v>123</v>
      </c>
      <c r="M605" s="793">
        <v>44653</v>
      </c>
      <c r="N605" s="792"/>
      <c r="O605" s="786">
        <v>1</v>
      </c>
      <c r="P605" s="785" t="s">
        <v>91</v>
      </c>
      <c r="Q605" s="785" t="s">
        <v>1330</v>
      </c>
      <c r="R605" s="785" t="s">
        <v>1331</v>
      </c>
      <c r="S605" s="792" t="s">
        <v>65</v>
      </c>
      <c r="T605" s="785" t="s">
        <v>1640</v>
      </c>
    </row>
    <row r="606" spans="2:20">
      <c r="B606" s="785" t="s">
        <v>1863</v>
      </c>
      <c r="C606" s="785" t="s">
        <v>257</v>
      </c>
      <c r="D606" s="786">
        <v>355</v>
      </c>
      <c r="E606" s="786">
        <v>360</v>
      </c>
      <c r="F606" s="786">
        <v>0</v>
      </c>
      <c r="G606" s="786">
        <v>0</v>
      </c>
      <c r="H606" s="785" t="s">
        <v>1346</v>
      </c>
      <c r="I606" s="785" t="s">
        <v>1336</v>
      </c>
      <c r="J606" s="785" t="s">
        <v>172</v>
      </c>
      <c r="K606" s="785" t="s">
        <v>1371</v>
      </c>
      <c r="L606" s="792" t="s">
        <v>66</v>
      </c>
      <c r="M606" s="793">
        <v>44648</v>
      </c>
      <c r="N606" s="792"/>
      <c r="O606" s="786">
        <v>2</v>
      </c>
      <c r="P606" s="785" t="s">
        <v>91</v>
      </c>
      <c r="Q606" s="785" t="s">
        <v>1352</v>
      </c>
      <c r="R606" s="792"/>
      <c r="S606" s="792" t="s">
        <v>65</v>
      </c>
      <c r="T606" s="785" t="s">
        <v>1864</v>
      </c>
    </row>
    <row r="607" spans="2:20">
      <c r="B607" s="785" t="s">
        <v>296</v>
      </c>
      <c r="C607" s="785" t="s">
        <v>296</v>
      </c>
      <c r="D607" s="786">
        <v>120</v>
      </c>
      <c r="E607" s="786">
        <v>200</v>
      </c>
      <c r="F607" s="786">
        <v>0</v>
      </c>
      <c r="G607" s="786">
        <v>0</v>
      </c>
      <c r="H607" s="785" t="s">
        <v>1857</v>
      </c>
      <c r="I607" s="785" t="s">
        <v>1701</v>
      </c>
      <c r="J607" s="785" t="s">
        <v>1858</v>
      </c>
      <c r="K607" s="785" t="s">
        <v>1859</v>
      </c>
      <c r="L607" s="792" t="s">
        <v>107</v>
      </c>
      <c r="M607" s="793">
        <v>44653</v>
      </c>
      <c r="N607" s="792"/>
      <c r="O607" s="786">
        <v>1</v>
      </c>
      <c r="P607" s="785" t="s">
        <v>547</v>
      </c>
      <c r="Q607" s="785" t="s">
        <v>1330</v>
      </c>
      <c r="R607" s="785" t="s">
        <v>1331</v>
      </c>
      <c r="S607" s="792" t="s">
        <v>65</v>
      </c>
      <c r="T607" s="785" t="s">
        <v>1860</v>
      </c>
    </row>
    <row r="608" spans="2:20">
      <c r="B608" s="785" t="s">
        <v>296</v>
      </c>
      <c r="C608" s="785" t="s">
        <v>296</v>
      </c>
      <c r="D608" s="786">
        <v>100</v>
      </c>
      <c r="E608" s="786">
        <v>200</v>
      </c>
      <c r="F608" s="786">
        <v>0</v>
      </c>
      <c r="G608" s="786">
        <v>0</v>
      </c>
      <c r="H608" s="785" t="s">
        <v>1857</v>
      </c>
      <c r="I608" s="785" t="s">
        <v>1701</v>
      </c>
      <c r="J608" s="785" t="s">
        <v>1858</v>
      </c>
      <c r="K608" s="785" t="s">
        <v>1859</v>
      </c>
      <c r="L608" s="792" t="s">
        <v>107</v>
      </c>
      <c r="M608" s="793">
        <v>44653</v>
      </c>
      <c r="N608" s="792"/>
      <c r="O608" s="786">
        <v>1</v>
      </c>
      <c r="P608" s="785" t="s">
        <v>70</v>
      </c>
      <c r="Q608" s="785" t="s">
        <v>1330</v>
      </c>
      <c r="R608" s="785" t="s">
        <v>1331</v>
      </c>
      <c r="S608" s="792" t="s">
        <v>65</v>
      </c>
      <c r="T608" s="785" t="s">
        <v>1860</v>
      </c>
    </row>
    <row r="609" spans="2:20">
      <c r="B609" s="785" t="s">
        <v>296</v>
      </c>
      <c r="C609" s="785" t="s">
        <v>296</v>
      </c>
      <c r="D609" s="786">
        <v>190</v>
      </c>
      <c r="E609" s="786">
        <v>230</v>
      </c>
      <c r="F609" s="786">
        <v>0</v>
      </c>
      <c r="G609" s="786">
        <v>0</v>
      </c>
      <c r="H609" s="785" t="s">
        <v>1857</v>
      </c>
      <c r="I609" s="785" t="s">
        <v>1701</v>
      </c>
      <c r="J609" s="785" t="s">
        <v>1858</v>
      </c>
      <c r="K609" s="785" t="s">
        <v>1859</v>
      </c>
      <c r="L609" s="792" t="s">
        <v>107</v>
      </c>
      <c r="M609" s="793">
        <v>44649</v>
      </c>
      <c r="N609" s="792"/>
      <c r="O609" s="786">
        <v>1</v>
      </c>
      <c r="P609" s="785" t="s">
        <v>1861</v>
      </c>
      <c r="Q609" s="785" t="s">
        <v>1330</v>
      </c>
      <c r="R609" s="785" t="s">
        <v>1331</v>
      </c>
      <c r="S609" s="792" t="s">
        <v>65</v>
      </c>
      <c r="T609" s="785" t="s">
        <v>1640</v>
      </c>
    </row>
    <row r="610" spans="2:20">
      <c r="B610" s="785" t="s">
        <v>296</v>
      </c>
      <c r="C610" s="785" t="s">
        <v>296</v>
      </c>
      <c r="D610" s="786">
        <v>180</v>
      </c>
      <c r="E610" s="786">
        <v>230</v>
      </c>
      <c r="F610" s="786">
        <v>0</v>
      </c>
      <c r="G610" s="786">
        <v>0</v>
      </c>
      <c r="H610" s="785" t="s">
        <v>1857</v>
      </c>
      <c r="I610" s="785" t="s">
        <v>1701</v>
      </c>
      <c r="J610" s="785" t="s">
        <v>1858</v>
      </c>
      <c r="K610" s="785" t="s">
        <v>1859</v>
      </c>
      <c r="L610" s="792" t="s">
        <v>107</v>
      </c>
      <c r="M610" s="793">
        <v>44649</v>
      </c>
      <c r="N610" s="792"/>
      <c r="O610" s="786">
        <v>1</v>
      </c>
      <c r="P610" s="785" t="s">
        <v>116</v>
      </c>
      <c r="Q610" s="785" t="s">
        <v>1330</v>
      </c>
      <c r="R610" s="785" t="s">
        <v>1331</v>
      </c>
      <c r="S610" s="792" t="s">
        <v>65</v>
      </c>
      <c r="T610" s="785" t="s">
        <v>1860</v>
      </c>
    </row>
    <row r="611" spans="2:20">
      <c r="B611" s="785" t="s">
        <v>296</v>
      </c>
      <c r="C611" s="785" t="s">
        <v>296</v>
      </c>
      <c r="D611" s="786">
        <v>205</v>
      </c>
      <c r="E611" s="786">
        <v>245</v>
      </c>
      <c r="F611" s="786">
        <v>0</v>
      </c>
      <c r="G611" s="786">
        <v>0</v>
      </c>
      <c r="H611" s="785" t="s">
        <v>1857</v>
      </c>
      <c r="I611" s="785" t="s">
        <v>1701</v>
      </c>
      <c r="J611" s="785" t="s">
        <v>1858</v>
      </c>
      <c r="K611" s="785" t="s">
        <v>1859</v>
      </c>
      <c r="L611" s="792" t="s">
        <v>123</v>
      </c>
      <c r="M611" s="793">
        <v>44649</v>
      </c>
      <c r="N611" s="792"/>
      <c r="O611" s="786">
        <v>1</v>
      </c>
      <c r="P611" s="785" t="s">
        <v>91</v>
      </c>
      <c r="Q611" s="785" t="s">
        <v>1330</v>
      </c>
      <c r="R611" s="785" t="s">
        <v>1331</v>
      </c>
      <c r="S611" s="792" t="s">
        <v>65</v>
      </c>
      <c r="T611" s="785" t="s">
        <v>1865</v>
      </c>
    </row>
    <row r="612" spans="2:20">
      <c r="B612" s="785" t="s">
        <v>296</v>
      </c>
      <c r="C612" s="785" t="s">
        <v>296</v>
      </c>
      <c r="D612" s="786">
        <v>370</v>
      </c>
      <c r="E612" s="786">
        <v>470</v>
      </c>
      <c r="F612" s="786">
        <v>0</v>
      </c>
      <c r="G612" s="786">
        <v>0</v>
      </c>
      <c r="H612" s="785" t="s">
        <v>43</v>
      </c>
      <c r="I612" s="785" t="s">
        <v>43</v>
      </c>
      <c r="J612" s="785" t="s">
        <v>306</v>
      </c>
      <c r="K612" s="785" t="s">
        <v>1862</v>
      </c>
      <c r="L612" s="792" t="s">
        <v>107</v>
      </c>
      <c r="M612" s="793">
        <v>44653</v>
      </c>
      <c r="N612" s="792"/>
      <c r="O612" s="786">
        <v>1</v>
      </c>
      <c r="P612" s="785" t="s">
        <v>91</v>
      </c>
      <c r="Q612" s="785" t="s">
        <v>1330</v>
      </c>
      <c r="R612" s="785" t="s">
        <v>1331</v>
      </c>
      <c r="S612" s="792" t="s">
        <v>65</v>
      </c>
      <c r="T612" s="785" t="s">
        <v>1866</v>
      </c>
    </row>
    <row r="613" spans="2:20">
      <c r="B613" s="785" t="s">
        <v>296</v>
      </c>
      <c r="C613" s="785" t="s">
        <v>296</v>
      </c>
      <c r="D613" s="786">
        <v>380</v>
      </c>
      <c r="E613" s="786">
        <v>480</v>
      </c>
      <c r="F613" s="786">
        <v>0</v>
      </c>
      <c r="G613" s="786">
        <v>0</v>
      </c>
      <c r="H613" s="785" t="s">
        <v>43</v>
      </c>
      <c r="I613" s="785" t="s">
        <v>43</v>
      </c>
      <c r="J613" s="785" t="s">
        <v>306</v>
      </c>
      <c r="K613" s="785" t="s">
        <v>1862</v>
      </c>
      <c r="L613" s="792" t="s">
        <v>123</v>
      </c>
      <c r="M613" s="793">
        <v>44653</v>
      </c>
      <c r="N613" s="792"/>
      <c r="O613" s="786">
        <v>1</v>
      </c>
      <c r="P613" s="785" t="s">
        <v>91</v>
      </c>
      <c r="Q613" s="785" t="s">
        <v>1330</v>
      </c>
      <c r="R613" s="785" t="s">
        <v>1331</v>
      </c>
      <c r="S613" s="792" t="s">
        <v>65</v>
      </c>
      <c r="T613" s="785" t="s">
        <v>1865</v>
      </c>
    </row>
    <row r="614" spans="2:20">
      <c r="B614" s="785" t="s">
        <v>1867</v>
      </c>
      <c r="C614" s="785" t="s">
        <v>218</v>
      </c>
      <c r="D614" s="786">
        <v>320</v>
      </c>
      <c r="E614" s="786">
        <v>330</v>
      </c>
      <c r="F614" s="786">
        <v>0</v>
      </c>
      <c r="G614" s="786">
        <v>0</v>
      </c>
      <c r="H614" s="785" t="s">
        <v>52</v>
      </c>
      <c r="I614" s="785" t="s">
        <v>1346</v>
      </c>
      <c r="J614" s="785" t="s">
        <v>1473</v>
      </c>
      <c r="K614" s="785" t="s">
        <v>1868</v>
      </c>
      <c r="L614" s="792" t="s">
        <v>66</v>
      </c>
      <c r="M614" s="793">
        <v>44648</v>
      </c>
      <c r="N614" s="792"/>
      <c r="O614" s="786">
        <v>1</v>
      </c>
      <c r="P614" s="785" t="s">
        <v>91</v>
      </c>
      <c r="Q614" s="785" t="s">
        <v>1352</v>
      </c>
      <c r="R614" s="792"/>
      <c r="S614" s="792" t="s">
        <v>65</v>
      </c>
      <c r="T614" s="792"/>
    </row>
    <row r="615" spans="2:20">
      <c r="B615" s="785" t="s">
        <v>1869</v>
      </c>
      <c r="C615" s="785" t="s">
        <v>914</v>
      </c>
      <c r="D615" s="786">
        <v>139</v>
      </c>
      <c r="E615" s="786">
        <v>144</v>
      </c>
      <c r="F615" s="786">
        <v>0</v>
      </c>
      <c r="G615" s="786">
        <v>0</v>
      </c>
      <c r="H615" s="785" t="s">
        <v>1429</v>
      </c>
      <c r="I615" s="785" t="s">
        <v>43</v>
      </c>
      <c r="J615" s="785" t="s">
        <v>353</v>
      </c>
      <c r="K615" s="785" t="s">
        <v>1082</v>
      </c>
      <c r="L615" s="792" t="s">
        <v>66</v>
      </c>
      <c r="M615" s="793">
        <v>44652</v>
      </c>
      <c r="N615" s="792"/>
      <c r="O615" s="786">
        <v>1</v>
      </c>
      <c r="P615" s="785" t="s">
        <v>91</v>
      </c>
      <c r="Q615" s="785" t="s">
        <v>1330</v>
      </c>
      <c r="R615" s="785" t="s">
        <v>1331</v>
      </c>
      <c r="S615" s="792" t="s">
        <v>65</v>
      </c>
      <c r="T615" s="785" t="s">
        <v>1335</v>
      </c>
    </row>
    <row r="616" spans="2:20">
      <c r="B616" s="785" t="s">
        <v>1870</v>
      </c>
      <c r="C616" s="785" t="s">
        <v>734</v>
      </c>
      <c r="D616" s="786">
        <v>79</v>
      </c>
      <c r="E616" s="786">
        <v>84</v>
      </c>
      <c r="F616" s="786">
        <v>0</v>
      </c>
      <c r="G616" s="786">
        <v>0</v>
      </c>
      <c r="H616" s="785" t="s">
        <v>1410</v>
      </c>
      <c r="I616" s="785" t="s">
        <v>1411</v>
      </c>
      <c r="J616" s="785" t="s">
        <v>732</v>
      </c>
      <c r="K616" s="785" t="s">
        <v>1389</v>
      </c>
      <c r="L616" s="792" t="s">
        <v>66</v>
      </c>
      <c r="M616" s="793">
        <v>44635</v>
      </c>
      <c r="N616" s="792"/>
      <c r="O616" s="786">
        <v>1</v>
      </c>
      <c r="P616" s="785" t="s">
        <v>91</v>
      </c>
      <c r="Q616" s="785" t="s">
        <v>1330</v>
      </c>
      <c r="R616" s="785" t="s">
        <v>1331</v>
      </c>
      <c r="S616" s="792" t="s">
        <v>65</v>
      </c>
      <c r="T616" s="792"/>
    </row>
    <row r="617" spans="2:20">
      <c r="B617" s="785" t="s">
        <v>1871</v>
      </c>
      <c r="C617" s="785" t="s">
        <v>858</v>
      </c>
      <c r="D617" s="786">
        <v>343</v>
      </c>
      <c r="E617" s="786">
        <v>353</v>
      </c>
      <c r="F617" s="786">
        <v>90</v>
      </c>
      <c r="G617" s="786">
        <v>0</v>
      </c>
      <c r="H617" s="785" t="s">
        <v>1326</v>
      </c>
      <c r="I617" s="785" t="s">
        <v>1327</v>
      </c>
      <c r="J617" s="785" t="s">
        <v>1328</v>
      </c>
      <c r="K617" s="785" t="s">
        <v>1329</v>
      </c>
      <c r="L617" s="792" t="s">
        <v>66</v>
      </c>
      <c r="M617" s="793">
        <v>44652</v>
      </c>
      <c r="N617" s="792"/>
      <c r="O617" s="786">
        <v>1</v>
      </c>
      <c r="P617" s="785" t="s">
        <v>91</v>
      </c>
      <c r="Q617" s="785" t="s">
        <v>1330</v>
      </c>
      <c r="R617" s="785" t="s">
        <v>1331</v>
      </c>
      <c r="S617" s="792" t="s">
        <v>65</v>
      </c>
      <c r="T617" s="785" t="s">
        <v>1490</v>
      </c>
    </row>
    <row r="618" spans="2:20">
      <c r="B618" s="785" t="s">
        <v>1872</v>
      </c>
      <c r="C618" s="785" t="s">
        <v>704</v>
      </c>
      <c r="D618" s="786">
        <v>142</v>
      </c>
      <c r="E618" s="786">
        <v>147</v>
      </c>
      <c r="F618" s="786">
        <v>0</v>
      </c>
      <c r="G618" s="786">
        <v>0</v>
      </c>
      <c r="H618" s="785" t="s">
        <v>1349</v>
      </c>
      <c r="I618" s="785" t="s">
        <v>1350</v>
      </c>
      <c r="J618" s="785" t="s">
        <v>694</v>
      </c>
      <c r="K618" s="785" t="s">
        <v>1329</v>
      </c>
      <c r="L618" s="792" t="s">
        <v>66</v>
      </c>
      <c r="M618" s="793">
        <v>44652</v>
      </c>
      <c r="N618" s="792"/>
      <c r="O618" s="786">
        <v>1</v>
      </c>
      <c r="P618" s="785" t="s">
        <v>91</v>
      </c>
      <c r="Q618" s="785" t="s">
        <v>1330</v>
      </c>
      <c r="R618" s="785" t="s">
        <v>1331</v>
      </c>
      <c r="S618" s="792" t="s">
        <v>65</v>
      </c>
      <c r="T618" s="792"/>
    </row>
    <row r="619" spans="2:20">
      <c r="B619" s="785" t="s">
        <v>1873</v>
      </c>
      <c r="C619" s="785" t="s">
        <v>218</v>
      </c>
      <c r="D619" s="786">
        <v>297</v>
      </c>
      <c r="E619" s="786">
        <v>307</v>
      </c>
      <c r="F619" s="786">
        <v>0</v>
      </c>
      <c r="G619" s="786">
        <v>0</v>
      </c>
      <c r="H619" s="785" t="s">
        <v>52</v>
      </c>
      <c r="I619" s="785" t="s">
        <v>1346</v>
      </c>
      <c r="J619" s="785" t="s">
        <v>1473</v>
      </c>
      <c r="K619" s="785" t="s">
        <v>1377</v>
      </c>
      <c r="L619" s="792" t="s">
        <v>66</v>
      </c>
      <c r="M619" s="793">
        <v>44648</v>
      </c>
      <c r="N619" s="792"/>
      <c r="O619" s="786">
        <v>2</v>
      </c>
      <c r="P619" s="785" t="s">
        <v>91</v>
      </c>
      <c r="Q619" s="785" t="s">
        <v>1352</v>
      </c>
      <c r="R619" s="792"/>
      <c r="S619" s="792" t="s">
        <v>65</v>
      </c>
      <c r="T619" s="785" t="s">
        <v>1874</v>
      </c>
    </row>
    <row r="620" spans="2:20">
      <c r="B620" s="785" t="s">
        <v>1875</v>
      </c>
      <c r="C620" s="785" t="s">
        <v>1025</v>
      </c>
      <c r="D620" s="786">
        <v>296</v>
      </c>
      <c r="E620" s="786">
        <v>301</v>
      </c>
      <c r="F620" s="786">
        <v>0</v>
      </c>
      <c r="G620" s="786">
        <v>0</v>
      </c>
      <c r="H620" s="785" t="s">
        <v>1349</v>
      </c>
      <c r="I620" s="785" t="s">
        <v>1350</v>
      </c>
      <c r="J620" s="785" t="s">
        <v>353</v>
      </c>
      <c r="K620" s="785" t="s">
        <v>1398</v>
      </c>
      <c r="L620" s="792" t="s">
        <v>66</v>
      </c>
      <c r="M620" s="793">
        <v>44652</v>
      </c>
      <c r="N620" s="792"/>
      <c r="O620" s="786">
        <v>1</v>
      </c>
      <c r="P620" s="785" t="s">
        <v>91</v>
      </c>
      <c r="Q620" s="785" t="s">
        <v>1330</v>
      </c>
      <c r="R620" s="785" t="s">
        <v>1331</v>
      </c>
      <c r="S620" s="792" t="s">
        <v>222</v>
      </c>
      <c r="T620" s="785" t="s">
        <v>1876</v>
      </c>
    </row>
    <row r="621" spans="2:20">
      <c r="B621" s="785" t="s">
        <v>1877</v>
      </c>
      <c r="C621" s="785" t="s">
        <v>974</v>
      </c>
      <c r="D621" s="786">
        <v>268</v>
      </c>
      <c r="E621" s="786">
        <v>273</v>
      </c>
      <c r="F621" s="786">
        <v>0</v>
      </c>
      <c r="G621" s="786">
        <v>0</v>
      </c>
      <c r="H621" s="785" t="s">
        <v>1350</v>
      </c>
      <c r="I621" s="785" t="s">
        <v>52</v>
      </c>
      <c r="J621" s="785" t="s">
        <v>1569</v>
      </c>
      <c r="K621" s="785" t="s">
        <v>1371</v>
      </c>
      <c r="L621" s="792" t="s">
        <v>66</v>
      </c>
      <c r="M621" s="793">
        <v>44562</v>
      </c>
      <c r="N621" s="792"/>
      <c r="O621" s="786">
        <v>1</v>
      </c>
      <c r="P621" s="785" t="s">
        <v>91</v>
      </c>
      <c r="Q621" s="785" t="s">
        <v>1330</v>
      </c>
      <c r="R621" s="785" t="s">
        <v>1331</v>
      </c>
      <c r="S621" s="792" t="s">
        <v>65</v>
      </c>
      <c r="T621" s="785" t="s">
        <v>1570</v>
      </c>
    </row>
    <row r="622" spans="2:20">
      <c r="B622" s="785" t="s">
        <v>1878</v>
      </c>
      <c r="C622" s="785" t="s">
        <v>1054</v>
      </c>
      <c r="D622" s="786">
        <v>132</v>
      </c>
      <c r="E622" s="786">
        <v>137</v>
      </c>
      <c r="F622" s="786">
        <v>0</v>
      </c>
      <c r="G622" s="786">
        <v>0</v>
      </c>
      <c r="H622" s="785" t="s">
        <v>1346</v>
      </c>
      <c r="I622" s="785" t="s">
        <v>1336</v>
      </c>
      <c r="J622" s="785" t="s">
        <v>353</v>
      </c>
      <c r="K622" s="785" t="s">
        <v>1364</v>
      </c>
      <c r="L622" s="792" t="s">
        <v>66</v>
      </c>
      <c r="M622" s="793">
        <v>44652</v>
      </c>
      <c r="N622" s="792"/>
      <c r="O622" s="786">
        <v>1</v>
      </c>
      <c r="P622" s="785" t="s">
        <v>91</v>
      </c>
      <c r="Q622" s="785" t="s">
        <v>1330</v>
      </c>
      <c r="R622" s="785" t="s">
        <v>1331</v>
      </c>
      <c r="S622" s="792" t="s">
        <v>65</v>
      </c>
      <c r="T622" s="792"/>
    </row>
    <row r="623" spans="2:20">
      <c r="B623" s="785" t="s">
        <v>1878</v>
      </c>
      <c r="C623" s="785" t="s">
        <v>776</v>
      </c>
      <c r="D623" s="786">
        <v>127</v>
      </c>
      <c r="E623" s="786">
        <v>132</v>
      </c>
      <c r="F623" s="786">
        <v>0</v>
      </c>
      <c r="G623" s="786">
        <v>0</v>
      </c>
      <c r="H623" s="785" t="s">
        <v>1429</v>
      </c>
      <c r="I623" s="785" t="s">
        <v>43</v>
      </c>
      <c r="J623" s="785" t="s">
        <v>1391</v>
      </c>
      <c r="K623" s="785" t="s">
        <v>1364</v>
      </c>
      <c r="L623" s="792" t="s">
        <v>66</v>
      </c>
      <c r="M623" s="793">
        <v>44635</v>
      </c>
      <c r="N623" s="792"/>
      <c r="O623" s="786">
        <v>1</v>
      </c>
      <c r="P623" s="785" t="s">
        <v>91</v>
      </c>
      <c r="Q623" s="785" t="s">
        <v>1330</v>
      </c>
      <c r="R623" s="785" t="s">
        <v>1331</v>
      </c>
      <c r="S623" s="792" t="s">
        <v>65</v>
      </c>
      <c r="T623" s="792"/>
    </row>
    <row r="624" spans="2:20">
      <c r="B624" s="785" t="s">
        <v>205</v>
      </c>
      <c r="C624" s="785" t="s">
        <v>193</v>
      </c>
      <c r="D624" s="786">
        <v>145</v>
      </c>
      <c r="E624" s="786">
        <v>165</v>
      </c>
      <c r="F624" s="786">
        <v>0</v>
      </c>
      <c r="G624" s="786">
        <v>0</v>
      </c>
      <c r="H624" s="785" t="s">
        <v>1346</v>
      </c>
      <c r="I624" s="785" t="s">
        <v>1336</v>
      </c>
      <c r="J624" s="785" t="s">
        <v>172</v>
      </c>
      <c r="K624" s="785" t="s">
        <v>1347</v>
      </c>
      <c r="L624" s="792" t="s">
        <v>66</v>
      </c>
      <c r="M624" s="793">
        <v>44648</v>
      </c>
      <c r="N624" s="792"/>
      <c r="O624" s="786">
        <v>1</v>
      </c>
      <c r="P624" s="785" t="s">
        <v>91</v>
      </c>
      <c r="Q624" s="785" t="s">
        <v>1352</v>
      </c>
      <c r="R624" s="792"/>
      <c r="S624" s="792" t="s">
        <v>65</v>
      </c>
      <c r="T624" s="792"/>
    </row>
    <row r="625" spans="2:20">
      <c r="B625" s="785" t="s">
        <v>145</v>
      </c>
      <c r="C625" s="785" t="s">
        <v>106</v>
      </c>
      <c r="D625" s="786">
        <v>110</v>
      </c>
      <c r="E625" s="786">
        <v>115</v>
      </c>
      <c r="F625" s="786">
        <v>0</v>
      </c>
      <c r="G625" s="786">
        <v>0</v>
      </c>
      <c r="H625" s="785" t="s">
        <v>1694</v>
      </c>
      <c r="I625" s="785" t="s">
        <v>1695</v>
      </c>
      <c r="J625" s="785" t="s">
        <v>1696</v>
      </c>
      <c r="K625" s="785" t="s">
        <v>1429</v>
      </c>
      <c r="L625" s="792" t="s">
        <v>66</v>
      </c>
      <c r="M625" s="793">
        <v>44533</v>
      </c>
      <c r="N625" s="792"/>
      <c r="O625" s="786">
        <v>1</v>
      </c>
      <c r="P625" s="785" t="s">
        <v>91</v>
      </c>
      <c r="Q625" s="785" t="s">
        <v>1330</v>
      </c>
      <c r="R625" s="785" t="s">
        <v>1331</v>
      </c>
      <c r="S625" s="792" t="s">
        <v>65</v>
      </c>
      <c r="T625" s="785" t="s">
        <v>1697</v>
      </c>
    </row>
    <row r="626" spans="2:20">
      <c r="B626" s="785" t="s">
        <v>1879</v>
      </c>
      <c r="C626" s="785" t="s">
        <v>734</v>
      </c>
      <c r="D626" s="786">
        <v>79</v>
      </c>
      <c r="E626" s="786">
        <v>84</v>
      </c>
      <c r="F626" s="786">
        <v>0</v>
      </c>
      <c r="G626" s="786">
        <v>0</v>
      </c>
      <c r="H626" s="785" t="s">
        <v>1410</v>
      </c>
      <c r="I626" s="785" t="s">
        <v>1411</v>
      </c>
      <c r="J626" s="785" t="s">
        <v>732</v>
      </c>
      <c r="K626" s="785" t="s">
        <v>1389</v>
      </c>
      <c r="L626" s="792" t="s">
        <v>66</v>
      </c>
      <c r="M626" s="793">
        <v>44635</v>
      </c>
      <c r="N626" s="792"/>
      <c r="O626" s="786">
        <v>1</v>
      </c>
      <c r="P626" s="785" t="s">
        <v>91</v>
      </c>
      <c r="Q626" s="785" t="s">
        <v>1330</v>
      </c>
      <c r="R626" s="785" t="s">
        <v>1331</v>
      </c>
      <c r="S626" s="792" t="s">
        <v>65</v>
      </c>
      <c r="T626" s="792"/>
    </row>
    <row r="627" spans="2:20">
      <c r="B627" s="785" t="s">
        <v>1880</v>
      </c>
      <c r="C627" s="785" t="s">
        <v>648</v>
      </c>
      <c r="D627" s="786">
        <v>100</v>
      </c>
      <c r="E627" s="786">
        <v>110</v>
      </c>
      <c r="F627" s="786">
        <v>0</v>
      </c>
      <c r="G627" s="786">
        <v>0</v>
      </c>
      <c r="H627" s="785" t="s">
        <v>1350</v>
      </c>
      <c r="I627" s="785" t="s">
        <v>52</v>
      </c>
      <c r="J627" s="785" t="s">
        <v>647</v>
      </c>
      <c r="K627" s="785" t="s">
        <v>1561</v>
      </c>
      <c r="L627" s="792" t="s">
        <v>66</v>
      </c>
      <c r="M627" s="793">
        <v>44648</v>
      </c>
      <c r="N627" s="792"/>
      <c r="O627" s="786">
        <v>1</v>
      </c>
      <c r="P627" s="785" t="s">
        <v>421</v>
      </c>
      <c r="Q627" s="785" t="s">
        <v>1352</v>
      </c>
      <c r="R627" s="792"/>
      <c r="S627" s="792" t="s">
        <v>65</v>
      </c>
      <c r="T627" s="785" t="s">
        <v>11</v>
      </c>
    </row>
    <row r="628" spans="2:20">
      <c r="B628" s="785" t="s">
        <v>1880</v>
      </c>
      <c r="C628" s="785" t="s">
        <v>648</v>
      </c>
      <c r="D628" s="786">
        <v>95</v>
      </c>
      <c r="E628" s="786">
        <v>105</v>
      </c>
      <c r="F628" s="786">
        <v>0</v>
      </c>
      <c r="G628" s="786">
        <v>0</v>
      </c>
      <c r="H628" s="785" t="s">
        <v>1350</v>
      </c>
      <c r="I628" s="785" t="s">
        <v>52</v>
      </c>
      <c r="J628" s="785" t="s">
        <v>647</v>
      </c>
      <c r="K628" s="785" t="s">
        <v>1561</v>
      </c>
      <c r="L628" s="792" t="s">
        <v>66</v>
      </c>
      <c r="M628" s="793">
        <v>44648</v>
      </c>
      <c r="N628" s="792"/>
      <c r="O628" s="786">
        <v>1</v>
      </c>
      <c r="P628" s="785" t="s">
        <v>651</v>
      </c>
      <c r="Q628" s="785" t="s">
        <v>1352</v>
      </c>
      <c r="R628" s="792"/>
      <c r="S628" s="792" t="s">
        <v>65</v>
      </c>
      <c r="T628" s="785" t="s">
        <v>11</v>
      </c>
    </row>
    <row r="629" spans="2:20">
      <c r="B629" s="785" t="s">
        <v>1881</v>
      </c>
      <c r="C629" s="785" t="s">
        <v>704</v>
      </c>
      <c r="D629" s="786">
        <v>49</v>
      </c>
      <c r="E629" s="786">
        <v>54</v>
      </c>
      <c r="F629" s="786">
        <v>0</v>
      </c>
      <c r="G629" s="786">
        <v>0</v>
      </c>
      <c r="H629" s="785" t="s">
        <v>1349</v>
      </c>
      <c r="I629" s="785" t="s">
        <v>1350</v>
      </c>
      <c r="J629" s="785" t="s">
        <v>694</v>
      </c>
      <c r="K629" s="785" t="s">
        <v>1882</v>
      </c>
      <c r="L629" s="792" t="s">
        <v>66</v>
      </c>
      <c r="M629" s="793">
        <v>44652</v>
      </c>
      <c r="N629" s="792"/>
      <c r="O629" s="786">
        <v>1</v>
      </c>
      <c r="P629" s="785" t="s">
        <v>91</v>
      </c>
      <c r="Q629" s="785" t="s">
        <v>1330</v>
      </c>
      <c r="R629" s="785" t="s">
        <v>1331</v>
      </c>
      <c r="S629" s="792" t="s">
        <v>65</v>
      </c>
      <c r="T629" s="785" t="s">
        <v>1335</v>
      </c>
    </row>
    <row r="630" spans="2:20">
      <c r="B630" s="785" t="s">
        <v>1883</v>
      </c>
      <c r="C630" s="785" t="s">
        <v>858</v>
      </c>
      <c r="D630" s="786">
        <v>142</v>
      </c>
      <c r="E630" s="786">
        <v>152</v>
      </c>
      <c r="F630" s="786">
        <v>90</v>
      </c>
      <c r="G630" s="786">
        <v>0</v>
      </c>
      <c r="H630" s="785" t="s">
        <v>1326</v>
      </c>
      <c r="I630" s="785" t="s">
        <v>1327</v>
      </c>
      <c r="J630" s="785" t="s">
        <v>1328</v>
      </c>
      <c r="K630" s="785" t="s">
        <v>1389</v>
      </c>
      <c r="L630" s="792" t="s">
        <v>66</v>
      </c>
      <c r="M630" s="793">
        <v>44652</v>
      </c>
      <c r="N630" s="792"/>
      <c r="O630" s="786">
        <v>1</v>
      </c>
      <c r="P630" s="785" t="s">
        <v>91</v>
      </c>
      <c r="Q630" s="785" t="s">
        <v>1330</v>
      </c>
      <c r="R630" s="785" t="s">
        <v>1331</v>
      </c>
      <c r="S630" s="792" t="s">
        <v>65</v>
      </c>
      <c r="T630" s="792"/>
    </row>
    <row r="631" spans="2:20">
      <c r="B631" s="785" t="s">
        <v>1884</v>
      </c>
      <c r="C631" s="785" t="s">
        <v>257</v>
      </c>
      <c r="D631" s="786">
        <v>325</v>
      </c>
      <c r="E631" s="786">
        <v>330</v>
      </c>
      <c r="F631" s="786">
        <v>0</v>
      </c>
      <c r="G631" s="786">
        <v>0</v>
      </c>
      <c r="H631" s="785" t="s">
        <v>1346</v>
      </c>
      <c r="I631" s="785" t="s">
        <v>1336</v>
      </c>
      <c r="J631" s="785" t="s">
        <v>172</v>
      </c>
      <c r="K631" s="785" t="s">
        <v>1371</v>
      </c>
      <c r="L631" s="792" t="s">
        <v>66</v>
      </c>
      <c r="M631" s="793">
        <v>44648</v>
      </c>
      <c r="N631" s="792"/>
      <c r="O631" s="786">
        <v>1</v>
      </c>
      <c r="P631" s="785" t="s">
        <v>91</v>
      </c>
      <c r="Q631" s="785" t="s">
        <v>1352</v>
      </c>
      <c r="R631" s="792"/>
      <c r="S631" s="792" t="s">
        <v>65</v>
      </c>
      <c r="T631" s="785" t="s">
        <v>1885</v>
      </c>
    </row>
    <row r="632" spans="2:20">
      <c r="B632" s="785" t="s">
        <v>1886</v>
      </c>
      <c r="C632" s="785" t="s">
        <v>704</v>
      </c>
      <c r="D632" s="786">
        <v>142</v>
      </c>
      <c r="E632" s="786">
        <v>147</v>
      </c>
      <c r="F632" s="786">
        <v>0</v>
      </c>
      <c r="G632" s="786">
        <v>0</v>
      </c>
      <c r="H632" s="785" t="s">
        <v>1349</v>
      </c>
      <c r="I632" s="785" t="s">
        <v>1350</v>
      </c>
      <c r="J632" s="785" t="s">
        <v>694</v>
      </c>
      <c r="K632" s="785" t="s">
        <v>1329</v>
      </c>
      <c r="L632" s="792" t="s">
        <v>66</v>
      </c>
      <c r="M632" s="793">
        <v>44652</v>
      </c>
      <c r="N632" s="792"/>
      <c r="O632" s="786">
        <v>1</v>
      </c>
      <c r="P632" s="785" t="s">
        <v>91</v>
      </c>
      <c r="Q632" s="785" t="s">
        <v>1330</v>
      </c>
      <c r="R632" s="785" t="s">
        <v>1331</v>
      </c>
      <c r="S632" s="792" t="s">
        <v>65</v>
      </c>
      <c r="T632" s="792"/>
    </row>
    <row r="633" spans="2:20">
      <c r="B633" s="785" t="s">
        <v>1887</v>
      </c>
      <c r="C633" s="785" t="s">
        <v>858</v>
      </c>
      <c r="D633" s="786">
        <v>142</v>
      </c>
      <c r="E633" s="786">
        <v>152</v>
      </c>
      <c r="F633" s="786">
        <v>90</v>
      </c>
      <c r="G633" s="786">
        <v>0</v>
      </c>
      <c r="H633" s="785" t="s">
        <v>1326</v>
      </c>
      <c r="I633" s="785" t="s">
        <v>1327</v>
      </c>
      <c r="J633" s="785" t="s">
        <v>1328</v>
      </c>
      <c r="K633" s="785" t="s">
        <v>1389</v>
      </c>
      <c r="L633" s="792" t="s">
        <v>66</v>
      </c>
      <c r="M633" s="793">
        <v>44652</v>
      </c>
      <c r="N633" s="792"/>
      <c r="O633" s="786">
        <v>1</v>
      </c>
      <c r="P633" s="785" t="s">
        <v>91</v>
      </c>
      <c r="Q633" s="785" t="s">
        <v>1330</v>
      </c>
      <c r="R633" s="785" t="s">
        <v>1331</v>
      </c>
      <c r="S633" s="792" t="s">
        <v>65</v>
      </c>
      <c r="T633" s="792"/>
    </row>
    <row r="634" spans="2:20">
      <c r="B634" s="785" t="s">
        <v>1888</v>
      </c>
      <c r="C634" s="785" t="s">
        <v>700</v>
      </c>
      <c r="D634" s="786">
        <v>115</v>
      </c>
      <c r="E634" s="786">
        <v>120</v>
      </c>
      <c r="F634" s="786">
        <v>0</v>
      </c>
      <c r="G634" s="786">
        <v>0</v>
      </c>
      <c r="H634" s="785" t="s">
        <v>1346</v>
      </c>
      <c r="I634" s="785" t="s">
        <v>1336</v>
      </c>
      <c r="J634" s="785" t="s">
        <v>698</v>
      </c>
      <c r="K634" s="785" t="s">
        <v>1403</v>
      </c>
      <c r="L634" s="792" t="s">
        <v>66</v>
      </c>
      <c r="M634" s="793">
        <v>44562</v>
      </c>
      <c r="N634" s="792"/>
      <c r="O634" s="786">
        <v>1</v>
      </c>
      <c r="P634" s="785" t="s">
        <v>91</v>
      </c>
      <c r="Q634" s="785" t="s">
        <v>1330</v>
      </c>
      <c r="R634" s="785" t="s">
        <v>1331</v>
      </c>
      <c r="S634" s="792" t="s">
        <v>65</v>
      </c>
      <c r="T634" s="792"/>
    </row>
    <row r="635" spans="2:20">
      <c r="B635" s="785" t="s">
        <v>621</v>
      </c>
      <c r="C635" s="785" t="s">
        <v>609</v>
      </c>
      <c r="D635" s="786">
        <v>195</v>
      </c>
      <c r="E635" s="786">
        <v>215</v>
      </c>
      <c r="F635" s="786">
        <v>0</v>
      </c>
      <c r="G635" s="786">
        <v>0</v>
      </c>
      <c r="H635" s="785" t="s">
        <v>1582</v>
      </c>
      <c r="I635" s="785" t="s">
        <v>1367</v>
      </c>
      <c r="J635" s="785" t="s">
        <v>1583</v>
      </c>
      <c r="K635" s="785" t="s">
        <v>1389</v>
      </c>
      <c r="L635" s="792" t="s">
        <v>66</v>
      </c>
      <c r="M635" s="793">
        <v>44655</v>
      </c>
      <c r="N635" s="792"/>
      <c r="O635" s="786">
        <v>1</v>
      </c>
      <c r="P635" s="785" t="s">
        <v>91</v>
      </c>
      <c r="Q635" s="785" t="s">
        <v>1352</v>
      </c>
      <c r="R635" s="792"/>
      <c r="S635" s="792" t="s">
        <v>65</v>
      </c>
      <c r="T635" s="785" t="s">
        <v>1889</v>
      </c>
    </row>
    <row r="636" spans="2:20">
      <c r="B636" s="785" t="s">
        <v>621</v>
      </c>
      <c r="C636" s="785" t="s">
        <v>609</v>
      </c>
      <c r="D636" s="786">
        <v>200</v>
      </c>
      <c r="E636" s="786">
        <v>220</v>
      </c>
      <c r="F636" s="786">
        <v>0</v>
      </c>
      <c r="G636" s="786">
        <v>0</v>
      </c>
      <c r="H636" s="785" t="s">
        <v>1582</v>
      </c>
      <c r="I636" s="785" t="s">
        <v>1367</v>
      </c>
      <c r="J636" s="785" t="s">
        <v>1583</v>
      </c>
      <c r="K636" s="785" t="s">
        <v>1389</v>
      </c>
      <c r="L636" s="792" t="s">
        <v>66</v>
      </c>
      <c r="M636" s="793">
        <v>44648</v>
      </c>
      <c r="N636" s="793">
        <v>44654</v>
      </c>
      <c r="O636" s="786">
        <v>1</v>
      </c>
      <c r="P636" s="785" t="s">
        <v>91</v>
      </c>
      <c r="Q636" s="785" t="s">
        <v>1352</v>
      </c>
      <c r="R636" s="792"/>
      <c r="S636" s="792" t="s">
        <v>65</v>
      </c>
      <c r="T636" s="785" t="s">
        <v>1889</v>
      </c>
    </row>
    <row r="637" spans="2:20">
      <c r="B637" s="785" t="s">
        <v>1089</v>
      </c>
      <c r="C637" s="785" t="s">
        <v>1083</v>
      </c>
      <c r="D637" s="786">
        <v>177</v>
      </c>
      <c r="E637" s="786">
        <v>182</v>
      </c>
      <c r="F637" s="786">
        <v>0</v>
      </c>
      <c r="G637" s="786">
        <v>0</v>
      </c>
      <c r="H637" s="785" t="s">
        <v>43</v>
      </c>
      <c r="I637" s="785" t="s">
        <v>52</v>
      </c>
      <c r="J637" s="785" t="s">
        <v>1685</v>
      </c>
      <c r="K637" s="785" t="s">
        <v>1086</v>
      </c>
      <c r="L637" s="792" t="s">
        <v>66</v>
      </c>
      <c r="M637" s="793">
        <v>44652</v>
      </c>
      <c r="N637" s="792"/>
      <c r="O637" s="786">
        <v>1</v>
      </c>
      <c r="P637" s="785" t="s">
        <v>91</v>
      </c>
      <c r="Q637" s="785" t="s">
        <v>1330</v>
      </c>
      <c r="R637" s="785" t="s">
        <v>1331</v>
      </c>
      <c r="S637" s="792" t="s">
        <v>65</v>
      </c>
      <c r="T637" s="785" t="s">
        <v>1726</v>
      </c>
    </row>
    <row r="638" spans="2:20">
      <c r="B638" s="785" t="s">
        <v>713</v>
      </c>
      <c r="C638" s="785" t="s">
        <v>713</v>
      </c>
      <c r="D638" s="786">
        <v>250</v>
      </c>
      <c r="E638" s="786">
        <v>255</v>
      </c>
      <c r="F638" s="786">
        <v>0</v>
      </c>
      <c r="G638" s="786">
        <v>0</v>
      </c>
      <c r="H638" s="785" t="s">
        <v>1429</v>
      </c>
      <c r="I638" s="785" t="s">
        <v>43</v>
      </c>
      <c r="J638" s="785" t="s">
        <v>353</v>
      </c>
      <c r="K638" s="785" t="s">
        <v>1347</v>
      </c>
      <c r="L638" s="792" t="s">
        <v>66</v>
      </c>
      <c r="M638" s="793">
        <v>44652</v>
      </c>
      <c r="N638" s="792"/>
      <c r="O638" s="786">
        <v>1</v>
      </c>
      <c r="P638" s="785" t="s">
        <v>1343</v>
      </c>
      <c r="Q638" s="785" t="s">
        <v>1352</v>
      </c>
      <c r="R638" s="792"/>
      <c r="S638" s="792" t="s">
        <v>65</v>
      </c>
      <c r="T638" s="792"/>
    </row>
    <row r="639" spans="2:20">
      <c r="B639" s="785" t="s">
        <v>713</v>
      </c>
      <c r="C639" s="785" t="s">
        <v>713</v>
      </c>
      <c r="D639" s="786">
        <v>258</v>
      </c>
      <c r="E639" s="786">
        <v>268</v>
      </c>
      <c r="F639" s="786">
        <v>0</v>
      </c>
      <c r="G639" s="786">
        <v>0</v>
      </c>
      <c r="H639" s="785" t="s">
        <v>1429</v>
      </c>
      <c r="I639" s="785" t="s">
        <v>43</v>
      </c>
      <c r="J639" s="785" t="s">
        <v>353</v>
      </c>
      <c r="K639" s="785" t="s">
        <v>1347</v>
      </c>
      <c r="L639" s="792" t="s">
        <v>66</v>
      </c>
      <c r="M639" s="793">
        <v>44652</v>
      </c>
      <c r="N639" s="792"/>
      <c r="O639" s="786">
        <v>1</v>
      </c>
      <c r="P639" s="785" t="s">
        <v>297</v>
      </c>
      <c r="Q639" s="785" t="s">
        <v>1352</v>
      </c>
      <c r="R639" s="792"/>
      <c r="S639" s="792" t="s">
        <v>65</v>
      </c>
      <c r="T639" s="792"/>
    </row>
    <row r="640" spans="2:20">
      <c r="B640" s="785" t="s">
        <v>1240</v>
      </c>
      <c r="C640" s="785" t="s">
        <v>1226</v>
      </c>
      <c r="D640" s="786">
        <v>437</v>
      </c>
      <c r="E640" s="786">
        <v>447</v>
      </c>
      <c r="F640" s="786">
        <v>40</v>
      </c>
      <c r="G640" s="786">
        <v>0</v>
      </c>
      <c r="H640" s="785" t="s">
        <v>1356</v>
      </c>
      <c r="I640" s="785" t="s">
        <v>1340</v>
      </c>
      <c r="J640" s="785" t="s">
        <v>1341</v>
      </c>
      <c r="K640" s="785" t="s">
        <v>1698</v>
      </c>
      <c r="L640" s="792" t="s">
        <v>66</v>
      </c>
      <c r="M640" s="793">
        <v>44536</v>
      </c>
      <c r="N640" s="792"/>
      <c r="O640" s="786">
        <v>1</v>
      </c>
      <c r="P640" s="785" t="s">
        <v>91</v>
      </c>
      <c r="Q640" s="785" t="s">
        <v>1330</v>
      </c>
      <c r="R640" s="785" t="s">
        <v>1358</v>
      </c>
      <c r="S640" s="792" t="s">
        <v>65</v>
      </c>
      <c r="T640" s="785" t="s">
        <v>1359</v>
      </c>
    </row>
    <row r="641" spans="2:20">
      <c r="B641" s="785" t="s">
        <v>1240</v>
      </c>
      <c r="C641" s="785" t="s">
        <v>1297</v>
      </c>
      <c r="D641" s="786">
        <v>441</v>
      </c>
      <c r="E641" s="786">
        <v>451</v>
      </c>
      <c r="F641" s="786">
        <v>40</v>
      </c>
      <c r="G641" s="786">
        <v>0</v>
      </c>
      <c r="H641" s="785" t="s">
        <v>52</v>
      </c>
      <c r="I641" s="785" t="s">
        <v>1346</v>
      </c>
      <c r="J641" s="785" t="s">
        <v>562</v>
      </c>
      <c r="K641" s="785" t="s">
        <v>1377</v>
      </c>
      <c r="L641" s="792" t="s">
        <v>66</v>
      </c>
      <c r="M641" s="793">
        <v>44536</v>
      </c>
      <c r="N641" s="792"/>
      <c r="O641" s="786">
        <v>1</v>
      </c>
      <c r="P641" s="785" t="s">
        <v>91</v>
      </c>
      <c r="Q641" s="785" t="s">
        <v>1330</v>
      </c>
      <c r="R641" s="785" t="s">
        <v>1358</v>
      </c>
      <c r="S641" s="792" t="s">
        <v>65</v>
      </c>
      <c r="T641" s="785" t="s">
        <v>1359</v>
      </c>
    </row>
    <row r="642" spans="2:20">
      <c r="B642" s="785" t="s">
        <v>1240</v>
      </c>
      <c r="C642" s="785" t="s">
        <v>1198</v>
      </c>
      <c r="D642" s="786">
        <v>292</v>
      </c>
      <c r="E642" s="786">
        <v>302</v>
      </c>
      <c r="F642" s="786">
        <v>40</v>
      </c>
      <c r="G642" s="786">
        <v>0</v>
      </c>
      <c r="H642" s="785" t="s">
        <v>1349</v>
      </c>
      <c r="I642" s="785" t="s">
        <v>1350</v>
      </c>
      <c r="J642" s="785" t="s">
        <v>1197</v>
      </c>
      <c r="K642" s="785" t="s">
        <v>1389</v>
      </c>
      <c r="L642" s="792" t="s">
        <v>66</v>
      </c>
      <c r="M642" s="793">
        <v>44648</v>
      </c>
      <c r="N642" s="792"/>
      <c r="O642" s="786">
        <v>1</v>
      </c>
      <c r="P642" s="785" t="s">
        <v>91</v>
      </c>
      <c r="Q642" s="785" t="s">
        <v>1330</v>
      </c>
      <c r="R642" s="785" t="s">
        <v>1358</v>
      </c>
      <c r="S642" s="792" t="s">
        <v>65</v>
      </c>
      <c r="T642" s="785" t="s">
        <v>1359</v>
      </c>
    </row>
    <row r="643" spans="2:20">
      <c r="B643" s="785" t="s">
        <v>384</v>
      </c>
      <c r="C643" s="785" t="s">
        <v>377</v>
      </c>
      <c r="D643" s="786">
        <v>522</v>
      </c>
      <c r="E643" s="786">
        <v>572</v>
      </c>
      <c r="F643" s="786">
        <v>0</v>
      </c>
      <c r="G643" s="786">
        <v>0</v>
      </c>
      <c r="H643" s="785" t="s">
        <v>52</v>
      </c>
      <c r="I643" s="785" t="s">
        <v>1346</v>
      </c>
      <c r="J643" s="785" t="s">
        <v>1415</v>
      </c>
      <c r="K643" s="785" t="s">
        <v>1351</v>
      </c>
      <c r="L643" s="792" t="s">
        <v>66</v>
      </c>
      <c r="M643" s="793">
        <v>44642</v>
      </c>
      <c r="N643" s="792"/>
      <c r="O643" s="786">
        <v>2</v>
      </c>
      <c r="P643" s="785" t="s">
        <v>91</v>
      </c>
      <c r="Q643" s="785" t="s">
        <v>1330</v>
      </c>
      <c r="R643" s="785" t="s">
        <v>1331</v>
      </c>
      <c r="S643" s="792" t="s">
        <v>65</v>
      </c>
      <c r="T643" s="785" t="s">
        <v>1486</v>
      </c>
    </row>
    <row r="644" spans="2:20">
      <c r="B644" s="785" t="s">
        <v>1004</v>
      </c>
      <c r="C644" s="785" t="s">
        <v>995</v>
      </c>
      <c r="D644" s="786">
        <v>176</v>
      </c>
      <c r="E644" s="786">
        <v>181</v>
      </c>
      <c r="F644" s="786">
        <v>0</v>
      </c>
      <c r="G644" s="786">
        <v>0</v>
      </c>
      <c r="H644" s="785" t="s">
        <v>1339</v>
      </c>
      <c r="I644" s="785" t="s">
        <v>1340</v>
      </c>
      <c r="J644" s="785" t="s">
        <v>1341</v>
      </c>
      <c r="K644" s="785" t="s">
        <v>1347</v>
      </c>
      <c r="L644" s="792" t="s">
        <v>66</v>
      </c>
      <c r="M644" s="793">
        <v>44652</v>
      </c>
      <c r="N644" s="792"/>
      <c r="O644" s="786">
        <v>1</v>
      </c>
      <c r="P644" s="785" t="s">
        <v>1343</v>
      </c>
      <c r="Q644" s="785" t="s">
        <v>1330</v>
      </c>
      <c r="R644" s="785" t="s">
        <v>1331</v>
      </c>
      <c r="S644" s="792" t="s">
        <v>65</v>
      </c>
      <c r="T644" s="785" t="s">
        <v>1890</v>
      </c>
    </row>
    <row r="645" spans="2:20">
      <c r="B645" s="785" t="s">
        <v>1004</v>
      </c>
      <c r="C645" s="785" t="s">
        <v>995</v>
      </c>
      <c r="D645" s="786">
        <v>181</v>
      </c>
      <c r="E645" s="786">
        <v>186</v>
      </c>
      <c r="F645" s="786">
        <v>0</v>
      </c>
      <c r="G645" s="786">
        <v>0</v>
      </c>
      <c r="H645" s="785" t="s">
        <v>1339</v>
      </c>
      <c r="I645" s="785" t="s">
        <v>1340</v>
      </c>
      <c r="J645" s="785" t="s">
        <v>1341</v>
      </c>
      <c r="K645" s="785" t="s">
        <v>1347</v>
      </c>
      <c r="L645" s="792" t="s">
        <v>66</v>
      </c>
      <c r="M645" s="793">
        <v>44652</v>
      </c>
      <c r="N645" s="792"/>
      <c r="O645" s="786">
        <v>1</v>
      </c>
      <c r="P645" s="785" t="s">
        <v>297</v>
      </c>
      <c r="Q645" s="785" t="s">
        <v>1330</v>
      </c>
      <c r="R645" s="785" t="s">
        <v>1331</v>
      </c>
      <c r="S645" s="792" t="s">
        <v>65</v>
      </c>
      <c r="T645" s="785" t="s">
        <v>1891</v>
      </c>
    </row>
    <row r="646" spans="2:20">
      <c r="B646" s="785" t="s">
        <v>1004</v>
      </c>
      <c r="C646" s="785" t="s">
        <v>999</v>
      </c>
      <c r="D646" s="786">
        <v>181</v>
      </c>
      <c r="E646" s="786">
        <v>186</v>
      </c>
      <c r="F646" s="786">
        <v>0</v>
      </c>
      <c r="G646" s="786">
        <v>0</v>
      </c>
      <c r="H646" s="785" t="s">
        <v>1346</v>
      </c>
      <c r="I646" s="785" t="s">
        <v>1336</v>
      </c>
      <c r="J646" s="785" t="s">
        <v>353</v>
      </c>
      <c r="K646" s="785" t="s">
        <v>1347</v>
      </c>
      <c r="L646" s="792" t="s">
        <v>66</v>
      </c>
      <c r="M646" s="793">
        <v>44652</v>
      </c>
      <c r="N646" s="792"/>
      <c r="O646" s="786">
        <v>1</v>
      </c>
      <c r="P646" s="785" t="s">
        <v>297</v>
      </c>
      <c r="Q646" s="785" t="s">
        <v>1330</v>
      </c>
      <c r="R646" s="785" t="s">
        <v>1331</v>
      </c>
      <c r="S646" s="792" t="s">
        <v>65</v>
      </c>
      <c r="T646" s="785" t="s">
        <v>1891</v>
      </c>
    </row>
    <row r="647" spans="2:20">
      <c r="B647" s="785" t="s">
        <v>1004</v>
      </c>
      <c r="C647" s="785" t="s">
        <v>999</v>
      </c>
      <c r="D647" s="786">
        <v>181</v>
      </c>
      <c r="E647" s="786">
        <v>186</v>
      </c>
      <c r="F647" s="786">
        <v>0</v>
      </c>
      <c r="G647" s="786">
        <v>0</v>
      </c>
      <c r="H647" s="785" t="s">
        <v>1346</v>
      </c>
      <c r="I647" s="785" t="s">
        <v>1336</v>
      </c>
      <c r="J647" s="785" t="s">
        <v>353</v>
      </c>
      <c r="K647" s="785" t="s">
        <v>1347</v>
      </c>
      <c r="L647" s="792" t="s">
        <v>66</v>
      </c>
      <c r="M647" s="793">
        <v>44652</v>
      </c>
      <c r="N647" s="792"/>
      <c r="O647" s="786">
        <v>1</v>
      </c>
      <c r="P647" s="785" t="s">
        <v>1343</v>
      </c>
      <c r="Q647" s="785" t="s">
        <v>1330</v>
      </c>
      <c r="R647" s="785" t="s">
        <v>1331</v>
      </c>
      <c r="S647" s="792" t="s">
        <v>65</v>
      </c>
      <c r="T647" s="785" t="s">
        <v>1890</v>
      </c>
    </row>
    <row r="648" spans="2:20">
      <c r="B648" s="785" t="s">
        <v>506</v>
      </c>
      <c r="C648" s="785" t="s">
        <v>506</v>
      </c>
      <c r="D648" s="786">
        <v>-5</v>
      </c>
      <c r="E648" s="786">
        <v>0</v>
      </c>
      <c r="F648" s="786">
        <v>0</v>
      </c>
      <c r="G648" s="786">
        <v>0</v>
      </c>
      <c r="H648" s="785" t="s">
        <v>1763</v>
      </c>
      <c r="I648" s="785" t="s">
        <v>1340</v>
      </c>
      <c r="J648" s="785" t="s">
        <v>1892</v>
      </c>
      <c r="K648" s="785" t="s">
        <v>1893</v>
      </c>
      <c r="L648" s="792" t="s">
        <v>66</v>
      </c>
      <c r="M648" s="793">
        <v>44611</v>
      </c>
      <c r="N648" s="792"/>
      <c r="O648" s="786">
        <v>1</v>
      </c>
      <c r="P648" s="785" t="s">
        <v>91</v>
      </c>
      <c r="Q648" s="785" t="s">
        <v>1330</v>
      </c>
      <c r="R648" s="785" t="s">
        <v>1331</v>
      </c>
      <c r="S648" s="792" t="s">
        <v>65</v>
      </c>
      <c r="T648" s="785" t="s">
        <v>1894</v>
      </c>
    </row>
    <row r="649" spans="2:20">
      <c r="B649" s="785" t="s">
        <v>1895</v>
      </c>
      <c r="C649" s="785" t="s">
        <v>808</v>
      </c>
      <c r="D649" s="786">
        <v>120</v>
      </c>
      <c r="E649" s="786">
        <v>125</v>
      </c>
      <c r="F649" s="786">
        <v>0</v>
      </c>
      <c r="G649" s="786">
        <v>0</v>
      </c>
      <c r="H649" s="785" t="s">
        <v>1366</v>
      </c>
      <c r="I649" s="785" t="s">
        <v>1367</v>
      </c>
      <c r="J649" s="785" t="s">
        <v>813</v>
      </c>
      <c r="K649" s="785" t="s">
        <v>722</v>
      </c>
      <c r="L649" s="792" t="s">
        <v>107</v>
      </c>
      <c r="M649" s="793">
        <v>44652</v>
      </c>
      <c r="N649" s="792"/>
      <c r="O649" s="786">
        <v>1</v>
      </c>
      <c r="P649" s="785" t="s">
        <v>67</v>
      </c>
      <c r="Q649" s="785" t="s">
        <v>1330</v>
      </c>
      <c r="R649" s="785" t="s">
        <v>1331</v>
      </c>
      <c r="S649" s="792" t="s">
        <v>65</v>
      </c>
      <c r="T649" s="792"/>
    </row>
    <row r="650" spans="2:20">
      <c r="B650" s="785" t="s">
        <v>1895</v>
      </c>
      <c r="C650" s="785" t="s">
        <v>808</v>
      </c>
      <c r="D650" s="786">
        <v>160</v>
      </c>
      <c r="E650" s="786">
        <v>165</v>
      </c>
      <c r="F650" s="786">
        <v>0</v>
      </c>
      <c r="G650" s="786">
        <v>0</v>
      </c>
      <c r="H650" s="785" t="s">
        <v>1366</v>
      </c>
      <c r="I650" s="785" t="s">
        <v>1367</v>
      </c>
      <c r="J650" s="785" t="s">
        <v>813</v>
      </c>
      <c r="K650" s="785" t="s">
        <v>722</v>
      </c>
      <c r="L650" s="792" t="s">
        <v>123</v>
      </c>
      <c r="M650" s="793">
        <v>44652</v>
      </c>
      <c r="N650" s="792"/>
      <c r="O650" s="786">
        <v>1</v>
      </c>
      <c r="P650" s="785" t="s">
        <v>67</v>
      </c>
      <c r="Q650" s="785" t="s">
        <v>1330</v>
      </c>
      <c r="R650" s="785" t="s">
        <v>1331</v>
      </c>
      <c r="S650" s="792" t="s">
        <v>65</v>
      </c>
      <c r="T650" s="792"/>
    </row>
    <row r="651" spans="2:20">
      <c r="B651" s="785" t="s">
        <v>1895</v>
      </c>
      <c r="C651" s="785" t="s">
        <v>808</v>
      </c>
      <c r="D651" s="786">
        <v>135</v>
      </c>
      <c r="E651" s="786">
        <v>140</v>
      </c>
      <c r="F651" s="786">
        <v>0</v>
      </c>
      <c r="G651" s="786">
        <v>0</v>
      </c>
      <c r="H651" s="785" t="s">
        <v>1366</v>
      </c>
      <c r="I651" s="785" t="s">
        <v>1367</v>
      </c>
      <c r="J651" s="785" t="s">
        <v>813</v>
      </c>
      <c r="K651" s="785" t="s">
        <v>722</v>
      </c>
      <c r="L651" s="792" t="s">
        <v>123</v>
      </c>
      <c r="M651" s="793">
        <v>44652</v>
      </c>
      <c r="N651" s="792"/>
      <c r="O651" s="786">
        <v>1</v>
      </c>
      <c r="P651" s="785" t="s">
        <v>70</v>
      </c>
      <c r="Q651" s="785" t="s">
        <v>1330</v>
      </c>
      <c r="R651" s="785" t="s">
        <v>1331</v>
      </c>
      <c r="S651" s="792" t="s">
        <v>65</v>
      </c>
      <c r="T651" s="785" t="s">
        <v>1368</v>
      </c>
    </row>
    <row r="652" spans="2:20">
      <c r="B652" s="785" t="s">
        <v>1895</v>
      </c>
      <c r="C652" s="785" t="s">
        <v>808</v>
      </c>
      <c r="D652" s="786">
        <v>95</v>
      </c>
      <c r="E652" s="786">
        <v>100</v>
      </c>
      <c r="F652" s="786">
        <v>0</v>
      </c>
      <c r="G652" s="786">
        <v>0</v>
      </c>
      <c r="H652" s="785" t="s">
        <v>1366</v>
      </c>
      <c r="I652" s="785" t="s">
        <v>1367</v>
      </c>
      <c r="J652" s="785" t="s">
        <v>813</v>
      </c>
      <c r="K652" s="785" t="s">
        <v>722</v>
      </c>
      <c r="L652" s="792" t="s">
        <v>107</v>
      </c>
      <c r="M652" s="793">
        <v>44652</v>
      </c>
      <c r="N652" s="792"/>
      <c r="O652" s="786">
        <v>1</v>
      </c>
      <c r="P652" s="785" t="s">
        <v>70</v>
      </c>
      <c r="Q652" s="785" t="s">
        <v>1330</v>
      </c>
      <c r="R652" s="785" t="s">
        <v>1331</v>
      </c>
      <c r="S652" s="792" t="s">
        <v>65</v>
      </c>
      <c r="T652" s="792"/>
    </row>
    <row r="653" spans="2:20">
      <c r="B653" s="785" t="s">
        <v>1896</v>
      </c>
      <c r="C653" s="785" t="s">
        <v>858</v>
      </c>
      <c r="D653" s="786">
        <v>142</v>
      </c>
      <c r="E653" s="786">
        <v>152</v>
      </c>
      <c r="F653" s="786">
        <v>90</v>
      </c>
      <c r="G653" s="786">
        <v>0</v>
      </c>
      <c r="H653" s="785" t="s">
        <v>1326</v>
      </c>
      <c r="I653" s="785" t="s">
        <v>1327</v>
      </c>
      <c r="J653" s="785" t="s">
        <v>1328</v>
      </c>
      <c r="K653" s="785" t="s">
        <v>1329</v>
      </c>
      <c r="L653" s="792" t="s">
        <v>66</v>
      </c>
      <c r="M653" s="793">
        <v>44652</v>
      </c>
      <c r="N653" s="792"/>
      <c r="O653" s="786">
        <v>1</v>
      </c>
      <c r="P653" s="785" t="s">
        <v>91</v>
      </c>
      <c r="Q653" s="785" t="s">
        <v>1330</v>
      </c>
      <c r="R653" s="785" t="s">
        <v>1331</v>
      </c>
      <c r="S653" s="792" t="s">
        <v>65</v>
      </c>
      <c r="T653" s="785" t="s">
        <v>1510</v>
      </c>
    </row>
    <row r="654" spans="2:20">
      <c r="B654" s="785" t="s">
        <v>1897</v>
      </c>
      <c r="C654" s="785" t="s">
        <v>734</v>
      </c>
      <c r="D654" s="786">
        <v>69</v>
      </c>
      <c r="E654" s="786">
        <v>74</v>
      </c>
      <c r="F654" s="786">
        <v>0</v>
      </c>
      <c r="G654" s="786">
        <v>0</v>
      </c>
      <c r="H654" s="785" t="s">
        <v>1410</v>
      </c>
      <c r="I654" s="785" t="s">
        <v>1411</v>
      </c>
      <c r="J654" s="785" t="s">
        <v>732</v>
      </c>
      <c r="K654" s="785" t="s">
        <v>1389</v>
      </c>
      <c r="L654" s="792" t="s">
        <v>66</v>
      </c>
      <c r="M654" s="793">
        <v>44635</v>
      </c>
      <c r="N654" s="792"/>
      <c r="O654" s="786">
        <v>1</v>
      </c>
      <c r="P654" s="785" t="s">
        <v>91</v>
      </c>
      <c r="Q654" s="785" t="s">
        <v>1330</v>
      </c>
      <c r="R654" s="785" t="s">
        <v>1331</v>
      </c>
      <c r="S654" s="792" t="s">
        <v>65</v>
      </c>
      <c r="T654" s="792"/>
    </row>
    <row r="655" spans="2:20">
      <c r="B655" s="785" t="s">
        <v>1898</v>
      </c>
      <c r="C655" s="785" t="s">
        <v>1101</v>
      </c>
      <c r="D655" s="786">
        <v>214</v>
      </c>
      <c r="E655" s="786">
        <v>219</v>
      </c>
      <c r="F655" s="786">
        <v>0</v>
      </c>
      <c r="G655" s="786">
        <v>0</v>
      </c>
      <c r="H655" s="785" t="s">
        <v>43</v>
      </c>
      <c r="I655" s="785" t="s">
        <v>52</v>
      </c>
      <c r="J655" s="785" t="s">
        <v>1648</v>
      </c>
      <c r="K655" s="785" t="s">
        <v>1334</v>
      </c>
      <c r="L655" s="792" t="s">
        <v>66</v>
      </c>
      <c r="M655" s="793">
        <v>44652</v>
      </c>
      <c r="N655" s="792"/>
      <c r="O655" s="786">
        <v>1</v>
      </c>
      <c r="P655" s="785" t="s">
        <v>91</v>
      </c>
      <c r="Q655" s="785" t="s">
        <v>1330</v>
      </c>
      <c r="R655" s="785" t="s">
        <v>1331</v>
      </c>
      <c r="S655" s="792" t="s">
        <v>65</v>
      </c>
      <c r="T655" s="792"/>
    </row>
    <row r="656" spans="2:20">
      <c r="B656" s="785" t="s">
        <v>1184</v>
      </c>
      <c r="C656" s="785" t="s">
        <v>1184</v>
      </c>
      <c r="D656" s="786">
        <v>103</v>
      </c>
      <c r="E656" s="786">
        <v>123</v>
      </c>
      <c r="F656" s="786">
        <v>20</v>
      </c>
      <c r="G656" s="786">
        <v>22</v>
      </c>
      <c r="H656" s="785" t="s">
        <v>1374</v>
      </c>
      <c r="I656" s="785" t="s">
        <v>1375</v>
      </c>
      <c r="J656" s="785" t="s">
        <v>1376</v>
      </c>
      <c r="K656" s="785" t="s">
        <v>1469</v>
      </c>
      <c r="L656" s="792" t="s">
        <v>66</v>
      </c>
      <c r="M656" s="793">
        <v>44649</v>
      </c>
      <c r="N656" s="792"/>
      <c r="O656" s="786">
        <v>1</v>
      </c>
      <c r="P656" s="785" t="s">
        <v>91</v>
      </c>
      <c r="Q656" s="785" t="s">
        <v>1330</v>
      </c>
      <c r="R656" s="785" t="s">
        <v>1358</v>
      </c>
      <c r="S656" s="792" t="s">
        <v>65</v>
      </c>
      <c r="T656" s="785" t="s">
        <v>1405</v>
      </c>
    </row>
    <row r="657" spans="2:20">
      <c r="B657" s="785" t="s">
        <v>1243</v>
      </c>
      <c r="C657" s="785" t="s">
        <v>1198</v>
      </c>
      <c r="D657" s="786">
        <v>232</v>
      </c>
      <c r="E657" s="786">
        <v>242</v>
      </c>
      <c r="F657" s="786">
        <v>40</v>
      </c>
      <c r="G657" s="786">
        <v>0</v>
      </c>
      <c r="H657" s="785" t="s">
        <v>1349</v>
      </c>
      <c r="I657" s="785" t="s">
        <v>1350</v>
      </c>
      <c r="J657" s="785" t="s">
        <v>1197</v>
      </c>
      <c r="K657" s="785" t="s">
        <v>1371</v>
      </c>
      <c r="L657" s="792" t="s">
        <v>66</v>
      </c>
      <c r="M657" s="793">
        <v>44648</v>
      </c>
      <c r="N657" s="792"/>
      <c r="O657" s="786">
        <v>1</v>
      </c>
      <c r="P657" s="785" t="s">
        <v>91</v>
      </c>
      <c r="Q657" s="785" t="s">
        <v>1330</v>
      </c>
      <c r="R657" s="785" t="s">
        <v>1358</v>
      </c>
      <c r="S657" s="792" t="s">
        <v>65</v>
      </c>
      <c r="T657" s="785" t="s">
        <v>1359</v>
      </c>
    </row>
    <row r="658" spans="2:20">
      <c r="B658" s="785" t="s">
        <v>1899</v>
      </c>
      <c r="C658" s="785" t="s">
        <v>218</v>
      </c>
      <c r="D658" s="786">
        <v>222</v>
      </c>
      <c r="E658" s="786">
        <v>232</v>
      </c>
      <c r="F658" s="786">
        <v>0</v>
      </c>
      <c r="G658" s="786">
        <v>0</v>
      </c>
      <c r="H658" s="785" t="s">
        <v>52</v>
      </c>
      <c r="I658" s="785" t="s">
        <v>1346</v>
      </c>
      <c r="J658" s="785" t="s">
        <v>1473</v>
      </c>
      <c r="K658" s="785" t="s">
        <v>1868</v>
      </c>
      <c r="L658" s="792" t="s">
        <v>66</v>
      </c>
      <c r="M658" s="793">
        <v>44648</v>
      </c>
      <c r="N658" s="792"/>
      <c r="O658" s="786">
        <v>1</v>
      </c>
      <c r="P658" s="785" t="s">
        <v>91</v>
      </c>
      <c r="Q658" s="785" t="s">
        <v>1352</v>
      </c>
      <c r="R658" s="792"/>
      <c r="S658" s="792" t="s">
        <v>65</v>
      </c>
      <c r="T658" s="792"/>
    </row>
    <row r="659" spans="2:20">
      <c r="B659" s="785" t="s">
        <v>1900</v>
      </c>
      <c r="C659" s="785" t="s">
        <v>887</v>
      </c>
      <c r="D659" s="786">
        <v>58</v>
      </c>
      <c r="E659" s="786">
        <v>63</v>
      </c>
      <c r="F659" s="786">
        <v>45</v>
      </c>
      <c r="G659" s="786">
        <v>0</v>
      </c>
      <c r="H659" s="785" t="s">
        <v>1350</v>
      </c>
      <c r="I659" s="785" t="s">
        <v>52</v>
      </c>
      <c r="J659" s="785" t="s">
        <v>1455</v>
      </c>
      <c r="K659" s="785" t="s">
        <v>1364</v>
      </c>
      <c r="L659" s="792" t="s">
        <v>66</v>
      </c>
      <c r="M659" s="793">
        <v>44639</v>
      </c>
      <c r="N659" s="792"/>
      <c r="O659" s="786">
        <v>1</v>
      </c>
      <c r="P659" s="785" t="s">
        <v>91</v>
      </c>
      <c r="Q659" s="785" t="s">
        <v>1330</v>
      </c>
      <c r="R659" s="785" t="s">
        <v>1331</v>
      </c>
      <c r="S659" s="792" t="s">
        <v>222</v>
      </c>
      <c r="T659" s="785" t="s">
        <v>1557</v>
      </c>
    </row>
    <row r="660" spans="2:20">
      <c r="B660" s="785" t="s">
        <v>1901</v>
      </c>
      <c r="C660" s="785" t="s">
        <v>1198</v>
      </c>
      <c r="D660" s="786">
        <v>309</v>
      </c>
      <c r="E660" s="786">
        <v>319</v>
      </c>
      <c r="F660" s="786">
        <v>0</v>
      </c>
      <c r="G660" s="786">
        <v>0</v>
      </c>
      <c r="H660" s="785" t="s">
        <v>1349</v>
      </c>
      <c r="I660" s="785" t="s">
        <v>1350</v>
      </c>
      <c r="J660" s="785" t="s">
        <v>1197</v>
      </c>
      <c r="K660" s="785" t="s">
        <v>1351</v>
      </c>
      <c r="L660" s="792" t="s">
        <v>66</v>
      </c>
      <c r="M660" s="793">
        <v>44648</v>
      </c>
      <c r="N660" s="792"/>
      <c r="O660" s="786">
        <v>1</v>
      </c>
      <c r="P660" s="785" t="s">
        <v>91</v>
      </c>
      <c r="Q660" s="785" t="s">
        <v>1352</v>
      </c>
      <c r="R660" s="792"/>
      <c r="S660" s="792" t="s">
        <v>65</v>
      </c>
      <c r="T660" s="785" t="s">
        <v>1902</v>
      </c>
    </row>
    <row r="661" spans="2:20">
      <c r="B661" s="785" t="s">
        <v>1903</v>
      </c>
      <c r="C661" s="785" t="s">
        <v>776</v>
      </c>
      <c r="D661" s="786">
        <v>103</v>
      </c>
      <c r="E661" s="786">
        <v>108</v>
      </c>
      <c r="F661" s="786">
        <v>0</v>
      </c>
      <c r="G661" s="786">
        <v>0</v>
      </c>
      <c r="H661" s="785" t="s">
        <v>1429</v>
      </c>
      <c r="I661" s="785" t="s">
        <v>43</v>
      </c>
      <c r="J661" s="785" t="s">
        <v>1391</v>
      </c>
      <c r="K661" s="785" t="s">
        <v>1403</v>
      </c>
      <c r="L661" s="792" t="s">
        <v>66</v>
      </c>
      <c r="M661" s="793">
        <v>44635</v>
      </c>
      <c r="N661" s="792"/>
      <c r="O661" s="786">
        <v>1</v>
      </c>
      <c r="P661" s="785" t="s">
        <v>1343</v>
      </c>
      <c r="Q661" s="785" t="s">
        <v>1330</v>
      </c>
      <c r="R661" s="785" t="s">
        <v>1331</v>
      </c>
      <c r="S661" s="792" t="s">
        <v>65</v>
      </c>
      <c r="T661" s="785" t="s">
        <v>1659</v>
      </c>
    </row>
    <row r="662" spans="2:20">
      <c r="B662" s="785" t="s">
        <v>1903</v>
      </c>
      <c r="C662" s="785" t="s">
        <v>776</v>
      </c>
      <c r="D662" s="786">
        <v>108</v>
      </c>
      <c r="E662" s="786">
        <v>113</v>
      </c>
      <c r="F662" s="786">
        <v>0</v>
      </c>
      <c r="G662" s="786">
        <v>0</v>
      </c>
      <c r="H662" s="785" t="s">
        <v>1429</v>
      </c>
      <c r="I662" s="785" t="s">
        <v>43</v>
      </c>
      <c r="J662" s="785" t="s">
        <v>1391</v>
      </c>
      <c r="K662" s="785" t="s">
        <v>1403</v>
      </c>
      <c r="L662" s="792" t="s">
        <v>66</v>
      </c>
      <c r="M662" s="793">
        <v>44635</v>
      </c>
      <c r="N662" s="792"/>
      <c r="O662" s="786">
        <v>1</v>
      </c>
      <c r="P662" s="785" t="s">
        <v>297</v>
      </c>
      <c r="Q662" s="785" t="s">
        <v>1330</v>
      </c>
      <c r="R662" s="785" t="s">
        <v>1331</v>
      </c>
      <c r="S662" s="792" t="s">
        <v>65</v>
      </c>
      <c r="T662" s="785" t="s">
        <v>1658</v>
      </c>
    </row>
    <row r="663" spans="2:20">
      <c r="B663" s="785" t="s">
        <v>1904</v>
      </c>
      <c r="C663" s="785" t="s">
        <v>734</v>
      </c>
      <c r="D663" s="786">
        <v>69</v>
      </c>
      <c r="E663" s="786">
        <v>74</v>
      </c>
      <c r="F663" s="786">
        <v>0</v>
      </c>
      <c r="G663" s="786">
        <v>0</v>
      </c>
      <c r="H663" s="785" t="s">
        <v>1410</v>
      </c>
      <c r="I663" s="785" t="s">
        <v>1411</v>
      </c>
      <c r="J663" s="785" t="s">
        <v>732</v>
      </c>
      <c r="K663" s="785" t="s">
        <v>1389</v>
      </c>
      <c r="L663" s="792" t="s">
        <v>66</v>
      </c>
      <c r="M663" s="793">
        <v>44635</v>
      </c>
      <c r="N663" s="792"/>
      <c r="O663" s="786">
        <v>1</v>
      </c>
      <c r="P663" s="785" t="s">
        <v>91</v>
      </c>
      <c r="Q663" s="785" t="s">
        <v>1330</v>
      </c>
      <c r="R663" s="785" t="s">
        <v>1331</v>
      </c>
      <c r="S663" s="792" t="s">
        <v>65</v>
      </c>
      <c r="T663" s="792"/>
    </row>
    <row r="664" spans="2:20">
      <c r="B664" s="785" t="s">
        <v>1905</v>
      </c>
      <c r="C664" s="785" t="s">
        <v>858</v>
      </c>
      <c r="D664" s="786">
        <v>607</v>
      </c>
      <c r="E664" s="786">
        <v>617</v>
      </c>
      <c r="F664" s="786">
        <v>0</v>
      </c>
      <c r="G664" s="786">
        <v>0</v>
      </c>
      <c r="H664" s="785" t="s">
        <v>1326</v>
      </c>
      <c r="I664" s="785" t="s">
        <v>1327</v>
      </c>
      <c r="J664" s="785" t="s">
        <v>1328</v>
      </c>
      <c r="K664" s="785" t="s">
        <v>1360</v>
      </c>
      <c r="L664" s="792" t="s">
        <v>66</v>
      </c>
      <c r="M664" s="793">
        <v>44652</v>
      </c>
      <c r="N664" s="792"/>
      <c r="O664" s="786">
        <v>1</v>
      </c>
      <c r="P664" s="785" t="s">
        <v>91</v>
      </c>
      <c r="Q664" s="785" t="s">
        <v>1352</v>
      </c>
      <c r="R664" s="792"/>
      <c r="S664" s="792" t="s">
        <v>65</v>
      </c>
      <c r="T664" s="785" t="s">
        <v>1906</v>
      </c>
    </row>
    <row r="665" spans="2:20">
      <c r="B665" s="785" t="s">
        <v>1907</v>
      </c>
      <c r="C665" s="785" t="s">
        <v>734</v>
      </c>
      <c r="D665" s="786">
        <v>89</v>
      </c>
      <c r="E665" s="786">
        <v>94</v>
      </c>
      <c r="F665" s="786">
        <v>0</v>
      </c>
      <c r="G665" s="786">
        <v>0</v>
      </c>
      <c r="H665" s="785" t="s">
        <v>1410</v>
      </c>
      <c r="I665" s="785" t="s">
        <v>1411</v>
      </c>
      <c r="J665" s="785" t="s">
        <v>732</v>
      </c>
      <c r="K665" s="785" t="s">
        <v>1389</v>
      </c>
      <c r="L665" s="792" t="s">
        <v>66</v>
      </c>
      <c r="M665" s="793">
        <v>44635</v>
      </c>
      <c r="N665" s="792"/>
      <c r="O665" s="786">
        <v>1</v>
      </c>
      <c r="P665" s="785" t="s">
        <v>91</v>
      </c>
      <c r="Q665" s="785" t="s">
        <v>1330</v>
      </c>
      <c r="R665" s="785" t="s">
        <v>1331</v>
      </c>
      <c r="S665" s="792" t="s">
        <v>65</v>
      </c>
      <c r="T665" s="792"/>
    </row>
    <row r="666" spans="2:20">
      <c r="B666" s="785" t="s">
        <v>1908</v>
      </c>
      <c r="C666" s="785" t="s">
        <v>64</v>
      </c>
      <c r="D666" s="786">
        <v>47</v>
      </c>
      <c r="E666" s="786">
        <v>52</v>
      </c>
      <c r="F666" s="786">
        <v>0</v>
      </c>
      <c r="G666" s="786">
        <v>0</v>
      </c>
      <c r="H666" s="785" t="s">
        <v>1383</v>
      </c>
      <c r="I666" s="785" t="s">
        <v>1384</v>
      </c>
      <c r="J666" s="785" t="s">
        <v>1385</v>
      </c>
      <c r="K666" s="785" t="s">
        <v>1520</v>
      </c>
      <c r="L666" s="792" t="s">
        <v>66</v>
      </c>
      <c r="M666" s="793">
        <v>44210</v>
      </c>
      <c r="N666" s="792"/>
      <c r="O666" s="786">
        <v>2</v>
      </c>
      <c r="P666" s="785" t="s">
        <v>91</v>
      </c>
      <c r="Q666" s="785" t="s">
        <v>1330</v>
      </c>
      <c r="R666" s="785" t="s">
        <v>1331</v>
      </c>
      <c r="S666" s="792" t="s">
        <v>65</v>
      </c>
      <c r="T666" s="785" t="s">
        <v>1909</v>
      </c>
    </row>
    <row r="667" spans="2:20">
      <c r="B667" s="785" t="s">
        <v>163</v>
      </c>
      <c r="C667" s="785" t="s">
        <v>163</v>
      </c>
      <c r="D667" s="786">
        <v>26</v>
      </c>
      <c r="E667" s="786">
        <v>36</v>
      </c>
      <c r="F667" s="786">
        <v>0</v>
      </c>
      <c r="G667" s="786">
        <v>0</v>
      </c>
      <c r="H667" s="785" t="s">
        <v>1446</v>
      </c>
      <c r="I667" s="785" t="s">
        <v>1375</v>
      </c>
      <c r="J667" s="785" t="s">
        <v>179</v>
      </c>
      <c r="K667" s="785" t="s">
        <v>1910</v>
      </c>
      <c r="L667" s="792" t="s">
        <v>107</v>
      </c>
      <c r="M667" s="793">
        <v>44648</v>
      </c>
      <c r="N667" s="792"/>
      <c r="O667" s="786">
        <v>1</v>
      </c>
      <c r="P667" s="785" t="s">
        <v>67</v>
      </c>
      <c r="Q667" s="785" t="s">
        <v>1330</v>
      </c>
      <c r="R667" s="785" t="s">
        <v>1331</v>
      </c>
      <c r="S667" s="792" t="s">
        <v>65</v>
      </c>
      <c r="T667" s="785" t="s">
        <v>11</v>
      </c>
    </row>
    <row r="668" spans="2:20">
      <c r="B668" s="785" t="s">
        <v>163</v>
      </c>
      <c r="C668" s="785" t="s">
        <v>163</v>
      </c>
      <c r="D668" s="786">
        <v>21</v>
      </c>
      <c r="E668" s="786">
        <v>31</v>
      </c>
      <c r="F668" s="786">
        <v>0</v>
      </c>
      <c r="G668" s="786">
        <v>0</v>
      </c>
      <c r="H668" s="785" t="s">
        <v>1446</v>
      </c>
      <c r="I668" s="785" t="s">
        <v>1375</v>
      </c>
      <c r="J668" s="785" t="s">
        <v>179</v>
      </c>
      <c r="K668" s="785" t="s">
        <v>1910</v>
      </c>
      <c r="L668" s="792" t="s">
        <v>107</v>
      </c>
      <c r="M668" s="793">
        <v>44648</v>
      </c>
      <c r="N668" s="792"/>
      <c r="O668" s="786">
        <v>1</v>
      </c>
      <c r="P668" s="785" t="s">
        <v>70</v>
      </c>
      <c r="Q668" s="785" t="s">
        <v>1330</v>
      </c>
      <c r="R668" s="785" t="s">
        <v>1331</v>
      </c>
      <c r="S668" s="792" t="s">
        <v>65</v>
      </c>
      <c r="T668" s="785" t="s">
        <v>11</v>
      </c>
    </row>
    <row r="669" spans="2:20">
      <c r="B669" s="785" t="s">
        <v>163</v>
      </c>
      <c r="C669" s="785" t="s">
        <v>163</v>
      </c>
      <c r="D669" s="786">
        <v>66</v>
      </c>
      <c r="E669" s="786">
        <v>76</v>
      </c>
      <c r="F669" s="786">
        <v>0</v>
      </c>
      <c r="G669" s="786">
        <v>0</v>
      </c>
      <c r="H669" s="785" t="s">
        <v>1446</v>
      </c>
      <c r="I669" s="785" t="s">
        <v>1375</v>
      </c>
      <c r="J669" s="785" t="s">
        <v>179</v>
      </c>
      <c r="K669" s="785" t="s">
        <v>1910</v>
      </c>
      <c r="L669" s="792" t="s">
        <v>123</v>
      </c>
      <c r="M669" s="793">
        <v>44648</v>
      </c>
      <c r="N669" s="792"/>
      <c r="O669" s="786">
        <v>1</v>
      </c>
      <c r="P669" s="785" t="s">
        <v>67</v>
      </c>
      <c r="Q669" s="785" t="s">
        <v>1330</v>
      </c>
      <c r="R669" s="785" t="s">
        <v>1331</v>
      </c>
      <c r="S669" s="792" t="s">
        <v>65</v>
      </c>
      <c r="T669" s="785" t="s">
        <v>11</v>
      </c>
    </row>
    <row r="670" spans="2:20">
      <c r="B670" s="785" t="s">
        <v>163</v>
      </c>
      <c r="C670" s="785" t="s">
        <v>163</v>
      </c>
      <c r="D670" s="786">
        <v>61</v>
      </c>
      <c r="E670" s="786">
        <v>71</v>
      </c>
      <c r="F670" s="786">
        <v>0</v>
      </c>
      <c r="G670" s="786">
        <v>0</v>
      </c>
      <c r="H670" s="785" t="s">
        <v>1446</v>
      </c>
      <c r="I670" s="785" t="s">
        <v>1375</v>
      </c>
      <c r="J670" s="785" t="s">
        <v>179</v>
      </c>
      <c r="K670" s="785" t="s">
        <v>1910</v>
      </c>
      <c r="L670" s="792" t="s">
        <v>123</v>
      </c>
      <c r="M670" s="793">
        <v>44648</v>
      </c>
      <c r="N670" s="792"/>
      <c r="O670" s="786">
        <v>1</v>
      </c>
      <c r="P670" s="785" t="s">
        <v>70</v>
      </c>
      <c r="Q670" s="785" t="s">
        <v>1330</v>
      </c>
      <c r="R670" s="785" t="s">
        <v>1331</v>
      </c>
      <c r="S670" s="792" t="s">
        <v>65</v>
      </c>
      <c r="T670" s="785" t="s">
        <v>11</v>
      </c>
    </row>
    <row r="671" spans="2:20">
      <c r="B671" s="785" t="s">
        <v>827</v>
      </c>
      <c r="C671" s="785" t="s">
        <v>827</v>
      </c>
      <c r="D671" s="786">
        <v>120</v>
      </c>
      <c r="E671" s="786">
        <v>125</v>
      </c>
      <c r="F671" s="786">
        <v>0</v>
      </c>
      <c r="G671" s="786">
        <v>0</v>
      </c>
      <c r="H671" s="785" t="s">
        <v>1350</v>
      </c>
      <c r="I671" s="785" t="s">
        <v>52</v>
      </c>
      <c r="J671" s="785" t="s">
        <v>565</v>
      </c>
      <c r="K671" s="785" t="s">
        <v>1369</v>
      </c>
      <c r="L671" s="792" t="s">
        <v>107</v>
      </c>
      <c r="M671" s="793">
        <v>44652</v>
      </c>
      <c r="N671" s="792"/>
      <c r="O671" s="786">
        <v>1</v>
      </c>
      <c r="P671" s="785" t="s">
        <v>547</v>
      </c>
      <c r="Q671" s="785" t="s">
        <v>1330</v>
      </c>
      <c r="R671" s="785" t="s">
        <v>1331</v>
      </c>
      <c r="S671" s="792" t="s">
        <v>65</v>
      </c>
      <c r="T671" s="785" t="s">
        <v>1368</v>
      </c>
    </row>
    <row r="672" spans="2:20">
      <c r="B672" s="785" t="s">
        <v>827</v>
      </c>
      <c r="C672" s="785" t="s">
        <v>827</v>
      </c>
      <c r="D672" s="786">
        <v>130</v>
      </c>
      <c r="E672" s="786">
        <v>135</v>
      </c>
      <c r="F672" s="786">
        <v>0</v>
      </c>
      <c r="G672" s="786">
        <v>0</v>
      </c>
      <c r="H672" s="785" t="s">
        <v>1350</v>
      </c>
      <c r="I672" s="785" t="s">
        <v>52</v>
      </c>
      <c r="J672" s="785" t="s">
        <v>565</v>
      </c>
      <c r="K672" s="785" t="s">
        <v>1369</v>
      </c>
      <c r="L672" s="792" t="s">
        <v>107</v>
      </c>
      <c r="M672" s="793">
        <v>44652</v>
      </c>
      <c r="N672" s="792"/>
      <c r="O672" s="786">
        <v>1</v>
      </c>
      <c r="P672" s="785" t="s">
        <v>297</v>
      </c>
      <c r="Q672" s="785" t="s">
        <v>1330</v>
      </c>
      <c r="R672" s="785" t="s">
        <v>1331</v>
      </c>
      <c r="S672" s="792" t="s">
        <v>65</v>
      </c>
      <c r="T672" s="785" t="s">
        <v>1422</v>
      </c>
    </row>
    <row r="673" spans="2:20">
      <c r="B673" s="785" t="s">
        <v>827</v>
      </c>
      <c r="C673" s="785" t="s">
        <v>827</v>
      </c>
      <c r="D673" s="786">
        <v>170</v>
      </c>
      <c r="E673" s="786">
        <v>175</v>
      </c>
      <c r="F673" s="786">
        <v>0</v>
      </c>
      <c r="G673" s="786">
        <v>0</v>
      </c>
      <c r="H673" s="785" t="s">
        <v>1350</v>
      </c>
      <c r="I673" s="785" t="s">
        <v>52</v>
      </c>
      <c r="J673" s="785" t="s">
        <v>565</v>
      </c>
      <c r="K673" s="785" t="s">
        <v>1369</v>
      </c>
      <c r="L673" s="792" t="s">
        <v>123</v>
      </c>
      <c r="M673" s="793">
        <v>44652</v>
      </c>
      <c r="N673" s="792"/>
      <c r="O673" s="786">
        <v>1</v>
      </c>
      <c r="P673" s="785" t="s">
        <v>67</v>
      </c>
      <c r="Q673" s="785" t="s">
        <v>1330</v>
      </c>
      <c r="R673" s="785" t="s">
        <v>1331</v>
      </c>
      <c r="S673" s="792" t="s">
        <v>65</v>
      </c>
      <c r="T673" s="785" t="s">
        <v>1422</v>
      </c>
    </row>
    <row r="674" spans="2:20">
      <c r="B674" s="785" t="s">
        <v>827</v>
      </c>
      <c r="C674" s="785" t="s">
        <v>827</v>
      </c>
      <c r="D674" s="786">
        <v>105</v>
      </c>
      <c r="E674" s="786">
        <v>110</v>
      </c>
      <c r="F674" s="786">
        <v>0</v>
      </c>
      <c r="G674" s="786">
        <v>0</v>
      </c>
      <c r="H674" s="785" t="s">
        <v>1350</v>
      </c>
      <c r="I674" s="785" t="s">
        <v>52</v>
      </c>
      <c r="J674" s="785" t="s">
        <v>565</v>
      </c>
      <c r="K674" s="785" t="s">
        <v>1369</v>
      </c>
      <c r="L674" s="792" t="s">
        <v>107</v>
      </c>
      <c r="M674" s="793">
        <v>44652</v>
      </c>
      <c r="N674" s="792"/>
      <c r="O674" s="786">
        <v>1</v>
      </c>
      <c r="P674" s="785" t="s">
        <v>70</v>
      </c>
      <c r="Q674" s="785" t="s">
        <v>1330</v>
      </c>
      <c r="R674" s="785" t="s">
        <v>1331</v>
      </c>
      <c r="S674" s="792" t="s">
        <v>65</v>
      </c>
      <c r="T674" s="785" t="s">
        <v>1368</v>
      </c>
    </row>
    <row r="675" spans="2:20">
      <c r="B675" s="785" t="s">
        <v>827</v>
      </c>
      <c r="C675" s="785" t="s">
        <v>827</v>
      </c>
      <c r="D675" s="786">
        <v>145</v>
      </c>
      <c r="E675" s="786">
        <v>150</v>
      </c>
      <c r="F675" s="786">
        <v>0</v>
      </c>
      <c r="G675" s="786">
        <v>0</v>
      </c>
      <c r="H675" s="785" t="s">
        <v>1350</v>
      </c>
      <c r="I675" s="785" t="s">
        <v>52</v>
      </c>
      <c r="J675" s="785" t="s">
        <v>565</v>
      </c>
      <c r="K675" s="785" t="s">
        <v>1369</v>
      </c>
      <c r="L675" s="792" t="s">
        <v>123</v>
      </c>
      <c r="M675" s="793">
        <v>44652</v>
      </c>
      <c r="N675" s="792"/>
      <c r="O675" s="786">
        <v>1</v>
      </c>
      <c r="P675" s="785" t="s">
        <v>70</v>
      </c>
      <c r="Q675" s="785" t="s">
        <v>1330</v>
      </c>
      <c r="R675" s="785" t="s">
        <v>1331</v>
      </c>
      <c r="S675" s="792" t="s">
        <v>65</v>
      </c>
      <c r="T675" s="785" t="s">
        <v>1368</v>
      </c>
    </row>
    <row r="676" spans="2:20">
      <c r="B676" s="785" t="s">
        <v>1911</v>
      </c>
      <c r="C676" s="785" t="s">
        <v>734</v>
      </c>
      <c r="D676" s="786">
        <v>139</v>
      </c>
      <c r="E676" s="786">
        <v>144</v>
      </c>
      <c r="F676" s="786">
        <v>0</v>
      </c>
      <c r="G676" s="786">
        <v>0</v>
      </c>
      <c r="H676" s="785" t="s">
        <v>1410</v>
      </c>
      <c r="I676" s="785" t="s">
        <v>1411</v>
      </c>
      <c r="J676" s="785" t="s">
        <v>732</v>
      </c>
      <c r="K676" s="785" t="s">
        <v>1371</v>
      </c>
      <c r="L676" s="792" t="s">
        <v>66</v>
      </c>
      <c r="M676" s="793">
        <v>44635</v>
      </c>
      <c r="N676" s="792"/>
      <c r="O676" s="786">
        <v>1</v>
      </c>
      <c r="P676" s="785" t="s">
        <v>91</v>
      </c>
      <c r="Q676" s="785" t="s">
        <v>1330</v>
      </c>
      <c r="R676" s="785" t="s">
        <v>1331</v>
      </c>
      <c r="S676" s="792" t="s">
        <v>65</v>
      </c>
      <c r="T676" s="792"/>
    </row>
    <row r="677" spans="2:20">
      <c r="B677" s="785" t="s">
        <v>1912</v>
      </c>
      <c r="C677" s="785" t="s">
        <v>1054</v>
      </c>
      <c r="D677" s="786">
        <v>177</v>
      </c>
      <c r="E677" s="786">
        <v>182</v>
      </c>
      <c r="F677" s="786">
        <v>0</v>
      </c>
      <c r="G677" s="786">
        <v>0</v>
      </c>
      <c r="H677" s="785" t="s">
        <v>1346</v>
      </c>
      <c r="I677" s="785" t="s">
        <v>1336</v>
      </c>
      <c r="J677" s="785" t="s">
        <v>353</v>
      </c>
      <c r="K677" s="785" t="s">
        <v>1364</v>
      </c>
      <c r="L677" s="792" t="s">
        <v>66</v>
      </c>
      <c r="M677" s="793">
        <v>44652</v>
      </c>
      <c r="N677" s="792"/>
      <c r="O677" s="786">
        <v>1</v>
      </c>
      <c r="P677" s="785" t="s">
        <v>91</v>
      </c>
      <c r="Q677" s="785" t="s">
        <v>1330</v>
      </c>
      <c r="R677" s="785" t="s">
        <v>1331</v>
      </c>
      <c r="S677" s="792" t="s">
        <v>65</v>
      </c>
      <c r="T677" s="792"/>
    </row>
    <row r="678" spans="2:20">
      <c r="B678" s="785" t="s">
        <v>1188</v>
      </c>
      <c r="C678" s="785" t="s">
        <v>1184</v>
      </c>
      <c r="D678" s="786">
        <v>158</v>
      </c>
      <c r="E678" s="786">
        <v>178</v>
      </c>
      <c r="F678" s="786">
        <v>20</v>
      </c>
      <c r="G678" s="786">
        <v>22</v>
      </c>
      <c r="H678" s="785" t="s">
        <v>1374</v>
      </c>
      <c r="I678" s="785" t="s">
        <v>1375</v>
      </c>
      <c r="J678" s="785" t="s">
        <v>1376</v>
      </c>
      <c r="K678" s="785" t="s">
        <v>1347</v>
      </c>
      <c r="L678" s="792" t="s">
        <v>66</v>
      </c>
      <c r="M678" s="793">
        <v>44649</v>
      </c>
      <c r="N678" s="792"/>
      <c r="O678" s="786">
        <v>1</v>
      </c>
      <c r="P678" s="785" t="s">
        <v>91</v>
      </c>
      <c r="Q678" s="785" t="s">
        <v>1330</v>
      </c>
      <c r="R678" s="785" t="s">
        <v>1358</v>
      </c>
      <c r="S678" s="792" t="s">
        <v>65</v>
      </c>
      <c r="T678" s="785" t="s">
        <v>1405</v>
      </c>
    </row>
    <row r="679" spans="2:20">
      <c r="B679" s="785" t="s">
        <v>377</v>
      </c>
      <c r="C679" s="785" t="s">
        <v>377</v>
      </c>
      <c r="D679" s="786">
        <v>260</v>
      </c>
      <c r="E679" s="786">
        <v>350</v>
      </c>
      <c r="F679" s="786">
        <v>0</v>
      </c>
      <c r="G679" s="786">
        <v>0</v>
      </c>
      <c r="H679" s="785" t="s">
        <v>52</v>
      </c>
      <c r="I679" s="785" t="s">
        <v>1346</v>
      </c>
      <c r="J679" s="785" t="s">
        <v>1415</v>
      </c>
      <c r="K679" s="785" t="s">
        <v>699</v>
      </c>
      <c r="L679" s="792" t="s">
        <v>66</v>
      </c>
      <c r="M679" s="793">
        <v>44642</v>
      </c>
      <c r="N679" s="792"/>
      <c r="O679" s="786">
        <v>1</v>
      </c>
      <c r="P679" s="785" t="s">
        <v>91</v>
      </c>
      <c r="Q679" s="785" t="s">
        <v>1330</v>
      </c>
      <c r="R679" s="785" t="s">
        <v>1331</v>
      </c>
      <c r="S679" s="792" t="s">
        <v>65</v>
      </c>
      <c r="T679" s="785" t="s">
        <v>1486</v>
      </c>
    </row>
    <row r="680" spans="2:20">
      <c r="B680" s="785" t="s">
        <v>1913</v>
      </c>
      <c r="C680" s="785" t="s">
        <v>734</v>
      </c>
      <c r="D680" s="786">
        <v>-11</v>
      </c>
      <c r="E680" s="786">
        <v>-6</v>
      </c>
      <c r="F680" s="786">
        <v>0</v>
      </c>
      <c r="G680" s="786">
        <v>0</v>
      </c>
      <c r="H680" s="785" t="s">
        <v>1410</v>
      </c>
      <c r="I680" s="785" t="s">
        <v>1411</v>
      </c>
      <c r="J680" s="785" t="s">
        <v>732</v>
      </c>
      <c r="K680" s="785" t="s">
        <v>699</v>
      </c>
      <c r="L680" s="792" t="s">
        <v>66</v>
      </c>
      <c r="M680" s="793">
        <v>44635</v>
      </c>
      <c r="N680" s="792"/>
      <c r="O680" s="786">
        <v>1</v>
      </c>
      <c r="P680" s="785" t="s">
        <v>297</v>
      </c>
      <c r="Q680" s="785" t="s">
        <v>1330</v>
      </c>
      <c r="R680" s="785" t="s">
        <v>1331</v>
      </c>
      <c r="S680" s="792" t="s">
        <v>65</v>
      </c>
      <c r="T680" s="785" t="s">
        <v>1457</v>
      </c>
    </row>
    <row r="681" spans="2:20">
      <c r="B681" s="785" t="s">
        <v>1913</v>
      </c>
      <c r="C681" s="785" t="s">
        <v>734</v>
      </c>
      <c r="D681" s="786">
        <v>-61</v>
      </c>
      <c r="E681" s="786">
        <v>-56</v>
      </c>
      <c r="F681" s="786">
        <v>0</v>
      </c>
      <c r="G681" s="786">
        <v>0</v>
      </c>
      <c r="H681" s="785" t="s">
        <v>1410</v>
      </c>
      <c r="I681" s="785" t="s">
        <v>1411</v>
      </c>
      <c r="J681" s="785" t="s">
        <v>732</v>
      </c>
      <c r="K681" s="785" t="s">
        <v>699</v>
      </c>
      <c r="L681" s="792" t="s">
        <v>66</v>
      </c>
      <c r="M681" s="793">
        <v>44635</v>
      </c>
      <c r="N681" s="792"/>
      <c r="O681" s="786">
        <v>1</v>
      </c>
      <c r="P681" s="785" t="s">
        <v>70</v>
      </c>
      <c r="Q681" s="785" t="s">
        <v>1330</v>
      </c>
      <c r="R681" s="785" t="s">
        <v>1331</v>
      </c>
      <c r="S681" s="792" t="s">
        <v>65</v>
      </c>
      <c r="T681" s="785" t="s">
        <v>1458</v>
      </c>
    </row>
    <row r="682" spans="2:20">
      <c r="B682" s="785" t="s">
        <v>1913</v>
      </c>
      <c r="C682" s="785" t="s">
        <v>734</v>
      </c>
      <c r="D682" s="786">
        <v>-26</v>
      </c>
      <c r="E682" s="786">
        <v>-21</v>
      </c>
      <c r="F682" s="786">
        <v>0</v>
      </c>
      <c r="G682" s="786">
        <v>0</v>
      </c>
      <c r="H682" s="785" t="s">
        <v>1410</v>
      </c>
      <c r="I682" s="785" t="s">
        <v>1411</v>
      </c>
      <c r="J682" s="785" t="s">
        <v>732</v>
      </c>
      <c r="K682" s="785" t="s">
        <v>699</v>
      </c>
      <c r="L682" s="792" t="s">
        <v>66</v>
      </c>
      <c r="M682" s="793">
        <v>44635</v>
      </c>
      <c r="N682" s="792"/>
      <c r="O682" s="786">
        <v>1</v>
      </c>
      <c r="P682" s="785" t="s">
        <v>547</v>
      </c>
      <c r="Q682" s="785" t="s">
        <v>1330</v>
      </c>
      <c r="R682" s="785" t="s">
        <v>1331</v>
      </c>
      <c r="S682" s="792" t="s">
        <v>65</v>
      </c>
      <c r="T682" s="785" t="s">
        <v>1344</v>
      </c>
    </row>
    <row r="683" spans="2:20">
      <c r="B683" s="785" t="s">
        <v>1914</v>
      </c>
      <c r="C683" s="785" t="s">
        <v>400</v>
      </c>
      <c r="D683" s="786">
        <v>275</v>
      </c>
      <c r="E683" s="786">
        <v>375</v>
      </c>
      <c r="F683" s="786">
        <v>0</v>
      </c>
      <c r="G683" s="786">
        <v>0</v>
      </c>
      <c r="H683" s="785" t="s">
        <v>1466</v>
      </c>
      <c r="I683" s="785" t="s">
        <v>1467</v>
      </c>
      <c r="J683" s="785" t="s">
        <v>1468</v>
      </c>
      <c r="K683" s="785" t="s">
        <v>1329</v>
      </c>
      <c r="L683" s="792" t="s">
        <v>66</v>
      </c>
      <c r="M683" s="793">
        <v>44550</v>
      </c>
      <c r="N683" s="792"/>
      <c r="O683" s="786">
        <v>1</v>
      </c>
      <c r="P683" s="785" t="s">
        <v>91</v>
      </c>
      <c r="Q683" s="785" t="s">
        <v>1352</v>
      </c>
      <c r="R683" s="792"/>
      <c r="S683" s="792" t="s">
        <v>65</v>
      </c>
      <c r="T683" s="785" t="s">
        <v>1915</v>
      </c>
    </row>
    <row r="684" spans="2:20">
      <c r="B684" s="785" t="s">
        <v>1914</v>
      </c>
      <c r="C684" s="785" t="s">
        <v>437</v>
      </c>
      <c r="D684" s="786">
        <v>150</v>
      </c>
      <c r="E684" s="786">
        <v>160</v>
      </c>
      <c r="F684" s="786">
        <v>0</v>
      </c>
      <c r="G684" s="786">
        <v>0</v>
      </c>
      <c r="H684" s="785" t="s">
        <v>52</v>
      </c>
      <c r="I684" s="785" t="s">
        <v>1336</v>
      </c>
      <c r="J684" s="785" t="s">
        <v>415</v>
      </c>
      <c r="K684" s="785" t="s">
        <v>1441</v>
      </c>
      <c r="L684" s="792" t="s">
        <v>66</v>
      </c>
      <c r="M684" s="793">
        <v>44371</v>
      </c>
      <c r="N684" s="792"/>
      <c r="O684" s="786">
        <v>1</v>
      </c>
      <c r="P684" s="785" t="s">
        <v>91</v>
      </c>
      <c r="Q684" s="785" t="s">
        <v>1352</v>
      </c>
      <c r="R684" s="792"/>
      <c r="S684" s="792" t="s">
        <v>65</v>
      </c>
      <c r="T684" s="792"/>
    </row>
    <row r="685" spans="2:20">
      <c r="B685" s="785" t="s">
        <v>1916</v>
      </c>
      <c r="C685" s="785" t="s">
        <v>64</v>
      </c>
      <c r="D685" s="786">
        <v>30</v>
      </c>
      <c r="E685" s="786">
        <v>35</v>
      </c>
      <c r="F685" s="786">
        <v>0</v>
      </c>
      <c r="G685" s="786">
        <v>0</v>
      </c>
      <c r="H685" s="785" t="s">
        <v>1383</v>
      </c>
      <c r="I685" s="785" t="s">
        <v>1384</v>
      </c>
      <c r="J685" s="785" t="s">
        <v>1385</v>
      </c>
      <c r="K685" s="785" t="s">
        <v>1386</v>
      </c>
      <c r="L685" s="792" t="s">
        <v>66</v>
      </c>
      <c r="M685" s="793">
        <v>44210</v>
      </c>
      <c r="N685" s="792"/>
      <c r="O685" s="786">
        <v>1</v>
      </c>
      <c r="P685" s="785" t="s">
        <v>91</v>
      </c>
      <c r="Q685" s="785" t="s">
        <v>1330</v>
      </c>
      <c r="R685" s="785" t="s">
        <v>1331</v>
      </c>
      <c r="S685" s="792" t="s">
        <v>65</v>
      </c>
      <c r="T685" s="785" t="s">
        <v>1387</v>
      </c>
    </row>
    <row r="686" spans="2:20">
      <c r="B686" s="785" t="s">
        <v>1917</v>
      </c>
      <c r="C686" s="785" t="s">
        <v>734</v>
      </c>
      <c r="D686" s="786">
        <v>39</v>
      </c>
      <c r="E686" s="786">
        <v>44</v>
      </c>
      <c r="F686" s="786">
        <v>0</v>
      </c>
      <c r="G686" s="786">
        <v>0</v>
      </c>
      <c r="H686" s="785" t="s">
        <v>1410</v>
      </c>
      <c r="I686" s="785" t="s">
        <v>1411</v>
      </c>
      <c r="J686" s="785" t="s">
        <v>732</v>
      </c>
      <c r="K686" s="785" t="s">
        <v>1371</v>
      </c>
      <c r="L686" s="792" t="s">
        <v>66</v>
      </c>
      <c r="M686" s="793">
        <v>44635</v>
      </c>
      <c r="N686" s="792"/>
      <c r="O686" s="786">
        <v>1</v>
      </c>
      <c r="P686" s="785" t="s">
        <v>91</v>
      </c>
      <c r="Q686" s="785" t="s">
        <v>1330</v>
      </c>
      <c r="R686" s="785" t="s">
        <v>1331</v>
      </c>
      <c r="S686" s="792" t="s">
        <v>65</v>
      </c>
      <c r="T686" s="792"/>
    </row>
    <row r="687" spans="2:20">
      <c r="B687" s="785" t="s">
        <v>1918</v>
      </c>
      <c r="C687" s="785" t="s">
        <v>1918</v>
      </c>
      <c r="D687" s="786">
        <v>-20</v>
      </c>
      <c r="E687" s="786">
        <v>-20</v>
      </c>
      <c r="F687" s="786">
        <v>0</v>
      </c>
      <c r="G687" s="786">
        <v>0</v>
      </c>
      <c r="H687" s="785" t="s">
        <v>1349</v>
      </c>
      <c r="I687" s="785" t="s">
        <v>1350</v>
      </c>
      <c r="J687" s="785" t="s">
        <v>1919</v>
      </c>
      <c r="K687" s="785" t="s">
        <v>43</v>
      </c>
      <c r="L687" s="792" t="s">
        <v>107</v>
      </c>
      <c r="M687" s="793">
        <v>44652</v>
      </c>
      <c r="N687" s="792"/>
      <c r="O687" s="786">
        <v>1</v>
      </c>
      <c r="P687" s="785" t="s">
        <v>91</v>
      </c>
      <c r="Q687" s="785" t="s">
        <v>1330</v>
      </c>
      <c r="R687" s="785" t="s">
        <v>1331</v>
      </c>
      <c r="S687" s="792" t="s">
        <v>65</v>
      </c>
      <c r="T687" s="785" t="s">
        <v>1920</v>
      </c>
    </row>
    <row r="688" spans="2:20">
      <c r="B688" s="785" t="s">
        <v>1918</v>
      </c>
      <c r="C688" s="785" t="s">
        <v>1918</v>
      </c>
      <c r="D688" s="786">
        <v>-15</v>
      </c>
      <c r="E688" s="786">
        <v>-15</v>
      </c>
      <c r="F688" s="786">
        <v>0</v>
      </c>
      <c r="G688" s="786">
        <v>0</v>
      </c>
      <c r="H688" s="785" t="s">
        <v>1349</v>
      </c>
      <c r="I688" s="785" t="s">
        <v>1350</v>
      </c>
      <c r="J688" s="785" t="s">
        <v>1919</v>
      </c>
      <c r="K688" s="785" t="s">
        <v>43</v>
      </c>
      <c r="L688" s="792" t="s">
        <v>123</v>
      </c>
      <c r="M688" s="793">
        <v>44652</v>
      </c>
      <c r="N688" s="792"/>
      <c r="O688" s="786">
        <v>1</v>
      </c>
      <c r="P688" s="785" t="s">
        <v>91</v>
      </c>
      <c r="Q688" s="785" t="s">
        <v>1330</v>
      </c>
      <c r="R688" s="785" t="s">
        <v>1331</v>
      </c>
      <c r="S688" s="792" t="s">
        <v>65</v>
      </c>
      <c r="T688" s="785" t="s">
        <v>1921</v>
      </c>
    </row>
    <row r="689" spans="2:20">
      <c r="B689" s="785" t="s">
        <v>1922</v>
      </c>
      <c r="C689" s="785" t="s">
        <v>1094</v>
      </c>
      <c r="D689" s="786">
        <v>280</v>
      </c>
      <c r="E689" s="786">
        <v>285</v>
      </c>
      <c r="F689" s="786">
        <v>0</v>
      </c>
      <c r="G689" s="786">
        <v>0</v>
      </c>
      <c r="H689" s="785" t="s">
        <v>43</v>
      </c>
      <c r="I689" s="785" t="s">
        <v>52</v>
      </c>
      <c r="J689" s="785" t="s">
        <v>1333</v>
      </c>
      <c r="K689" s="785" t="s">
        <v>1334</v>
      </c>
      <c r="L689" s="792" t="s">
        <v>66</v>
      </c>
      <c r="M689" s="793">
        <v>44652</v>
      </c>
      <c r="N689" s="792"/>
      <c r="O689" s="786">
        <v>2</v>
      </c>
      <c r="P689" s="785" t="s">
        <v>91</v>
      </c>
      <c r="Q689" s="785" t="s">
        <v>1330</v>
      </c>
      <c r="R689" s="785" t="s">
        <v>1331</v>
      </c>
      <c r="S689" s="792" t="s">
        <v>65</v>
      </c>
      <c r="T689" s="785" t="s">
        <v>1335</v>
      </c>
    </row>
    <row r="690" spans="2:20">
      <c r="B690" s="785" t="s">
        <v>601</v>
      </c>
      <c r="C690" s="785" t="s">
        <v>601</v>
      </c>
      <c r="D690" s="786">
        <v>48</v>
      </c>
      <c r="E690" s="786">
        <v>53</v>
      </c>
      <c r="F690" s="786">
        <v>0</v>
      </c>
      <c r="G690" s="786">
        <v>0</v>
      </c>
      <c r="H690" s="785" t="s">
        <v>43</v>
      </c>
      <c r="I690" s="785" t="s">
        <v>52</v>
      </c>
      <c r="J690" s="785" t="s">
        <v>172</v>
      </c>
      <c r="K690" s="785" t="s">
        <v>256</v>
      </c>
      <c r="L690" s="792" t="s">
        <v>66</v>
      </c>
      <c r="M690" s="793">
        <v>44648</v>
      </c>
      <c r="N690" s="792"/>
      <c r="O690" s="786">
        <v>1</v>
      </c>
      <c r="P690" s="785" t="s">
        <v>91</v>
      </c>
      <c r="Q690" s="785" t="s">
        <v>1352</v>
      </c>
      <c r="R690" s="792"/>
      <c r="S690" s="792" t="s">
        <v>65</v>
      </c>
      <c r="T690" s="785" t="s">
        <v>1923</v>
      </c>
    </row>
    <row r="691" spans="2:20">
      <c r="B691" s="785" t="s">
        <v>601</v>
      </c>
      <c r="C691" s="785" t="s">
        <v>544</v>
      </c>
      <c r="D691" s="786">
        <v>93</v>
      </c>
      <c r="E691" s="786">
        <v>113</v>
      </c>
      <c r="F691" s="786">
        <v>0</v>
      </c>
      <c r="G691" s="786">
        <v>0</v>
      </c>
      <c r="H691" s="785" t="s">
        <v>1354</v>
      </c>
      <c r="I691" s="785" t="s">
        <v>1355</v>
      </c>
      <c r="J691" s="785" t="s">
        <v>543</v>
      </c>
      <c r="K691" s="785" t="s">
        <v>1364</v>
      </c>
      <c r="L691" s="792" t="s">
        <v>66</v>
      </c>
      <c r="M691" s="793">
        <v>44648</v>
      </c>
      <c r="N691" s="792"/>
      <c r="O691" s="786">
        <v>1</v>
      </c>
      <c r="P691" s="785" t="s">
        <v>91</v>
      </c>
      <c r="Q691" s="785" t="s">
        <v>1330</v>
      </c>
      <c r="R691" s="785" t="s">
        <v>1924</v>
      </c>
      <c r="S691" s="792" t="s">
        <v>65</v>
      </c>
      <c r="T691" s="792"/>
    </row>
    <row r="692" spans="2:20">
      <c r="B692" s="785" t="s">
        <v>1925</v>
      </c>
      <c r="C692" s="785" t="s">
        <v>776</v>
      </c>
      <c r="D692" s="786">
        <v>160</v>
      </c>
      <c r="E692" s="786">
        <v>165</v>
      </c>
      <c r="F692" s="786">
        <v>0</v>
      </c>
      <c r="G692" s="786">
        <v>0</v>
      </c>
      <c r="H692" s="785" t="s">
        <v>1429</v>
      </c>
      <c r="I692" s="785" t="s">
        <v>43</v>
      </c>
      <c r="J692" s="785" t="s">
        <v>1391</v>
      </c>
      <c r="K692" s="785" t="s">
        <v>1364</v>
      </c>
      <c r="L692" s="792" t="s">
        <v>66</v>
      </c>
      <c r="M692" s="793">
        <v>44635</v>
      </c>
      <c r="N692" s="792"/>
      <c r="O692" s="786">
        <v>1</v>
      </c>
      <c r="P692" s="785" t="s">
        <v>91</v>
      </c>
      <c r="Q692" s="785" t="s">
        <v>1330</v>
      </c>
      <c r="R692" s="785" t="s">
        <v>1331</v>
      </c>
      <c r="S692" s="792" t="s">
        <v>65</v>
      </c>
      <c r="T692" s="792"/>
    </row>
    <row r="693" spans="2:20">
      <c r="B693" s="785" t="s">
        <v>1926</v>
      </c>
      <c r="C693" s="785" t="s">
        <v>858</v>
      </c>
      <c r="D693" s="786">
        <v>510</v>
      </c>
      <c r="E693" s="786">
        <v>525</v>
      </c>
      <c r="F693" s="786">
        <v>0</v>
      </c>
      <c r="G693" s="786">
        <v>0</v>
      </c>
      <c r="H693" s="785" t="s">
        <v>1326</v>
      </c>
      <c r="I693" s="785" t="s">
        <v>1327</v>
      </c>
      <c r="J693" s="785" t="s">
        <v>1328</v>
      </c>
      <c r="K693" s="785" t="s">
        <v>1927</v>
      </c>
      <c r="L693" s="792" t="s">
        <v>66</v>
      </c>
      <c r="M693" s="793">
        <v>44652</v>
      </c>
      <c r="N693" s="792"/>
      <c r="O693" s="786">
        <v>1</v>
      </c>
      <c r="P693" s="785" t="s">
        <v>91</v>
      </c>
      <c r="Q693" s="785" t="s">
        <v>1352</v>
      </c>
      <c r="R693" s="792"/>
      <c r="S693" s="792" t="s">
        <v>65</v>
      </c>
      <c r="T693" s="785" t="s">
        <v>1362</v>
      </c>
    </row>
    <row r="694" spans="2:20">
      <c r="B694" s="785" t="s">
        <v>1928</v>
      </c>
      <c r="C694" s="785" t="s">
        <v>1184</v>
      </c>
      <c r="D694" s="786">
        <v>200</v>
      </c>
      <c r="E694" s="786">
        <v>220</v>
      </c>
      <c r="F694" s="786">
        <v>20</v>
      </c>
      <c r="G694" s="786">
        <v>22</v>
      </c>
      <c r="H694" s="785" t="s">
        <v>1374</v>
      </c>
      <c r="I694" s="785" t="s">
        <v>1375</v>
      </c>
      <c r="J694" s="785" t="s">
        <v>1376</v>
      </c>
      <c r="K694" s="785" t="s">
        <v>1364</v>
      </c>
      <c r="L694" s="792" t="s">
        <v>66</v>
      </c>
      <c r="M694" s="793">
        <v>44649</v>
      </c>
      <c r="N694" s="792"/>
      <c r="O694" s="786">
        <v>2</v>
      </c>
      <c r="P694" s="785" t="s">
        <v>91</v>
      </c>
      <c r="Q694" s="785" t="s">
        <v>1330</v>
      </c>
      <c r="R694" s="785" t="s">
        <v>1358</v>
      </c>
      <c r="S694" s="792" t="s">
        <v>65</v>
      </c>
      <c r="T694" s="785" t="s">
        <v>1378</v>
      </c>
    </row>
    <row r="695" spans="2:20">
      <c r="B695" s="785" t="s">
        <v>1118</v>
      </c>
      <c r="C695" s="785" t="s">
        <v>1118</v>
      </c>
      <c r="D695" s="786">
        <v>63</v>
      </c>
      <c r="E695" s="786">
        <v>73</v>
      </c>
      <c r="F695" s="786">
        <v>40</v>
      </c>
      <c r="G695" s="786">
        <v>20</v>
      </c>
      <c r="H695" s="785" t="s">
        <v>1374</v>
      </c>
      <c r="I695" s="785" t="s">
        <v>1375</v>
      </c>
      <c r="J695" s="785" t="s">
        <v>1115</v>
      </c>
      <c r="K695" s="785" t="s">
        <v>722</v>
      </c>
      <c r="L695" s="792" t="s">
        <v>66</v>
      </c>
      <c r="M695" s="793">
        <v>44642</v>
      </c>
      <c r="N695" s="792"/>
      <c r="O695" s="786">
        <v>1</v>
      </c>
      <c r="P695" s="785" t="s">
        <v>91</v>
      </c>
      <c r="Q695" s="785" t="s">
        <v>1330</v>
      </c>
      <c r="R695" s="785" t="s">
        <v>1358</v>
      </c>
      <c r="S695" s="792" t="s">
        <v>65</v>
      </c>
      <c r="T695" s="785" t="s">
        <v>1359</v>
      </c>
    </row>
    <row r="696" spans="2:20">
      <c r="B696" s="785" t="s">
        <v>1929</v>
      </c>
      <c r="C696" s="785" t="s">
        <v>1054</v>
      </c>
      <c r="D696" s="786">
        <v>172</v>
      </c>
      <c r="E696" s="786">
        <v>177</v>
      </c>
      <c r="F696" s="786">
        <v>0</v>
      </c>
      <c r="G696" s="786">
        <v>0</v>
      </c>
      <c r="H696" s="785" t="s">
        <v>1346</v>
      </c>
      <c r="I696" s="785" t="s">
        <v>1336</v>
      </c>
      <c r="J696" s="785" t="s">
        <v>353</v>
      </c>
      <c r="K696" s="785" t="s">
        <v>1364</v>
      </c>
      <c r="L696" s="792" t="s">
        <v>66</v>
      </c>
      <c r="M696" s="793">
        <v>44652</v>
      </c>
      <c r="N696" s="792"/>
      <c r="O696" s="786">
        <v>1</v>
      </c>
      <c r="P696" s="785" t="s">
        <v>91</v>
      </c>
      <c r="Q696" s="785" t="s">
        <v>1330</v>
      </c>
      <c r="R696" s="785" t="s">
        <v>1331</v>
      </c>
      <c r="S696" s="792" t="s">
        <v>65</v>
      </c>
      <c r="T696" s="792"/>
    </row>
    <row r="697" spans="2:20">
      <c r="B697" s="785" t="s">
        <v>285</v>
      </c>
      <c r="C697" s="785" t="s">
        <v>285</v>
      </c>
      <c r="D697" s="786">
        <v>288</v>
      </c>
      <c r="E697" s="786">
        <v>538</v>
      </c>
      <c r="F697" s="786">
        <v>0</v>
      </c>
      <c r="G697" s="786">
        <v>0</v>
      </c>
      <c r="H697" s="785" t="s">
        <v>1664</v>
      </c>
      <c r="I697" s="785" t="s">
        <v>1665</v>
      </c>
      <c r="J697" s="785" t="s">
        <v>1341</v>
      </c>
      <c r="K697" s="785" t="s">
        <v>1930</v>
      </c>
      <c r="L697" s="792" t="s">
        <v>66</v>
      </c>
      <c r="M697" s="793">
        <v>44642</v>
      </c>
      <c r="N697" s="792"/>
      <c r="O697" s="786">
        <v>1</v>
      </c>
      <c r="P697" s="785" t="s">
        <v>91</v>
      </c>
      <c r="Q697" s="785" t="s">
        <v>1330</v>
      </c>
      <c r="R697" s="785" t="s">
        <v>1331</v>
      </c>
      <c r="S697" s="792" t="s">
        <v>65</v>
      </c>
      <c r="T697" s="785" t="s">
        <v>1931</v>
      </c>
    </row>
    <row r="698" spans="2:20">
      <c r="B698" s="785" t="s">
        <v>969</v>
      </c>
      <c r="C698" s="785" t="s">
        <v>1932</v>
      </c>
      <c r="D698" s="786">
        <v>234</v>
      </c>
      <c r="E698" s="786">
        <v>239</v>
      </c>
      <c r="F698" s="786">
        <v>0</v>
      </c>
      <c r="G698" s="786">
        <v>0</v>
      </c>
      <c r="H698" s="785" t="s">
        <v>1350</v>
      </c>
      <c r="I698" s="785" t="s">
        <v>52</v>
      </c>
      <c r="J698" s="785" t="s">
        <v>244</v>
      </c>
      <c r="K698" s="785" t="s">
        <v>1371</v>
      </c>
      <c r="L698" s="792" t="s">
        <v>66</v>
      </c>
      <c r="M698" s="793">
        <v>44635</v>
      </c>
      <c r="N698" s="792"/>
      <c r="O698" s="786">
        <v>1</v>
      </c>
      <c r="P698" s="785" t="s">
        <v>91</v>
      </c>
      <c r="Q698" s="785" t="s">
        <v>1330</v>
      </c>
      <c r="R698" s="785" t="s">
        <v>1331</v>
      </c>
      <c r="S698" s="792" t="s">
        <v>65</v>
      </c>
      <c r="T698" s="785" t="s">
        <v>1933</v>
      </c>
    </row>
    <row r="699" spans="2:20">
      <c r="B699" s="785" t="s">
        <v>1934</v>
      </c>
      <c r="C699" s="785" t="s">
        <v>1094</v>
      </c>
      <c r="D699" s="786">
        <v>255</v>
      </c>
      <c r="E699" s="786">
        <v>260</v>
      </c>
      <c r="F699" s="786">
        <v>0</v>
      </c>
      <c r="G699" s="786">
        <v>0</v>
      </c>
      <c r="H699" s="785" t="s">
        <v>43</v>
      </c>
      <c r="I699" s="785" t="s">
        <v>52</v>
      </c>
      <c r="J699" s="785" t="s">
        <v>1333</v>
      </c>
      <c r="K699" s="785" t="s">
        <v>1334</v>
      </c>
      <c r="L699" s="792" t="s">
        <v>66</v>
      </c>
      <c r="M699" s="793">
        <v>44652</v>
      </c>
      <c r="N699" s="792"/>
      <c r="O699" s="786">
        <v>2</v>
      </c>
      <c r="P699" s="785" t="s">
        <v>91</v>
      </c>
      <c r="Q699" s="785" t="s">
        <v>1330</v>
      </c>
      <c r="R699" s="785" t="s">
        <v>1331</v>
      </c>
      <c r="S699" s="792" t="s">
        <v>65</v>
      </c>
      <c r="T699" s="792"/>
    </row>
    <row r="700" spans="2:20">
      <c r="B700" s="785" t="s">
        <v>443</v>
      </c>
      <c r="C700" s="785" t="s">
        <v>400</v>
      </c>
      <c r="D700" s="786">
        <v>140</v>
      </c>
      <c r="E700" s="786">
        <v>155</v>
      </c>
      <c r="F700" s="786">
        <v>0</v>
      </c>
      <c r="G700" s="786">
        <v>0</v>
      </c>
      <c r="H700" s="785" t="s">
        <v>1466</v>
      </c>
      <c r="I700" s="785" t="s">
        <v>1467</v>
      </c>
      <c r="J700" s="785" t="s">
        <v>1468</v>
      </c>
      <c r="K700" s="785" t="s">
        <v>699</v>
      </c>
      <c r="L700" s="792" t="s">
        <v>66</v>
      </c>
      <c r="M700" s="793">
        <v>44550</v>
      </c>
      <c r="N700" s="792"/>
      <c r="O700" s="786">
        <v>1</v>
      </c>
      <c r="P700" s="785" t="s">
        <v>91</v>
      </c>
      <c r="Q700" s="785" t="s">
        <v>1352</v>
      </c>
      <c r="R700" s="792"/>
      <c r="S700" s="792" t="s">
        <v>65</v>
      </c>
      <c r="T700" s="785" t="s">
        <v>1806</v>
      </c>
    </row>
    <row r="701" spans="2:20">
      <c r="B701" s="785" t="s">
        <v>1935</v>
      </c>
      <c r="C701" s="785" t="s">
        <v>808</v>
      </c>
      <c r="D701" s="786">
        <v>160</v>
      </c>
      <c r="E701" s="786">
        <v>165</v>
      </c>
      <c r="F701" s="786">
        <v>0</v>
      </c>
      <c r="G701" s="786">
        <v>0</v>
      </c>
      <c r="H701" s="785" t="s">
        <v>1366</v>
      </c>
      <c r="I701" s="785" t="s">
        <v>1367</v>
      </c>
      <c r="J701" s="785" t="s">
        <v>813</v>
      </c>
      <c r="K701" s="785" t="s">
        <v>722</v>
      </c>
      <c r="L701" s="792" t="s">
        <v>123</v>
      </c>
      <c r="M701" s="793">
        <v>44652</v>
      </c>
      <c r="N701" s="792"/>
      <c r="O701" s="786">
        <v>1</v>
      </c>
      <c r="P701" s="785" t="s">
        <v>67</v>
      </c>
      <c r="Q701" s="785" t="s">
        <v>1330</v>
      </c>
      <c r="R701" s="785" t="s">
        <v>1331</v>
      </c>
      <c r="S701" s="792" t="s">
        <v>65</v>
      </c>
      <c r="T701" s="792"/>
    </row>
    <row r="702" spans="2:20">
      <c r="B702" s="785" t="s">
        <v>1935</v>
      </c>
      <c r="C702" s="785" t="s">
        <v>808</v>
      </c>
      <c r="D702" s="786">
        <v>135</v>
      </c>
      <c r="E702" s="786">
        <v>140</v>
      </c>
      <c r="F702" s="786">
        <v>0</v>
      </c>
      <c r="G702" s="786">
        <v>0</v>
      </c>
      <c r="H702" s="785" t="s">
        <v>1366</v>
      </c>
      <c r="I702" s="785" t="s">
        <v>1367</v>
      </c>
      <c r="J702" s="785" t="s">
        <v>813</v>
      </c>
      <c r="K702" s="785" t="s">
        <v>722</v>
      </c>
      <c r="L702" s="792" t="s">
        <v>123</v>
      </c>
      <c r="M702" s="793">
        <v>44652</v>
      </c>
      <c r="N702" s="792"/>
      <c r="O702" s="786">
        <v>1</v>
      </c>
      <c r="P702" s="785" t="s">
        <v>70</v>
      </c>
      <c r="Q702" s="785" t="s">
        <v>1330</v>
      </c>
      <c r="R702" s="785" t="s">
        <v>1331</v>
      </c>
      <c r="S702" s="792" t="s">
        <v>65</v>
      </c>
      <c r="T702" s="785" t="s">
        <v>1368</v>
      </c>
    </row>
    <row r="703" spans="2:20">
      <c r="B703" s="785" t="s">
        <v>1935</v>
      </c>
      <c r="C703" s="785" t="s">
        <v>808</v>
      </c>
      <c r="D703" s="786">
        <v>120</v>
      </c>
      <c r="E703" s="786">
        <v>125</v>
      </c>
      <c r="F703" s="786">
        <v>0</v>
      </c>
      <c r="G703" s="786">
        <v>0</v>
      </c>
      <c r="H703" s="785" t="s">
        <v>1366</v>
      </c>
      <c r="I703" s="785" t="s">
        <v>1367</v>
      </c>
      <c r="J703" s="785" t="s">
        <v>813</v>
      </c>
      <c r="K703" s="785" t="s">
        <v>722</v>
      </c>
      <c r="L703" s="792" t="s">
        <v>107</v>
      </c>
      <c r="M703" s="793">
        <v>44652</v>
      </c>
      <c r="N703" s="792"/>
      <c r="O703" s="786">
        <v>1</v>
      </c>
      <c r="P703" s="785" t="s">
        <v>67</v>
      </c>
      <c r="Q703" s="785" t="s">
        <v>1330</v>
      </c>
      <c r="R703" s="785" t="s">
        <v>1331</v>
      </c>
      <c r="S703" s="792" t="s">
        <v>65</v>
      </c>
      <c r="T703" s="792"/>
    </row>
    <row r="704" spans="2:20">
      <c r="B704" s="785" t="s">
        <v>1935</v>
      </c>
      <c r="C704" s="785" t="s">
        <v>808</v>
      </c>
      <c r="D704" s="786">
        <v>95</v>
      </c>
      <c r="E704" s="786">
        <v>100</v>
      </c>
      <c r="F704" s="786">
        <v>0</v>
      </c>
      <c r="G704" s="786">
        <v>0</v>
      </c>
      <c r="H704" s="785" t="s">
        <v>1366</v>
      </c>
      <c r="I704" s="785" t="s">
        <v>1367</v>
      </c>
      <c r="J704" s="785" t="s">
        <v>813</v>
      </c>
      <c r="K704" s="785" t="s">
        <v>722</v>
      </c>
      <c r="L704" s="792" t="s">
        <v>107</v>
      </c>
      <c r="M704" s="793">
        <v>44652</v>
      </c>
      <c r="N704" s="792"/>
      <c r="O704" s="786">
        <v>1</v>
      </c>
      <c r="P704" s="785" t="s">
        <v>70</v>
      </c>
      <c r="Q704" s="785" t="s">
        <v>1330</v>
      </c>
      <c r="R704" s="785" t="s">
        <v>1331</v>
      </c>
      <c r="S704" s="792" t="s">
        <v>65</v>
      </c>
      <c r="T704" s="792"/>
    </row>
    <row r="705" spans="2:20">
      <c r="B705" s="785" t="s">
        <v>1936</v>
      </c>
      <c r="C705" s="785" t="s">
        <v>1054</v>
      </c>
      <c r="D705" s="786">
        <v>182</v>
      </c>
      <c r="E705" s="786">
        <v>187</v>
      </c>
      <c r="F705" s="786">
        <v>0</v>
      </c>
      <c r="G705" s="786">
        <v>0</v>
      </c>
      <c r="H705" s="785" t="s">
        <v>1346</v>
      </c>
      <c r="I705" s="785" t="s">
        <v>1336</v>
      </c>
      <c r="J705" s="785" t="s">
        <v>353</v>
      </c>
      <c r="K705" s="785" t="s">
        <v>1364</v>
      </c>
      <c r="L705" s="792" t="s">
        <v>66</v>
      </c>
      <c r="M705" s="793">
        <v>44652</v>
      </c>
      <c r="N705" s="792"/>
      <c r="O705" s="786">
        <v>1</v>
      </c>
      <c r="P705" s="785" t="s">
        <v>91</v>
      </c>
      <c r="Q705" s="785" t="s">
        <v>1330</v>
      </c>
      <c r="R705" s="785" t="s">
        <v>1331</v>
      </c>
      <c r="S705" s="792" t="s">
        <v>65</v>
      </c>
      <c r="T705" s="792"/>
    </row>
    <row r="706" spans="2:20">
      <c r="B706" s="785" t="s">
        <v>670</v>
      </c>
      <c r="C706" s="785" t="s">
        <v>661</v>
      </c>
      <c r="D706" s="786">
        <v>100</v>
      </c>
      <c r="E706" s="786">
        <v>110</v>
      </c>
      <c r="F706" s="786">
        <v>0</v>
      </c>
      <c r="G706" s="786">
        <v>0</v>
      </c>
      <c r="H706" s="785" t="s">
        <v>1379</v>
      </c>
      <c r="I706" s="785" t="s">
        <v>1380</v>
      </c>
      <c r="J706" s="785" t="s">
        <v>659</v>
      </c>
      <c r="K706" s="785" t="s">
        <v>1434</v>
      </c>
      <c r="L706" s="792" t="s">
        <v>66</v>
      </c>
      <c r="M706" s="793">
        <v>44648</v>
      </c>
      <c r="N706" s="792"/>
      <c r="O706" s="786">
        <v>1</v>
      </c>
      <c r="P706" s="785" t="s">
        <v>91</v>
      </c>
      <c r="Q706" s="785" t="s">
        <v>1352</v>
      </c>
      <c r="R706" s="792"/>
      <c r="S706" s="792" t="s">
        <v>65</v>
      </c>
      <c r="T706" s="785" t="s">
        <v>1937</v>
      </c>
    </row>
    <row r="707" spans="2:20">
      <c r="B707" s="785" t="s">
        <v>1938</v>
      </c>
      <c r="C707" s="785" t="s">
        <v>858</v>
      </c>
      <c r="D707" s="786">
        <v>142</v>
      </c>
      <c r="E707" s="786">
        <v>152</v>
      </c>
      <c r="F707" s="786">
        <v>90</v>
      </c>
      <c r="G707" s="786">
        <v>0</v>
      </c>
      <c r="H707" s="785" t="s">
        <v>1326</v>
      </c>
      <c r="I707" s="785" t="s">
        <v>1327</v>
      </c>
      <c r="J707" s="785" t="s">
        <v>1328</v>
      </c>
      <c r="K707" s="785" t="s">
        <v>1329</v>
      </c>
      <c r="L707" s="792" t="s">
        <v>66</v>
      </c>
      <c r="M707" s="793">
        <v>44652</v>
      </c>
      <c r="N707" s="792"/>
      <c r="O707" s="786">
        <v>1</v>
      </c>
      <c r="P707" s="785" t="s">
        <v>91</v>
      </c>
      <c r="Q707" s="785" t="s">
        <v>1330</v>
      </c>
      <c r="R707" s="785" t="s">
        <v>1331</v>
      </c>
      <c r="S707" s="792" t="s">
        <v>65</v>
      </c>
      <c r="T707" s="785" t="s">
        <v>1490</v>
      </c>
    </row>
    <row r="708" spans="2:20">
      <c r="B708" s="785" t="s">
        <v>1939</v>
      </c>
      <c r="C708" s="785" t="s">
        <v>695</v>
      </c>
      <c r="D708" s="786">
        <v>113</v>
      </c>
      <c r="E708" s="786">
        <v>118</v>
      </c>
      <c r="F708" s="786">
        <v>0</v>
      </c>
      <c r="G708" s="786">
        <v>0</v>
      </c>
      <c r="H708" s="785" t="s">
        <v>1349</v>
      </c>
      <c r="I708" s="785" t="s">
        <v>1350</v>
      </c>
      <c r="J708" s="785" t="s">
        <v>694</v>
      </c>
      <c r="K708" s="785" t="s">
        <v>1369</v>
      </c>
      <c r="L708" s="792" t="s">
        <v>66</v>
      </c>
      <c r="M708" s="793">
        <v>44652</v>
      </c>
      <c r="N708" s="792"/>
      <c r="O708" s="786">
        <v>1</v>
      </c>
      <c r="P708" s="785" t="s">
        <v>91</v>
      </c>
      <c r="Q708" s="785" t="s">
        <v>1330</v>
      </c>
      <c r="R708" s="785" t="s">
        <v>1331</v>
      </c>
      <c r="S708" s="792" t="s">
        <v>65</v>
      </c>
      <c r="T708" s="792"/>
    </row>
    <row r="709" spans="2:20">
      <c r="B709" s="785" t="s">
        <v>1940</v>
      </c>
      <c r="C709" s="785" t="s">
        <v>64</v>
      </c>
      <c r="D709" s="786">
        <v>35</v>
      </c>
      <c r="E709" s="786">
        <v>40</v>
      </c>
      <c r="F709" s="786">
        <v>0</v>
      </c>
      <c r="G709" s="786">
        <v>0</v>
      </c>
      <c r="H709" s="785" t="s">
        <v>1383</v>
      </c>
      <c r="I709" s="785" t="s">
        <v>1384</v>
      </c>
      <c r="J709" s="785" t="s">
        <v>1385</v>
      </c>
      <c r="K709" s="785" t="s">
        <v>1520</v>
      </c>
      <c r="L709" s="792" t="s">
        <v>66</v>
      </c>
      <c r="M709" s="793">
        <v>44210</v>
      </c>
      <c r="N709" s="792"/>
      <c r="O709" s="786">
        <v>1</v>
      </c>
      <c r="P709" s="785" t="s">
        <v>91</v>
      </c>
      <c r="Q709" s="785" t="s">
        <v>1330</v>
      </c>
      <c r="R709" s="785" t="s">
        <v>1331</v>
      </c>
      <c r="S709" s="792" t="s">
        <v>65</v>
      </c>
      <c r="T709" s="785" t="s">
        <v>1387</v>
      </c>
    </row>
    <row r="710" spans="2:20">
      <c r="B710" s="785" t="s">
        <v>1941</v>
      </c>
      <c r="C710" s="785" t="s">
        <v>1941</v>
      </c>
      <c r="D710" s="786">
        <v>-20</v>
      </c>
      <c r="E710" s="786">
        <v>-20</v>
      </c>
      <c r="F710" s="786">
        <v>0</v>
      </c>
      <c r="G710" s="786">
        <v>0</v>
      </c>
      <c r="H710" s="785" t="s">
        <v>1793</v>
      </c>
      <c r="I710" s="785" t="s">
        <v>1355</v>
      </c>
      <c r="J710" s="785" t="s">
        <v>1942</v>
      </c>
      <c r="K710" s="785" t="s">
        <v>1795</v>
      </c>
      <c r="L710" s="792" t="s">
        <v>107</v>
      </c>
      <c r="M710" s="793">
        <v>44652</v>
      </c>
      <c r="N710" s="792"/>
      <c r="O710" s="786">
        <v>1</v>
      </c>
      <c r="P710" s="785" t="s">
        <v>91</v>
      </c>
      <c r="Q710" s="785" t="s">
        <v>1330</v>
      </c>
      <c r="R710" s="785" t="s">
        <v>1331</v>
      </c>
      <c r="S710" s="792" t="s">
        <v>65</v>
      </c>
      <c r="T710" s="785" t="s">
        <v>1797</v>
      </c>
    </row>
    <row r="711" spans="2:20">
      <c r="B711" s="785" t="s">
        <v>1941</v>
      </c>
      <c r="C711" s="785" t="s">
        <v>1941</v>
      </c>
      <c r="D711" s="786">
        <v>-15</v>
      </c>
      <c r="E711" s="786">
        <v>-15</v>
      </c>
      <c r="F711" s="786">
        <v>0</v>
      </c>
      <c r="G711" s="786">
        <v>0</v>
      </c>
      <c r="H711" s="785" t="s">
        <v>1793</v>
      </c>
      <c r="I711" s="785" t="s">
        <v>1355</v>
      </c>
      <c r="J711" s="785" t="s">
        <v>1942</v>
      </c>
      <c r="K711" s="785" t="s">
        <v>1795</v>
      </c>
      <c r="L711" s="792" t="s">
        <v>123</v>
      </c>
      <c r="M711" s="793">
        <v>44652</v>
      </c>
      <c r="N711" s="792"/>
      <c r="O711" s="786">
        <v>1</v>
      </c>
      <c r="P711" s="785" t="s">
        <v>91</v>
      </c>
      <c r="Q711" s="785" t="s">
        <v>1330</v>
      </c>
      <c r="R711" s="785" t="s">
        <v>1331</v>
      </c>
      <c r="S711" s="792" t="s">
        <v>65</v>
      </c>
      <c r="T711" s="785" t="s">
        <v>1796</v>
      </c>
    </row>
    <row r="712" spans="2:20">
      <c r="B712" s="785" t="s">
        <v>1943</v>
      </c>
      <c r="C712" s="785" t="s">
        <v>64</v>
      </c>
      <c r="D712" s="786">
        <v>170</v>
      </c>
      <c r="E712" s="786">
        <v>175</v>
      </c>
      <c r="F712" s="786">
        <v>0</v>
      </c>
      <c r="G712" s="786">
        <v>0</v>
      </c>
      <c r="H712" s="785" t="s">
        <v>1383</v>
      </c>
      <c r="I712" s="785" t="s">
        <v>1384</v>
      </c>
      <c r="J712" s="785" t="s">
        <v>1385</v>
      </c>
      <c r="K712" s="785" t="s">
        <v>1561</v>
      </c>
      <c r="L712" s="792" t="s">
        <v>66</v>
      </c>
      <c r="M712" s="793">
        <v>44210</v>
      </c>
      <c r="N712" s="792"/>
      <c r="O712" s="786">
        <v>2</v>
      </c>
      <c r="P712" s="785" t="s">
        <v>91</v>
      </c>
      <c r="Q712" s="785" t="s">
        <v>1330</v>
      </c>
      <c r="R712" s="785" t="s">
        <v>1331</v>
      </c>
      <c r="S712" s="792" t="s">
        <v>65</v>
      </c>
      <c r="T712" s="785" t="s">
        <v>1909</v>
      </c>
    </row>
    <row r="713" spans="2:20">
      <c r="B713" s="785" t="s">
        <v>1944</v>
      </c>
      <c r="C713" s="785" t="s">
        <v>601</v>
      </c>
      <c r="D713" s="786">
        <v>213</v>
      </c>
      <c r="E713" s="786">
        <v>218</v>
      </c>
      <c r="F713" s="786">
        <v>0</v>
      </c>
      <c r="G713" s="786">
        <v>0</v>
      </c>
      <c r="H713" s="785" t="s">
        <v>43</v>
      </c>
      <c r="I713" s="785" t="s">
        <v>52</v>
      </c>
      <c r="J713" s="785" t="s">
        <v>172</v>
      </c>
      <c r="K713" s="785" t="s">
        <v>1371</v>
      </c>
      <c r="L713" s="792" t="s">
        <v>66</v>
      </c>
      <c r="M713" s="793">
        <v>44648</v>
      </c>
      <c r="N713" s="792"/>
      <c r="O713" s="786">
        <v>2</v>
      </c>
      <c r="P713" s="785" t="s">
        <v>91</v>
      </c>
      <c r="Q713" s="785" t="s">
        <v>1352</v>
      </c>
      <c r="R713" s="792"/>
      <c r="S713" s="792" t="s">
        <v>65</v>
      </c>
      <c r="T713" s="785" t="s">
        <v>1945</v>
      </c>
    </row>
    <row r="714" spans="2:20">
      <c r="B714" s="785" t="s">
        <v>1946</v>
      </c>
      <c r="C714" s="785" t="s">
        <v>1054</v>
      </c>
      <c r="D714" s="786">
        <v>178</v>
      </c>
      <c r="E714" s="786">
        <v>183</v>
      </c>
      <c r="F714" s="786">
        <v>0</v>
      </c>
      <c r="G714" s="786">
        <v>0</v>
      </c>
      <c r="H714" s="785" t="s">
        <v>1346</v>
      </c>
      <c r="I714" s="785" t="s">
        <v>1336</v>
      </c>
      <c r="J714" s="785" t="s">
        <v>353</v>
      </c>
      <c r="K714" s="785" t="s">
        <v>1364</v>
      </c>
      <c r="L714" s="792" t="s">
        <v>66</v>
      </c>
      <c r="M714" s="793">
        <v>44652</v>
      </c>
      <c r="N714" s="792"/>
      <c r="O714" s="786">
        <v>1</v>
      </c>
      <c r="P714" s="785" t="s">
        <v>91</v>
      </c>
      <c r="Q714" s="785" t="s">
        <v>1330</v>
      </c>
      <c r="R714" s="785" t="s">
        <v>1331</v>
      </c>
      <c r="S714" s="792" t="s">
        <v>65</v>
      </c>
      <c r="T714" s="792"/>
    </row>
    <row r="715" spans="2:20">
      <c r="B715" s="785" t="s">
        <v>1947</v>
      </c>
      <c r="C715" s="785" t="s">
        <v>1054</v>
      </c>
      <c r="D715" s="786">
        <v>173</v>
      </c>
      <c r="E715" s="786">
        <v>178</v>
      </c>
      <c r="F715" s="786">
        <v>0</v>
      </c>
      <c r="G715" s="786">
        <v>0</v>
      </c>
      <c r="H715" s="785" t="s">
        <v>1346</v>
      </c>
      <c r="I715" s="785" t="s">
        <v>1336</v>
      </c>
      <c r="J715" s="785" t="s">
        <v>353</v>
      </c>
      <c r="K715" s="785" t="s">
        <v>1364</v>
      </c>
      <c r="L715" s="792" t="s">
        <v>66</v>
      </c>
      <c r="M715" s="793">
        <v>44652</v>
      </c>
      <c r="N715" s="792"/>
      <c r="O715" s="786">
        <v>1</v>
      </c>
      <c r="P715" s="785" t="s">
        <v>91</v>
      </c>
      <c r="Q715" s="785" t="s">
        <v>1330</v>
      </c>
      <c r="R715" s="785" t="s">
        <v>1331</v>
      </c>
      <c r="S715" s="792" t="s">
        <v>65</v>
      </c>
      <c r="T715" s="792"/>
    </row>
    <row r="716" spans="2:20">
      <c r="B716" s="785" t="s">
        <v>1948</v>
      </c>
      <c r="C716" s="785" t="s">
        <v>64</v>
      </c>
      <c r="D716" s="786">
        <v>30</v>
      </c>
      <c r="E716" s="786">
        <v>35</v>
      </c>
      <c r="F716" s="786">
        <v>0</v>
      </c>
      <c r="G716" s="786">
        <v>0</v>
      </c>
      <c r="H716" s="785" t="s">
        <v>1383</v>
      </c>
      <c r="I716" s="785" t="s">
        <v>1384</v>
      </c>
      <c r="J716" s="785" t="s">
        <v>1385</v>
      </c>
      <c r="K716" s="785" t="s">
        <v>1520</v>
      </c>
      <c r="L716" s="792" t="s">
        <v>66</v>
      </c>
      <c r="M716" s="793">
        <v>44210</v>
      </c>
      <c r="N716" s="792"/>
      <c r="O716" s="786">
        <v>5</v>
      </c>
      <c r="P716" s="785" t="s">
        <v>91</v>
      </c>
      <c r="Q716" s="785" t="s">
        <v>1330</v>
      </c>
      <c r="R716" s="785" t="s">
        <v>1331</v>
      </c>
      <c r="S716" s="792" t="s">
        <v>65</v>
      </c>
      <c r="T716" s="785" t="s">
        <v>1387</v>
      </c>
    </row>
    <row r="717" spans="2:20">
      <c r="B717" s="785" t="s">
        <v>1949</v>
      </c>
      <c r="C717" s="785" t="s">
        <v>193</v>
      </c>
      <c r="D717" s="786">
        <v>190</v>
      </c>
      <c r="E717" s="786">
        <v>600</v>
      </c>
      <c r="F717" s="786">
        <v>0</v>
      </c>
      <c r="G717" s="786">
        <v>0</v>
      </c>
      <c r="H717" s="785" t="s">
        <v>1346</v>
      </c>
      <c r="I717" s="785" t="s">
        <v>1336</v>
      </c>
      <c r="J717" s="785" t="s">
        <v>172</v>
      </c>
      <c r="K717" s="785" t="s">
        <v>1377</v>
      </c>
      <c r="L717" s="792" t="s">
        <v>66</v>
      </c>
      <c r="M717" s="793">
        <v>44648</v>
      </c>
      <c r="N717" s="792"/>
      <c r="O717" s="786">
        <v>1</v>
      </c>
      <c r="P717" s="785" t="s">
        <v>91</v>
      </c>
      <c r="Q717" s="785" t="s">
        <v>1352</v>
      </c>
      <c r="R717" s="792"/>
      <c r="S717" s="792" t="s">
        <v>65</v>
      </c>
      <c r="T717" s="792"/>
    </row>
    <row r="718" spans="2:20">
      <c r="B718" s="785" t="s">
        <v>748</v>
      </c>
      <c r="C718" s="785" t="s">
        <v>734</v>
      </c>
      <c r="D718" s="786">
        <v>4</v>
      </c>
      <c r="E718" s="786">
        <v>9</v>
      </c>
      <c r="F718" s="786">
        <v>0</v>
      </c>
      <c r="G718" s="786">
        <v>0</v>
      </c>
      <c r="H718" s="785" t="s">
        <v>1410</v>
      </c>
      <c r="I718" s="785" t="s">
        <v>1411</v>
      </c>
      <c r="J718" s="785" t="s">
        <v>732</v>
      </c>
      <c r="K718" s="785" t="s">
        <v>1389</v>
      </c>
      <c r="L718" s="792" t="s">
        <v>66</v>
      </c>
      <c r="M718" s="793">
        <v>44635</v>
      </c>
      <c r="N718" s="792"/>
      <c r="O718" s="786">
        <v>1</v>
      </c>
      <c r="P718" s="785" t="s">
        <v>297</v>
      </c>
      <c r="Q718" s="785" t="s">
        <v>1330</v>
      </c>
      <c r="R718" s="785" t="s">
        <v>1331</v>
      </c>
      <c r="S718" s="792" t="s">
        <v>65</v>
      </c>
      <c r="T718" s="785" t="s">
        <v>1457</v>
      </c>
    </row>
    <row r="719" spans="2:20">
      <c r="B719" s="785" t="s">
        <v>748</v>
      </c>
      <c r="C719" s="785" t="s">
        <v>734</v>
      </c>
      <c r="D719" s="786">
        <v>-1</v>
      </c>
      <c r="E719" s="786">
        <v>4</v>
      </c>
      <c r="F719" s="786">
        <v>0</v>
      </c>
      <c r="G719" s="786">
        <v>0</v>
      </c>
      <c r="H719" s="785" t="s">
        <v>1410</v>
      </c>
      <c r="I719" s="785" t="s">
        <v>1411</v>
      </c>
      <c r="J719" s="785" t="s">
        <v>732</v>
      </c>
      <c r="K719" s="785" t="s">
        <v>1389</v>
      </c>
      <c r="L719" s="792" t="s">
        <v>66</v>
      </c>
      <c r="M719" s="793">
        <v>44635</v>
      </c>
      <c r="N719" s="792"/>
      <c r="O719" s="786">
        <v>1</v>
      </c>
      <c r="P719" s="785" t="s">
        <v>547</v>
      </c>
      <c r="Q719" s="785" t="s">
        <v>1330</v>
      </c>
      <c r="R719" s="785" t="s">
        <v>1331</v>
      </c>
      <c r="S719" s="792" t="s">
        <v>65</v>
      </c>
      <c r="T719" s="785" t="s">
        <v>1344</v>
      </c>
    </row>
    <row r="720" spans="2:20">
      <c r="B720" s="785" t="s">
        <v>748</v>
      </c>
      <c r="C720" s="785" t="s">
        <v>734</v>
      </c>
      <c r="D720" s="786">
        <v>-21</v>
      </c>
      <c r="E720" s="786">
        <v>-16</v>
      </c>
      <c r="F720" s="786">
        <v>0</v>
      </c>
      <c r="G720" s="786">
        <v>0</v>
      </c>
      <c r="H720" s="785" t="s">
        <v>1410</v>
      </c>
      <c r="I720" s="785" t="s">
        <v>1411</v>
      </c>
      <c r="J720" s="785" t="s">
        <v>732</v>
      </c>
      <c r="K720" s="785" t="s">
        <v>1389</v>
      </c>
      <c r="L720" s="792" t="s">
        <v>66</v>
      </c>
      <c r="M720" s="793">
        <v>44635</v>
      </c>
      <c r="N720" s="792"/>
      <c r="O720" s="786">
        <v>1</v>
      </c>
      <c r="P720" s="785" t="s">
        <v>70</v>
      </c>
      <c r="Q720" s="785" t="s">
        <v>1330</v>
      </c>
      <c r="R720" s="785" t="s">
        <v>1331</v>
      </c>
      <c r="S720" s="792" t="s">
        <v>65</v>
      </c>
      <c r="T720" s="785" t="s">
        <v>1458</v>
      </c>
    </row>
    <row r="721" spans="2:20">
      <c r="B721" s="785" t="s">
        <v>1950</v>
      </c>
      <c r="C721" s="785" t="s">
        <v>734</v>
      </c>
      <c r="D721" s="786">
        <v>-21</v>
      </c>
      <c r="E721" s="786">
        <v>-16</v>
      </c>
      <c r="F721" s="786">
        <v>0</v>
      </c>
      <c r="G721" s="786">
        <v>0</v>
      </c>
      <c r="H721" s="785" t="s">
        <v>1410</v>
      </c>
      <c r="I721" s="785" t="s">
        <v>1411</v>
      </c>
      <c r="J721" s="785" t="s">
        <v>732</v>
      </c>
      <c r="K721" s="785" t="s">
        <v>1389</v>
      </c>
      <c r="L721" s="792" t="s">
        <v>66</v>
      </c>
      <c r="M721" s="793">
        <v>44635</v>
      </c>
      <c r="N721" s="792"/>
      <c r="O721" s="786">
        <v>1</v>
      </c>
      <c r="P721" s="785" t="s">
        <v>70</v>
      </c>
      <c r="Q721" s="785" t="s">
        <v>1330</v>
      </c>
      <c r="R721" s="785" t="s">
        <v>1331</v>
      </c>
      <c r="S721" s="792" t="s">
        <v>65</v>
      </c>
      <c r="T721" s="785" t="s">
        <v>1458</v>
      </c>
    </row>
    <row r="722" spans="2:20">
      <c r="B722" s="785" t="s">
        <v>1950</v>
      </c>
      <c r="C722" s="785" t="s">
        <v>734</v>
      </c>
      <c r="D722" s="786">
        <v>4</v>
      </c>
      <c r="E722" s="786">
        <v>9</v>
      </c>
      <c r="F722" s="786">
        <v>0</v>
      </c>
      <c r="G722" s="786">
        <v>0</v>
      </c>
      <c r="H722" s="785" t="s">
        <v>1410</v>
      </c>
      <c r="I722" s="785" t="s">
        <v>1411</v>
      </c>
      <c r="J722" s="785" t="s">
        <v>732</v>
      </c>
      <c r="K722" s="785" t="s">
        <v>1389</v>
      </c>
      <c r="L722" s="792" t="s">
        <v>66</v>
      </c>
      <c r="M722" s="793">
        <v>44635</v>
      </c>
      <c r="N722" s="792"/>
      <c r="O722" s="786">
        <v>1</v>
      </c>
      <c r="P722" s="785" t="s">
        <v>297</v>
      </c>
      <c r="Q722" s="785" t="s">
        <v>1330</v>
      </c>
      <c r="R722" s="785" t="s">
        <v>1331</v>
      </c>
      <c r="S722" s="792" t="s">
        <v>65</v>
      </c>
      <c r="T722" s="785" t="s">
        <v>1457</v>
      </c>
    </row>
    <row r="723" spans="2:20">
      <c r="B723" s="785" t="s">
        <v>1950</v>
      </c>
      <c r="C723" s="785" t="s">
        <v>734</v>
      </c>
      <c r="D723" s="786">
        <v>-1</v>
      </c>
      <c r="E723" s="786">
        <v>4</v>
      </c>
      <c r="F723" s="786">
        <v>0</v>
      </c>
      <c r="G723" s="786">
        <v>0</v>
      </c>
      <c r="H723" s="785" t="s">
        <v>1410</v>
      </c>
      <c r="I723" s="785" t="s">
        <v>1411</v>
      </c>
      <c r="J723" s="785" t="s">
        <v>732</v>
      </c>
      <c r="K723" s="785" t="s">
        <v>1389</v>
      </c>
      <c r="L723" s="792" t="s">
        <v>66</v>
      </c>
      <c r="M723" s="793">
        <v>44635</v>
      </c>
      <c r="N723" s="792"/>
      <c r="O723" s="786">
        <v>1</v>
      </c>
      <c r="P723" s="785" t="s">
        <v>547</v>
      </c>
      <c r="Q723" s="785" t="s">
        <v>1330</v>
      </c>
      <c r="R723" s="785" t="s">
        <v>1331</v>
      </c>
      <c r="S723" s="792" t="s">
        <v>65</v>
      </c>
      <c r="T723" s="785" t="s">
        <v>1344</v>
      </c>
    </row>
    <row r="724" spans="2:20">
      <c r="B724" s="785" t="s">
        <v>387</v>
      </c>
      <c r="C724" s="785" t="s">
        <v>377</v>
      </c>
      <c r="D724" s="786">
        <v>462</v>
      </c>
      <c r="E724" s="786">
        <v>512</v>
      </c>
      <c r="F724" s="786">
        <v>0</v>
      </c>
      <c r="G724" s="786">
        <v>0</v>
      </c>
      <c r="H724" s="785" t="s">
        <v>52</v>
      </c>
      <c r="I724" s="785" t="s">
        <v>1346</v>
      </c>
      <c r="J724" s="785" t="s">
        <v>1415</v>
      </c>
      <c r="K724" s="785" t="s">
        <v>1377</v>
      </c>
      <c r="L724" s="792" t="s">
        <v>66</v>
      </c>
      <c r="M724" s="793">
        <v>44642</v>
      </c>
      <c r="N724" s="792"/>
      <c r="O724" s="786">
        <v>2</v>
      </c>
      <c r="P724" s="785" t="s">
        <v>91</v>
      </c>
      <c r="Q724" s="785" t="s">
        <v>1352</v>
      </c>
      <c r="R724" s="792"/>
      <c r="S724" s="792" t="s">
        <v>65</v>
      </c>
      <c r="T724" s="785" t="s">
        <v>1486</v>
      </c>
    </row>
    <row r="725" spans="2:20">
      <c r="B725" s="785" t="s">
        <v>240</v>
      </c>
      <c r="C725" s="785" t="s">
        <v>218</v>
      </c>
      <c r="D725" s="786">
        <v>332</v>
      </c>
      <c r="E725" s="786">
        <v>337</v>
      </c>
      <c r="F725" s="786">
        <v>0</v>
      </c>
      <c r="G725" s="786">
        <v>0</v>
      </c>
      <c r="H725" s="785" t="s">
        <v>52</v>
      </c>
      <c r="I725" s="785" t="s">
        <v>1346</v>
      </c>
      <c r="J725" s="785" t="s">
        <v>1473</v>
      </c>
      <c r="K725" s="785" t="s">
        <v>1351</v>
      </c>
      <c r="L725" s="792" t="s">
        <v>66</v>
      </c>
      <c r="M725" s="793">
        <v>44648</v>
      </c>
      <c r="N725" s="792"/>
      <c r="O725" s="786">
        <v>2</v>
      </c>
      <c r="P725" s="785" t="s">
        <v>91</v>
      </c>
      <c r="Q725" s="785" t="s">
        <v>1352</v>
      </c>
      <c r="R725" s="792"/>
      <c r="S725" s="792" t="s">
        <v>65</v>
      </c>
      <c r="T725" s="785" t="s">
        <v>1874</v>
      </c>
    </row>
    <row r="726" spans="2:20">
      <c r="B726" s="785" t="s">
        <v>1951</v>
      </c>
      <c r="C726" s="785" t="s">
        <v>193</v>
      </c>
      <c r="D726" s="786">
        <v>275</v>
      </c>
      <c r="E726" s="786">
        <v>855</v>
      </c>
      <c r="F726" s="786">
        <v>0</v>
      </c>
      <c r="G726" s="786">
        <v>0</v>
      </c>
      <c r="H726" s="785" t="s">
        <v>1346</v>
      </c>
      <c r="I726" s="785" t="s">
        <v>1336</v>
      </c>
      <c r="J726" s="785" t="s">
        <v>172</v>
      </c>
      <c r="K726" s="785" t="s">
        <v>1377</v>
      </c>
      <c r="L726" s="792" t="s">
        <v>66</v>
      </c>
      <c r="M726" s="793">
        <v>44648</v>
      </c>
      <c r="N726" s="792"/>
      <c r="O726" s="786">
        <v>1</v>
      </c>
      <c r="P726" s="785" t="s">
        <v>91</v>
      </c>
      <c r="Q726" s="785" t="s">
        <v>1352</v>
      </c>
      <c r="R726" s="792"/>
      <c r="S726" s="792" t="s">
        <v>65</v>
      </c>
      <c r="T726" s="792"/>
    </row>
    <row r="727" spans="2:20">
      <c r="B727" s="785" t="s">
        <v>655</v>
      </c>
      <c r="C727" s="785" t="s">
        <v>661</v>
      </c>
      <c r="D727" s="786">
        <v>120</v>
      </c>
      <c r="E727" s="786">
        <v>440</v>
      </c>
      <c r="F727" s="786">
        <v>0</v>
      </c>
      <c r="G727" s="786">
        <v>0</v>
      </c>
      <c r="H727" s="785" t="s">
        <v>1379</v>
      </c>
      <c r="I727" s="785" t="s">
        <v>1380</v>
      </c>
      <c r="J727" s="785" t="s">
        <v>659</v>
      </c>
      <c r="K727" s="785" t="s">
        <v>1636</v>
      </c>
      <c r="L727" s="792" t="s">
        <v>66</v>
      </c>
      <c r="M727" s="793">
        <v>44648</v>
      </c>
      <c r="N727" s="792"/>
      <c r="O727" s="786">
        <v>1</v>
      </c>
      <c r="P727" s="785" t="s">
        <v>91</v>
      </c>
      <c r="Q727" s="785" t="s">
        <v>1352</v>
      </c>
      <c r="R727" s="792"/>
      <c r="S727" s="792" t="s">
        <v>65</v>
      </c>
      <c r="T727" s="785" t="s">
        <v>11</v>
      </c>
    </row>
    <row r="728" spans="2:20">
      <c r="B728" s="785" t="s">
        <v>655</v>
      </c>
      <c r="C728" s="785" t="s">
        <v>655</v>
      </c>
      <c r="D728" s="786">
        <v>140</v>
      </c>
      <c r="E728" s="786">
        <v>290</v>
      </c>
      <c r="F728" s="786">
        <v>0</v>
      </c>
      <c r="G728" s="786">
        <v>0</v>
      </c>
      <c r="H728" s="785" t="s">
        <v>1349</v>
      </c>
      <c r="I728" s="785" t="s">
        <v>1350</v>
      </c>
      <c r="J728" s="785" t="s">
        <v>1952</v>
      </c>
      <c r="K728" s="785" t="s">
        <v>1347</v>
      </c>
      <c r="L728" s="792" t="s">
        <v>66</v>
      </c>
      <c r="M728" s="793">
        <v>44648</v>
      </c>
      <c r="N728" s="792"/>
      <c r="O728" s="786">
        <v>1</v>
      </c>
      <c r="P728" s="785" t="s">
        <v>91</v>
      </c>
      <c r="Q728" s="785" t="s">
        <v>1352</v>
      </c>
      <c r="R728" s="792"/>
      <c r="S728" s="792" t="s">
        <v>65</v>
      </c>
      <c r="T728" s="785" t="s">
        <v>1953</v>
      </c>
    </row>
    <row r="729" spans="2:20">
      <c r="B729" s="785" t="s">
        <v>324</v>
      </c>
      <c r="C729" s="785" t="s">
        <v>315</v>
      </c>
      <c r="D729" s="786">
        <v>170</v>
      </c>
      <c r="E729" s="786">
        <v>290</v>
      </c>
      <c r="F729" s="786">
        <v>0</v>
      </c>
      <c r="G729" s="786">
        <v>0</v>
      </c>
      <c r="H729" s="785" t="s">
        <v>1446</v>
      </c>
      <c r="I729" s="785" t="s">
        <v>1375</v>
      </c>
      <c r="J729" s="785" t="s">
        <v>313</v>
      </c>
      <c r="K729" s="785" t="s">
        <v>699</v>
      </c>
      <c r="L729" s="792" t="s">
        <v>66</v>
      </c>
      <c r="M729" s="793">
        <v>44649</v>
      </c>
      <c r="N729" s="792"/>
      <c r="O729" s="786">
        <v>1</v>
      </c>
      <c r="P729" s="785" t="s">
        <v>91</v>
      </c>
      <c r="Q729" s="785" t="s">
        <v>1330</v>
      </c>
      <c r="R729" s="785" t="s">
        <v>1331</v>
      </c>
      <c r="S729" s="792" t="s">
        <v>65</v>
      </c>
      <c r="T729" s="785" t="s">
        <v>1954</v>
      </c>
    </row>
    <row r="730" spans="2:20">
      <c r="B730" s="785" t="s">
        <v>315</v>
      </c>
      <c r="C730" s="785" t="s">
        <v>315</v>
      </c>
      <c r="D730" s="786">
        <v>110</v>
      </c>
      <c r="E730" s="786">
        <v>250</v>
      </c>
      <c r="F730" s="786">
        <v>0</v>
      </c>
      <c r="G730" s="786">
        <v>0</v>
      </c>
      <c r="H730" s="785" t="s">
        <v>1446</v>
      </c>
      <c r="I730" s="785" t="s">
        <v>1375</v>
      </c>
      <c r="J730" s="785" t="s">
        <v>313</v>
      </c>
      <c r="K730" s="785" t="s">
        <v>1955</v>
      </c>
      <c r="L730" s="792" t="s">
        <v>107</v>
      </c>
      <c r="M730" s="793">
        <v>44653</v>
      </c>
      <c r="N730" s="792"/>
      <c r="O730" s="786">
        <v>1</v>
      </c>
      <c r="P730" s="785" t="s">
        <v>547</v>
      </c>
      <c r="Q730" s="785" t="s">
        <v>1330</v>
      </c>
      <c r="R730" s="785" t="s">
        <v>1331</v>
      </c>
      <c r="S730" s="792" t="s">
        <v>65</v>
      </c>
      <c r="T730" s="785" t="s">
        <v>1640</v>
      </c>
    </row>
    <row r="731" spans="2:20">
      <c r="B731" s="785" t="s">
        <v>315</v>
      </c>
      <c r="C731" s="785" t="s">
        <v>315</v>
      </c>
      <c r="D731" s="786">
        <v>90</v>
      </c>
      <c r="E731" s="786">
        <v>250</v>
      </c>
      <c r="F731" s="786">
        <v>0</v>
      </c>
      <c r="G731" s="786">
        <v>0</v>
      </c>
      <c r="H731" s="785" t="s">
        <v>1446</v>
      </c>
      <c r="I731" s="785" t="s">
        <v>1375</v>
      </c>
      <c r="J731" s="785" t="s">
        <v>313</v>
      </c>
      <c r="K731" s="785" t="s">
        <v>1955</v>
      </c>
      <c r="L731" s="792" t="s">
        <v>107</v>
      </c>
      <c r="M731" s="793">
        <v>44653</v>
      </c>
      <c r="N731" s="792"/>
      <c r="O731" s="786">
        <v>1</v>
      </c>
      <c r="P731" s="785" t="s">
        <v>70</v>
      </c>
      <c r="Q731" s="785" t="s">
        <v>1330</v>
      </c>
      <c r="R731" s="785" t="s">
        <v>1331</v>
      </c>
      <c r="S731" s="792" t="s">
        <v>65</v>
      </c>
      <c r="T731" s="785" t="s">
        <v>1956</v>
      </c>
    </row>
    <row r="732" spans="2:20">
      <c r="B732" s="785" t="s">
        <v>315</v>
      </c>
      <c r="C732" s="785" t="s">
        <v>315</v>
      </c>
      <c r="D732" s="786">
        <v>170</v>
      </c>
      <c r="E732" s="786">
        <v>290</v>
      </c>
      <c r="F732" s="786">
        <v>0</v>
      </c>
      <c r="G732" s="786">
        <v>0</v>
      </c>
      <c r="H732" s="785" t="s">
        <v>1446</v>
      </c>
      <c r="I732" s="785" t="s">
        <v>1375</v>
      </c>
      <c r="J732" s="785" t="s">
        <v>313</v>
      </c>
      <c r="K732" s="785" t="s">
        <v>1955</v>
      </c>
      <c r="L732" s="792" t="s">
        <v>107</v>
      </c>
      <c r="M732" s="793">
        <v>44649</v>
      </c>
      <c r="N732" s="792"/>
      <c r="O732" s="786">
        <v>1</v>
      </c>
      <c r="P732" s="785" t="s">
        <v>1861</v>
      </c>
      <c r="Q732" s="785" t="s">
        <v>1330</v>
      </c>
      <c r="R732" s="785" t="s">
        <v>1331</v>
      </c>
      <c r="S732" s="792" t="s">
        <v>65</v>
      </c>
      <c r="T732" s="785" t="s">
        <v>1640</v>
      </c>
    </row>
    <row r="733" spans="2:20">
      <c r="B733" s="785" t="s">
        <v>315</v>
      </c>
      <c r="C733" s="785" t="s">
        <v>315</v>
      </c>
      <c r="D733" s="786">
        <v>170</v>
      </c>
      <c r="E733" s="786">
        <v>290</v>
      </c>
      <c r="F733" s="786">
        <v>0</v>
      </c>
      <c r="G733" s="786">
        <v>0</v>
      </c>
      <c r="H733" s="785" t="s">
        <v>1446</v>
      </c>
      <c r="I733" s="785" t="s">
        <v>1375</v>
      </c>
      <c r="J733" s="785" t="s">
        <v>313</v>
      </c>
      <c r="K733" s="785" t="s">
        <v>1955</v>
      </c>
      <c r="L733" s="792" t="s">
        <v>107</v>
      </c>
      <c r="M733" s="793">
        <v>44649</v>
      </c>
      <c r="N733" s="792"/>
      <c r="O733" s="786">
        <v>1</v>
      </c>
      <c r="P733" s="785" t="s">
        <v>116</v>
      </c>
      <c r="Q733" s="785" t="s">
        <v>1330</v>
      </c>
      <c r="R733" s="785" t="s">
        <v>1331</v>
      </c>
      <c r="S733" s="792" t="s">
        <v>65</v>
      </c>
      <c r="T733" s="785" t="s">
        <v>1640</v>
      </c>
    </row>
    <row r="734" spans="2:20">
      <c r="B734" s="785" t="s">
        <v>315</v>
      </c>
      <c r="C734" s="785" t="s">
        <v>315</v>
      </c>
      <c r="D734" s="786">
        <v>180</v>
      </c>
      <c r="E734" s="786">
        <v>300</v>
      </c>
      <c r="F734" s="786">
        <v>0</v>
      </c>
      <c r="G734" s="786">
        <v>0</v>
      </c>
      <c r="H734" s="785" t="s">
        <v>1446</v>
      </c>
      <c r="I734" s="785" t="s">
        <v>1375</v>
      </c>
      <c r="J734" s="785" t="s">
        <v>313</v>
      </c>
      <c r="K734" s="785" t="s">
        <v>1955</v>
      </c>
      <c r="L734" s="792" t="s">
        <v>123</v>
      </c>
      <c r="M734" s="793">
        <v>44649</v>
      </c>
      <c r="N734" s="792"/>
      <c r="O734" s="786">
        <v>1</v>
      </c>
      <c r="P734" s="785" t="s">
        <v>91</v>
      </c>
      <c r="Q734" s="785" t="s">
        <v>1330</v>
      </c>
      <c r="R734" s="785" t="s">
        <v>1331</v>
      </c>
      <c r="S734" s="792" t="s">
        <v>65</v>
      </c>
      <c r="T734" s="785" t="s">
        <v>1640</v>
      </c>
    </row>
    <row r="735" spans="2:20">
      <c r="B735" s="785" t="s">
        <v>320</v>
      </c>
      <c r="C735" s="785" t="s">
        <v>315</v>
      </c>
      <c r="D735" s="786">
        <v>170</v>
      </c>
      <c r="E735" s="786">
        <v>290</v>
      </c>
      <c r="F735" s="786">
        <v>0</v>
      </c>
      <c r="G735" s="786">
        <v>0</v>
      </c>
      <c r="H735" s="785" t="s">
        <v>1446</v>
      </c>
      <c r="I735" s="785" t="s">
        <v>1375</v>
      </c>
      <c r="J735" s="785" t="s">
        <v>313</v>
      </c>
      <c r="K735" s="785" t="s">
        <v>1441</v>
      </c>
      <c r="L735" s="792" t="s">
        <v>66</v>
      </c>
      <c r="M735" s="793">
        <v>44649</v>
      </c>
      <c r="N735" s="792"/>
      <c r="O735" s="786">
        <v>1</v>
      </c>
      <c r="P735" s="785" t="s">
        <v>91</v>
      </c>
      <c r="Q735" s="785" t="s">
        <v>1330</v>
      </c>
      <c r="R735" s="785" t="s">
        <v>1331</v>
      </c>
      <c r="S735" s="792" t="s">
        <v>65</v>
      </c>
      <c r="T735" s="785" t="s">
        <v>1447</v>
      </c>
    </row>
    <row r="736" spans="2:20">
      <c r="B736" s="785" t="s">
        <v>661</v>
      </c>
      <c r="C736" s="785" t="s">
        <v>661</v>
      </c>
      <c r="D736" s="786">
        <v>62</v>
      </c>
      <c r="E736" s="786">
        <v>72</v>
      </c>
      <c r="F736" s="786">
        <v>0</v>
      </c>
      <c r="G736" s="786">
        <v>0</v>
      </c>
      <c r="H736" s="785" t="s">
        <v>1379</v>
      </c>
      <c r="I736" s="785" t="s">
        <v>1380</v>
      </c>
      <c r="J736" s="785" t="s">
        <v>659</v>
      </c>
      <c r="K736" s="785" t="s">
        <v>1957</v>
      </c>
      <c r="L736" s="792" t="s">
        <v>66</v>
      </c>
      <c r="M736" s="793">
        <v>44648</v>
      </c>
      <c r="N736" s="792"/>
      <c r="O736" s="786">
        <v>1</v>
      </c>
      <c r="P736" s="785" t="s">
        <v>421</v>
      </c>
      <c r="Q736" s="785" t="s">
        <v>1352</v>
      </c>
      <c r="R736" s="792"/>
      <c r="S736" s="792" t="s">
        <v>65</v>
      </c>
      <c r="T736" s="792"/>
    </row>
    <row r="737" spans="2:20">
      <c r="B737" s="785" t="s">
        <v>661</v>
      </c>
      <c r="C737" s="785" t="s">
        <v>661</v>
      </c>
      <c r="D737" s="786">
        <v>57</v>
      </c>
      <c r="E737" s="786">
        <v>67</v>
      </c>
      <c r="F737" s="786">
        <v>0</v>
      </c>
      <c r="G737" s="786">
        <v>0</v>
      </c>
      <c r="H737" s="785" t="s">
        <v>1379</v>
      </c>
      <c r="I737" s="785" t="s">
        <v>1380</v>
      </c>
      <c r="J737" s="785" t="s">
        <v>659</v>
      </c>
      <c r="K737" s="785" t="s">
        <v>1957</v>
      </c>
      <c r="L737" s="792" t="s">
        <v>66</v>
      </c>
      <c r="M737" s="793">
        <v>44648</v>
      </c>
      <c r="N737" s="792"/>
      <c r="O737" s="786">
        <v>1</v>
      </c>
      <c r="P737" s="785" t="s">
        <v>651</v>
      </c>
      <c r="Q737" s="785" t="s">
        <v>1352</v>
      </c>
      <c r="R737" s="792"/>
      <c r="S737" s="792" t="s">
        <v>65</v>
      </c>
      <c r="T737" s="785" t="s">
        <v>11</v>
      </c>
    </row>
    <row r="738" spans="2:20">
      <c r="B738" s="785" t="s">
        <v>1958</v>
      </c>
      <c r="C738" s="785" t="s">
        <v>1054</v>
      </c>
      <c r="D738" s="786">
        <v>159</v>
      </c>
      <c r="E738" s="786">
        <v>164</v>
      </c>
      <c r="F738" s="786">
        <v>0</v>
      </c>
      <c r="G738" s="786">
        <v>0</v>
      </c>
      <c r="H738" s="785" t="s">
        <v>1346</v>
      </c>
      <c r="I738" s="785" t="s">
        <v>1336</v>
      </c>
      <c r="J738" s="785" t="s">
        <v>353</v>
      </c>
      <c r="K738" s="785" t="s">
        <v>1364</v>
      </c>
      <c r="L738" s="792" t="s">
        <v>66</v>
      </c>
      <c r="M738" s="793">
        <v>44652</v>
      </c>
      <c r="N738" s="792"/>
      <c r="O738" s="786">
        <v>1</v>
      </c>
      <c r="P738" s="785" t="s">
        <v>91</v>
      </c>
      <c r="Q738" s="785" t="s">
        <v>1330</v>
      </c>
      <c r="R738" s="785" t="s">
        <v>1331</v>
      </c>
      <c r="S738" s="792" t="s">
        <v>65</v>
      </c>
      <c r="T738" s="792"/>
    </row>
    <row r="739" spans="2:20">
      <c r="B739" s="785" t="s">
        <v>1959</v>
      </c>
      <c r="C739" s="785" t="s">
        <v>827</v>
      </c>
      <c r="D739" s="786">
        <v>435</v>
      </c>
      <c r="E739" s="786">
        <v>445</v>
      </c>
      <c r="F739" s="786">
        <v>0</v>
      </c>
      <c r="G739" s="786">
        <v>0</v>
      </c>
      <c r="H739" s="785" t="s">
        <v>1350</v>
      </c>
      <c r="I739" s="785" t="s">
        <v>52</v>
      </c>
      <c r="J739" s="785" t="s">
        <v>565</v>
      </c>
      <c r="K739" s="785" t="s">
        <v>1389</v>
      </c>
      <c r="L739" s="792" t="s">
        <v>66</v>
      </c>
      <c r="M739" s="793">
        <v>44652</v>
      </c>
      <c r="N739" s="792"/>
      <c r="O739" s="786">
        <v>2</v>
      </c>
      <c r="P739" s="785" t="s">
        <v>91</v>
      </c>
      <c r="Q739" s="785" t="s">
        <v>1352</v>
      </c>
      <c r="R739" s="792"/>
      <c r="S739" s="792" t="s">
        <v>65</v>
      </c>
      <c r="T739" s="785" t="s">
        <v>1477</v>
      </c>
    </row>
    <row r="740" spans="2:20">
      <c r="B740" s="785" t="s">
        <v>1959</v>
      </c>
      <c r="C740" s="785" t="s">
        <v>841</v>
      </c>
      <c r="D740" s="786">
        <v>345</v>
      </c>
      <c r="E740" s="786">
        <v>350</v>
      </c>
      <c r="F740" s="786">
        <v>0</v>
      </c>
      <c r="G740" s="786">
        <v>0</v>
      </c>
      <c r="H740" s="785" t="s">
        <v>1429</v>
      </c>
      <c r="I740" s="785" t="s">
        <v>43</v>
      </c>
      <c r="J740" s="785" t="s">
        <v>565</v>
      </c>
      <c r="K740" s="785" t="s">
        <v>1371</v>
      </c>
      <c r="L740" s="792" t="s">
        <v>66</v>
      </c>
      <c r="M740" s="793">
        <v>44639</v>
      </c>
      <c r="N740" s="792"/>
      <c r="O740" s="786">
        <v>2</v>
      </c>
      <c r="P740" s="785" t="s">
        <v>91</v>
      </c>
      <c r="Q740" s="785" t="s">
        <v>1330</v>
      </c>
      <c r="R740" s="785" t="s">
        <v>1331</v>
      </c>
      <c r="S740" s="792" t="s">
        <v>65</v>
      </c>
      <c r="T740" s="785" t="s">
        <v>1826</v>
      </c>
    </row>
    <row r="741" spans="2:20">
      <c r="B741" s="785" t="s">
        <v>1960</v>
      </c>
      <c r="C741" s="785" t="s">
        <v>64</v>
      </c>
      <c r="D741" s="786">
        <v>30</v>
      </c>
      <c r="E741" s="786">
        <v>35</v>
      </c>
      <c r="F741" s="786">
        <v>0</v>
      </c>
      <c r="G741" s="786">
        <v>0</v>
      </c>
      <c r="H741" s="785" t="s">
        <v>1383</v>
      </c>
      <c r="I741" s="785" t="s">
        <v>1384</v>
      </c>
      <c r="J741" s="785" t="s">
        <v>1385</v>
      </c>
      <c r="K741" s="785" t="s">
        <v>1571</v>
      </c>
      <c r="L741" s="792" t="s">
        <v>66</v>
      </c>
      <c r="M741" s="793">
        <v>44210</v>
      </c>
      <c r="N741" s="792"/>
      <c r="O741" s="786">
        <v>1</v>
      </c>
      <c r="P741" s="785" t="s">
        <v>91</v>
      </c>
      <c r="Q741" s="785" t="s">
        <v>1330</v>
      </c>
      <c r="R741" s="785" t="s">
        <v>1331</v>
      </c>
      <c r="S741" s="792" t="s">
        <v>65</v>
      </c>
      <c r="T741" s="785" t="s">
        <v>1387</v>
      </c>
    </row>
    <row r="742" spans="2:20">
      <c r="B742" s="785" t="s">
        <v>1961</v>
      </c>
      <c r="C742" s="785" t="s">
        <v>995</v>
      </c>
      <c r="D742" s="786">
        <v>116</v>
      </c>
      <c r="E742" s="786">
        <v>121</v>
      </c>
      <c r="F742" s="786">
        <v>70</v>
      </c>
      <c r="G742" s="786">
        <v>0</v>
      </c>
      <c r="H742" s="785" t="s">
        <v>1339</v>
      </c>
      <c r="I742" s="785" t="s">
        <v>1340</v>
      </c>
      <c r="J742" s="785" t="s">
        <v>1341</v>
      </c>
      <c r="K742" s="785" t="s">
        <v>1369</v>
      </c>
      <c r="L742" s="792" t="s">
        <v>66</v>
      </c>
      <c r="M742" s="793">
        <v>44652</v>
      </c>
      <c r="N742" s="792"/>
      <c r="O742" s="786">
        <v>1</v>
      </c>
      <c r="P742" s="785" t="s">
        <v>91</v>
      </c>
      <c r="Q742" s="785" t="s">
        <v>1330</v>
      </c>
      <c r="R742" s="785" t="s">
        <v>1331</v>
      </c>
      <c r="S742" s="792" t="s">
        <v>222</v>
      </c>
      <c r="T742" s="785" t="s">
        <v>1439</v>
      </c>
    </row>
    <row r="743" spans="2:20">
      <c r="B743" s="785" t="s">
        <v>1961</v>
      </c>
      <c r="C743" s="785" t="s">
        <v>999</v>
      </c>
      <c r="D743" s="786">
        <v>116</v>
      </c>
      <c r="E743" s="786">
        <v>121</v>
      </c>
      <c r="F743" s="786">
        <v>70</v>
      </c>
      <c r="G743" s="786">
        <v>0</v>
      </c>
      <c r="H743" s="785" t="s">
        <v>1346</v>
      </c>
      <c r="I743" s="785" t="s">
        <v>1336</v>
      </c>
      <c r="J743" s="785" t="s">
        <v>353</v>
      </c>
      <c r="K743" s="785" t="s">
        <v>1006</v>
      </c>
      <c r="L743" s="792" t="s">
        <v>66</v>
      </c>
      <c r="M743" s="793">
        <v>44652</v>
      </c>
      <c r="N743" s="792"/>
      <c r="O743" s="786">
        <v>1</v>
      </c>
      <c r="P743" s="785" t="s">
        <v>91</v>
      </c>
      <c r="Q743" s="785" t="s">
        <v>1330</v>
      </c>
      <c r="R743" s="785" t="s">
        <v>1331</v>
      </c>
      <c r="S743" s="792" t="s">
        <v>222</v>
      </c>
      <c r="T743" s="785" t="s">
        <v>1439</v>
      </c>
    </row>
    <row r="744" spans="2:20">
      <c r="B744" s="785" t="s">
        <v>1962</v>
      </c>
      <c r="C744" s="785" t="s">
        <v>995</v>
      </c>
      <c r="D744" s="786">
        <v>116</v>
      </c>
      <c r="E744" s="786">
        <v>121</v>
      </c>
      <c r="F744" s="786">
        <v>70</v>
      </c>
      <c r="G744" s="786">
        <v>0</v>
      </c>
      <c r="H744" s="785" t="s">
        <v>1339</v>
      </c>
      <c r="I744" s="785" t="s">
        <v>1340</v>
      </c>
      <c r="J744" s="785" t="s">
        <v>1341</v>
      </c>
      <c r="K744" s="785" t="s">
        <v>1369</v>
      </c>
      <c r="L744" s="792" t="s">
        <v>66</v>
      </c>
      <c r="M744" s="793">
        <v>44652</v>
      </c>
      <c r="N744" s="792"/>
      <c r="O744" s="786">
        <v>1</v>
      </c>
      <c r="P744" s="785" t="s">
        <v>91</v>
      </c>
      <c r="Q744" s="785" t="s">
        <v>1330</v>
      </c>
      <c r="R744" s="785" t="s">
        <v>1331</v>
      </c>
      <c r="S744" s="792" t="s">
        <v>222</v>
      </c>
      <c r="T744" s="785" t="s">
        <v>1439</v>
      </c>
    </row>
    <row r="745" spans="2:20">
      <c r="B745" s="785" t="s">
        <v>1962</v>
      </c>
      <c r="C745" s="785" t="s">
        <v>999</v>
      </c>
      <c r="D745" s="786">
        <v>116</v>
      </c>
      <c r="E745" s="786">
        <v>121</v>
      </c>
      <c r="F745" s="786">
        <v>70</v>
      </c>
      <c r="G745" s="786">
        <v>0</v>
      </c>
      <c r="H745" s="785" t="s">
        <v>1346</v>
      </c>
      <c r="I745" s="785" t="s">
        <v>1336</v>
      </c>
      <c r="J745" s="785" t="s">
        <v>353</v>
      </c>
      <c r="K745" s="785" t="s">
        <v>1006</v>
      </c>
      <c r="L745" s="792" t="s">
        <v>66</v>
      </c>
      <c r="M745" s="793">
        <v>44652</v>
      </c>
      <c r="N745" s="792"/>
      <c r="O745" s="786">
        <v>1</v>
      </c>
      <c r="P745" s="785" t="s">
        <v>91</v>
      </c>
      <c r="Q745" s="785" t="s">
        <v>1330</v>
      </c>
      <c r="R745" s="785" t="s">
        <v>1331</v>
      </c>
      <c r="S745" s="792" t="s">
        <v>222</v>
      </c>
      <c r="T745" s="785" t="s">
        <v>1439</v>
      </c>
    </row>
    <row r="746" spans="2:20">
      <c r="B746" s="785" t="s">
        <v>1963</v>
      </c>
      <c r="C746" s="785" t="s">
        <v>858</v>
      </c>
      <c r="D746" s="786">
        <v>474</v>
      </c>
      <c r="E746" s="786">
        <v>484</v>
      </c>
      <c r="F746" s="786">
        <v>0</v>
      </c>
      <c r="G746" s="786">
        <v>0</v>
      </c>
      <c r="H746" s="785" t="s">
        <v>1326</v>
      </c>
      <c r="I746" s="785" t="s">
        <v>1327</v>
      </c>
      <c r="J746" s="785" t="s">
        <v>1328</v>
      </c>
      <c r="K746" s="785" t="s">
        <v>1360</v>
      </c>
      <c r="L746" s="792" t="s">
        <v>66</v>
      </c>
      <c r="M746" s="793">
        <v>44652</v>
      </c>
      <c r="N746" s="792"/>
      <c r="O746" s="786">
        <v>1</v>
      </c>
      <c r="P746" s="785" t="s">
        <v>91</v>
      </c>
      <c r="Q746" s="785" t="s">
        <v>1352</v>
      </c>
      <c r="R746" s="792"/>
      <c r="S746" s="792" t="s">
        <v>65</v>
      </c>
      <c r="T746" s="785" t="s">
        <v>1362</v>
      </c>
    </row>
    <row r="747" spans="2:20">
      <c r="B747" s="785" t="s">
        <v>1964</v>
      </c>
      <c r="C747" s="785" t="s">
        <v>193</v>
      </c>
      <c r="D747" s="786">
        <v>312</v>
      </c>
      <c r="E747" s="786">
        <v>317</v>
      </c>
      <c r="F747" s="786">
        <v>0</v>
      </c>
      <c r="G747" s="786">
        <v>0</v>
      </c>
      <c r="H747" s="785" t="s">
        <v>1346</v>
      </c>
      <c r="I747" s="785" t="s">
        <v>1336</v>
      </c>
      <c r="J747" s="785" t="s">
        <v>172</v>
      </c>
      <c r="K747" s="785" t="s">
        <v>1377</v>
      </c>
      <c r="L747" s="792" t="s">
        <v>66</v>
      </c>
      <c r="M747" s="793">
        <v>44648</v>
      </c>
      <c r="N747" s="792"/>
      <c r="O747" s="786">
        <v>1</v>
      </c>
      <c r="P747" s="785" t="s">
        <v>91</v>
      </c>
      <c r="Q747" s="785" t="s">
        <v>1352</v>
      </c>
      <c r="R747" s="792"/>
      <c r="S747" s="792" t="s">
        <v>65</v>
      </c>
      <c r="T747" s="792"/>
    </row>
    <row r="748" spans="2:20">
      <c r="B748" s="785" t="s">
        <v>1965</v>
      </c>
      <c r="C748" s="785" t="s">
        <v>734</v>
      </c>
      <c r="D748" s="786">
        <v>38</v>
      </c>
      <c r="E748" s="786">
        <v>43</v>
      </c>
      <c r="F748" s="786">
        <v>0</v>
      </c>
      <c r="G748" s="786">
        <v>0</v>
      </c>
      <c r="H748" s="785" t="s">
        <v>1410</v>
      </c>
      <c r="I748" s="785" t="s">
        <v>1411</v>
      </c>
      <c r="J748" s="785" t="s">
        <v>732</v>
      </c>
      <c r="K748" s="785" t="s">
        <v>1389</v>
      </c>
      <c r="L748" s="792" t="s">
        <v>66</v>
      </c>
      <c r="M748" s="793">
        <v>44635</v>
      </c>
      <c r="N748" s="792"/>
      <c r="O748" s="786">
        <v>1</v>
      </c>
      <c r="P748" s="785" t="s">
        <v>91</v>
      </c>
      <c r="Q748" s="785" t="s">
        <v>1330</v>
      </c>
      <c r="R748" s="785" t="s">
        <v>1331</v>
      </c>
      <c r="S748" s="792" t="s">
        <v>65</v>
      </c>
      <c r="T748" s="792"/>
    </row>
    <row r="749" spans="2:20">
      <c r="B749" s="785" t="s">
        <v>1966</v>
      </c>
      <c r="C749" s="785" t="s">
        <v>193</v>
      </c>
      <c r="D749" s="786">
        <v>403</v>
      </c>
      <c r="E749" s="786">
        <v>408</v>
      </c>
      <c r="F749" s="786">
        <v>0</v>
      </c>
      <c r="G749" s="786">
        <v>0</v>
      </c>
      <c r="H749" s="785" t="s">
        <v>1346</v>
      </c>
      <c r="I749" s="785" t="s">
        <v>1336</v>
      </c>
      <c r="J749" s="785" t="s">
        <v>172</v>
      </c>
      <c r="K749" s="785" t="s">
        <v>1377</v>
      </c>
      <c r="L749" s="792" t="s">
        <v>66</v>
      </c>
      <c r="M749" s="793">
        <v>44648</v>
      </c>
      <c r="N749" s="792"/>
      <c r="O749" s="786">
        <v>1</v>
      </c>
      <c r="P749" s="785" t="s">
        <v>91</v>
      </c>
      <c r="Q749" s="785" t="s">
        <v>1352</v>
      </c>
      <c r="R749" s="792"/>
      <c r="S749" s="792" t="s">
        <v>65</v>
      </c>
      <c r="T749" s="792"/>
    </row>
    <row r="750" spans="2:20">
      <c r="B750" s="785" t="s">
        <v>1967</v>
      </c>
      <c r="C750" s="785" t="s">
        <v>858</v>
      </c>
      <c r="D750" s="786">
        <v>142</v>
      </c>
      <c r="E750" s="786">
        <v>152</v>
      </c>
      <c r="F750" s="786">
        <v>90</v>
      </c>
      <c r="G750" s="786">
        <v>0</v>
      </c>
      <c r="H750" s="785" t="s">
        <v>1326</v>
      </c>
      <c r="I750" s="785" t="s">
        <v>1327</v>
      </c>
      <c r="J750" s="785" t="s">
        <v>1328</v>
      </c>
      <c r="K750" s="785" t="s">
        <v>1329</v>
      </c>
      <c r="L750" s="792" t="s">
        <v>66</v>
      </c>
      <c r="M750" s="793">
        <v>44652</v>
      </c>
      <c r="N750" s="792"/>
      <c r="O750" s="786">
        <v>1</v>
      </c>
      <c r="P750" s="785" t="s">
        <v>91</v>
      </c>
      <c r="Q750" s="785" t="s">
        <v>1330</v>
      </c>
      <c r="R750" s="785" t="s">
        <v>1331</v>
      </c>
      <c r="S750" s="792" t="s">
        <v>65</v>
      </c>
      <c r="T750" s="785" t="s">
        <v>1510</v>
      </c>
    </row>
    <row r="751" spans="2:20">
      <c r="B751" s="785" t="s">
        <v>344</v>
      </c>
      <c r="C751" s="785" t="s">
        <v>344</v>
      </c>
      <c r="D751" s="786">
        <v>180</v>
      </c>
      <c r="E751" s="786">
        <v>200</v>
      </c>
      <c r="F751" s="786">
        <v>0</v>
      </c>
      <c r="G751" s="786">
        <v>0</v>
      </c>
      <c r="H751" s="785" t="s">
        <v>1336</v>
      </c>
      <c r="I751" s="785" t="s">
        <v>52</v>
      </c>
      <c r="J751" s="785" t="s">
        <v>565</v>
      </c>
      <c r="K751" s="785" t="s">
        <v>1520</v>
      </c>
      <c r="L751" s="792" t="s">
        <v>107</v>
      </c>
      <c r="M751" s="793">
        <v>44642</v>
      </c>
      <c r="N751" s="792"/>
      <c r="O751" s="786">
        <v>1</v>
      </c>
      <c r="P751" s="785" t="s">
        <v>91</v>
      </c>
      <c r="Q751" s="785" t="s">
        <v>1330</v>
      </c>
      <c r="R751" s="785" t="s">
        <v>1331</v>
      </c>
      <c r="S751" s="792" t="s">
        <v>65</v>
      </c>
      <c r="T751" s="785" t="s">
        <v>1486</v>
      </c>
    </row>
    <row r="752" spans="2:20">
      <c r="B752" s="785" t="s">
        <v>344</v>
      </c>
      <c r="C752" s="785" t="s">
        <v>344</v>
      </c>
      <c r="D752" s="786">
        <v>190</v>
      </c>
      <c r="E752" s="786">
        <v>210</v>
      </c>
      <c r="F752" s="786">
        <v>0</v>
      </c>
      <c r="G752" s="786">
        <v>0</v>
      </c>
      <c r="H752" s="785" t="s">
        <v>1336</v>
      </c>
      <c r="I752" s="785" t="s">
        <v>52</v>
      </c>
      <c r="J752" s="785" t="s">
        <v>565</v>
      </c>
      <c r="K752" s="785" t="s">
        <v>1520</v>
      </c>
      <c r="L752" s="792" t="s">
        <v>123</v>
      </c>
      <c r="M752" s="793">
        <v>44642</v>
      </c>
      <c r="N752" s="792"/>
      <c r="O752" s="786">
        <v>1</v>
      </c>
      <c r="P752" s="785" t="s">
        <v>91</v>
      </c>
      <c r="Q752" s="785" t="s">
        <v>1330</v>
      </c>
      <c r="R752" s="785" t="s">
        <v>1331</v>
      </c>
      <c r="S752" s="792" t="s">
        <v>65</v>
      </c>
      <c r="T752" s="785" t="s">
        <v>1486</v>
      </c>
    </row>
    <row r="753" spans="2:20">
      <c r="B753" s="785" t="s">
        <v>974</v>
      </c>
      <c r="C753" s="785" t="s">
        <v>974</v>
      </c>
      <c r="D753" s="786">
        <v>178</v>
      </c>
      <c r="E753" s="786">
        <v>183</v>
      </c>
      <c r="F753" s="786">
        <v>0</v>
      </c>
      <c r="G753" s="786">
        <v>0</v>
      </c>
      <c r="H753" s="785" t="s">
        <v>1350</v>
      </c>
      <c r="I753" s="785" t="s">
        <v>52</v>
      </c>
      <c r="J753" s="785" t="s">
        <v>1569</v>
      </c>
      <c r="K753" s="785" t="s">
        <v>1364</v>
      </c>
      <c r="L753" s="792" t="s">
        <v>66</v>
      </c>
      <c r="M753" s="793">
        <v>44562</v>
      </c>
      <c r="N753" s="792"/>
      <c r="O753" s="786">
        <v>1</v>
      </c>
      <c r="P753" s="785" t="s">
        <v>70</v>
      </c>
      <c r="Q753" s="785" t="s">
        <v>1330</v>
      </c>
      <c r="R753" s="785" t="s">
        <v>1331</v>
      </c>
      <c r="S753" s="792" t="s">
        <v>65</v>
      </c>
      <c r="T753" s="785" t="s">
        <v>1570</v>
      </c>
    </row>
    <row r="754" spans="2:20">
      <c r="B754" s="785" t="s">
        <v>974</v>
      </c>
      <c r="C754" s="785" t="s">
        <v>974</v>
      </c>
      <c r="D754" s="786">
        <v>188</v>
      </c>
      <c r="E754" s="786">
        <v>193</v>
      </c>
      <c r="F754" s="786">
        <v>0</v>
      </c>
      <c r="G754" s="786">
        <v>0</v>
      </c>
      <c r="H754" s="785" t="s">
        <v>1350</v>
      </c>
      <c r="I754" s="785" t="s">
        <v>52</v>
      </c>
      <c r="J754" s="785" t="s">
        <v>1569</v>
      </c>
      <c r="K754" s="785" t="s">
        <v>1364</v>
      </c>
      <c r="L754" s="792" t="s">
        <v>66</v>
      </c>
      <c r="M754" s="793">
        <v>44562</v>
      </c>
      <c r="N754" s="792"/>
      <c r="O754" s="786">
        <v>1</v>
      </c>
      <c r="P754" s="785" t="s">
        <v>67</v>
      </c>
      <c r="Q754" s="785" t="s">
        <v>1330</v>
      </c>
      <c r="R754" s="785" t="s">
        <v>1331</v>
      </c>
      <c r="S754" s="792" t="s">
        <v>65</v>
      </c>
      <c r="T754" s="785" t="s">
        <v>1570</v>
      </c>
    </row>
    <row r="755" spans="2:20">
      <c r="B755" s="785" t="s">
        <v>1968</v>
      </c>
      <c r="C755" s="785" t="s">
        <v>995</v>
      </c>
      <c r="D755" s="786">
        <v>116</v>
      </c>
      <c r="E755" s="786">
        <v>121</v>
      </c>
      <c r="F755" s="786">
        <v>70</v>
      </c>
      <c r="G755" s="786">
        <v>0</v>
      </c>
      <c r="H755" s="785" t="s">
        <v>1339</v>
      </c>
      <c r="I755" s="785" t="s">
        <v>1340</v>
      </c>
      <c r="J755" s="785" t="s">
        <v>1341</v>
      </c>
      <c r="K755" s="785" t="s">
        <v>1369</v>
      </c>
      <c r="L755" s="792" t="s">
        <v>66</v>
      </c>
      <c r="M755" s="793">
        <v>44652</v>
      </c>
      <c r="N755" s="792"/>
      <c r="O755" s="786">
        <v>1</v>
      </c>
      <c r="P755" s="785" t="s">
        <v>91</v>
      </c>
      <c r="Q755" s="785" t="s">
        <v>1330</v>
      </c>
      <c r="R755" s="785" t="s">
        <v>1331</v>
      </c>
      <c r="S755" s="792" t="s">
        <v>222</v>
      </c>
      <c r="T755" s="785" t="s">
        <v>1439</v>
      </c>
    </row>
    <row r="756" spans="2:20">
      <c r="B756" s="785" t="s">
        <v>1968</v>
      </c>
      <c r="C756" s="785" t="s">
        <v>999</v>
      </c>
      <c r="D756" s="786">
        <v>116</v>
      </c>
      <c r="E756" s="786">
        <v>121</v>
      </c>
      <c r="F756" s="786">
        <v>70</v>
      </c>
      <c r="G756" s="786">
        <v>0</v>
      </c>
      <c r="H756" s="785" t="s">
        <v>1346</v>
      </c>
      <c r="I756" s="785" t="s">
        <v>1336</v>
      </c>
      <c r="J756" s="785" t="s">
        <v>353</v>
      </c>
      <c r="K756" s="785" t="s">
        <v>1006</v>
      </c>
      <c r="L756" s="792" t="s">
        <v>66</v>
      </c>
      <c r="M756" s="793">
        <v>44652</v>
      </c>
      <c r="N756" s="792"/>
      <c r="O756" s="786">
        <v>1</v>
      </c>
      <c r="P756" s="785" t="s">
        <v>91</v>
      </c>
      <c r="Q756" s="785" t="s">
        <v>1330</v>
      </c>
      <c r="R756" s="785" t="s">
        <v>1331</v>
      </c>
      <c r="S756" s="792" t="s">
        <v>222</v>
      </c>
      <c r="T756" s="785" t="s">
        <v>1439</v>
      </c>
    </row>
    <row r="757" spans="2:20">
      <c r="B757" s="785" t="s">
        <v>1066</v>
      </c>
      <c r="C757" s="785" t="s">
        <v>1062</v>
      </c>
      <c r="D757" s="786">
        <v>95</v>
      </c>
      <c r="E757" s="786">
        <v>100</v>
      </c>
      <c r="F757" s="786">
        <v>0</v>
      </c>
      <c r="G757" s="786">
        <v>0</v>
      </c>
      <c r="H757" s="785" t="s">
        <v>1336</v>
      </c>
      <c r="I757" s="785" t="s">
        <v>52</v>
      </c>
      <c r="J757" s="785" t="s">
        <v>244</v>
      </c>
      <c r="K757" s="785" t="s">
        <v>1389</v>
      </c>
      <c r="L757" s="792" t="s">
        <v>66</v>
      </c>
      <c r="M757" s="793">
        <v>44639</v>
      </c>
      <c r="N757" s="792"/>
      <c r="O757" s="786">
        <v>1</v>
      </c>
      <c r="P757" s="785" t="s">
        <v>1343</v>
      </c>
      <c r="Q757" s="785" t="s">
        <v>1330</v>
      </c>
      <c r="R757" s="785" t="s">
        <v>1331</v>
      </c>
      <c r="S757" s="792" t="s">
        <v>65</v>
      </c>
      <c r="T757" s="785" t="s">
        <v>1335</v>
      </c>
    </row>
    <row r="758" spans="2:20">
      <c r="B758" s="785" t="s">
        <v>1066</v>
      </c>
      <c r="C758" s="785" t="s">
        <v>1062</v>
      </c>
      <c r="D758" s="786">
        <v>105</v>
      </c>
      <c r="E758" s="786">
        <v>110</v>
      </c>
      <c r="F758" s="786">
        <v>0</v>
      </c>
      <c r="G758" s="786">
        <v>0</v>
      </c>
      <c r="H758" s="785" t="s">
        <v>1336</v>
      </c>
      <c r="I758" s="785" t="s">
        <v>52</v>
      </c>
      <c r="J758" s="785" t="s">
        <v>244</v>
      </c>
      <c r="K758" s="785" t="s">
        <v>1389</v>
      </c>
      <c r="L758" s="792" t="s">
        <v>66</v>
      </c>
      <c r="M758" s="793">
        <v>44639</v>
      </c>
      <c r="N758" s="792"/>
      <c r="O758" s="786">
        <v>1</v>
      </c>
      <c r="P758" s="785" t="s">
        <v>297</v>
      </c>
      <c r="Q758" s="785" t="s">
        <v>1330</v>
      </c>
      <c r="R758" s="785" t="s">
        <v>1331</v>
      </c>
      <c r="S758" s="792" t="s">
        <v>65</v>
      </c>
      <c r="T758" s="785" t="s">
        <v>1335</v>
      </c>
    </row>
    <row r="759" spans="2:20">
      <c r="B759" s="785" t="s">
        <v>1066</v>
      </c>
      <c r="C759" s="785" t="s">
        <v>1063</v>
      </c>
      <c r="D759" s="786">
        <v>95</v>
      </c>
      <c r="E759" s="786">
        <v>100</v>
      </c>
      <c r="F759" s="786">
        <v>0</v>
      </c>
      <c r="G759" s="786">
        <v>0</v>
      </c>
      <c r="H759" s="785" t="s">
        <v>1336</v>
      </c>
      <c r="I759" s="785" t="s">
        <v>52</v>
      </c>
      <c r="J759" s="785" t="s">
        <v>244</v>
      </c>
      <c r="K759" s="785" t="s">
        <v>1389</v>
      </c>
      <c r="L759" s="792" t="s">
        <v>66</v>
      </c>
      <c r="M759" s="793">
        <v>44639</v>
      </c>
      <c r="N759" s="792"/>
      <c r="O759" s="786">
        <v>1</v>
      </c>
      <c r="P759" s="785" t="s">
        <v>1343</v>
      </c>
      <c r="Q759" s="785" t="s">
        <v>1330</v>
      </c>
      <c r="R759" s="785" t="s">
        <v>1331</v>
      </c>
      <c r="S759" s="792" t="s">
        <v>65</v>
      </c>
      <c r="T759" s="785" t="s">
        <v>1335</v>
      </c>
    </row>
    <row r="760" spans="2:20">
      <c r="B760" s="785" t="s">
        <v>1066</v>
      </c>
      <c r="C760" s="785" t="s">
        <v>1063</v>
      </c>
      <c r="D760" s="786">
        <v>105</v>
      </c>
      <c r="E760" s="786">
        <v>110</v>
      </c>
      <c r="F760" s="786">
        <v>0</v>
      </c>
      <c r="G760" s="786">
        <v>0</v>
      </c>
      <c r="H760" s="785" t="s">
        <v>1336</v>
      </c>
      <c r="I760" s="785" t="s">
        <v>52</v>
      </c>
      <c r="J760" s="785" t="s">
        <v>244</v>
      </c>
      <c r="K760" s="785" t="s">
        <v>1389</v>
      </c>
      <c r="L760" s="792" t="s">
        <v>66</v>
      </c>
      <c r="M760" s="793">
        <v>44639</v>
      </c>
      <c r="N760" s="792"/>
      <c r="O760" s="786">
        <v>1</v>
      </c>
      <c r="P760" s="785" t="s">
        <v>297</v>
      </c>
      <c r="Q760" s="785" t="s">
        <v>1330</v>
      </c>
      <c r="R760" s="785" t="s">
        <v>1331</v>
      </c>
      <c r="S760" s="792" t="s">
        <v>65</v>
      </c>
      <c r="T760" s="785" t="s">
        <v>1335</v>
      </c>
    </row>
    <row r="761" spans="2:20">
      <c r="B761" s="785" t="s">
        <v>1969</v>
      </c>
      <c r="C761" s="785" t="s">
        <v>723</v>
      </c>
      <c r="D761" s="786">
        <v>414</v>
      </c>
      <c r="E761" s="786">
        <v>419</v>
      </c>
      <c r="F761" s="786">
        <v>0</v>
      </c>
      <c r="G761" s="786">
        <v>0</v>
      </c>
      <c r="H761" s="785" t="s">
        <v>1350</v>
      </c>
      <c r="I761" s="785" t="s">
        <v>52</v>
      </c>
      <c r="J761" s="785" t="s">
        <v>721</v>
      </c>
      <c r="K761" s="785" t="s">
        <v>1371</v>
      </c>
      <c r="L761" s="792" t="s">
        <v>66</v>
      </c>
      <c r="M761" s="793">
        <v>44639</v>
      </c>
      <c r="N761" s="792"/>
      <c r="O761" s="786">
        <v>2</v>
      </c>
      <c r="P761" s="785" t="s">
        <v>91</v>
      </c>
      <c r="Q761" s="785" t="s">
        <v>1352</v>
      </c>
      <c r="R761" s="792"/>
      <c r="S761" s="792" t="s">
        <v>65</v>
      </c>
      <c r="T761" s="785" t="s">
        <v>1419</v>
      </c>
    </row>
    <row r="762" spans="2:20">
      <c r="B762" s="785" t="s">
        <v>1246</v>
      </c>
      <c r="C762" s="785" t="s">
        <v>1198</v>
      </c>
      <c r="D762" s="786">
        <v>269</v>
      </c>
      <c r="E762" s="786">
        <v>279</v>
      </c>
      <c r="F762" s="786">
        <v>40</v>
      </c>
      <c r="G762" s="786">
        <v>0</v>
      </c>
      <c r="H762" s="785" t="s">
        <v>1349</v>
      </c>
      <c r="I762" s="785" t="s">
        <v>1350</v>
      </c>
      <c r="J762" s="785" t="s">
        <v>1197</v>
      </c>
      <c r="K762" s="785" t="s">
        <v>1620</v>
      </c>
      <c r="L762" s="792" t="s">
        <v>66</v>
      </c>
      <c r="M762" s="793">
        <v>44648</v>
      </c>
      <c r="N762" s="792"/>
      <c r="O762" s="786">
        <v>0</v>
      </c>
      <c r="P762" s="785" t="s">
        <v>91</v>
      </c>
      <c r="Q762" s="785" t="s">
        <v>1330</v>
      </c>
      <c r="R762" s="785" t="s">
        <v>1358</v>
      </c>
      <c r="S762" s="792" t="s">
        <v>65</v>
      </c>
      <c r="T762" s="792"/>
    </row>
    <row r="763" spans="2:20">
      <c r="B763" s="785" t="s">
        <v>1970</v>
      </c>
      <c r="C763" s="785" t="s">
        <v>704</v>
      </c>
      <c r="D763" s="786">
        <v>142</v>
      </c>
      <c r="E763" s="786">
        <v>147</v>
      </c>
      <c r="F763" s="786">
        <v>0</v>
      </c>
      <c r="G763" s="786">
        <v>0</v>
      </c>
      <c r="H763" s="785" t="s">
        <v>1349</v>
      </c>
      <c r="I763" s="785" t="s">
        <v>1350</v>
      </c>
      <c r="J763" s="785" t="s">
        <v>694</v>
      </c>
      <c r="K763" s="785" t="s">
        <v>1329</v>
      </c>
      <c r="L763" s="792" t="s">
        <v>66</v>
      </c>
      <c r="M763" s="793">
        <v>44652</v>
      </c>
      <c r="N763" s="792"/>
      <c r="O763" s="786">
        <v>1</v>
      </c>
      <c r="P763" s="785" t="s">
        <v>91</v>
      </c>
      <c r="Q763" s="785" t="s">
        <v>1330</v>
      </c>
      <c r="R763" s="785" t="s">
        <v>1331</v>
      </c>
      <c r="S763" s="792" t="s">
        <v>65</v>
      </c>
      <c r="T763" s="792"/>
    </row>
    <row r="764" spans="2:20">
      <c r="B764" s="785" t="s">
        <v>1971</v>
      </c>
      <c r="C764" s="785" t="s">
        <v>1054</v>
      </c>
      <c r="D764" s="786">
        <v>177</v>
      </c>
      <c r="E764" s="786">
        <v>182</v>
      </c>
      <c r="F764" s="786">
        <v>0</v>
      </c>
      <c r="G764" s="786">
        <v>0</v>
      </c>
      <c r="H764" s="785" t="s">
        <v>1346</v>
      </c>
      <c r="I764" s="785" t="s">
        <v>1336</v>
      </c>
      <c r="J764" s="785" t="s">
        <v>353</v>
      </c>
      <c r="K764" s="785" t="s">
        <v>1364</v>
      </c>
      <c r="L764" s="792" t="s">
        <v>66</v>
      </c>
      <c r="M764" s="793">
        <v>44652</v>
      </c>
      <c r="N764" s="792"/>
      <c r="O764" s="786">
        <v>1</v>
      </c>
      <c r="P764" s="785" t="s">
        <v>91</v>
      </c>
      <c r="Q764" s="785" t="s">
        <v>1330</v>
      </c>
      <c r="R764" s="785" t="s">
        <v>1331</v>
      </c>
      <c r="S764" s="792" t="s">
        <v>65</v>
      </c>
      <c r="T764" s="792"/>
    </row>
    <row r="765" spans="2:20">
      <c r="B765" s="785" t="s">
        <v>1972</v>
      </c>
      <c r="C765" s="785" t="s">
        <v>1972</v>
      </c>
      <c r="D765" s="786">
        <v>-20</v>
      </c>
      <c r="E765" s="786">
        <v>20</v>
      </c>
      <c r="F765" s="786">
        <v>0</v>
      </c>
      <c r="G765" s="786">
        <v>0</v>
      </c>
      <c r="H765" s="785" t="s">
        <v>1793</v>
      </c>
      <c r="I765" s="785" t="s">
        <v>1355</v>
      </c>
      <c r="J765" s="785" t="s">
        <v>1973</v>
      </c>
      <c r="K765" s="785" t="s">
        <v>1974</v>
      </c>
      <c r="L765" s="792" t="s">
        <v>107</v>
      </c>
      <c r="M765" s="793">
        <v>44652</v>
      </c>
      <c r="N765" s="792"/>
      <c r="O765" s="786">
        <v>1</v>
      </c>
      <c r="P765" s="785" t="s">
        <v>91</v>
      </c>
      <c r="Q765" s="785" t="s">
        <v>1330</v>
      </c>
      <c r="R765" s="785" t="s">
        <v>1331</v>
      </c>
      <c r="S765" s="792" t="s">
        <v>65</v>
      </c>
      <c r="T765" s="785" t="s">
        <v>1975</v>
      </c>
    </row>
    <row r="766" spans="2:20">
      <c r="B766" s="785" t="s">
        <v>1972</v>
      </c>
      <c r="C766" s="785" t="s">
        <v>1972</v>
      </c>
      <c r="D766" s="786">
        <v>-15</v>
      </c>
      <c r="E766" s="786">
        <v>-15</v>
      </c>
      <c r="F766" s="786">
        <v>0</v>
      </c>
      <c r="G766" s="786">
        <v>0</v>
      </c>
      <c r="H766" s="785" t="s">
        <v>1793</v>
      </c>
      <c r="I766" s="785" t="s">
        <v>1355</v>
      </c>
      <c r="J766" s="785" t="s">
        <v>1973</v>
      </c>
      <c r="K766" s="785" t="s">
        <v>1974</v>
      </c>
      <c r="L766" s="792" t="s">
        <v>123</v>
      </c>
      <c r="M766" s="793">
        <v>44652</v>
      </c>
      <c r="N766" s="792"/>
      <c r="O766" s="786">
        <v>1</v>
      </c>
      <c r="P766" s="785" t="s">
        <v>91</v>
      </c>
      <c r="Q766" s="785" t="s">
        <v>1330</v>
      </c>
      <c r="R766" s="785" t="s">
        <v>1331</v>
      </c>
      <c r="S766" s="792" t="s">
        <v>65</v>
      </c>
      <c r="T766" s="785" t="s">
        <v>1975</v>
      </c>
    </row>
    <row r="767" spans="2:20">
      <c r="B767" s="785" t="s">
        <v>1972</v>
      </c>
      <c r="C767" s="785" t="s">
        <v>1972</v>
      </c>
      <c r="D767" s="786">
        <v>0</v>
      </c>
      <c r="E767" s="786">
        <v>0</v>
      </c>
      <c r="F767" s="786">
        <v>0</v>
      </c>
      <c r="G767" s="786">
        <v>0</v>
      </c>
      <c r="H767" s="785" t="s">
        <v>1976</v>
      </c>
      <c r="I767" s="785" t="s">
        <v>1425</v>
      </c>
      <c r="J767" s="785" t="s">
        <v>1977</v>
      </c>
      <c r="K767" s="785" t="s">
        <v>1350</v>
      </c>
      <c r="L767" s="792" t="s">
        <v>66</v>
      </c>
      <c r="M767" s="793">
        <v>43090</v>
      </c>
      <c r="N767" s="793">
        <v>72975</v>
      </c>
      <c r="O767" s="786">
        <v>1</v>
      </c>
      <c r="P767" s="785" t="s">
        <v>91</v>
      </c>
      <c r="Q767" s="785" t="s">
        <v>1330</v>
      </c>
      <c r="R767" s="785" t="s">
        <v>1331</v>
      </c>
      <c r="S767" s="792" t="s">
        <v>65</v>
      </c>
      <c r="T767" s="785" t="s">
        <v>1978</v>
      </c>
    </row>
    <row r="768" spans="2:20">
      <c r="B768" s="785" t="s">
        <v>1094</v>
      </c>
      <c r="C768" s="785" t="s">
        <v>1094</v>
      </c>
      <c r="D768" s="786">
        <v>168</v>
      </c>
      <c r="E768" s="786">
        <v>173</v>
      </c>
      <c r="F768" s="786">
        <v>0</v>
      </c>
      <c r="G768" s="786">
        <v>0</v>
      </c>
      <c r="H768" s="785" t="s">
        <v>43</v>
      </c>
      <c r="I768" s="785" t="s">
        <v>52</v>
      </c>
      <c r="J768" s="785" t="s">
        <v>1333</v>
      </c>
      <c r="K768" s="785" t="s">
        <v>1329</v>
      </c>
      <c r="L768" s="792" t="s">
        <v>66</v>
      </c>
      <c r="M768" s="793">
        <v>44652</v>
      </c>
      <c r="N768" s="792"/>
      <c r="O768" s="786">
        <v>1</v>
      </c>
      <c r="P768" s="785" t="s">
        <v>1343</v>
      </c>
      <c r="Q768" s="785" t="s">
        <v>1330</v>
      </c>
      <c r="R768" s="785" t="s">
        <v>1331</v>
      </c>
      <c r="S768" s="792" t="s">
        <v>65</v>
      </c>
      <c r="T768" s="785" t="s">
        <v>1335</v>
      </c>
    </row>
    <row r="769" spans="2:20">
      <c r="B769" s="785" t="s">
        <v>1094</v>
      </c>
      <c r="C769" s="785" t="s">
        <v>1094</v>
      </c>
      <c r="D769" s="786">
        <v>173</v>
      </c>
      <c r="E769" s="786">
        <v>178</v>
      </c>
      <c r="F769" s="786">
        <v>0</v>
      </c>
      <c r="G769" s="786">
        <v>0</v>
      </c>
      <c r="H769" s="785" t="s">
        <v>43</v>
      </c>
      <c r="I769" s="785" t="s">
        <v>52</v>
      </c>
      <c r="J769" s="785" t="s">
        <v>1333</v>
      </c>
      <c r="K769" s="785" t="s">
        <v>1329</v>
      </c>
      <c r="L769" s="792" t="s">
        <v>66</v>
      </c>
      <c r="M769" s="793">
        <v>44652</v>
      </c>
      <c r="N769" s="792"/>
      <c r="O769" s="786">
        <v>1</v>
      </c>
      <c r="P769" s="785" t="s">
        <v>297</v>
      </c>
      <c r="Q769" s="785" t="s">
        <v>1330</v>
      </c>
      <c r="R769" s="785" t="s">
        <v>1331</v>
      </c>
      <c r="S769" s="792" t="s">
        <v>65</v>
      </c>
      <c r="T769" s="785" t="s">
        <v>1335</v>
      </c>
    </row>
    <row r="770" spans="2:20">
      <c r="B770" s="785" t="s">
        <v>1979</v>
      </c>
      <c r="C770" s="785" t="s">
        <v>858</v>
      </c>
      <c r="D770" s="786">
        <v>142</v>
      </c>
      <c r="E770" s="786">
        <v>152</v>
      </c>
      <c r="F770" s="786">
        <v>90</v>
      </c>
      <c r="G770" s="786">
        <v>0</v>
      </c>
      <c r="H770" s="785" t="s">
        <v>1326</v>
      </c>
      <c r="I770" s="785" t="s">
        <v>1327</v>
      </c>
      <c r="J770" s="785" t="s">
        <v>1328</v>
      </c>
      <c r="K770" s="785" t="s">
        <v>1329</v>
      </c>
      <c r="L770" s="792" t="s">
        <v>66</v>
      </c>
      <c r="M770" s="793">
        <v>44652</v>
      </c>
      <c r="N770" s="792"/>
      <c r="O770" s="786">
        <v>1</v>
      </c>
      <c r="P770" s="785" t="s">
        <v>91</v>
      </c>
      <c r="Q770" s="785" t="s">
        <v>1330</v>
      </c>
      <c r="R770" s="785" t="s">
        <v>1331</v>
      </c>
      <c r="S770" s="792" t="s">
        <v>65</v>
      </c>
      <c r="T770" s="785" t="s">
        <v>1490</v>
      </c>
    </row>
    <row r="771" spans="2:20">
      <c r="B771" s="785" t="s">
        <v>1980</v>
      </c>
      <c r="C771" s="785" t="s">
        <v>887</v>
      </c>
      <c r="D771" s="786">
        <v>73</v>
      </c>
      <c r="E771" s="786">
        <v>78</v>
      </c>
      <c r="F771" s="786">
        <v>45</v>
      </c>
      <c r="G771" s="786">
        <v>0</v>
      </c>
      <c r="H771" s="785" t="s">
        <v>1350</v>
      </c>
      <c r="I771" s="785" t="s">
        <v>52</v>
      </c>
      <c r="J771" s="785" t="s">
        <v>1455</v>
      </c>
      <c r="K771" s="785" t="s">
        <v>1437</v>
      </c>
      <c r="L771" s="792" t="s">
        <v>66</v>
      </c>
      <c r="M771" s="793">
        <v>44639</v>
      </c>
      <c r="N771" s="792"/>
      <c r="O771" s="786">
        <v>1</v>
      </c>
      <c r="P771" s="785" t="s">
        <v>91</v>
      </c>
      <c r="Q771" s="785" t="s">
        <v>1330</v>
      </c>
      <c r="R771" s="785" t="s">
        <v>1331</v>
      </c>
      <c r="S771" s="792" t="s">
        <v>222</v>
      </c>
      <c r="T771" s="785" t="s">
        <v>1514</v>
      </c>
    </row>
    <row r="772" spans="2:20">
      <c r="B772" s="785" t="s">
        <v>1981</v>
      </c>
      <c r="C772" s="785" t="s">
        <v>1101</v>
      </c>
      <c r="D772" s="786">
        <v>193</v>
      </c>
      <c r="E772" s="786">
        <v>198</v>
      </c>
      <c r="F772" s="786">
        <v>0</v>
      </c>
      <c r="G772" s="786">
        <v>0</v>
      </c>
      <c r="H772" s="785" t="s">
        <v>43</v>
      </c>
      <c r="I772" s="785" t="s">
        <v>52</v>
      </c>
      <c r="J772" s="785" t="s">
        <v>1648</v>
      </c>
      <c r="K772" s="785" t="s">
        <v>1649</v>
      </c>
      <c r="L772" s="792" t="s">
        <v>66</v>
      </c>
      <c r="M772" s="793">
        <v>44652</v>
      </c>
      <c r="N772" s="792"/>
      <c r="O772" s="786">
        <v>1</v>
      </c>
      <c r="P772" s="785" t="s">
        <v>91</v>
      </c>
      <c r="Q772" s="785" t="s">
        <v>1330</v>
      </c>
      <c r="R772" s="785" t="s">
        <v>1331</v>
      </c>
      <c r="S772" s="792" t="s">
        <v>65</v>
      </c>
      <c r="T772" s="792"/>
    </row>
    <row r="773" spans="2:20">
      <c r="B773" s="785" t="s">
        <v>1982</v>
      </c>
      <c r="C773" s="785" t="s">
        <v>704</v>
      </c>
      <c r="D773" s="786">
        <v>150</v>
      </c>
      <c r="E773" s="786">
        <v>155</v>
      </c>
      <c r="F773" s="786">
        <v>0</v>
      </c>
      <c r="G773" s="786">
        <v>0</v>
      </c>
      <c r="H773" s="785" t="s">
        <v>1349</v>
      </c>
      <c r="I773" s="785" t="s">
        <v>1350</v>
      </c>
      <c r="J773" s="785" t="s">
        <v>694</v>
      </c>
      <c r="K773" s="785" t="s">
        <v>1329</v>
      </c>
      <c r="L773" s="792" t="s">
        <v>66</v>
      </c>
      <c r="M773" s="793">
        <v>44652</v>
      </c>
      <c r="N773" s="792"/>
      <c r="O773" s="786">
        <v>1</v>
      </c>
      <c r="P773" s="785" t="s">
        <v>91</v>
      </c>
      <c r="Q773" s="785" t="s">
        <v>1330</v>
      </c>
      <c r="R773" s="785" t="s">
        <v>1331</v>
      </c>
      <c r="S773" s="792" t="s">
        <v>65</v>
      </c>
      <c r="T773" s="792"/>
    </row>
    <row r="774" spans="2:20">
      <c r="B774" s="785" t="s">
        <v>1983</v>
      </c>
      <c r="C774" s="785" t="s">
        <v>734</v>
      </c>
      <c r="D774" s="786">
        <v>59</v>
      </c>
      <c r="E774" s="786">
        <v>64</v>
      </c>
      <c r="F774" s="786">
        <v>0</v>
      </c>
      <c r="G774" s="786">
        <v>0</v>
      </c>
      <c r="H774" s="785" t="s">
        <v>1410</v>
      </c>
      <c r="I774" s="785" t="s">
        <v>1411</v>
      </c>
      <c r="J774" s="785" t="s">
        <v>732</v>
      </c>
      <c r="K774" s="785" t="s">
        <v>1371</v>
      </c>
      <c r="L774" s="792" t="s">
        <v>66</v>
      </c>
      <c r="M774" s="793">
        <v>44635</v>
      </c>
      <c r="N774" s="792"/>
      <c r="O774" s="786">
        <v>1</v>
      </c>
      <c r="P774" s="785" t="s">
        <v>91</v>
      </c>
      <c r="Q774" s="785" t="s">
        <v>1330</v>
      </c>
      <c r="R774" s="785" t="s">
        <v>1331</v>
      </c>
      <c r="S774" s="792" t="s">
        <v>65</v>
      </c>
      <c r="T774" s="792"/>
    </row>
    <row r="775" spans="2:20">
      <c r="B775" s="785" t="s">
        <v>1984</v>
      </c>
      <c r="C775" s="785" t="s">
        <v>193</v>
      </c>
      <c r="D775" s="786">
        <v>395</v>
      </c>
      <c r="E775" s="786">
        <v>400</v>
      </c>
      <c r="F775" s="786">
        <v>0</v>
      </c>
      <c r="G775" s="786">
        <v>0</v>
      </c>
      <c r="H775" s="785" t="s">
        <v>1346</v>
      </c>
      <c r="I775" s="785" t="s">
        <v>1336</v>
      </c>
      <c r="J775" s="785" t="s">
        <v>172</v>
      </c>
      <c r="K775" s="785" t="s">
        <v>1377</v>
      </c>
      <c r="L775" s="792" t="s">
        <v>66</v>
      </c>
      <c r="M775" s="793">
        <v>44648</v>
      </c>
      <c r="N775" s="792"/>
      <c r="O775" s="786">
        <v>1</v>
      </c>
      <c r="P775" s="785" t="s">
        <v>91</v>
      </c>
      <c r="Q775" s="785" t="s">
        <v>1352</v>
      </c>
      <c r="R775" s="792"/>
      <c r="S775" s="792" t="s">
        <v>65</v>
      </c>
      <c r="T775" s="792"/>
    </row>
    <row r="776" spans="2:20">
      <c r="B776" s="785" t="s">
        <v>1985</v>
      </c>
      <c r="C776" s="785" t="s">
        <v>704</v>
      </c>
      <c r="D776" s="786">
        <v>147</v>
      </c>
      <c r="E776" s="786">
        <v>152</v>
      </c>
      <c r="F776" s="786">
        <v>0</v>
      </c>
      <c r="G776" s="786">
        <v>0</v>
      </c>
      <c r="H776" s="785" t="s">
        <v>1349</v>
      </c>
      <c r="I776" s="785" t="s">
        <v>1350</v>
      </c>
      <c r="J776" s="785" t="s">
        <v>694</v>
      </c>
      <c r="K776" s="785" t="s">
        <v>1329</v>
      </c>
      <c r="L776" s="792" t="s">
        <v>66</v>
      </c>
      <c r="M776" s="793">
        <v>44652</v>
      </c>
      <c r="N776" s="792"/>
      <c r="O776" s="786">
        <v>1</v>
      </c>
      <c r="P776" s="785" t="s">
        <v>91</v>
      </c>
      <c r="Q776" s="785" t="s">
        <v>1330</v>
      </c>
      <c r="R776" s="785" t="s">
        <v>1331</v>
      </c>
      <c r="S776" s="792" t="s">
        <v>65</v>
      </c>
      <c r="T776" s="792"/>
    </row>
    <row r="777" spans="2:20">
      <c r="B777" s="785" t="s">
        <v>1986</v>
      </c>
      <c r="C777" s="785" t="s">
        <v>734</v>
      </c>
      <c r="D777" s="786">
        <v>89</v>
      </c>
      <c r="E777" s="786">
        <v>94</v>
      </c>
      <c r="F777" s="786">
        <v>0</v>
      </c>
      <c r="G777" s="786">
        <v>0</v>
      </c>
      <c r="H777" s="785" t="s">
        <v>1410</v>
      </c>
      <c r="I777" s="785" t="s">
        <v>1411</v>
      </c>
      <c r="J777" s="785" t="s">
        <v>732</v>
      </c>
      <c r="K777" s="785" t="s">
        <v>1371</v>
      </c>
      <c r="L777" s="792" t="s">
        <v>66</v>
      </c>
      <c r="M777" s="793">
        <v>44635</v>
      </c>
      <c r="N777" s="792"/>
      <c r="O777" s="786">
        <v>1</v>
      </c>
      <c r="P777" s="785" t="s">
        <v>91</v>
      </c>
      <c r="Q777" s="785" t="s">
        <v>1330</v>
      </c>
      <c r="R777" s="785" t="s">
        <v>1331</v>
      </c>
      <c r="S777" s="792" t="s">
        <v>65</v>
      </c>
      <c r="T777" s="792"/>
    </row>
    <row r="778" spans="2:20">
      <c r="B778" s="785" t="s">
        <v>1987</v>
      </c>
      <c r="C778" s="785" t="s">
        <v>704</v>
      </c>
      <c r="D778" s="786">
        <v>138</v>
      </c>
      <c r="E778" s="786">
        <v>143</v>
      </c>
      <c r="F778" s="786">
        <v>0</v>
      </c>
      <c r="G778" s="786">
        <v>0</v>
      </c>
      <c r="H778" s="785" t="s">
        <v>1349</v>
      </c>
      <c r="I778" s="785" t="s">
        <v>1350</v>
      </c>
      <c r="J778" s="785" t="s">
        <v>694</v>
      </c>
      <c r="K778" s="785" t="s">
        <v>1389</v>
      </c>
      <c r="L778" s="792" t="s">
        <v>66</v>
      </c>
      <c r="M778" s="793">
        <v>44652</v>
      </c>
      <c r="N778" s="792"/>
      <c r="O778" s="786">
        <v>1</v>
      </c>
      <c r="P778" s="785" t="s">
        <v>91</v>
      </c>
      <c r="Q778" s="785" t="s">
        <v>1330</v>
      </c>
      <c r="R778" s="785" t="s">
        <v>1331</v>
      </c>
      <c r="S778" s="792" t="s">
        <v>65</v>
      </c>
      <c r="T778" s="792"/>
    </row>
    <row r="779" spans="2:20">
      <c r="B779" s="785" t="s">
        <v>1988</v>
      </c>
      <c r="C779" s="785" t="s">
        <v>193</v>
      </c>
      <c r="D779" s="786">
        <v>245</v>
      </c>
      <c r="E779" s="786">
        <v>765</v>
      </c>
      <c r="F779" s="786">
        <v>0</v>
      </c>
      <c r="G779" s="786">
        <v>0</v>
      </c>
      <c r="H779" s="785" t="s">
        <v>1346</v>
      </c>
      <c r="I779" s="785" t="s">
        <v>1336</v>
      </c>
      <c r="J779" s="785" t="s">
        <v>172</v>
      </c>
      <c r="K779" s="785" t="s">
        <v>1636</v>
      </c>
      <c r="L779" s="792" t="s">
        <v>66</v>
      </c>
      <c r="M779" s="793">
        <v>44648</v>
      </c>
      <c r="N779" s="792"/>
      <c r="O779" s="786">
        <v>1</v>
      </c>
      <c r="P779" s="785" t="s">
        <v>91</v>
      </c>
      <c r="Q779" s="785" t="s">
        <v>1352</v>
      </c>
      <c r="R779" s="792"/>
      <c r="S779" s="792" t="s">
        <v>65</v>
      </c>
      <c r="T779" s="792"/>
    </row>
    <row r="780" spans="2:20">
      <c r="B780" s="785" t="s">
        <v>1989</v>
      </c>
      <c r="C780" s="785" t="s">
        <v>704</v>
      </c>
      <c r="D780" s="786">
        <v>134</v>
      </c>
      <c r="E780" s="786">
        <v>139</v>
      </c>
      <c r="F780" s="786">
        <v>0</v>
      </c>
      <c r="G780" s="786">
        <v>0</v>
      </c>
      <c r="H780" s="785" t="s">
        <v>1349</v>
      </c>
      <c r="I780" s="785" t="s">
        <v>1350</v>
      </c>
      <c r="J780" s="785" t="s">
        <v>694</v>
      </c>
      <c r="K780" s="785" t="s">
        <v>1329</v>
      </c>
      <c r="L780" s="792" t="s">
        <v>66</v>
      </c>
      <c r="M780" s="793">
        <v>44652</v>
      </c>
      <c r="N780" s="792"/>
      <c r="O780" s="786">
        <v>1</v>
      </c>
      <c r="P780" s="785" t="s">
        <v>91</v>
      </c>
      <c r="Q780" s="785" t="s">
        <v>1330</v>
      </c>
      <c r="R780" s="785" t="s">
        <v>1331</v>
      </c>
      <c r="S780" s="792" t="s">
        <v>65</v>
      </c>
      <c r="T780" s="792"/>
    </row>
    <row r="781" spans="2:20">
      <c r="B781" s="785" t="s">
        <v>1248</v>
      </c>
      <c r="C781" s="785" t="s">
        <v>1198</v>
      </c>
      <c r="D781" s="786">
        <v>199</v>
      </c>
      <c r="E781" s="786">
        <v>209</v>
      </c>
      <c r="F781" s="786">
        <v>40</v>
      </c>
      <c r="G781" s="786">
        <v>0</v>
      </c>
      <c r="H781" s="785" t="s">
        <v>1349</v>
      </c>
      <c r="I781" s="785" t="s">
        <v>1350</v>
      </c>
      <c r="J781" s="785" t="s">
        <v>1197</v>
      </c>
      <c r="K781" s="785" t="s">
        <v>1371</v>
      </c>
      <c r="L781" s="792" t="s">
        <v>66</v>
      </c>
      <c r="M781" s="793">
        <v>44648</v>
      </c>
      <c r="N781" s="792"/>
      <c r="O781" s="786">
        <v>1</v>
      </c>
      <c r="P781" s="785" t="s">
        <v>91</v>
      </c>
      <c r="Q781" s="785" t="s">
        <v>1330</v>
      </c>
      <c r="R781" s="785" t="s">
        <v>1358</v>
      </c>
      <c r="S781" s="792" t="s">
        <v>65</v>
      </c>
      <c r="T781" s="785" t="s">
        <v>1359</v>
      </c>
    </row>
    <row r="782" spans="2:20">
      <c r="B782" s="785" t="s">
        <v>1990</v>
      </c>
      <c r="C782" s="785" t="s">
        <v>193</v>
      </c>
      <c r="D782" s="786">
        <v>315</v>
      </c>
      <c r="E782" s="786">
        <v>320</v>
      </c>
      <c r="F782" s="786">
        <v>0</v>
      </c>
      <c r="G782" s="786">
        <v>0</v>
      </c>
      <c r="H782" s="785" t="s">
        <v>1346</v>
      </c>
      <c r="I782" s="785" t="s">
        <v>1336</v>
      </c>
      <c r="J782" s="785" t="s">
        <v>172</v>
      </c>
      <c r="K782" s="785" t="s">
        <v>1377</v>
      </c>
      <c r="L782" s="792" t="s">
        <v>66</v>
      </c>
      <c r="M782" s="793">
        <v>44648</v>
      </c>
      <c r="N782" s="792"/>
      <c r="O782" s="786">
        <v>1</v>
      </c>
      <c r="P782" s="785" t="s">
        <v>91</v>
      </c>
      <c r="Q782" s="785" t="s">
        <v>1352</v>
      </c>
      <c r="R782" s="792"/>
      <c r="S782" s="792" t="s">
        <v>65</v>
      </c>
      <c r="T782" s="792"/>
    </row>
    <row r="783" spans="2:20">
      <c r="B783" s="785" t="s">
        <v>1991</v>
      </c>
      <c r="C783" s="785" t="s">
        <v>841</v>
      </c>
      <c r="D783" s="786">
        <v>345</v>
      </c>
      <c r="E783" s="786">
        <v>350</v>
      </c>
      <c r="F783" s="786">
        <v>0</v>
      </c>
      <c r="G783" s="786">
        <v>0</v>
      </c>
      <c r="H783" s="785" t="s">
        <v>1429</v>
      </c>
      <c r="I783" s="785" t="s">
        <v>43</v>
      </c>
      <c r="J783" s="785" t="s">
        <v>565</v>
      </c>
      <c r="K783" s="785" t="s">
        <v>1371</v>
      </c>
      <c r="L783" s="792" t="s">
        <v>66</v>
      </c>
      <c r="M783" s="793">
        <v>44639</v>
      </c>
      <c r="N783" s="792"/>
      <c r="O783" s="786">
        <v>2</v>
      </c>
      <c r="P783" s="785" t="s">
        <v>91</v>
      </c>
      <c r="Q783" s="785" t="s">
        <v>1330</v>
      </c>
      <c r="R783" s="785" t="s">
        <v>1331</v>
      </c>
      <c r="S783" s="792" t="s">
        <v>65</v>
      </c>
      <c r="T783" s="785" t="s">
        <v>1826</v>
      </c>
    </row>
    <row r="784" spans="2:20">
      <c r="B784" s="785" t="s">
        <v>1251</v>
      </c>
      <c r="C784" s="785" t="s">
        <v>1198</v>
      </c>
      <c r="D784" s="786">
        <v>275</v>
      </c>
      <c r="E784" s="786">
        <v>285</v>
      </c>
      <c r="F784" s="786">
        <v>40</v>
      </c>
      <c r="G784" s="786">
        <v>0</v>
      </c>
      <c r="H784" s="785" t="s">
        <v>1349</v>
      </c>
      <c r="I784" s="785" t="s">
        <v>1350</v>
      </c>
      <c r="J784" s="785" t="s">
        <v>1197</v>
      </c>
      <c r="K784" s="785" t="s">
        <v>1351</v>
      </c>
      <c r="L784" s="792" t="s">
        <v>66</v>
      </c>
      <c r="M784" s="793">
        <v>44648</v>
      </c>
      <c r="N784" s="792"/>
      <c r="O784" s="786">
        <v>1</v>
      </c>
      <c r="P784" s="785" t="s">
        <v>91</v>
      </c>
      <c r="Q784" s="785" t="s">
        <v>1330</v>
      </c>
      <c r="R784" s="785" t="s">
        <v>1358</v>
      </c>
      <c r="S784" s="792" t="s">
        <v>65</v>
      </c>
      <c r="T784" s="785" t="s">
        <v>1359</v>
      </c>
    </row>
    <row r="785" spans="2:20">
      <c r="B785" s="785" t="s">
        <v>1130</v>
      </c>
      <c r="C785" s="785" t="s">
        <v>1128</v>
      </c>
      <c r="D785" s="786">
        <v>110</v>
      </c>
      <c r="E785" s="786">
        <v>140</v>
      </c>
      <c r="F785" s="786">
        <v>20</v>
      </c>
      <c r="G785" s="786">
        <v>45</v>
      </c>
      <c r="H785" s="785" t="s">
        <v>1374</v>
      </c>
      <c r="I785" s="785" t="s">
        <v>1375</v>
      </c>
      <c r="J785" s="785" t="s">
        <v>1115</v>
      </c>
      <c r="K785" s="785" t="s">
        <v>1377</v>
      </c>
      <c r="L785" s="792" t="s">
        <v>66</v>
      </c>
      <c r="M785" s="793">
        <v>44649</v>
      </c>
      <c r="N785" s="792"/>
      <c r="O785" s="786">
        <v>1</v>
      </c>
      <c r="P785" s="785" t="s">
        <v>91</v>
      </c>
      <c r="Q785" s="785" t="s">
        <v>1330</v>
      </c>
      <c r="R785" s="785" t="s">
        <v>1358</v>
      </c>
      <c r="S785" s="792" t="s">
        <v>65</v>
      </c>
      <c r="T785" s="785" t="s">
        <v>1359</v>
      </c>
    </row>
    <row r="786" spans="2:20">
      <c r="B786" s="785" t="s">
        <v>1059</v>
      </c>
      <c r="C786" s="785" t="s">
        <v>1054</v>
      </c>
      <c r="D786" s="786">
        <v>99</v>
      </c>
      <c r="E786" s="786">
        <v>104</v>
      </c>
      <c r="F786" s="786">
        <v>0</v>
      </c>
      <c r="G786" s="786">
        <v>0</v>
      </c>
      <c r="H786" s="785" t="s">
        <v>1346</v>
      </c>
      <c r="I786" s="785" t="s">
        <v>1336</v>
      </c>
      <c r="J786" s="785" t="s">
        <v>353</v>
      </c>
      <c r="K786" s="785" t="s">
        <v>1364</v>
      </c>
      <c r="L786" s="792" t="s">
        <v>66</v>
      </c>
      <c r="M786" s="793">
        <v>44652</v>
      </c>
      <c r="N786" s="792"/>
      <c r="O786" s="786">
        <v>1</v>
      </c>
      <c r="P786" s="785" t="s">
        <v>91</v>
      </c>
      <c r="Q786" s="785" t="s">
        <v>1330</v>
      </c>
      <c r="R786" s="785" t="s">
        <v>1331</v>
      </c>
      <c r="S786" s="792" t="s">
        <v>65</v>
      </c>
      <c r="T786" s="785" t="s">
        <v>1992</v>
      </c>
    </row>
    <row r="787" spans="2:20">
      <c r="B787" s="785" t="s">
        <v>1993</v>
      </c>
      <c r="C787" s="785" t="s">
        <v>734</v>
      </c>
      <c r="D787" s="786">
        <v>59</v>
      </c>
      <c r="E787" s="786">
        <v>64</v>
      </c>
      <c r="F787" s="786">
        <v>0</v>
      </c>
      <c r="G787" s="786">
        <v>0</v>
      </c>
      <c r="H787" s="785" t="s">
        <v>1410</v>
      </c>
      <c r="I787" s="785" t="s">
        <v>1411</v>
      </c>
      <c r="J787" s="785" t="s">
        <v>732</v>
      </c>
      <c r="K787" s="785" t="s">
        <v>1389</v>
      </c>
      <c r="L787" s="792" t="s">
        <v>66</v>
      </c>
      <c r="M787" s="793">
        <v>44635</v>
      </c>
      <c r="N787" s="792"/>
      <c r="O787" s="786">
        <v>1</v>
      </c>
      <c r="P787" s="785" t="s">
        <v>91</v>
      </c>
      <c r="Q787" s="785" t="s">
        <v>1330</v>
      </c>
      <c r="R787" s="785" t="s">
        <v>1331</v>
      </c>
      <c r="S787" s="792" t="s">
        <v>65</v>
      </c>
      <c r="T787" s="792"/>
    </row>
    <row r="788" spans="2:20">
      <c r="B788" s="785" t="s">
        <v>537</v>
      </c>
      <c r="C788" s="785" t="s">
        <v>537</v>
      </c>
      <c r="D788" s="786">
        <v>20</v>
      </c>
      <c r="E788" s="786">
        <v>30</v>
      </c>
      <c r="F788" s="786">
        <v>0</v>
      </c>
      <c r="G788" s="786">
        <v>0</v>
      </c>
      <c r="H788" s="785" t="s">
        <v>1346</v>
      </c>
      <c r="I788" s="785" t="s">
        <v>1336</v>
      </c>
      <c r="J788" s="785" t="s">
        <v>415</v>
      </c>
      <c r="K788" s="785" t="s">
        <v>1994</v>
      </c>
      <c r="L788" s="792" t="s">
        <v>66</v>
      </c>
      <c r="M788" s="793">
        <v>44641</v>
      </c>
      <c r="N788" s="792"/>
      <c r="O788" s="786">
        <v>1</v>
      </c>
      <c r="P788" s="785" t="s">
        <v>91</v>
      </c>
      <c r="Q788" s="785" t="s">
        <v>1352</v>
      </c>
      <c r="R788" s="792"/>
      <c r="S788" s="792" t="s">
        <v>65</v>
      </c>
      <c r="T788" s="785" t="s">
        <v>1995</v>
      </c>
    </row>
    <row r="789" spans="2:20">
      <c r="B789" s="785" t="s">
        <v>1996</v>
      </c>
      <c r="C789" s="785" t="s">
        <v>734</v>
      </c>
      <c r="D789" s="786">
        <v>39</v>
      </c>
      <c r="E789" s="786">
        <v>44</v>
      </c>
      <c r="F789" s="786">
        <v>0</v>
      </c>
      <c r="G789" s="786">
        <v>0</v>
      </c>
      <c r="H789" s="785" t="s">
        <v>1410</v>
      </c>
      <c r="I789" s="785" t="s">
        <v>1411</v>
      </c>
      <c r="J789" s="785" t="s">
        <v>732</v>
      </c>
      <c r="K789" s="785" t="s">
        <v>1389</v>
      </c>
      <c r="L789" s="792" t="s">
        <v>66</v>
      </c>
      <c r="M789" s="793">
        <v>44635</v>
      </c>
      <c r="N789" s="792"/>
      <c r="O789" s="786">
        <v>1</v>
      </c>
      <c r="P789" s="785" t="s">
        <v>91</v>
      </c>
      <c r="Q789" s="785" t="s">
        <v>1330</v>
      </c>
      <c r="R789" s="785" t="s">
        <v>1331</v>
      </c>
      <c r="S789" s="792" t="s">
        <v>65</v>
      </c>
      <c r="T789" s="792"/>
    </row>
    <row r="790" spans="2:20">
      <c r="B790" s="785" t="s">
        <v>534</v>
      </c>
      <c r="C790" s="785" t="s">
        <v>534</v>
      </c>
      <c r="D790" s="786">
        <v>20</v>
      </c>
      <c r="E790" s="786">
        <v>30</v>
      </c>
      <c r="F790" s="786">
        <v>0</v>
      </c>
      <c r="G790" s="786">
        <v>0</v>
      </c>
      <c r="H790" s="785" t="s">
        <v>1346</v>
      </c>
      <c r="I790" s="785" t="s">
        <v>1336</v>
      </c>
      <c r="J790" s="785" t="s">
        <v>533</v>
      </c>
      <c r="K790" s="785" t="s">
        <v>1994</v>
      </c>
      <c r="L790" s="792" t="s">
        <v>66</v>
      </c>
      <c r="M790" s="793">
        <v>44641</v>
      </c>
      <c r="N790" s="792"/>
      <c r="O790" s="786">
        <v>1</v>
      </c>
      <c r="P790" s="785" t="s">
        <v>91</v>
      </c>
      <c r="Q790" s="785" t="s">
        <v>1330</v>
      </c>
      <c r="R790" s="785" t="s">
        <v>1331</v>
      </c>
      <c r="S790" s="792" t="s">
        <v>65</v>
      </c>
      <c r="T790" s="785" t="s">
        <v>1997</v>
      </c>
    </row>
    <row r="791" spans="2:20">
      <c r="B791" s="785" t="s">
        <v>1998</v>
      </c>
      <c r="C791" s="785" t="s">
        <v>1054</v>
      </c>
      <c r="D791" s="786">
        <v>164</v>
      </c>
      <c r="E791" s="786">
        <v>169</v>
      </c>
      <c r="F791" s="786">
        <v>0</v>
      </c>
      <c r="G791" s="786">
        <v>0</v>
      </c>
      <c r="H791" s="785" t="s">
        <v>1346</v>
      </c>
      <c r="I791" s="785" t="s">
        <v>1336</v>
      </c>
      <c r="J791" s="785" t="s">
        <v>353</v>
      </c>
      <c r="K791" s="785" t="s">
        <v>1364</v>
      </c>
      <c r="L791" s="792" t="s">
        <v>66</v>
      </c>
      <c r="M791" s="793">
        <v>44652</v>
      </c>
      <c r="N791" s="792"/>
      <c r="O791" s="786">
        <v>1</v>
      </c>
      <c r="P791" s="785" t="s">
        <v>91</v>
      </c>
      <c r="Q791" s="785" t="s">
        <v>1330</v>
      </c>
      <c r="R791" s="785" t="s">
        <v>1331</v>
      </c>
      <c r="S791" s="792" t="s">
        <v>65</v>
      </c>
      <c r="T791" s="792"/>
    </row>
    <row r="792" spans="2:20">
      <c r="B792" s="785" t="s">
        <v>184</v>
      </c>
      <c r="C792" s="785" t="s">
        <v>180</v>
      </c>
      <c r="D792" s="786">
        <v>108</v>
      </c>
      <c r="E792" s="786">
        <v>128</v>
      </c>
      <c r="F792" s="786">
        <v>0</v>
      </c>
      <c r="G792" s="786">
        <v>0</v>
      </c>
      <c r="H792" s="785" t="s">
        <v>1664</v>
      </c>
      <c r="I792" s="785" t="s">
        <v>1665</v>
      </c>
      <c r="J792" s="785" t="s">
        <v>1666</v>
      </c>
      <c r="K792" s="785" t="s">
        <v>1441</v>
      </c>
      <c r="L792" s="792" t="s">
        <v>123</v>
      </c>
      <c r="M792" s="793">
        <v>44648</v>
      </c>
      <c r="N792" s="792"/>
      <c r="O792" s="786">
        <v>1</v>
      </c>
      <c r="P792" s="785" t="s">
        <v>91</v>
      </c>
      <c r="Q792" s="785" t="s">
        <v>1330</v>
      </c>
      <c r="R792" s="785" t="s">
        <v>1331</v>
      </c>
      <c r="S792" s="792" t="s">
        <v>65</v>
      </c>
      <c r="T792" s="785" t="s">
        <v>11</v>
      </c>
    </row>
    <row r="793" spans="2:20">
      <c r="B793" s="785" t="s">
        <v>184</v>
      </c>
      <c r="C793" s="785" t="s">
        <v>180</v>
      </c>
      <c r="D793" s="786">
        <v>78</v>
      </c>
      <c r="E793" s="786">
        <v>98</v>
      </c>
      <c r="F793" s="786">
        <v>0</v>
      </c>
      <c r="G793" s="786">
        <v>0</v>
      </c>
      <c r="H793" s="785" t="s">
        <v>1664</v>
      </c>
      <c r="I793" s="785" t="s">
        <v>1665</v>
      </c>
      <c r="J793" s="785" t="s">
        <v>1666</v>
      </c>
      <c r="K793" s="785" t="s">
        <v>1441</v>
      </c>
      <c r="L793" s="792" t="s">
        <v>107</v>
      </c>
      <c r="M793" s="793">
        <v>44648</v>
      </c>
      <c r="N793" s="792"/>
      <c r="O793" s="786">
        <v>1</v>
      </c>
      <c r="P793" s="785" t="s">
        <v>91</v>
      </c>
      <c r="Q793" s="785" t="s">
        <v>1330</v>
      </c>
      <c r="R793" s="785" t="s">
        <v>1331</v>
      </c>
      <c r="S793" s="792" t="s">
        <v>65</v>
      </c>
      <c r="T793" s="785" t="s">
        <v>11</v>
      </c>
    </row>
    <row r="794" spans="2:20">
      <c r="B794" s="785" t="s">
        <v>1999</v>
      </c>
      <c r="C794" s="785" t="s">
        <v>734</v>
      </c>
      <c r="D794" s="786">
        <v>59</v>
      </c>
      <c r="E794" s="786">
        <v>64</v>
      </c>
      <c r="F794" s="786">
        <v>0</v>
      </c>
      <c r="G794" s="786">
        <v>0</v>
      </c>
      <c r="H794" s="785" t="s">
        <v>1410</v>
      </c>
      <c r="I794" s="785" t="s">
        <v>1411</v>
      </c>
      <c r="J794" s="785" t="s">
        <v>732</v>
      </c>
      <c r="K794" s="785" t="s">
        <v>1389</v>
      </c>
      <c r="L794" s="792" t="s">
        <v>66</v>
      </c>
      <c r="M794" s="793">
        <v>44635</v>
      </c>
      <c r="N794" s="792"/>
      <c r="O794" s="786">
        <v>1</v>
      </c>
      <c r="P794" s="785" t="s">
        <v>91</v>
      </c>
      <c r="Q794" s="785" t="s">
        <v>1330</v>
      </c>
      <c r="R794" s="785" t="s">
        <v>1331</v>
      </c>
      <c r="S794" s="792" t="s">
        <v>65</v>
      </c>
      <c r="T794" s="792"/>
    </row>
    <row r="795" spans="2:20">
      <c r="B795" s="785" t="s">
        <v>2000</v>
      </c>
      <c r="C795" s="785" t="s">
        <v>734</v>
      </c>
      <c r="D795" s="786">
        <v>89</v>
      </c>
      <c r="E795" s="786">
        <v>94</v>
      </c>
      <c r="F795" s="786">
        <v>0</v>
      </c>
      <c r="G795" s="786">
        <v>0</v>
      </c>
      <c r="H795" s="785" t="s">
        <v>1410</v>
      </c>
      <c r="I795" s="785" t="s">
        <v>1411</v>
      </c>
      <c r="J795" s="785" t="s">
        <v>732</v>
      </c>
      <c r="K795" s="785" t="s">
        <v>1389</v>
      </c>
      <c r="L795" s="792" t="s">
        <v>66</v>
      </c>
      <c r="M795" s="793">
        <v>44635</v>
      </c>
      <c r="N795" s="792"/>
      <c r="O795" s="786">
        <v>1</v>
      </c>
      <c r="P795" s="785" t="s">
        <v>91</v>
      </c>
      <c r="Q795" s="785" t="s">
        <v>1330</v>
      </c>
      <c r="R795" s="785" t="s">
        <v>1331</v>
      </c>
      <c r="S795" s="792" t="s">
        <v>65</v>
      </c>
      <c r="T795" s="792"/>
    </row>
    <row r="796" spans="2:20">
      <c r="B796" s="785" t="s">
        <v>2001</v>
      </c>
      <c r="C796" s="785" t="s">
        <v>734</v>
      </c>
      <c r="D796" s="786">
        <v>89</v>
      </c>
      <c r="E796" s="786">
        <v>94</v>
      </c>
      <c r="F796" s="786">
        <v>0</v>
      </c>
      <c r="G796" s="786">
        <v>0</v>
      </c>
      <c r="H796" s="785" t="s">
        <v>1410</v>
      </c>
      <c r="I796" s="785" t="s">
        <v>1411</v>
      </c>
      <c r="J796" s="785" t="s">
        <v>732</v>
      </c>
      <c r="K796" s="785" t="s">
        <v>1371</v>
      </c>
      <c r="L796" s="792" t="s">
        <v>66</v>
      </c>
      <c r="M796" s="793">
        <v>44635</v>
      </c>
      <c r="N796" s="792"/>
      <c r="O796" s="786">
        <v>1</v>
      </c>
      <c r="P796" s="785" t="s">
        <v>91</v>
      </c>
      <c r="Q796" s="785" t="s">
        <v>1330</v>
      </c>
      <c r="R796" s="785" t="s">
        <v>1331</v>
      </c>
      <c r="S796" s="792" t="s">
        <v>65</v>
      </c>
      <c r="T796" s="792"/>
    </row>
    <row r="797" spans="2:20">
      <c r="B797" s="785" t="s">
        <v>331</v>
      </c>
      <c r="C797" s="785" t="s">
        <v>315</v>
      </c>
      <c r="D797" s="786">
        <v>181</v>
      </c>
      <c r="E797" s="786">
        <v>306</v>
      </c>
      <c r="F797" s="786">
        <v>0</v>
      </c>
      <c r="G797" s="786">
        <v>0</v>
      </c>
      <c r="H797" s="785" t="s">
        <v>1446</v>
      </c>
      <c r="I797" s="785" t="s">
        <v>1375</v>
      </c>
      <c r="J797" s="785" t="s">
        <v>313</v>
      </c>
      <c r="K797" s="785" t="s">
        <v>699</v>
      </c>
      <c r="L797" s="792" t="s">
        <v>66</v>
      </c>
      <c r="M797" s="793">
        <v>44649</v>
      </c>
      <c r="N797" s="792"/>
      <c r="O797" s="786">
        <v>1</v>
      </c>
      <c r="P797" s="785" t="s">
        <v>91</v>
      </c>
      <c r="Q797" s="785" t="s">
        <v>1330</v>
      </c>
      <c r="R797" s="785" t="s">
        <v>1331</v>
      </c>
      <c r="S797" s="792" t="s">
        <v>65</v>
      </c>
      <c r="T797" s="785" t="s">
        <v>1447</v>
      </c>
    </row>
    <row r="798" spans="2:20">
      <c r="B798" s="785" t="s">
        <v>390</v>
      </c>
      <c r="C798" s="785" t="s">
        <v>377</v>
      </c>
      <c r="D798" s="786">
        <v>586</v>
      </c>
      <c r="E798" s="786">
        <v>626</v>
      </c>
      <c r="F798" s="786">
        <v>0</v>
      </c>
      <c r="G798" s="786">
        <v>0</v>
      </c>
      <c r="H798" s="785" t="s">
        <v>52</v>
      </c>
      <c r="I798" s="785" t="s">
        <v>1346</v>
      </c>
      <c r="J798" s="785" t="s">
        <v>1415</v>
      </c>
      <c r="K798" s="785" t="s">
        <v>1575</v>
      </c>
      <c r="L798" s="792" t="s">
        <v>66</v>
      </c>
      <c r="M798" s="793">
        <v>44642</v>
      </c>
      <c r="N798" s="792"/>
      <c r="O798" s="786">
        <v>2</v>
      </c>
      <c r="P798" s="785" t="s">
        <v>91</v>
      </c>
      <c r="Q798" s="785" t="s">
        <v>1352</v>
      </c>
      <c r="R798" s="792"/>
      <c r="S798" s="792" t="s">
        <v>65</v>
      </c>
      <c r="T798" s="785" t="s">
        <v>2002</v>
      </c>
    </row>
    <row r="799" spans="2:20">
      <c r="B799" s="785" t="s">
        <v>462</v>
      </c>
      <c r="C799" s="785" t="s">
        <v>459</v>
      </c>
      <c r="D799" s="786">
        <v>80</v>
      </c>
      <c r="E799" s="786">
        <v>85</v>
      </c>
      <c r="F799" s="786">
        <v>0</v>
      </c>
      <c r="G799" s="786">
        <v>0</v>
      </c>
      <c r="H799" s="785" t="s">
        <v>2003</v>
      </c>
      <c r="I799" s="785" t="s">
        <v>1665</v>
      </c>
      <c r="J799" s="785" t="s">
        <v>458</v>
      </c>
      <c r="K799" s="785" t="s">
        <v>1386</v>
      </c>
      <c r="L799" s="792" t="s">
        <v>66</v>
      </c>
      <c r="M799" s="793">
        <v>44543</v>
      </c>
      <c r="N799" s="792"/>
      <c r="O799" s="786">
        <v>1</v>
      </c>
      <c r="P799" s="785" t="s">
        <v>91</v>
      </c>
      <c r="Q799" s="785" t="s">
        <v>1330</v>
      </c>
      <c r="R799" s="785" t="s">
        <v>1331</v>
      </c>
      <c r="S799" s="792" t="s">
        <v>65</v>
      </c>
      <c r="T799" s="785" t="s">
        <v>2004</v>
      </c>
    </row>
    <row r="800" spans="2:20">
      <c r="B800" s="785" t="s">
        <v>2005</v>
      </c>
      <c r="C800" s="785" t="s">
        <v>734</v>
      </c>
      <c r="D800" s="786">
        <v>39</v>
      </c>
      <c r="E800" s="786">
        <v>44</v>
      </c>
      <c r="F800" s="786">
        <v>0</v>
      </c>
      <c r="G800" s="786">
        <v>0</v>
      </c>
      <c r="H800" s="785" t="s">
        <v>1410</v>
      </c>
      <c r="I800" s="785" t="s">
        <v>1411</v>
      </c>
      <c r="J800" s="785" t="s">
        <v>732</v>
      </c>
      <c r="K800" s="785" t="s">
        <v>1389</v>
      </c>
      <c r="L800" s="792" t="s">
        <v>66</v>
      </c>
      <c r="M800" s="793">
        <v>44635</v>
      </c>
      <c r="N800" s="792"/>
      <c r="O800" s="786">
        <v>1</v>
      </c>
      <c r="P800" s="785" t="s">
        <v>91</v>
      </c>
      <c r="Q800" s="785" t="s">
        <v>1330</v>
      </c>
      <c r="R800" s="785" t="s">
        <v>1331</v>
      </c>
      <c r="S800" s="792" t="s">
        <v>65</v>
      </c>
      <c r="T800" s="792"/>
    </row>
    <row r="801" spans="2:20">
      <c r="B801" s="785" t="s">
        <v>798</v>
      </c>
      <c r="C801" s="785" t="s">
        <v>798</v>
      </c>
      <c r="D801" s="786">
        <v>109</v>
      </c>
      <c r="E801" s="786">
        <v>114</v>
      </c>
      <c r="F801" s="786">
        <v>0</v>
      </c>
      <c r="G801" s="786">
        <v>0</v>
      </c>
      <c r="H801" s="785" t="s">
        <v>1349</v>
      </c>
      <c r="I801" s="785" t="s">
        <v>1350</v>
      </c>
      <c r="J801" s="785" t="s">
        <v>797</v>
      </c>
      <c r="K801" s="785" t="s">
        <v>1636</v>
      </c>
      <c r="L801" s="792" t="s">
        <v>66</v>
      </c>
      <c r="M801" s="793">
        <v>44639</v>
      </c>
      <c r="N801" s="792"/>
      <c r="O801" s="786">
        <v>1</v>
      </c>
      <c r="P801" s="785" t="s">
        <v>91</v>
      </c>
      <c r="Q801" s="785" t="s">
        <v>1330</v>
      </c>
      <c r="R801" s="785" t="s">
        <v>1331</v>
      </c>
      <c r="S801" s="792" t="s">
        <v>65</v>
      </c>
      <c r="T801" s="785" t="s">
        <v>2006</v>
      </c>
    </row>
    <row r="802" spans="2:20">
      <c r="B802" s="785" t="s">
        <v>2007</v>
      </c>
      <c r="C802" s="785" t="s">
        <v>734</v>
      </c>
      <c r="D802" s="786">
        <v>39</v>
      </c>
      <c r="E802" s="786">
        <v>44</v>
      </c>
      <c r="F802" s="786">
        <v>0</v>
      </c>
      <c r="G802" s="786">
        <v>0</v>
      </c>
      <c r="H802" s="785" t="s">
        <v>1410</v>
      </c>
      <c r="I802" s="785" t="s">
        <v>1411</v>
      </c>
      <c r="J802" s="785" t="s">
        <v>732</v>
      </c>
      <c r="K802" s="785" t="s">
        <v>1389</v>
      </c>
      <c r="L802" s="792" t="s">
        <v>66</v>
      </c>
      <c r="M802" s="793">
        <v>44635</v>
      </c>
      <c r="N802" s="792"/>
      <c r="O802" s="786">
        <v>1</v>
      </c>
      <c r="P802" s="785" t="s">
        <v>91</v>
      </c>
      <c r="Q802" s="785" t="s">
        <v>1330</v>
      </c>
      <c r="R802" s="785" t="s">
        <v>1331</v>
      </c>
      <c r="S802" s="792" t="s">
        <v>65</v>
      </c>
      <c r="T802" s="792"/>
    </row>
    <row r="803" spans="2:20">
      <c r="B803" s="785" t="s">
        <v>2008</v>
      </c>
      <c r="C803" s="785" t="s">
        <v>734</v>
      </c>
      <c r="D803" s="786">
        <v>39</v>
      </c>
      <c r="E803" s="786">
        <v>44</v>
      </c>
      <c r="F803" s="786">
        <v>0</v>
      </c>
      <c r="G803" s="786">
        <v>0</v>
      </c>
      <c r="H803" s="785" t="s">
        <v>1410</v>
      </c>
      <c r="I803" s="785" t="s">
        <v>1411</v>
      </c>
      <c r="J803" s="785" t="s">
        <v>732</v>
      </c>
      <c r="K803" s="785" t="s">
        <v>1389</v>
      </c>
      <c r="L803" s="792" t="s">
        <v>66</v>
      </c>
      <c r="M803" s="793">
        <v>44635</v>
      </c>
      <c r="N803" s="792"/>
      <c r="O803" s="786">
        <v>1</v>
      </c>
      <c r="P803" s="785" t="s">
        <v>91</v>
      </c>
      <c r="Q803" s="785" t="s">
        <v>1330</v>
      </c>
      <c r="R803" s="785" t="s">
        <v>1331</v>
      </c>
      <c r="S803" s="792" t="s">
        <v>65</v>
      </c>
      <c r="T803" s="792"/>
    </row>
    <row r="804" spans="2:20">
      <c r="B804" s="785" t="s">
        <v>2009</v>
      </c>
      <c r="C804" s="785" t="s">
        <v>933</v>
      </c>
      <c r="D804" s="786">
        <v>208</v>
      </c>
      <c r="E804" s="786">
        <v>213</v>
      </c>
      <c r="F804" s="786">
        <v>0</v>
      </c>
      <c r="G804" s="786">
        <v>0</v>
      </c>
      <c r="H804" s="785" t="s">
        <v>43</v>
      </c>
      <c r="I804" s="785" t="s">
        <v>52</v>
      </c>
      <c r="J804" s="785" t="s">
        <v>1473</v>
      </c>
      <c r="K804" s="785" t="s">
        <v>1389</v>
      </c>
      <c r="L804" s="792" t="s">
        <v>66</v>
      </c>
      <c r="M804" s="793">
        <v>44562</v>
      </c>
      <c r="N804" s="792"/>
      <c r="O804" s="786">
        <v>1</v>
      </c>
      <c r="P804" s="785" t="s">
        <v>91</v>
      </c>
      <c r="Q804" s="785" t="s">
        <v>1330</v>
      </c>
      <c r="R804" s="785" t="s">
        <v>1331</v>
      </c>
      <c r="S804" s="792" t="s">
        <v>65</v>
      </c>
      <c r="T804" s="785" t="s">
        <v>1335</v>
      </c>
    </row>
    <row r="805" spans="2:20">
      <c r="B805" s="785" t="s">
        <v>2010</v>
      </c>
      <c r="C805" s="785" t="s">
        <v>995</v>
      </c>
      <c r="D805" s="786">
        <v>121</v>
      </c>
      <c r="E805" s="786">
        <v>126</v>
      </c>
      <c r="F805" s="786">
        <v>70</v>
      </c>
      <c r="G805" s="786">
        <v>0</v>
      </c>
      <c r="H805" s="785" t="s">
        <v>1339</v>
      </c>
      <c r="I805" s="785" t="s">
        <v>1340</v>
      </c>
      <c r="J805" s="785" t="s">
        <v>1341</v>
      </c>
      <c r="K805" s="785" t="s">
        <v>1369</v>
      </c>
      <c r="L805" s="792" t="s">
        <v>66</v>
      </c>
      <c r="M805" s="793">
        <v>44652</v>
      </c>
      <c r="N805" s="792"/>
      <c r="O805" s="786">
        <v>1</v>
      </c>
      <c r="P805" s="785" t="s">
        <v>91</v>
      </c>
      <c r="Q805" s="785" t="s">
        <v>1330</v>
      </c>
      <c r="R805" s="785" t="s">
        <v>1331</v>
      </c>
      <c r="S805" s="792" t="s">
        <v>222</v>
      </c>
      <c r="T805" s="785" t="s">
        <v>1439</v>
      </c>
    </row>
    <row r="806" spans="2:20">
      <c r="B806" s="785" t="s">
        <v>2010</v>
      </c>
      <c r="C806" s="785" t="s">
        <v>999</v>
      </c>
      <c r="D806" s="786">
        <v>121</v>
      </c>
      <c r="E806" s="786">
        <v>126</v>
      </c>
      <c r="F806" s="786">
        <v>70</v>
      </c>
      <c r="G806" s="786">
        <v>0</v>
      </c>
      <c r="H806" s="785" t="s">
        <v>1346</v>
      </c>
      <c r="I806" s="785" t="s">
        <v>1336</v>
      </c>
      <c r="J806" s="785" t="s">
        <v>353</v>
      </c>
      <c r="K806" s="785" t="s">
        <v>1006</v>
      </c>
      <c r="L806" s="792" t="s">
        <v>66</v>
      </c>
      <c r="M806" s="793">
        <v>44652</v>
      </c>
      <c r="N806" s="792"/>
      <c r="O806" s="786">
        <v>1</v>
      </c>
      <c r="P806" s="785" t="s">
        <v>91</v>
      </c>
      <c r="Q806" s="785" t="s">
        <v>1330</v>
      </c>
      <c r="R806" s="785" t="s">
        <v>1331</v>
      </c>
      <c r="S806" s="792" t="s">
        <v>222</v>
      </c>
      <c r="T806" s="785" t="s">
        <v>1439</v>
      </c>
    </row>
    <row r="807" spans="2:20">
      <c r="B807" s="785" t="s">
        <v>2011</v>
      </c>
      <c r="C807" s="785" t="s">
        <v>887</v>
      </c>
      <c r="D807" s="786">
        <v>178</v>
      </c>
      <c r="E807" s="786">
        <v>183</v>
      </c>
      <c r="F807" s="786">
        <v>0</v>
      </c>
      <c r="G807" s="786">
        <v>0</v>
      </c>
      <c r="H807" s="785" t="s">
        <v>1350</v>
      </c>
      <c r="I807" s="785" t="s">
        <v>52</v>
      </c>
      <c r="J807" s="785" t="s">
        <v>1455</v>
      </c>
      <c r="K807" s="785" t="s">
        <v>1398</v>
      </c>
      <c r="L807" s="792" t="s">
        <v>66</v>
      </c>
      <c r="M807" s="793">
        <v>44639</v>
      </c>
      <c r="N807" s="792"/>
      <c r="O807" s="786">
        <v>1</v>
      </c>
      <c r="P807" s="785" t="s">
        <v>91</v>
      </c>
      <c r="Q807" s="785" t="s">
        <v>1330</v>
      </c>
      <c r="R807" s="785" t="s">
        <v>1331</v>
      </c>
      <c r="S807" s="792" t="s">
        <v>65</v>
      </c>
      <c r="T807" s="785" t="s">
        <v>1492</v>
      </c>
    </row>
    <row r="808" spans="2:20">
      <c r="B808" s="785" t="s">
        <v>1254</v>
      </c>
      <c r="C808" s="785" t="s">
        <v>1198</v>
      </c>
      <c r="D808" s="786">
        <v>254</v>
      </c>
      <c r="E808" s="786">
        <v>264</v>
      </c>
      <c r="F808" s="786">
        <v>40</v>
      </c>
      <c r="G808" s="786">
        <v>0</v>
      </c>
      <c r="H808" s="785" t="s">
        <v>1349</v>
      </c>
      <c r="I808" s="785" t="s">
        <v>1350</v>
      </c>
      <c r="J808" s="785" t="s">
        <v>1197</v>
      </c>
      <c r="K808" s="785" t="s">
        <v>1351</v>
      </c>
      <c r="L808" s="792" t="s">
        <v>66</v>
      </c>
      <c r="M808" s="793">
        <v>44648</v>
      </c>
      <c r="N808" s="792"/>
      <c r="O808" s="786">
        <v>1</v>
      </c>
      <c r="P808" s="785" t="s">
        <v>91</v>
      </c>
      <c r="Q808" s="785" t="s">
        <v>1330</v>
      </c>
      <c r="R808" s="785" t="s">
        <v>1358</v>
      </c>
      <c r="S808" s="792" t="s">
        <v>65</v>
      </c>
      <c r="T808" s="785" t="s">
        <v>1527</v>
      </c>
    </row>
    <row r="809" spans="2:20">
      <c r="B809" s="785" t="s">
        <v>261</v>
      </c>
      <c r="C809" s="785" t="s">
        <v>257</v>
      </c>
      <c r="D809" s="786">
        <v>295</v>
      </c>
      <c r="E809" s="786">
        <v>300</v>
      </c>
      <c r="F809" s="786">
        <v>0</v>
      </c>
      <c r="G809" s="786">
        <v>0</v>
      </c>
      <c r="H809" s="785" t="s">
        <v>1346</v>
      </c>
      <c r="I809" s="785" t="s">
        <v>1336</v>
      </c>
      <c r="J809" s="785" t="s">
        <v>172</v>
      </c>
      <c r="K809" s="785" t="s">
        <v>1377</v>
      </c>
      <c r="L809" s="792" t="s">
        <v>66</v>
      </c>
      <c r="M809" s="793">
        <v>44648</v>
      </c>
      <c r="N809" s="792"/>
      <c r="O809" s="786">
        <v>1</v>
      </c>
      <c r="P809" s="785" t="s">
        <v>91</v>
      </c>
      <c r="Q809" s="785" t="s">
        <v>1352</v>
      </c>
      <c r="R809" s="792"/>
      <c r="S809" s="792" t="s">
        <v>65</v>
      </c>
      <c r="T809" s="792"/>
    </row>
    <row r="810" spans="2:20">
      <c r="B810" s="785" t="s">
        <v>2012</v>
      </c>
      <c r="C810" s="785" t="s">
        <v>858</v>
      </c>
      <c r="D810" s="786">
        <v>477</v>
      </c>
      <c r="E810" s="786">
        <v>487</v>
      </c>
      <c r="F810" s="786">
        <v>0</v>
      </c>
      <c r="G810" s="786">
        <v>0</v>
      </c>
      <c r="H810" s="785" t="s">
        <v>1326</v>
      </c>
      <c r="I810" s="785" t="s">
        <v>1327</v>
      </c>
      <c r="J810" s="785" t="s">
        <v>1328</v>
      </c>
      <c r="K810" s="785" t="s">
        <v>1360</v>
      </c>
      <c r="L810" s="792" t="s">
        <v>66</v>
      </c>
      <c r="M810" s="793">
        <v>44652</v>
      </c>
      <c r="N810" s="792"/>
      <c r="O810" s="786">
        <v>1</v>
      </c>
      <c r="P810" s="785" t="s">
        <v>91</v>
      </c>
      <c r="Q810" s="785" t="s">
        <v>1352</v>
      </c>
      <c r="R810" s="792"/>
      <c r="S810" s="792" t="s">
        <v>65</v>
      </c>
      <c r="T810" s="785" t="s">
        <v>1362</v>
      </c>
    </row>
    <row r="811" spans="2:20">
      <c r="B811" s="785" t="s">
        <v>2013</v>
      </c>
      <c r="C811" s="785" t="s">
        <v>1054</v>
      </c>
      <c r="D811" s="786">
        <v>162</v>
      </c>
      <c r="E811" s="786">
        <v>167</v>
      </c>
      <c r="F811" s="786">
        <v>0</v>
      </c>
      <c r="G811" s="786">
        <v>0</v>
      </c>
      <c r="H811" s="785" t="s">
        <v>1346</v>
      </c>
      <c r="I811" s="785" t="s">
        <v>1336</v>
      </c>
      <c r="J811" s="785" t="s">
        <v>353</v>
      </c>
      <c r="K811" s="785" t="s">
        <v>1364</v>
      </c>
      <c r="L811" s="792" t="s">
        <v>66</v>
      </c>
      <c r="M811" s="793">
        <v>44652</v>
      </c>
      <c r="N811" s="792"/>
      <c r="O811" s="786">
        <v>1</v>
      </c>
      <c r="P811" s="785" t="s">
        <v>91</v>
      </c>
      <c r="Q811" s="785" t="s">
        <v>1330</v>
      </c>
      <c r="R811" s="785" t="s">
        <v>1331</v>
      </c>
      <c r="S811" s="792" t="s">
        <v>65</v>
      </c>
      <c r="T811" s="792"/>
    </row>
    <row r="812" spans="2:20">
      <c r="B812" s="785" t="s">
        <v>2014</v>
      </c>
      <c r="C812" s="785" t="s">
        <v>974</v>
      </c>
      <c r="D812" s="786">
        <v>268</v>
      </c>
      <c r="E812" s="786">
        <v>273</v>
      </c>
      <c r="F812" s="786">
        <v>0</v>
      </c>
      <c r="G812" s="786">
        <v>0</v>
      </c>
      <c r="H812" s="785" t="s">
        <v>1350</v>
      </c>
      <c r="I812" s="785" t="s">
        <v>52</v>
      </c>
      <c r="J812" s="785" t="s">
        <v>1569</v>
      </c>
      <c r="K812" s="785" t="s">
        <v>1371</v>
      </c>
      <c r="L812" s="792" t="s">
        <v>66</v>
      </c>
      <c r="M812" s="793">
        <v>44562</v>
      </c>
      <c r="N812" s="792"/>
      <c r="O812" s="786">
        <v>1</v>
      </c>
      <c r="P812" s="785" t="s">
        <v>91</v>
      </c>
      <c r="Q812" s="785" t="s">
        <v>1330</v>
      </c>
      <c r="R812" s="785" t="s">
        <v>1331</v>
      </c>
      <c r="S812" s="792" t="s">
        <v>65</v>
      </c>
      <c r="T812" s="785" t="s">
        <v>1570</v>
      </c>
    </row>
    <row r="813" spans="2:20">
      <c r="B813" s="785" t="s">
        <v>2015</v>
      </c>
      <c r="C813" s="785" t="s">
        <v>704</v>
      </c>
      <c r="D813" s="786">
        <v>142</v>
      </c>
      <c r="E813" s="786">
        <v>147</v>
      </c>
      <c r="F813" s="786">
        <v>0</v>
      </c>
      <c r="G813" s="786">
        <v>0</v>
      </c>
      <c r="H813" s="785" t="s">
        <v>1349</v>
      </c>
      <c r="I813" s="785" t="s">
        <v>1350</v>
      </c>
      <c r="J813" s="785" t="s">
        <v>694</v>
      </c>
      <c r="K813" s="785" t="s">
        <v>1329</v>
      </c>
      <c r="L813" s="792" t="s">
        <v>66</v>
      </c>
      <c r="M813" s="793">
        <v>44652</v>
      </c>
      <c r="N813" s="792"/>
      <c r="O813" s="786">
        <v>1</v>
      </c>
      <c r="P813" s="785" t="s">
        <v>91</v>
      </c>
      <c r="Q813" s="785" t="s">
        <v>1330</v>
      </c>
      <c r="R813" s="785" t="s">
        <v>1331</v>
      </c>
      <c r="S813" s="792" t="s">
        <v>65</v>
      </c>
      <c r="T813" s="792"/>
    </row>
    <row r="814" spans="2:20">
      <c r="B814" s="785" t="s">
        <v>2016</v>
      </c>
      <c r="C814" s="785" t="s">
        <v>734</v>
      </c>
      <c r="D814" s="786">
        <v>79</v>
      </c>
      <c r="E814" s="786">
        <v>84</v>
      </c>
      <c r="F814" s="786">
        <v>0</v>
      </c>
      <c r="G814" s="786">
        <v>0</v>
      </c>
      <c r="H814" s="785" t="s">
        <v>1410</v>
      </c>
      <c r="I814" s="785" t="s">
        <v>1411</v>
      </c>
      <c r="J814" s="785" t="s">
        <v>732</v>
      </c>
      <c r="K814" s="785" t="s">
        <v>1389</v>
      </c>
      <c r="L814" s="792" t="s">
        <v>66</v>
      </c>
      <c r="M814" s="793">
        <v>44635</v>
      </c>
      <c r="N814" s="792"/>
      <c r="O814" s="786">
        <v>1</v>
      </c>
      <c r="P814" s="785" t="s">
        <v>91</v>
      </c>
      <c r="Q814" s="785" t="s">
        <v>1330</v>
      </c>
      <c r="R814" s="785" t="s">
        <v>1331</v>
      </c>
      <c r="S814" s="792" t="s">
        <v>65</v>
      </c>
      <c r="T814" s="792"/>
    </row>
    <row r="815" spans="2:20">
      <c r="B815" s="785" t="s">
        <v>2017</v>
      </c>
      <c r="C815" s="785" t="s">
        <v>1101</v>
      </c>
      <c r="D815" s="786">
        <v>193</v>
      </c>
      <c r="E815" s="786">
        <v>198</v>
      </c>
      <c r="F815" s="786">
        <v>0</v>
      </c>
      <c r="G815" s="786">
        <v>0</v>
      </c>
      <c r="H815" s="785" t="s">
        <v>43</v>
      </c>
      <c r="I815" s="785" t="s">
        <v>52</v>
      </c>
      <c r="J815" s="785" t="s">
        <v>1648</v>
      </c>
      <c r="K815" s="785" t="s">
        <v>1649</v>
      </c>
      <c r="L815" s="792" t="s">
        <v>66</v>
      </c>
      <c r="M815" s="793">
        <v>44652</v>
      </c>
      <c r="N815" s="792"/>
      <c r="O815" s="786">
        <v>1</v>
      </c>
      <c r="P815" s="785" t="s">
        <v>91</v>
      </c>
      <c r="Q815" s="785" t="s">
        <v>1330</v>
      </c>
      <c r="R815" s="785" t="s">
        <v>1331</v>
      </c>
      <c r="S815" s="792" t="s">
        <v>65</v>
      </c>
      <c r="T815" s="792"/>
    </row>
    <row r="816" spans="2:20">
      <c r="B816" s="785" t="s">
        <v>393</v>
      </c>
      <c r="C816" s="785" t="s">
        <v>377</v>
      </c>
      <c r="D816" s="786">
        <v>563</v>
      </c>
      <c r="E816" s="786">
        <v>613</v>
      </c>
      <c r="F816" s="786">
        <v>0</v>
      </c>
      <c r="G816" s="786">
        <v>0</v>
      </c>
      <c r="H816" s="785" t="s">
        <v>52</v>
      </c>
      <c r="I816" s="785" t="s">
        <v>1346</v>
      </c>
      <c r="J816" s="785" t="s">
        <v>1415</v>
      </c>
      <c r="K816" s="785" t="s">
        <v>1575</v>
      </c>
      <c r="L816" s="792" t="s">
        <v>66</v>
      </c>
      <c r="M816" s="793">
        <v>44642</v>
      </c>
      <c r="N816" s="792"/>
      <c r="O816" s="786">
        <v>2</v>
      </c>
      <c r="P816" s="785" t="s">
        <v>91</v>
      </c>
      <c r="Q816" s="785" t="s">
        <v>1352</v>
      </c>
      <c r="R816" s="792"/>
      <c r="S816" s="792" t="s">
        <v>65</v>
      </c>
      <c r="T816" s="785" t="s">
        <v>2002</v>
      </c>
    </row>
    <row r="817" spans="2:20">
      <c r="B817" s="785" t="s">
        <v>230</v>
      </c>
      <c r="C817" s="785" t="s">
        <v>218</v>
      </c>
      <c r="D817" s="786">
        <v>87</v>
      </c>
      <c r="E817" s="786">
        <v>97</v>
      </c>
      <c r="F817" s="786">
        <v>0</v>
      </c>
      <c r="G817" s="786">
        <v>0</v>
      </c>
      <c r="H817" s="785" t="s">
        <v>52</v>
      </c>
      <c r="I817" s="785" t="s">
        <v>1346</v>
      </c>
      <c r="J817" s="785" t="s">
        <v>1473</v>
      </c>
      <c r="K817" s="785" t="s">
        <v>1347</v>
      </c>
      <c r="L817" s="792" t="s">
        <v>66</v>
      </c>
      <c r="M817" s="793">
        <v>44648</v>
      </c>
      <c r="N817" s="792"/>
      <c r="O817" s="786">
        <v>1</v>
      </c>
      <c r="P817" s="785" t="s">
        <v>91</v>
      </c>
      <c r="Q817" s="785" t="s">
        <v>1330</v>
      </c>
      <c r="R817" s="785" t="s">
        <v>1331</v>
      </c>
      <c r="S817" s="792" t="s">
        <v>65</v>
      </c>
      <c r="T817" s="792"/>
    </row>
    <row r="818" spans="2:20">
      <c r="B818" s="785" t="s">
        <v>230</v>
      </c>
      <c r="C818" s="785" t="s">
        <v>218</v>
      </c>
      <c r="D818" s="786">
        <v>42</v>
      </c>
      <c r="E818" s="786">
        <v>52</v>
      </c>
      <c r="F818" s="786">
        <v>45</v>
      </c>
      <c r="G818" s="786">
        <v>0</v>
      </c>
      <c r="H818" s="785" t="s">
        <v>52</v>
      </c>
      <c r="I818" s="785" t="s">
        <v>1346</v>
      </c>
      <c r="J818" s="785" t="s">
        <v>1473</v>
      </c>
      <c r="K818" s="785" t="s">
        <v>1347</v>
      </c>
      <c r="L818" s="792" t="s">
        <v>66</v>
      </c>
      <c r="M818" s="793">
        <v>44648</v>
      </c>
      <c r="N818" s="792"/>
      <c r="O818" s="786">
        <v>1</v>
      </c>
      <c r="P818" s="785" t="s">
        <v>91</v>
      </c>
      <c r="Q818" s="785" t="s">
        <v>1330</v>
      </c>
      <c r="R818" s="785" t="s">
        <v>1331</v>
      </c>
      <c r="S818" s="792" t="s">
        <v>222</v>
      </c>
      <c r="T818" s="792"/>
    </row>
    <row r="819" spans="2:20">
      <c r="B819" s="785" t="s">
        <v>2018</v>
      </c>
      <c r="C819" s="785" t="s">
        <v>858</v>
      </c>
      <c r="D819" s="786">
        <v>500</v>
      </c>
      <c r="E819" s="786">
        <v>510</v>
      </c>
      <c r="F819" s="786">
        <v>0</v>
      </c>
      <c r="G819" s="786">
        <v>0</v>
      </c>
      <c r="H819" s="785" t="s">
        <v>1326</v>
      </c>
      <c r="I819" s="785" t="s">
        <v>1327</v>
      </c>
      <c r="J819" s="785" t="s">
        <v>1328</v>
      </c>
      <c r="K819" s="785" t="s">
        <v>2019</v>
      </c>
      <c r="L819" s="792" t="s">
        <v>66</v>
      </c>
      <c r="M819" s="793">
        <v>44652</v>
      </c>
      <c r="N819" s="792"/>
      <c r="O819" s="786">
        <v>1</v>
      </c>
      <c r="P819" s="785" t="s">
        <v>91</v>
      </c>
      <c r="Q819" s="785" t="s">
        <v>1352</v>
      </c>
      <c r="R819" s="792"/>
      <c r="S819" s="792" t="s">
        <v>65</v>
      </c>
      <c r="T819" s="785" t="s">
        <v>1362</v>
      </c>
    </row>
    <row r="820" spans="2:20">
      <c r="B820" s="785" t="s">
        <v>531</v>
      </c>
      <c r="C820" s="785" t="s">
        <v>531</v>
      </c>
      <c r="D820" s="786">
        <v>20</v>
      </c>
      <c r="E820" s="786">
        <v>30</v>
      </c>
      <c r="F820" s="786">
        <v>0</v>
      </c>
      <c r="G820" s="786">
        <v>0</v>
      </c>
      <c r="H820" s="785" t="s">
        <v>2020</v>
      </c>
      <c r="I820" s="785" t="s">
        <v>2021</v>
      </c>
      <c r="J820" s="785" t="s">
        <v>2022</v>
      </c>
      <c r="K820" s="785" t="s">
        <v>2023</v>
      </c>
      <c r="L820" s="792" t="s">
        <v>66</v>
      </c>
      <c r="M820" s="793">
        <v>44641</v>
      </c>
      <c r="N820" s="792"/>
      <c r="O820" s="786">
        <v>1</v>
      </c>
      <c r="P820" s="785" t="s">
        <v>91</v>
      </c>
      <c r="Q820" s="785" t="s">
        <v>1352</v>
      </c>
      <c r="R820" s="792"/>
      <c r="S820" s="792" t="s">
        <v>65</v>
      </c>
      <c r="T820" s="785" t="s">
        <v>2024</v>
      </c>
    </row>
    <row r="821" spans="2:20">
      <c r="B821" s="785" t="s">
        <v>257</v>
      </c>
      <c r="C821" s="785" t="s">
        <v>400</v>
      </c>
      <c r="D821" s="786">
        <v>375</v>
      </c>
      <c r="E821" s="786">
        <v>405</v>
      </c>
      <c r="F821" s="786">
        <v>0</v>
      </c>
      <c r="G821" s="786">
        <v>0</v>
      </c>
      <c r="H821" s="785" t="s">
        <v>1466</v>
      </c>
      <c r="I821" s="785" t="s">
        <v>1467</v>
      </c>
      <c r="J821" s="785" t="s">
        <v>1468</v>
      </c>
      <c r="K821" s="785" t="s">
        <v>767</v>
      </c>
      <c r="L821" s="792" t="s">
        <v>66</v>
      </c>
      <c r="M821" s="793">
        <v>44550</v>
      </c>
      <c r="N821" s="792"/>
      <c r="O821" s="786">
        <v>1</v>
      </c>
      <c r="P821" s="785" t="s">
        <v>91</v>
      </c>
      <c r="Q821" s="785" t="s">
        <v>1352</v>
      </c>
      <c r="R821" s="792"/>
      <c r="S821" s="792" t="s">
        <v>65</v>
      </c>
      <c r="T821" s="785" t="s">
        <v>2025</v>
      </c>
    </row>
    <row r="822" spans="2:20">
      <c r="B822" s="785" t="s">
        <v>257</v>
      </c>
      <c r="C822" s="785" t="s">
        <v>257</v>
      </c>
      <c r="D822" s="786">
        <v>203</v>
      </c>
      <c r="E822" s="786">
        <v>208</v>
      </c>
      <c r="F822" s="786">
        <v>0</v>
      </c>
      <c r="G822" s="786">
        <v>0</v>
      </c>
      <c r="H822" s="785" t="s">
        <v>1346</v>
      </c>
      <c r="I822" s="785" t="s">
        <v>1336</v>
      </c>
      <c r="J822" s="785" t="s">
        <v>172</v>
      </c>
      <c r="K822" s="785" t="s">
        <v>256</v>
      </c>
      <c r="L822" s="792" t="s">
        <v>66</v>
      </c>
      <c r="M822" s="793">
        <v>44648</v>
      </c>
      <c r="N822" s="792"/>
      <c r="O822" s="786">
        <v>1</v>
      </c>
      <c r="P822" s="785" t="s">
        <v>91</v>
      </c>
      <c r="Q822" s="785" t="s">
        <v>1330</v>
      </c>
      <c r="R822" s="785" t="s">
        <v>1331</v>
      </c>
      <c r="S822" s="792" t="s">
        <v>65</v>
      </c>
      <c r="T822" s="792"/>
    </row>
    <row r="823" spans="2:20">
      <c r="B823" s="785" t="s">
        <v>2026</v>
      </c>
      <c r="C823" s="785" t="s">
        <v>193</v>
      </c>
      <c r="D823" s="786">
        <v>420</v>
      </c>
      <c r="E823" s="786">
        <v>425</v>
      </c>
      <c r="F823" s="786">
        <v>0</v>
      </c>
      <c r="G823" s="786">
        <v>0</v>
      </c>
      <c r="H823" s="785" t="s">
        <v>1346</v>
      </c>
      <c r="I823" s="785" t="s">
        <v>1336</v>
      </c>
      <c r="J823" s="785" t="s">
        <v>172</v>
      </c>
      <c r="K823" s="785" t="s">
        <v>1377</v>
      </c>
      <c r="L823" s="792" t="s">
        <v>66</v>
      </c>
      <c r="M823" s="793">
        <v>44648</v>
      </c>
      <c r="N823" s="792"/>
      <c r="O823" s="786">
        <v>1</v>
      </c>
      <c r="P823" s="785" t="s">
        <v>91</v>
      </c>
      <c r="Q823" s="785" t="s">
        <v>1352</v>
      </c>
      <c r="R823" s="792"/>
      <c r="S823" s="792" t="s">
        <v>65</v>
      </c>
      <c r="T823" s="792"/>
    </row>
    <row r="824" spans="2:20">
      <c r="B824" s="785" t="s">
        <v>1257</v>
      </c>
      <c r="C824" s="785" t="s">
        <v>1198</v>
      </c>
      <c r="D824" s="786">
        <v>234</v>
      </c>
      <c r="E824" s="786">
        <v>244</v>
      </c>
      <c r="F824" s="786">
        <v>40</v>
      </c>
      <c r="G824" s="786">
        <v>0</v>
      </c>
      <c r="H824" s="785" t="s">
        <v>1349</v>
      </c>
      <c r="I824" s="785" t="s">
        <v>1350</v>
      </c>
      <c r="J824" s="785" t="s">
        <v>1197</v>
      </c>
      <c r="K824" s="785" t="s">
        <v>1351</v>
      </c>
      <c r="L824" s="792" t="s">
        <v>66</v>
      </c>
      <c r="M824" s="793">
        <v>44648</v>
      </c>
      <c r="N824" s="792"/>
      <c r="O824" s="786">
        <v>1</v>
      </c>
      <c r="P824" s="785" t="s">
        <v>91</v>
      </c>
      <c r="Q824" s="785" t="s">
        <v>1330</v>
      </c>
      <c r="R824" s="785" t="s">
        <v>1358</v>
      </c>
      <c r="S824" s="792" t="s">
        <v>65</v>
      </c>
      <c r="T824" s="785" t="s">
        <v>1359</v>
      </c>
    </row>
    <row r="825" spans="2:20">
      <c r="B825" s="785" t="s">
        <v>794</v>
      </c>
      <c r="C825" s="785" t="s">
        <v>794</v>
      </c>
      <c r="D825" s="786">
        <v>190</v>
      </c>
      <c r="E825" s="786">
        <v>195</v>
      </c>
      <c r="F825" s="786">
        <v>0</v>
      </c>
      <c r="G825" s="786">
        <v>0</v>
      </c>
      <c r="H825" s="785" t="s">
        <v>1350</v>
      </c>
      <c r="I825" s="785" t="s">
        <v>1350</v>
      </c>
      <c r="J825" s="785" t="s">
        <v>353</v>
      </c>
      <c r="K825" s="785" t="s">
        <v>2027</v>
      </c>
      <c r="L825" s="792" t="s">
        <v>66</v>
      </c>
      <c r="M825" s="793">
        <v>44639</v>
      </c>
      <c r="N825" s="792"/>
      <c r="O825" s="786">
        <v>1</v>
      </c>
      <c r="P825" s="785" t="s">
        <v>70</v>
      </c>
      <c r="Q825" s="785" t="s">
        <v>1352</v>
      </c>
      <c r="R825" s="792"/>
      <c r="S825" s="792" t="s">
        <v>65</v>
      </c>
      <c r="T825" s="785" t="s">
        <v>2028</v>
      </c>
    </row>
    <row r="826" spans="2:20">
      <c r="B826" s="785" t="s">
        <v>794</v>
      </c>
      <c r="C826" s="785" t="s">
        <v>794</v>
      </c>
      <c r="D826" s="786">
        <v>200</v>
      </c>
      <c r="E826" s="786">
        <v>205</v>
      </c>
      <c r="F826" s="786">
        <v>0</v>
      </c>
      <c r="G826" s="786">
        <v>0</v>
      </c>
      <c r="H826" s="785" t="s">
        <v>1350</v>
      </c>
      <c r="I826" s="785" t="s">
        <v>1350</v>
      </c>
      <c r="J826" s="785" t="s">
        <v>353</v>
      </c>
      <c r="K826" s="785" t="s">
        <v>2027</v>
      </c>
      <c r="L826" s="792" t="s">
        <v>66</v>
      </c>
      <c r="M826" s="793">
        <v>44639</v>
      </c>
      <c r="N826" s="792"/>
      <c r="O826" s="786">
        <v>1</v>
      </c>
      <c r="P826" s="785" t="s">
        <v>67</v>
      </c>
      <c r="Q826" s="785" t="s">
        <v>1352</v>
      </c>
      <c r="R826" s="792"/>
      <c r="S826" s="792" t="s">
        <v>65</v>
      </c>
      <c r="T826" s="785" t="s">
        <v>2028</v>
      </c>
    </row>
    <row r="827" spans="2:20">
      <c r="B827" s="785" t="s">
        <v>589</v>
      </c>
      <c r="C827" s="785" t="s">
        <v>544</v>
      </c>
      <c r="D827" s="786">
        <v>275</v>
      </c>
      <c r="E827" s="786">
        <v>295</v>
      </c>
      <c r="F827" s="786">
        <v>0</v>
      </c>
      <c r="G827" s="786">
        <v>0</v>
      </c>
      <c r="H827" s="785" t="s">
        <v>1354</v>
      </c>
      <c r="I827" s="785" t="s">
        <v>1355</v>
      </c>
      <c r="J827" s="785" t="s">
        <v>543</v>
      </c>
      <c r="K827" s="785" t="s">
        <v>1575</v>
      </c>
      <c r="L827" s="792" t="s">
        <v>66</v>
      </c>
      <c r="M827" s="793">
        <v>44648</v>
      </c>
      <c r="N827" s="792"/>
      <c r="O827" s="786">
        <v>1</v>
      </c>
      <c r="P827" s="785" t="s">
        <v>91</v>
      </c>
      <c r="Q827" s="785" t="s">
        <v>1352</v>
      </c>
      <c r="R827" s="792"/>
      <c r="S827" s="792" t="s">
        <v>65</v>
      </c>
      <c r="T827" s="785" t="s">
        <v>2029</v>
      </c>
    </row>
    <row r="828" spans="2:20">
      <c r="B828" s="785" t="s">
        <v>2030</v>
      </c>
      <c r="C828" s="785" t="s">
        <v>193</v>
      </c>
      <c r="D828" s="786">
        <v>387</v>
      </c>
      <c r="E828" s="786">
        <v>392</v>
      </c>
      <c r="F828" s="786">
        <v>0</v>
      </c>
      <c r="G828" s="786">
        <v>0</v>
      </c>
      <c r="H828" s="785" t="s">
        <v>1346</v>
      </c>
      <c r="I828" s="785" t="s">
        <v>1336</v>
      </c>
      <c r="J828" s="785" t="s">
        <v>172</v>
      </c>
      <c r="K828" s="785" t="s">
        <v>1377</v>
      </c>
      <c r="L828" s="792" t="s">
        <v>66</v>
      </c>
      <c r="M828" s="793">
        <v>44648</v>
      </c>
      <c r="N828" s="792"/>
      <c r="O828" s="786">
        <v>1</v>
      </c>
      <c r="P828" s="785" t="s">
        <v>91</v>
      </c>
      <c r="Q828" s="785" t="s">
        <v>1352</v>
      </c>
      <c r="R828" s="792"/>
      <c r="S828" s="792" t="s">
        <v>65</v>
      </c>
      <c r="T828" s="792"/>
    </row>
    <row r="829" spans="2:20">
      <c r="B829" s="785" t="s">
        <v>371</v>
      </c>
      <c r="C829" s="785" t="s">
        <v>361</v>
      </c>
      <c r="D829" s="786">
        <v>200</v>
      </c>
      <c r="E829" s="786">
        <v>220</v>
      </c>
      <c r="F829" s="786">
        <v>0</v>
      </c>
      <c r="G829" s="786">
        <v>0</v>
      </c>
      <c r="H829" s="785" t="s">
        <v>1336</v>
      </c>
      <c r="I829" s="785" t="s">
        <v>52</v>
      </c>
      <c r="J829" s="785" t="s">
        <v>573</v>
      </c>
      <c r="K829" s="785" t="s">
        <v>699</v>
      </c>
      <c r="L829" s="792" t="s">
        <v>107</v>
      </c>
      <c r="M829" s="793">
        <v>44642</v>
      </c>
      <c r="N829" s="792"/>
      <c r="O829" s="786">
        <v>1</v>
      </c>
      <c r="P829" s="785" t="s">
        <v>91</v>
      </c>
      <c r="Q829" s="785" t="s">
        <v>1330</v>
      </c>
      <c r="R829" s="785" t="s">
        <v>1331</v>
      </c>
      <c r="S829" s="792" t="s">
        <v>65</v>
      </c>
      <c r="T829" s="785" t="s">
        <v>1486</v>
      </c>
    </row>
    <row r="830" spans="2:20">
      <c r="B830" s="785" t="s">
        <v>371</v>
      </c>
      <c r="C830" s="785" t="s">
        <v>361</v>
      </c>
      <c r="D830" s="786">
        <v>215</v>
      </c>
      <c r="E830" s="786">
        <v>235</v>
      </c>
      <c r="F830" s="786">
        <v>0</v>
      </c>
      <c r="G830" s="786">
        <v>0</v>
      </c>
      <c r="H830" s="785" t="s">
        <v>1336</v>
      </c>
      <c r="I830" s="785" t="s">
        <v>52</v>
      </c>
      <c r="J830" s="785" t="s">
        <v>573</v>
      </c>
      <c r="K830" s="785" t="s">
        <v>699</v>
      </c>
      <c r="L830" s="792" t="s">
        <v>123</v>
      </c>
      <c r="M830" s="793">
        <v>44642</v>
      </c>
      <c r="N830" s="792"/>
      <c r="O830" s="786">
        <v>1</v>
      </c>
      <c r="P830" s="785" t="s">
        <v>91</v>
      </c>
      <c r="Q830" s="785" t="s">
        <v>1330</v>
      </c>
      <c r="R830" s="785" t="s">
        <v>1331</v>
      </c>
      <c r="S830" s="792" t="s">
        <v>65</v>
      </c>
      <c r="T830" s="785" t="s">
        <v>1486</v>
      </c>
    </row>
    <row r="831" spans="2:20">
      <c r="B831" s="785" t="s">
        <v>2031</v>
      </c>
      <c r="C831" s="785" t="s">
        <v>1062</v>
      </c>
      <c r="D831" s="786">
        <v>95</v>
      </c>
      <c r="E831" s="786">
        <v>100</v>
      </c>
      <c r="F831" s="786">
        <v>0</v>
      </c>
      <c r="G831" s="786">
        <v>0</v>
      </c>
      <c r="H831" s="785" t="s">
        <v>1336</v>
      </c>
      <c r="I831" s="785" t="s">
        <v>52</v>
      </c>
      <c r="J831" s="785" t="s">
        <v>244</v>
      </c>
      <c r="K831" s="785" t="s">
        <v>1389</v>
      </c>
      <c r="L831" s="792" t="s">
        <v>66</v>
      </c>
      <c r="M831" s="793">
        <v>44639</v>
      </c>
      <c r="N831" s="792"/>
      <c r="O831" s="786">
        <v>1</v>
      </c>
      <c r="P831" s="785" t="s">
        <v>1343</v>
      </c>
      <c r="Q831" s="785" t="s">
        <v>1330</v>
      </c>
      <c r="R831" s="785" t="s">
        <v>1331</v>
      </c>
      <c r="S831" s="792" t="s">
        <v>65</v>
      </c>
      <c r="T831" s="785" t="s">
        <v>1335</v>
      </c>
    </row>
    <row r="832" spans="2:20">
      <c r="B832" s="785" t="s">
        <v>2031</v>
      </c>
      <c r="C832" s="785" t="s">
        <v>1062</v>
      </c>
      <c r="D832" s="786">
        <v>105</v>
      </c>
      <c r="E832" s="786">
        <v>110</v>
      </c>
      <c r="F832" s="786">
        <v>0</v>
      </c>
      <c r="G832" s="786">
        <v>0</v>
      </c>
      <c r="H832" s="785" t="s">
        <v>1336</v>
      </c>
      <c r="I832" s="785" t="s">
        <v>52</v>
      </c>
      <c r="J832" s="785" t="s">
        <v>244</v>
      </c>
      <c r="K832" s="785" t="s">
        <v>1389</v>
      </c>
      <c r="L832" s="792" t="s">
        <v>66</v>
      </c>
      <c r="M832" s="793">
        <v>44639</v>
      </c>
      <c r="N832" s="792"/>
      <c r="O832" s="786">
        <v>1</v>
      </c>
      <c r="P832" s="785" t="s">
        <v>297</v>
      </c>
      <c r="Q832" s="785" t="s">
        <v>1330</v>
      </c>
      <c r="R832" s="785" t="s">
        <v>1331</v>
      </c>
      <c r="S832" s="792" t="s">
        <v>65</v>
      </c>
      <c r="T832" s="785" t="s">
        <v>1335</v>
      </c>
    </row>
    <row r="833" spans="2:20">
      <c r="B833" s="785" t="s">
        <v>2031</v>
      </c>
      <c r="C833" s="785" t="s">
        <v>1063</v>
      </c>
      <c r="D833" s="786">
        <v>105</v>
      </c>
      <c r="E833" s="786">
        <v>110</v>
      </c>
      <c r="F833" s="786">
        <v>0</v>
      </c>
      <c r="G833" s="786">
        <v>0</v>
      </c>
      <c r="H833" s="785" t="s">
        <v>1336</v>
      </c>
      <c r="I833" s="785" t="s">
        <v>52</v>
      </c>
      <c r="J833" s="785" t="s">
        <v>244</v>
      </c>
      <c r="K833" s="785" t="s">
        <v>1389</v>
      </c>
      <c r="L833" s="792" t="s">
        <v>66</v>
      </c>
      <c r="M833" s="793">
        <v>44639</v>
      </c>
      <c r="N833" s="792"/>
      <c r="O833" s="786">
        <v>1</v>
      </c>
      <c r="P833" s="785" t="s">
        <v>297</v>
      </c>
      <c r="Q833" s="785" t="s">
        <v>1330</v>
      </c>
      <c r="R833" s="785" t="s">
        <v>1331</v>
      </c>
      <c r="S833" s="792" t="s">
        <v>65</v>
      </c>
      <c r="T833" s="785" t="s">
        <v>1335</v>
      </c>
    </row>
    <row r="834" spans="2:20">
      <c r="B834" s="785" t="s">
        <v>2031</v>
      </c>
      <c r="C834" s="785" t="s">
        <v>1063</v>
      </c>
      <c r="D834" s="786">
        <v>95</v>
      </c>
      <c r="E834" s="786">
        <v>100</v>
      </c>
      <c r="F834" s="786">
        <v>0</v>
      </c>
      <c r="G834" s="786">
        <v>0</v>
      </c>
      <c r="H834" s="785" t="s">
        <v>1336</v>
      </c>
      <c r="I834" s="785" t="s">
        <v>52</v>
      </c>
      <c r="J834" s="785" t="s">
        <v>244</v>
      </c>
      <c r="K834" s="785" t="s">
        <v>1389</v>
      </c>
      <c r="L834" s="792" t="s">
        <v>66</v>
      </c>
      <c r="M834" s="793">
        <v>44639</v>
      </c>
      <c r="N834" s="792"/>
      <c r="O834" s="786">
        <v>1</v>
      </c>
      <c r="P834" s="785" t="s">
        <v>1343</v>
      </c>
      <c r="Q834" s="785" t="s">
        <v>1330</v>
      </c>
      <c r="R834" s="785" t="s">
        <v>1331</v>
      </c>
      <c r="S834" s="792" t="s">
        <v>65</v>
      </c>
      <c r="T834" s="785" t="s">
        <v>1335</v>
      </c>
    </row>
    <row r="835" spans="2:20">
      <c r="B835" s="785" t="s">
        <v>2032</v>
      </c>
      <c r="C835" s="785" t="s">
        <v>734</v>
      </c>
      <c r="D835" s="786">
        <v>89</v>
      </c>
      <c r="E835" s="786">
        <v>94</v>
      </c>
      <c r="F835" s="786">
        <v>0</v>
      </c>
      <c r="G835" s="786">
        <v>0</v>
      </c>
      <c r="H835" s="785" t="s">
        <v>1410</v>
      </c>
      <c r="I835" s="785" t="s">
        <v>1411</v>
      </c>
      <c r="J835" s="785" t="s">
        <v>732</v>
      </c>
      <c r="K835" s="785" t="s">
        <v>1371</v>
      </c>
      <c r="L835" s="792" t="s">
        <v>66</v>
      </c>
      <c r="M835" s="793">
        <v>44635</v>
      </c>
      <c r="N835" s="792"/>
      <c r="O835" s="786">
        <v>1</v>
      </c>
      <c r="P835" s="785" t="s">
        <v>91</v>
      </c>
      <c r="Q835" s="785" t="s">
        <v>1330</v>
      </c>
      <c r="R835" s="785" t="s">
        <v>1331</v>
      </c>
      <c r="S835" s="792" t="s">
        <v>65</v>
      </c>
      <c r="T835" s="792"/>
    </row>
    <row r="836" spans="2:20">
      <c r="B836" s="785" t="s">
        <v>986</v>
      </c>
      <c r="C836" s="785" t="s">
        <v>986</v>
      </c>
      <c r="D836" s="786">
        <v>212</v>
      </c>
      <c r="E836" s="786">
        <v>217</v>
      </c>
      <c r="F836" s="786">
        <v>0</v>
      </c>
      <c r="G836" s="786">
        <v>0</v>
      </c>
      <c r="H836" s="785" t="s">
        <v>1346</v>
      </c>
      <c r="I836" s="785" t="s">
        <v>1336</v>
      </c>
      <c r="J836" s="785" t="s">
        <v>721</v>
      </c>
      <c r="K836" s="785" t="s">
        <v>1437</v>
      </c>
      <c r="L836" s="792" t="s">
        <v>66</v>
      </c>
      <c r="M836" s="793">
        <v>44652</v>
      </c>
      <c r="N836" s="792"/>
      <c r="O836" s="786">
        <v>1</v>
      </c>
      <c r="P836" s="785" t="s">
        <v>67</v>
      </c>
      <c r="Q836" s="785" t="s">
        <v>1330</v>
      </c>
      <c r="R836" s="785" t="s">
        <v>1331</v>
      </c>
      <c r="S836" s="792" t="s">
        <v>65</v>
      </c>
      <c r="T836" s="785" t="s">
        <v>2033</v>
      </c>
    </row>
    <row r="837" spans="2:20">
      <c r="B837" s="785" t="s">
        <v>986</v>
      </c>
      <c r="C837" s="785" t="s">
        <v>986</v>
      </c>
      <c r="D837" s="786">
        <v>202</v>
      </c>
      <c r="E837" s="786">
        <v>207</v>
      </c>
      <c r="F837" s="786">
        <v>0</v>
      </c>
      <c r="G837" s="786">
        <v>0</v>
      </c>
      <c r="H837" s="785" t="s">
        <v>1346</v>
      </c>
      <c r="I837" s="785" t="s">
        <v>1336</v>
      </c>
      <c r="J837" s="785" t="s">
        <v>721</v>
      </c>
      <c r="K837" s="785" t="s">
        <v>1437</v>
      </c>
      <c r="L837" s="792" t="s">
        <v>66</v>
      </c>
      <c r="M837" s="793">
        <v>44652</v>
      </c>
      <c r="N837" s="792"/>
      <c r="O837" s="786">
        <v>1</v>
      </c>
      <c r="P837" s="785" t="s">
        <v>70</v>
      </c>
      <c r="Q837" s="785" t="s">
        <v>1330</v>
      </c>
      <c r="R837" s="785" t="s">
        <v>1331</v>
      </c>
      <c r="S837" s="792" t="s">
        <v>65</v>
      </c>
      <c r="T837" s="785" t="s">
        <v>2033</v>
      </c>
    </row>
    <row r="838" spans="2:20">
      <c r="B838" s="785" t="s">
        <v>930</v>
      </c>
      <c r="C838" s="785" t="s">
        <v>914</v>
      </c>
      <c r="D838" s="786">
        <v>139</v>
      </c>
      <c r="E838" s="786">
        <v>144</v>
      </c>
      <c r="F838" s="786">
        <v>0</v>
      </c>
      <c r="G838" s="786">
        <v>0</v>
      </c>
      <c r="H838" s="785" t="s">
        <v>1429</v>
      </c>
      <c r="I838" s="785" t="s">
        <v>43</v>
      </c>
      <c r="J838" s="785" t="s">
        <v>353</v>
      </c>
      <c r="K838" s="785" t="s">
        <v>1082</v>
      </c>
      <c r="L838" s="792" t="s">
        <v>66</v>
      </c>
      <c r="M838" s="793">
        <v>44652</v>
      </c>
      <c r="N838" s="792"/>
      <c r="O838" s="786">
        <v>1</v>
      </c>
      <c r="P838" s="785" t="s">
        <v>91</v>
      </c>
      <c r="Q838" s="785" t="s">
        <v>1330</v>
      </c>
      <c r="R838" s="785" t="s">
        <v>1331</v>
      </c>
      <c r="S838" s="792" t="s">
        <v>65</v>
      </c>
      <c r="T838" s="792"/>
    </row>
    <row r="839" spans="2:20">
      <c r="B839" s="785" t="s">
        <v>2034</v>
      </c>
      <c r="C839" s="785" t="s">
        <v>2034</v>
      </c>
      <c r="D839" s="786">
        <v>80</v>
      </c>
      <c r="E839" s="786">
        <v>85</v>
      </c>
      <c r="F839" s="786">
        <v>0</v>
      </c>
      <c r="G839" s="786">
        <v>0</v>
      </c>
      <c r="H839" s="785" t="s">
        <v>1350</v>
      </c>
      <c r="I839" s="785" t="s">
        <v>52</v>
      </c>
      <c r="J839" s="785" t="s">
        <v>2035</v>
      </c>
      <c r="K839" s="785" t="s">
        <v>1369</v>
      </c>
      <c r="L839" s="792" t="s">
        <v>66</v>
      </c>
      <c r="M839" s="793">
        <v>44639</v>
      </c>
      <c r="N839" s="792"/>
      <c r="O839" s="786">
        <v>1</v>
      </c>
      <c r="P839" s="785" t="s">
        <v>1343</v>
      </c>
      <c r="Q839" s="785" t="s">
        <v>1330</v>
      </c>
      <c r="R839" s="785" t="s">
        <v>1331</v>
      </c>
      <c r="S839" s="792" t="s">
        <v>65</v>
      </c>
      <c r="T839" s="785" t="s">
        <v>1525</v>
      </c>
    </row>
    <row r="840" spans="2:20">
      <c r="B840" s="785" t="s">
        <v>2034</v>
      </c>
      <c r="C840" s="785" t="s">
        <v>2034</v>
      </c>
      <c r="D840" s="786">
        <v>85</v>
      </c>
      <c r="E840" s="786">
        <v>90</v>
      </c>
      <c r="F840" s="786">
        <v>0</v>
      </c>
      <c r="G840" s="786">
        <v>0</v>
      </c>
      <c r="H840" s="785" t="s">
        <v>1350</v>
      </c>
      <c r="I840" s="785" t="s">
        <v>52</v>
      </c>
      <c r="J840" s="785" t="s">
        <v>2035</v>
      </c>
      <c r="K840" s="785" t="s">
        <v>1369</v>
      </c>
      <c r="L840" s="792" t="s">
        <v>66</v>
      </c>
      <c r="M840" s="793">
        <v>44639</v>
      </c>
      <c r="N840" s="792"/>
      <c r="O840" s="786">
        <v>1</v>
      </c>
      <c r="P840" s="785" t="s">
        <v>297</v>
      </c>
      <c r="Q840" s="785" t="s">
        <v>1330</v>
      </c>
      <c r="R840" s="785" t="s">
        <v>1331</v>
      </c>
      <c r="S840" s="792" t="s">
        <v>65</v>
      </c>
      <c r="T840" s="785" t="s">
        <v>1525</v>
      </c>
    </row>
    <row r="841" spans="2:20">
      <c r="B841" s="785" t="s">
        <v>880</v>
      </c>
      <c r="C841" s="785" t="s">
        <v>880</v>
      </c>
      <c r="D841" s="786">
        <v>80</v>
      </c>
      <c r="E841" s="786">
        <v>85</v>
      </c>
      <c r="F841" s="786">
        <v>0</v>
      </c>
      <c r="G841" s="786">
        <v>0</v>
      </c>
      <c r="H841" s="785" t="s">
        <v>1350</v>
      </c>
      <c r="I841" s="785" t="s">
        <v>52</v>
      </c>
      <c r="J841" s="785" t="s">
        <v>1455</v>
      </c>
      <c r="K841" s="785" t="s">
        <v>1369</v>
      </c>
      <c r="L841" s="792" t="s">
        <v>66</v>
      </c>
      <c r="M841" s="793">
        <v>44639</v>
      </c>
      <c r="N841" s="792"/>
      <c r="O841" s="786">
        <v>1</v>
      </c>
      <c r="P841" s="785" t="s">
        <v>1343</v>
      </c>
      <c r="Q841" s="785" t="s">
        <v>1330</v>
      </c>
      <c r="R841" s="785" t="s">
        <v>1331</v>
      </c>
      <c r="S841" s="792" t="s">
        <v>65</v>
      </c>
      <c r="T841" s="785" t="s">
        <v>1525</v>
      </c>
    </row>
    <row r="842" spans="2:20">
      <c r="B842" s="785" t="s">
        <v>880</v>
      </c>
      <c r="C842" s="785" t="s">
        <v>880</v>
      </c>
      <c r="D842" s="786">
        <v>85</v>
      </c>
      <c r="E842" s="786">
        <v>90</v>
      </c>
      <c r="F842" s="786">
        <v>0</v>
      </c>
      <c r="G842" s="786">
        <v>0</v>
      </c>
      <c r="H842" s="785" t="s">
        <v>1350</v>
      </c>
      <c r="I842" s="785" t="s">
        <v>52</v>
      </c>
      <c r="J842" s="785" t="s">
        <v>1455</v>
      </c>
      <c r="K842" s="785" t="s">
        <v>1369</v>
      </c>
      <c r="L842" s="792" t="s">
        <v>66</v>
      </c>
      <c r="M842" s="793">
        <v>44639</v>
      </c>
      <c r="N842" s="792"/>
      <c r="O842" s="786">
        <v>1</v>
      </c>
      <c r="P842" s="785" t="s">
        <v>297</v>
      </c>
      <c r="Q842" s="785" t="s">
        <v>1330</v>
      </c>
      <c r="R842" s="785" t="s">
        <v>1331</v>
      </c>
      <c r="S842" s="792" t="s">
        <v>65</v>
      </c>
      <c r="T842" s="785" t="s">
        <v>1525</v>
      </c>
    </row>
    <row r="843" spans="2:20">
      <c r="B843" s="785" t="s">
        <v>2036</v>
      </c>
      <c r="C843" s="785" t="s">
        <v>734</v>
      </c>
      <c r="D843" s="786">
        <v>39</v>
      </c>
      <c r="E843" s="786">
        <v>44</v>
      </c>
      <c r="F843" s="786">
        <v>0</v>
      </c>
      <c r="G843" s="786">
        <v>0</v>
      </c>
      <c r="H843" s="785" t="s">
        <v>1410</v>
      </c>
      <c r="I843" s="785" t="s">
        <v>1411</v>
      </c>
      <c r="J843" s="785" t="s">
        <v>732</v>
      </c>
      <c r="K843" s="785" t="s">
        <v>1389</v>
      </c>
      <c r="L843" s="792" t="s">
        <v>66</v>
      </c>
      <c r="M843" s="793">
        <v>44635</v>
      </c>
      <c r="N843" s="792"/>
      <c r="O843" s="786">
        <v>1</v>
      </c>
      <c r="P843" s="785" t="s">
        <v>91</v>
      </c>
      <c r="Q843" s="785" t="s">
        <v>1330</v>
      </c>
      <c r="R843" s="785" t="s">
        <v>1331</v>
      </c>
      <c r="S843" s="792" t="s">
        <v>65</v>
      </c>
      <c r="T843" s="792"/>
    </row>
    <row r="844" spans="2:20">
      <c r="B844" s="785" t="s">
        <v>2037</v>
      </c>
      <c r="C844" s="785" t="s">
        <v>887</v>
      </c>
      <c r="D844" s="786">
        <v>208</v>
      </c>
      <c r="E844" s="786">
        <v>213</v>
      </c>
      <c r="F844" s="786">
        <v>0</v>
      </c>
      <c r="G844" s="786">
        <v>0</v>
      </c>
      <c r="H844" s="785" t="s">
        <v>1350</v>
      </c>
      <c r="I844" s="785" t="s">
        <v>52</v>
      </c>
      <c r="J844" s="785" t="s">
        <v>1455</v>
      </c>
      <c r="K844" s="785" t="s">
        <v>2038</v>
      </c>
      <c r="L844" s="792" t="s">
        <v>66</v>
      </c>
      <c r="M844" s="793">
        <v>44639</v>
      </c>
      <c r="N844" s="792"/>
      <c r="O844" s="786">
        <v>1</v>
      </c>
      <c r="P844" s="785" t="s">
        <v>91</v>
      </c>
      <c r="Q844" s="785" t="s">
        <v>1330</v>
      </c>
      <c r="R844" s="785" t="s">
        <v>1331</v>
      </c>
      <c r="S844" s="792" t="s">
        <v>65</v>
      </c>
      <c r="T844" s="785" t="s">
        <v>1492</v>
      </c>
    </row>
    <row r="845" spans="2:20">
      <c r="B845" s="785" t="s">
        <v>2039</v>
      </c>
      <c r="C845" s="785" t="s">
        <v>1184</v>
      </c>
      <c r="D845" s="786">
        <v>197</v>
      </c>
      <c r="E845" s="786">
        <v>217</v>
      </c>
      <c r="F845" s="786">
        <v>20</v>
      </c>
      <c r="G845" s="786">
        <v>22</v>
      </c>
      <c r="H845" s="785" t="s">
        <v>1374</v>
      </c>
      <c r="I845" s="785" t="s">
        <v>1375</v>
      </c>
      <c r="J845" s="785" t="s">
        <v>1376</v>
      </c>
      <c r="K845" s="785" t="s">
        <v>1371</v>
      </c>
      <c r="L845" s="792" t="s">
        <v>66</v>
      </c>
      <c r="M845" s="793">
        <v>44649</v>
      </c>
      <c r="N845" s="792"/>
      <c r="O845" s="786">
        <v>2</v>
      </c>
      <c r="P845" s="785" t="s">
        <v>91</v>
      </c>
      <c r="Q845" s="785" t="s">
        <v>1330</v>
      </c>
      <c r="R845" s="785" t="s">
        <v>1358</v>
      </c>
      <c r="S845" s="792" t="s">
        <v>65</v>
      </c>
      <c r="T845" s="785" t="s">
        <v>1378</v>
      </c>
    </row>
    <row r="846" spans="2:20">
      <c r="B846" s="785" t="s">
        <v>1260</v>
      </c>
      <c r="C846" s="785" t="s">
        <v>1198</v>
      </c>
      <c r="D846" s="786">
        <v>294</v>
      </c>
      <c r="E846" s="786">
        <v>304</v>
      </c>
      <c r="F846" s="786">
        <v>0</v>
      </c>
      <c r="G846" s="786">
        <v>0</v>
      </c>
      <c r="H846" s="785" t="s">
        <v>1349</v>
      </c>
      <c r="I846" s="785" t="s">
        <v>1350</v>
      </c>
      <c r="J846" s="785" t="s">
        <v>1197</v>
      </c>
      <c r="K846" s="785" t="s">
        <v>1351</v>
      </c>
      <c r="L846" s="792" t="s">
        <v>66</v>
      </c>
      <c r="M846" s="793">
        <v>44648</v>
      </c>
      <c r="N846" s="792"/>
      <c r="O846" s="786">
        <v>1</v>
      </c>
      <c r="P846" s="785" t="s">
        <v>91</v>
      </c>
      <c r="Q846" s="785" t="s">
        <v>1352</v>
      </c>
      <c r="R846" s="792"/>
      <c r="S846" s="792" t="s">
        <v>65</v>
      </c>
      <c r="T846" s="785" t="s">
        <v>1552</v>
      </c>
    </row>
    <row r="847" spans="2:20">
      <c r="B847" s="785" t="s">
        <v>1263</v>
      </c>
      <c r="C847" s="785" t="s">
        <v>1297</v>
      </c>
      <c r="D847" s="786">
        <v>412</v>
      </c>
      <c r="E847" s="786">
        <v>422</v>
      </c>
      <c r="F847" s="786">
        <v>40</v>
      </c>
      <c r="G847" s="786">
        <v>0</v>
      </c>
      <c r="H847" s="785" t="s">
        <v>52</v>
      </c>
      <c r="I847" s="785" t="s">
        <v>1346</v>
      </c>
      <c r="J847" s="785" t="s">
        <v>562</v>
      </c>
      <c r="K847" s="785" t="s">
        <v>1389</v>
      </c>
      <c r="L847" s="792" t="s">
        <v>66</v>
      </c>
      <c r="M847" s="793">
        <v>44536</v>
      </c>
      <c r="N847" s="792"/>
      <c r="O847" s="786">
        <v>1</v>
      </c>
      <c r="P847" s="785" t="s">
        <v>91</v>
      </c>
      <c r="Q847" s="785" t="s">
        <v>1330</v>
      </c>
      <c r="R847" s="785" t="s">
        <v>1358</v>
      </c>
      <c r="S847" s="792" t="s">
        <v>65</v>
      </c>
      <c r="T847" s="785" t="s">
        <v>1359</v>
      </c>
    </row>
    <row r="848" spans="2:20">
      <c r="B848" s="785" t="s">
        <v>1263</v>
      </c>
      <c r="C848" s="785" t="s">
        <v>1198</v>
      </c>
      <c r="D848" s="786">
        <v>204</v>
      </c>
      <c r="E848" s="786">
        <v>214</v>
      </c>
      <c r="F848" s="786">
        <v>40</v>
      </c>
      <c r="G848" s="786">
        <v>0</v>
      </c>
      <c r="H848" s="785" t="s">
        <v>1349</v>
      </c>
      <c r="I848" s="785" t="s">
        <v>1350</v>
      </c>
      <c r="J848" s="785" t="s">
        <v>1197</v>
      </c>
      <c r="K848" s="785" t="s">
        <v>1351</v>
      </c>
      <c r="L848" s="792" t="s">
        <v>66</v>
      </c>
      <c r="M848" s="793">
        <v>44648</v>
      </c>
      <c r="N848" s="792"/>
      <c r="O848" s="786">
        <v>1</v>
      </c>
      <c r="P848" s="785" t="s">
        <v>91</v>
      </c>
      <c r="Q848" s="785" t="s">
        <v>1330</v>
      </c>
      <c r="R848" s="785" t="s">
        <v>1358</v>
      </c>
      <c r="S848" s="792" t="s">
        <v>65</v>
      </c>
      <c r="T848" s="785" t="s">
        <v>1359</v>
      </c>
    </row>
    <row r="849" spans="2:20">
      <c r="B849" s="785" t="s">
        <v>1266</v>
      </c>
      <c r="C849" s="785" t="s">
        <v>1226</v>
      </c>
      <c r="D849" s="786">
        <v>435</v>
      </c>
      <c r="E849" s="786">
        <v>445</v>
      </c>
      <c r="F849" s="786">
        <v>40</v>
      </c>
      <c r="G849" s="786">
        <v>0</v>
      </c>
      <c r="H849" s="785" t="s">
        <v>1356</v>
      </c>
      <c r="I849" s="785" t="s">
        <v>1340</v>
      </c>
      <c r="J849" s="785" t="s">
        <v>1341</v>
      </c>
      <c r="K849" s="785" t="s">
        <v>1357</v>
      </c>
      <c r="L849" s="792" t="s">
        <v>66</v>
      </c>
      <c r="M849" s="793">
        <v>44536</v>
      </c>
      <c r="N849" s="792"/>
      <c r="O849" s="786">
        <v>1</v>
      </c>
      <c r="P849" s="785" t="s">
        <v>91</v>
      </c>
      <c r="Q849" s="785" t="s">
        <v>1330</v>
      </c>
      <c r="R849" s="785" t="s">
        <v>1358</v>
      </c>
      <c r="S849" s="792" t="s">
        <v>65</v>
      </c>
      <c r="T849" s="785" t="s">
        <v>1359</v>
      </c>
    </row>
    <row r="850" spans="2:20">
      <c r="B850" s="785" t="s">
        <v>1266</v>
      </c>
      <c r="C850" s="785" t="s">
        <v>1297</v>
      </c>
      <c r="D850" s="786">
        <v>436</v>
      </c>
      <c r="E850" s="786">
        <v>446</v>
      </c>
      <c r="F850" s="786">
        <v>40</v>
      </c>
      <c r="G850" s="786">
        <v>0</v>
      </c>
      <c r="H850" s="785" t="s">
        <v>52</v>
      </c>
      <c r="I850" s="785" t="s">
        <v>1346</v>
      </c>
      <c r="J850" s="785" t="s">
        <v>562</v>
      </c>
      <c r="K850" s="785" t="s">
        <v>1620</v>
      </c>
      <c r="L850" s="792" t="s">
        <v>66</v>
      </c>
      <c r="M850" s="793">
        <v>44536</v>
      </c>
      <c r="N850" s="792"/>
      <c r="O850" s="786">
        <v>1</v>
      </c>
      <c r="P850" s="785" t="s">
        <v>91</v>
      </c>
      <c r="Q850" s="785" t="s">
        <v>1330</v>
      </c>
      <c r="R850" s="785" t="s">
        <v>1358</v>
      </c>
      <c r="S850" s="792" t="s">
        <v>65</v>
      </c>
      <c r="T850" s="785" t="s">
        <v>1359</v>
      </c>
    </row>
    <row r="851" spans="2:20">
      <c r="B851" s="785" t="s">
        <v>1266</v>
      </c>
      <c r="C851" s="785" t="s">
        <v>1198</v>
      </c>
      <c r="D851" s="786">
        <v>303</v>
      </c>
      <c r="E851" s="786">
        <v>313</v>
      </c>
      <c r="F851" s="786">
        <v>40</v>
      </c>
      <c r="G851" s="786">
        <v>0</v>
      </c>
      <c r="H851" s="785" t="s">
        <v>1349</v>
      </c>
      <c r="I851" s="785" t="s">
        <v>1350</v>
      </c>
      <c r="J851" s="785" t="s">
        <v>1197</v>
      </c>
      <c r="K851" s="785" t="s">
        <v>1351</v>
      </c>
      <c r="L851" s="792" t="s">
        <v>66</v>
      </c>
      <c r="M851" s="793">
        <v>44648</v>
      </c>
      <c r="N851" s="792"/>
      <c r="O851" s="786">
        <v>1</v>
      </c>
      <c r="P851" s="785" t="s">
        <v>91</v>
      </c>
      <c r="Q851" s="785" t="s">
        <v>1330</v>
      </c>
      <c r="R851" s="785" t="s">
        <v>1358</v>
      </c>
      <c r="S851" s="792" t="s">
        <v>65</v>
      </c>
      <c r="T851" s="785" t="s">
        <v>1359</v>
      </c>
    </row>
    <row r="852" spans="2:20">
      <c r="B852" s="785" t="s">
        <v>1269</v>
      </c>
      <c r="C852" s="785" t="s">
        <v>1297</v>
      </c>
      <c r="D852" s="786">
        <v>412</v>
      </c>
      <c r="E852" s="786">
        <v>422</v>
      </c>
      <c r="F852" s="786">
        <v>40</v>
      </c>
      <c r="G852" s="786">
        <v>0</v>
      </c>
      <c r="H852" s="785" t="s">
        <v>52</v>
      </c>
      <c r="I852" s="785" t="s">
        <v>1346</v>
      </c>
      <c r="J852" s="785" t="s">
        <v>562</v>
      </c>
      <c r="K852" s="785" t="s">
        <v>1360</v>
      </c>
      <c r="L852" s="792" t="s">
        <v>66</v>
      </c>
      <c r="M852" s="793">
        <v>44536</v>
      </c>
      <c r="N852" s="792"/>
      <c r="O852" s="786">
        <v>1</v>
      </c>
      <c r="P852" s="785" t="s">
        <v>91</v>
      </c>
      <c r="Q852" s="785" t="s">
        <v>1330</v>
      </c>
      <c r="R852" s="785" t="s">
        <v>1358</v>
      </c>
      <c r="S852" s="792" t="s">
        <v>65</v>
      </c>
      <c r="T852" s="785" t="s">
        <v>1359</v>
      </c>
    </row>
    <row r="853" spans="2:20">
      <c r="B853" s="785" t="s">
        <v>1269</v>
      </c>
      <c r="C853" s="785" t="s">
        <v>1198</v>
      </c>
      <c r="D853" s="786">
        <v>219</v>
      </c>
      <c r="E853" s="786">
        <v>229</v>
      </c>
      <c r="F853" s="786">
        <v>40</v>
      </c>
      <c r="G853" s="786">
        <v>0</v>
      </c>
      <c r="H853" s="785" t="s">
        <v>1349</v>
      </c>
      <c r="I853" s="785" t="s">
        <v>1350</v>
      </c>
      <c r="J853" s="785" t="s">
        <v>1197</v>
      </c>
      <c r="K853" s="785" t="s">
        <v>1351</v>
      </c>
      <c r="L853" s="792" t="s">
        <v>66</v>
      </c>
      <c r="M853" s="793">
        <v>44648</v>
      </c>
      <c r="N853" s="792"/>
      <c r="O853" s="786">
        <v>1</v>
      </c>
      <c r="P853" s="785" t="s">
        <v>91</v>
      </c>
      <c r="Q853" s="785" t="s">
        <v>1330</v>
      </c>
      <c r="R853" s="785" t="s">
        <v>1358</v>
      </c>
      <c r="S853" s="792" t="s">
        <v>65</v>
      </c>
      <c r="T853" s="785" t="s">
        <v>1359</v>
      </c>
    </row>
    <row r="854" spans="2:20">
      <c r="B854" s="785" t="s">
        <v>1272</v>
      </c>
      <c r="C854" s="785" t="s">
        <v>1226</v>
      </c>
      <c r="D854" s="786">
        <v>420</v>
      </c>
      <c r="E854" s="786">
        <v>430</v>
      </c>
      <c r="F854" s="786">
        <v>40</v>
      </c>
      <c r="G854" s="786">
        <v>0</v>
      </c>
      <c r="H854" s="785" t="s">
        <v>1356</v>
      </c>
      <c r="I854" s="785" t="s">
        <v>1340</v>
      </c>
      <c r="J854" s="785" t="s">
        <v>1341</v>
      </c>
      <c r="K854" s="785" t="s">
        <v>1357</v>
      </c>
      <c r="L854" s="792" t="s">
        <v>66</v>
      </c>
      <c r="M854" s="793">
        <v>44536</v>
      </c>
      <c r="N854" s="792"/>
      <c r="O854" s="786">
        <v>1</v>
      </c>
      <c r="P854" s="785" t="s">
        <v>91</v>
      </c>
      <c r="Q854" s="785" t="s">
        <v>1330</v>
      </c>
      <c r="R854" s="785" t="s">
        <v>1358</v>
      </c>
      <c r="S854" s="792" t="s">
        <v>65</v>
      </c>
      <c r="T854" s="785" t="s">
        <v>1359</v>
      </c>
    </row>
    <row r="855" spans="2:20">
      <c r="B855" s="785" t="s">
        <v>1272</v>
      </c>
      <c r="C855" s="785" t="s">
        <v>1297</v>
      </c>
      <c r="D855" s="786">
        <v>426</v>
      </c>
      <c r="E855" s="786">
        <v>436</v>
      </c>
      <c r="F855" s="786">
        <v>40</v>
      </c>
      <c r="G855" s="786">
        <v>0</v>
      </c>
      <c r="H855" s="785" t="s">
        <v>52</v>
      </c>
      <c r="I855" s="785" t="s">
        <v>1346</v>
      </c>
      <c r="J855" s="785" t="s">
        <v>562</v>
      </c>
      <c r="K855" s="785" t="s">
        <v>1360</v>
      </c>
      <c r="L855" s="792" t="s">
        <v>66</v>
      </c>
      <c r="M855" s="793">
        <v>44536</v>
      </c>
      <c r="N855" s="792"/>
      <c r="O855" s="786">
        <v>1</v>
      </c>
      <c r="P855" s="785" t="s">
        <v>91</v>
      </c>
      <c r="Q855" s="785" t="s">
        <v>1330</v>
      </c>
      <c r="R855" s="785" t="s">
        <v>1358</v>
      </c>
      <c r="S855" s="792" t="s">
        <v>65</v>
      </c>
      <c r="T855" s="785" t="s">
        <v>1359</v>
      </c>
    </row>
    <row r="856" spans="2:20">
      <c r="B856" s="785" t="s">
        <v>1272</v>
      </c>
      <c r="C856" s="785" t="s">
        <v>1198</v>
      </c>
      <c r="D856" s="786">
        <v>256</v>
      </c>
      <c r="E856" s="786">
        <v>266</v>
      </c>
      <c r="F856" s="786">
        <v>40</v>
      </c>
      <c r="G856" s="786">
        <v>0</v>
      </c>
      <c r="H856" s="785" t="s">
        <v>1349</v>
      </c>
      <c r="I856" s="785" t="s">
        <v>1350</v>
      </c>
      <c r="J856" s="785" t="s">
        <v>1197</v>
      </c>
      <c r="K856" s="785" t="s">
        <v>1351</v>
      </c>
      <c r="L856" s="792" t="s">
        <v>66</v>
      </c>
      <c r="M856" s="793">
        <v>44648</v>
      </c>
      <c r="N856" s="792"/>
      <c r="O856" s="786">
        <v>1</v>
      </c>
      <c r="P856" s="785" t="s">
        <v>91</v>
      </c>
      <c r="Q856" s="785" t="s">
        <v>1330</v>
      </c>
      <c r="R856" s="785" t="s">
        <v>1358</v>
      </c>
      <c r="S856" s="792" t="s">
        <v>65</v>
      </c>
      <c r="T856" s="785" t="s">
        <v>1359</v>
      </c>
    </row>
    <row r="857" spans="2:20">
      <c r="B857" s="785" t="s">
        <v>2040</v>
      </c>
      <c r="C857" s="785" t="s">
        <v>1167</v>
      </c>
      <c r="D857" s="786">
        <v>376</v>
      </c>
      <c r="E857" s="786">
        <v>381</v>
      </c>
      <c r="F857" s="786">
        <v>30</v>
      </c>
      <c r="G857" s="786">
        <v>0</v>
      </c>
      <c r="H857" s="785" t="s">
        <v>1424</v>
      </c>
      <c r="I857" s="785" t="s">
        <v>1425</v>
      </c>
      <c r="J857" s="785" t="s">
        <v>1166</v>
      </c>
      <c r="K857" s="785" t="s">
        <v>1351</v>
      </c>
      <c r="L857" s="792" t="s">
        <v>66</v>
      </c>
      <c r="M857" s="793">
        <v>44649</v>
      </c>
      <c r="N857" s="792"/>
      <c r="O857" s="786">
        <v>2</v>
      </c>
      <c r="P857" s="785" t="s">
        <v>91</v>
      </c>
      <c r="Q857" s="785" t="s">
        <v>1330</v>
      </c>
      <c r="R857" s="785" t="s">
        <v>1358</v>
      </c>
      <c r="S857" s="792" t="s">
        <v>65</v>
      </c>
      <c r="T857" s="785" t="s">
        <v>1444</v>
      </c>
    </row>
    <row r="858" spans="2:20">
      <c r="B858" s="785" t="s">
        <v>2041</v>
      </c>
      <c r="C858" s="785" t="s">
        <v>193</v>
      </c>
      <c r="D858" s="786">
        <v>370</v>
      </c>
      <c r="E858" s="786">
        <v>1140</v>
      </c>
      <c r="F858" s="786">
        <v>0</v>
      </c>
      <c r="G858" s="786">
        <v>0</v>
      </c>
      <c r="H858" s="785" t="s">
        <v>1346</v>
      </c>
      <c r="I858" s="785" t="s">
        <v>1336</v>
      </c>
      <c r="J858" s="785" t="s">
        <v>172</v>
      </c>
      <c r="K858" s="785" t="s">
        <v>1377</v>
      </c>
      <c r="L858" s="792" t="s">
        <v>66</v>
      </c>
      <c r="M858" s="793">
        <v>44648</v>
      </c>
      <c r="N858" s="792"/>
      <c r="O858" s="786">
        <v>1</v>
      </c>
      <c r="P858" s="785" t="s">
        <v>91</v>
      </c>
      <c r="Q858" s="785" t="s">
        <v>1352</v>
      </c>
      <c r="R858" s="792"/>
      <c r="S858" s="792" t="s">
        <v>65</v>
      </c>
      <c r="T858" s="792"/>
    </row>
    <row r="859" spans="2:20">
      <c r="B859" s="785" t="s">
        <v>2042</v>
      </c>
      <c r="C859" s="785" t="s">
        <v>1184</v>
      </c>
      <c r="D859" s="786">
        <v>179</v>
      </c>
      <c r="E859" s="786">
        <v>194</v>
      </c>
      <c r="F859" s="786">
        <v>20</v>
      </c>
      <c r="G859" s="786">
        <v>22</v>
      </c>
      <c r="H859" s="785" t="s">
        <v>1374</v>
      </c>
      <c r="I859" s="785" t="s">
        <v>1375</v>
      </c>
      <c r="J859" s="785" t="s">
        <v>1376</v>
      </c>
      <c r="K859" s="785" t="s">
        <v>1371</v>
      </c>
      <c r="L859" s="792" t="s">
        <v>66</v>
      </c>
      <c r="M859" s="793">
        <v>44649</v>
      </c>
      <c r="N859" s="792"/>
      <c r="O859" s="786">
        <v>2</v>
      </c>
      <c r="P859" s="785" t="s">
        <v>91</v>
      </c>
      <c r="Q859" s="785" t="s">
        <v>1330</v>
      </c>
      <c r="R859" s="785" t="s">
        <v>1358</v>
      </c>
      <c r="S859" s="792" t="s">
        <v>65</v>
      </c>
      <c r="T859" s="785" t="s">
        <v>1378</v>
      </c>
    </row>
    <row r="860" spans="2:20">
      <c r="B860" s="785" t="s">
        <v>2043</v>
      </c>
      <c r="C860" s="785" t="s">
        <v>1146</v>
      </c>
      <c r="D860" s="786">
        <v>302</v>
      </c>
      <c r="E860" s="786">
        <v>312</v>
      </c>
      <c r="F860" s="786">
        <v>40</v>
      </c>
      <c r="G860" s="786">
        <v>40</v>
      </c>
      <c r="H860" s="785" t="s">
        <v>52</v>
      </c>
      <c r="I860" s="785" t="s">
        <v>1346</v>
      </c>
      <c r="J860" s="785" t="s">
        <v>1145</v>
      </c>
      <c r="K860" s="785" t="s">
        <v>1364</v>
      </c>
      <c r="L860" s="792" t="s">
        <v>66</v>
      </c>
      <c r="M860" s="793">
        <v>44649</v>
      </c>
      <c r="N860" s="792"/>
      <c r="O860" s="786">
        <v>2</v>
      </c>
      <c r="P860" s="785" t="s">
        <v>91</v>
      </c>
      <c r="Q860" s="785" t="s">
        <v>1330</v>
      </c>
      <c r="R860" s="785" t="s">
        <v>1358</v>
      </c>
      <c r="S860" s="792" t="s">
        <v>65</v>
      </c>
      <c r="T860" s="785" t="s">
        <v>2044</v>
      </c>
    </row>
    <row r="861" spans="2:20">
      <c r="B861" s="785" t="s">
        <v>2045</v>
      </c>
      <c r="C861" s="785" t="s">
        <v>759</v>
      </c>
      <c r="D861" s="786">
        <v>365</v>
      </c>
      <c r="E861" s="786">
        <v>370</v>
      </c>
      <c r="F861" s="786">
        <v>0</v>
      </c>
      <c r="G861" s="786">
        <v>0</v>
      </c>
      <c r="H861" s="785" t="s">
        <v>1350</v>
      </c>
      <c r="I861" s="785" t="s">
        <v>52</v>
      </c>
      <c r="J861" s="785" t="s">
        <v>172</v>
      </c>
      <c r="K861" s="785" t="s">
        <v>1389</v>
      </c>
      <c r="L861" s="792" t="s">
        <v>66</v>
      </c>
      <c r="M861" s="793">
        <v>44635</v>
      </c>
      <c r="N861" s="792"/>
      <c r="O861" s="786">
        <v>1</v>
      </c>
      <c r="P861" s="785" t="s">
        <v>91</v>
      </c>
      <c r="Q861" s="785" t="s">
        <v>1352</v>
      </c>
      <c r="R861" s="792"/>
      <c r="S861" s="792" t="s">
        <v>65</v>
      </c>
      <c r="T861" s="785" t="s">
        <v>2046</v>
      </c>
    </row>
    <row r="862" spans="2:20">
      <c r="B862" s="785" t="s">
        <v>2047</v>
      </c>
      <c r="C862" s="785" t="s">
        <v>193</v>
      </c>
      <c r="D862" s="786">
        <v>420</v>
      </c>
      <c r="E862" s="786">
        <v>425</v>
      </c>
      <c r="F862" s="786">
        <v>0</v>
      </c>
      <c r="G862" s="786">
        <v>0</v>
      </c>
      <c r="H862" s="785" t="s">
        <v>1346</v>
      </c>
      <c r="I862" s="785" t="s">
        <v>1336</v>
      </c>
      <c r="J862" s="785" t="s">
        <v>172</v>
      </c>
      <c r="K862" s="785" t="s">
        <v>1377</v>
      </c>
      <c r="L862" s="792" t="s">
        <v>66</v>
      </c>
      <c r="M862" s="793">
        <v>44648</v>
      </c>
      <c r="N862" s="792"/>
      <c r="O862" s="786">
        <v>1</v>
      </c>
      <c r="P862" s="785" t="s">
        <v>91</v>
      </c>
      <c r="Q862" s="785" t="s">
        <v>1352</v>
      </c>
      <c r="R862" s="792"/>
      <c r="S862" s="792" t="s">
        <v>65</v>
      </c>
      <c r="T862" s="792"/>
    </row>
    <row r="863" spans="2:20">
      <c r="B863" s="785" t="s">
        <v>2048</v>
      </c>
      <c r="C863" s="785" t="s">
        <v>1101</v>
      </c>
      <c r="D863" s="786">
        <v>209</v>
      </c>
      <c r="E863" s="786">
        <v>214</v>
      </c>
      <c r="F863" s="786">
        <v>0</v>
      </c>
      <c r="G863" s="786">
        <v>0</v>
      </c>
      <c r="H863" s="785" t="s">
        <v>43</v>
      </c>
      <c r="I863" s="785" t="s">
        <v>52</v>
      </c>
      <c r="J863" s="785" t="s">
        <v>1648</v>
      </c>
      <c r="K863" s="785" t="s">
        <v>1649</v>
      </c>
      <c r="L863" s="792" t="s">
        <v>66</v>
      </c>
      <c r="M863" s="793">
        <v>44652</v>
      </c>
      <c r="N863" s="792"/>
      <c r="O863" s="786">
        <v>1</v>
      </c>
      <c r="P863" s="785" t="s">
        <v>91</v>
      </c>
      <c r="Q863" s="785" t="s">
        <v>1330</v>
      </c>
      <c r="R863" s="785" t="s">
        <v>1331</v>
      </c>
      <c r="S863" s="792" t="s">
        <v>65</v>
      </c>
      <c r="T863" s="792"/>
    </row>
    <row r="864" spans="2:20">
      <c r="B864" s="785" t="s">
        <v>2049</v>
      </c>
      <c r="C864" s="785" t="s">
        <v>734</v>
      </c>
      <c r="D864" s="786">
        <v>59</v>
      </c>
      <c r="E864" s="786">
        <v>64</v>
      </c>
      <c r="F864" s="786">
        <v>0</v>
      </c>
      <c r="G864" s="786">
        <v>0</v>
      </c>
      <c r="H864" s="785" t="s">
        <v>1410</v>
      </c>
      <c r="I864" s="785" t="s">
        <v>1411</v>
      </c>
      <c r="J864" s="785" t="s">
        <v>732</v>
      </c>
      <c r="K864" s="785" t="s">
        <v>1389</v>
      </c>
      <c r="L864" s="792" t="s">
        <v>66</v>
      </c>
      <c r="M864" s="793">
        <v>44635</v>
      </c>
      <c r="N864" s="792"/>
      <c r="O864" s="786">
        <v>1</v>
      </c>
      <c r="P864" s="785" t="s">
        <v>91</v>
      </c>
      <c r="Q864" s="785" t="s">
        <v>1330</v>
      </c>
      <c r="R864" s="785" t="s">
        <v>1331</v>
      </c>
      <c r="S864" s="792" t="s">
        <v>65</v>
      </c>
      <c r="T864" s="792"/>
    </row>
    <row r="865" spans="2:20">
      <c r="B865" s="785" t="s">
        <v>2050</v>
      </c>
      <c r="C865" s="785" t="s">
        <v>858</v>
      </c>
      <c r="D865" s="786">
        <v>147</v>
      </c>
      <c r="E865" s="786">
        <v>157</v>
      </c>
      <c r="F865" s="786">
        <v>90</v>
      </c>
      <c r="G865" s="786">
        <v>0</v>
      </c>
      <c r="H865" s="785" t="s">
        <v>1326</v>
      </c>
      <c r="I865" s="785" t="s">
        <v>1327</v>
      </c>
      <c r="J865" s="785" t="s">
        <v>1328</v>
      </c>
      <c r="K865" s="785" t="s">
        <v>1389</v>
      </c>
      <c r="L865" s="792" t="s">
        <v>66</v>
      </c>
      <c r="M865" s="793">
        <v>44652</v>
      </c>
      <c r="N865" s="792"/>
      <c r="O865" s="786">
        <v>1</v>
      </c>
      <c r="P865" s="785" t="s">
        <v>91</v>
      </c>
      <c r="Q865" s="785" t="s">
        <v>1330</v>
      </c>
      <c r="R865" s="785" t="s">
        <v>1331</v>
      </c>
      <c r="S865" s="792" t="s">
        <v>65</v>
      </c>
      <c r="T865" s="792"/>
    </row>
    <row r="866" spans="2:20">
      <c r="B866" s="785" t="s">
        <v>2051</v>
      </c>
      <c r="C866" s="785" t="s">
        <v>734</v>
      </c>
      <c r="D866" s="786">
        <v>109</v>
      </c>
      <c r="E866" s="786">
        <v>114</v>
      </c>
      <c r="F866" s="786">
        <v>0</v>
      </c>
      <c r="G866" s="786">
        <v>0</v>
      </c>
      <c r="H866" s="785" t="s">
        <v>1410</v>
      </c>
      <c r="I866" s="785" t="s">
        <v>1411</v>
      </c>
      <c r="J866" s="785" t="s">
        <v>732</v>
      </c>
      <c r="K866" s="785" t="s">
        <v>1371</v>
      </c>
      <c r="L866" s="792" t="s">
        <v>66</v>
      </c>
      <c r="M866" s="793">
        <v>44635</v>
      </c>
      <c r="N866" s="792"/>
      <c r="O866" s="786">
        <v>1</v>
      </c>
      <c r="P866" s="785" t="s">
        <v>91</v>
      </c>
      <c r="Q866" s="785" t="s">
        <v>1330</v>
      </c>
      <c r="R866" s="785" t="s">
        <v>1331</v>
      </c>
      <c r="S866" s="792" t="s">
        <v>65</v>
      </c>
      <c r="T866" s="792"/>
    </row>
    <row r="867" spans="2:20">
      <c r="B867" s="785" t="s">
        <v>2052</v>
      </c>
      <c r="C867" s="785" t="s">
        <v>734</v>
      </c>
      <c r="D867" s="786">
        <v>39</v>
      </c>
      <c r="E867" s="786">
        <v>44</v>
      </c>
      <c r="F867" s="786">
        <v>0</v>
      </c>
      <c r="G867" s="786">
        <v>0</v>
      </c>
      <c r="H867" s="785" t="s">
        <v>1410</v>
      </c>
      <c r="I867" s="785" t="s">
        <v>1411</v>
      </c>
      <c r="J867" s="785" t="s">
        <v>732</v>
      </c>
      <c r="K867" s="785" t="s">
        <v>1371</v>
      </c>
      <c r="L867" s="792" t="s">
        <v>66</v>
      </c>
      <c r="M867" s="793">
        <v>44635</v>
      </c>
      <c r="N867" s="792"/>
      <c r="O867" s="786">
        <v>1</v>
      </c>
      <c r="P867" s="785" t="s">
        <v>91</v>
      </c>
      <c r="Q867" s="785" t="s">
        <v>1330</v>
      </c>
      <c r="R867" s="785" t="s">
        <v>1331</v>
      </c>
      <c r="S867" s="792" t="s">
        <v>65</v>
      </c>
      <c r="T867" s="792"/>
    </row>
    <row r="868" spans="2:20">
      <c r="B868" s="785" t="s">
        <v>2053</v>
      </c>
      <c r="C868" s="785" t="s">
        <v>1054</v>
      </c>
      <c r="D868" s="786">
        <v>162</v>
      </c>
      <c r="E868" s="786">
        <v>167</v>
      </c>
      <c r="F868" s="786">
        <v>0</v>
      </c>
      <c r="G868" s="786">
        <v>0</v>
      </c>
      <c r="H868" s="785" t="s">
        <v>1346</v>
      </c>
      <c r="I868" s="785" t="s">
        <v>1336</v>
      </c>
      <c r="J868" s="785" t="s">
        <v>353</v>
      </c>
      <c r="K868" s="785" t="s">
        <v>1364</v>
      </c>
      <c r="L868" s="792" t="s">
        <v>66</v>
      </c>
      <c r="M868" s="793">
        <v>44652</v>
      </c>
      <c r="N868" s="792"/>
      <c r="O868" s="786">
        <v>1</v>
      </c>
      <c r="P868" s="785" t="s">
        <v>91</v>
      </c>
      <c r="Q868" s="785" t="s">
        <v>1330</v>
      </c>
      <c r="R868" s="785" t="s">
        <v>1331</v>
      </c>
      <c r="S868" s="792" t="s">
        <v>65</v>
      </c>
      <c r="T868" s="792"/>
    </row>
    <row r="869" spans="2:20">
      <c r="B869" s="785" t="s">
        <v>2054</v>
      </c>
      <c r="C869" s="785" t="s">
        <v>1054</v>
      </c>
      <c r="D869" s="786">
        <v>178</v>
      </c>
      <c r="E869" s="786">
        <v>183</v>
      </c>
      <c r="F869" s="786">
        <v>0</v>
      </c>
      <c r="G869" s="786">
        <v>0</v>
      </c>
      <c r="H869" s="785" t="s">
        <v>1346</v>
      </c>
      <c r="I869" s="785" t="s">
        <v>1336</v>
      </c>
      <c r="J869" s="785" t="s">
        <v>353</v>
      </c>
      <c r="K869" s="785" t="s">
        <v>1364</v>
      </c>
      <c r="L869" s="792" t="s">
        <v>66</v>
      </c>
      <c r="M869" s="793">
        <v>44652</v>
      </c>
      <c r="N869" s="792"/>
      <c r="O869" s="786">
        <v>1</v>
      </c>
      <c r="P869" s="785" t="s">
        <v>91</v>
      </c>
      <c r="Q869" s="785" t="s">
        <v>1330</v>
      </c>
      <c r="R869" s="785" t="s">
        <v>1331</v>
      </c>
      <c r="S869" s="792" t="s">
        <v>65</v>
      </c>
      <c r="T869" s="792"/>
    </row>
    <row r="870" spans="2:20">
      <c r="B870" s="785" t="s">
        <v>267</v>
      </c>
      <c r="C870" s="785" t="s">
        <v>257</v>
      </c>
      <c r="D870" s="786">
        <v>295</v>
      </c>
      <c r="E870" s="786">
        <v>300</v>
      </c>
      <c r="F870" s="786">
        <v>0</v>
      </c>
      <c r="G870" s="786">
        <v>0</v>
      </c>
      <c r="H870" s="785" t="s">
        <v>1346</v>
      </c>
      <c r="I870" s="785" t="s">
        <v>1336</v>
      </c>
      <c r="J870" s="785" t="s">
        <v>172</v>
      </c>
      <c r="K870" s="785" t="s">
        <v>1377</v>
      </c>
      <c r="L870" s="792" t="s">
        <v>66</v>
      </c>
      <c r="M870" s="793">
        <v>44648</v>
      </c>
      <c r="N870" s="792"/>
      <c r="O870" s="786">
        <v>1</v>
      </c>
      <c r="P870" s="785" t="s">
        <v>91</v>
      </c>
      <c r="Q870" s="785" t="s">
        <v>1352</v>
      </c>
      <c r="R870" s="792"/>
      <c r="S870" s="792" t="s">
        <v>65</v>
      </c>
      <c r="T870" s="785" t="s">
        <v>2055</v>
      </c>
    </row>
    <row r="871" spans="2:20">
      <c r="B871" s="785" t="s">
        <v>1043</v>
      </c>
      <c r="C871" s="785" t="s">
        <v>1033</v>
      </c>
      <c r="D871" s="786">
        <v>412</v>
      </c>
      <c r="E871" s="786">
        <v>417</v>
      </c>
      <c r="F871" s="786">
        <v>0</v>
      </c>
      <c r="G871" s="786">
        <v>0</v>
      </c>
      <c r="H871" s="785" t="s">
        <v>1407</v>
      </c>
      <c r="I871" s="785" t="s">
        <v>1408</v>
      </c>
      <c r="J871" s="785" t="s">
        <v>1409</v>
      </c>
      <c r="K871" s="785" t="s">
        <v>1371</v>
      </c>
      <c r="L871" s="792" t="s">
        <v>66</v>
      </c>
      <c r="M871" s="793">
        <v>44652</v>
      </c>
      <c r="N871" s="792"/>
      <c r="O871" s="786">
        <v>1</v>
      </c>
      <c r="P871" s="785" t="s">
        <v>91</v>
      </c>
      <c r="Q871" s="785" t="s">
        <v>1352</v>
      </c>
      <c r="R871" s="792"/>
      <c r="S871" s="792" t="s">
        <v>65</v>
      </c>
      <c r="T871" s="785" t="s">
        <v>2056</v>
      </c>
    </row>
    <row r="872" spans="2:20">
      <c r="B872" s="785" t="s">
        <v>2057</v>
      </c>
      <c r="C872" s="785" t="s">
        <v>734</v>
      </c>
      <c r="D872" s="786">
        <v>79</v>
      </c>
      <c r="E872" s="786">
        <v>84</v>
      </c>
      <c r="F872" s="786">
        <v>0</v>
      </c>
      <c r="G872" s="786">
        <v>0</v>
      </c>
      <c r="H872" s="785" t="s">
        <v>1410</v>
      </c>
      <c r="I872" s="785" t="s">
        <v>1411</v>
      </c>
      <c r="J872" s="785" t="s">
        <v>732</v>
      </c>
      <c r="K872" s="785" t="s">
        <v>1389</v>
      </c>
      <c r="L872" s="792" t="s">
        <v>66</v>
      </c>
      <c r="M872" s="793">
        <v>44635</v>
      </c>
      <c r="N872" s="792"/>
      <c r="O872" s="786">
        <v>1</v>
      </c>
      <c r="P872" s="785" t="s">
        <v>91</v>
      </c>
      <c r="Q872" s="785" t="s">
        <v>1330</v>
      </c>
      <c r="R872" s="785" t="s">
        <v>1331</v>
      </c>
      <c r="S872" s="792" t="s">
        <v>65</v>
      </c>
      <c r="T872" s="792"/>
    </row>
    <row r="873" spans="2:20">
      <c r="B873" s="785" t="s">
        <v>956</v>
      </c>
      <c r="C873" s="785" t="s">
        <v>949</v>
      </c>
      <c r="D873" s="786">
        <v>110</v>
      </c>
      <c r="E873" s="786">
        <v>115</v>
      </c>
      <c r="F873" s="786">
        <v>0</v>
      </c>
      <c r="G873" s="786">
        <v>0</v>
      </c>
      <c r="H873" s="785" t="s">
        <v>1336</v>
      </c>
      <c r="I873" s="785" t="s">
        <v>52</v>
      </c>
      <c r="J873" s="785" t="s">
        <v>694</v>
      </c>
      <c r="K873" s="785" t="s">
        <v>1371</v>
      </c>
      <c r="L873" s="792" t="s">
        <v>66</v>
      </c>
      <c r="M873" s="793">
        <v>44652</v>
      </c>
      <c r="N873" s="792"/>
      <c r="O873" s="786">
        <v>1</v>
      </c>
      <c r="P873" s="785" t="s">
        <v>70</v>
      </c>
      <c r="Q873" s="785" t="s">
        <v>1330</v>
      </c>
      <c r="R873" s="785" t="s">
        <v>1331</v>
      </c>
      <c r="S873" s="792" t="s">
        <v>65</v>
      </c>
      <c r="T873" s="792"/>
    </row>
    <row r="874" spans="2:20">
      <c r="B874" s="785" t="s">
        <v>956</v>
      </c>
      <c r="C874" s="785" t="s">
        <v>949</v>
      </c>
      <c r="D874" s="786">
        <v>120</v>
      </c>
      <c r="E874" s="786">
        <v>125</v>
      </c>
      <c r="F874" s="786">
        <v>0</v>
      </c>
      <c r="G874" s="786">
        <v>0</v>
      </c>
      <c r="H874" s="785" t="s">
        <v>1336</v>
      </c>
      <c r="I874" s="785" t="s">
        <v>52</v>
      </c>
      <c r="J874" s="785" t="s">
        <v>694</v>
      </c>
      <c r="K874" s="785" t="s">
        <v>1371</v>
      </c>
      <c r="L874" s="792" t="s">
        <v>66</v>
      </c>
      <c r="M874" s="793">
        <v>44652</v>
      </c>
      <c r="N874" s="792"/>
      <c r="O874" s="786">
        <v>1</v>
      </c>
      <c r="P874" s="785" t="s">
        <v>67</v>
      </c>
      <c r="Q874" s="785" t="s">
        <v>1330</v>
      </c>
      <c r="R874" s="785" t="s">
        <v>1331</v>
      </c>
      <c r="S874" s="792" t="s">
        <v>65</v>
      </c>
      <c r="T874" s="792"/>
    </row>
    <row r="875" spans="2:20">
      <c r="B875" s="785" t="s">
        <v>888</v>
      </c>
      <c r="C875" s="785" t="s">
        <v>887</v>
      </c>
      <c r="D875" s="786">
        <v>46</v>
      </c>
      <c r="E875" s="786">
        <v>51</v>
      </c>
      <c r="F875" s="786">
        <v>45</v>
      </c>
      <c r="G875" s="786">
        <v>0</v>
      </c>
      <c r="H875" s="785" t="s">
        <v>1350</v>
      </c>
      <c r="I875" s="785" t="s">
        <v>52</v>
      </c>
      <c r="J875" s="785" t="s">
        <v>1455</v>
      </c>
      <c r="K875" s="785" t="s">
        <v>1437</v>
      </c>
      <c r="L875" s="792" t="s">
        <v>66</v>
      </c>
      <c r="M875" s="793">
        <v>44639</v>
      </c>
      <c r="N875" s="792"/>
      <c r="O875" s="786">
        <v>1</v>
      </c>
      <c r="P875" s="785" t="s">
        <v>91</v>
      </c>
      <c r="Q875" s="785" t="s">
        <v>1330</v>
      </c>
      <c r="R875" s="785" t="s">
        <v>1331</v>
      </c>
      <c r="S875" s="792" t="s">
        <v>222</v>
      </c>
      <c r="T875" s="785" t="s">
        <v>1492</v>
      </c>
    </row>
    <row r="876" spans="2:20">
      <c r="B876" s="785" t="s">
        <v>1135</v>
      </c>
      <c r="C876" s="785" t="s">
        <v>1128</v>
      </c>
      <c r="D876" s="786">
        <v>158</v>
      </c>
      <c r="E876" s="786">
        <v>188</v>
      </c>
      <c r="F876" s="786">
        <v>20</v>
      </c>
      <c r="G876" s="786">
        <v>45</v>
      </c>
      <c r="H876" s="785" t="s">
        <v>1374</v>
      </c>
      <c r="I876" s="785" t="s">
        <v>1375</v>
      </c>
      <c r="J876" s="785" t="s">
        <v>1115</v>
      </c>
      <c r="K876" s="785" t="s">
        <v>1377</v>
      </c>
      <c r="L876" s="792" t="s">
        <v>66</v>
      </c>
      <c r="M876" s="793">
        <v>44649</v>
      </c>
      <c r="N876" s="792"/>
      <c r="O876" s="786">
        <v>1</v>
      </c>
      <c r="P876" s="785" t="s">
        <v>91</v>
      </c>
      <c r="Q876" s="785" t="s">
        <v>1330</v>
      </c>
      <c r="R876" s="785" t="s">
        <v>1358</v>
      </c>
      <c r="S876" s="792" t="s">
        <v>65</v>
      </c>
      <c r="T876" s="785" t="s">
        <v>1359</v>
      </c>
    </row>
    <row r="877" spans="2:20">
      <c r="B877" s="785" t="s">
        <v>1132</v>
      </c>
      <c r="C877" s="785" t="s">
        <v>1128</v>
      </c>
      <c r="D877" s="786">
        <v>110</v>
      </c>
      <c r="E877" s="786">
        <v>140</v>
      </c>
      <c r="F877" s="786">
        <v>20</v>
      </c>
      <c r="G877" s="786">
        <v>45</v>
      </c>
      <c r="H877" s="785" t="s">
        <v>1374</v>
      </c>
      <c r="I877" s="785" t="s">
        <v>1375</v>
      </c>
      <c r="J877" s="785" t="s">
        <v>1115</v>
      </c>
      <c r="K877" s="785" t="s">
        <v>1351</v>
      </c>
      <c r="L877" s="792" t="s">
        <v>66</v>
      </c>
      <c r="M877" s="793">
        <v>44649</v>
      </c>
      <c r="N877" s="792"/>
      <c r="O877" s="786">
        <v>1</v>
      </c>
      <c r="P877" s="785" t="s">
        <v>91</v>
      </c>
      <c r="Q877" s="785" t="s">
        <v>1330</v>
      </c>
      <c r="R877" s="785" t="s">
        <v>1358</v>
      </c>
      <c r="S877" s="792" t="s">
        <v>65</v>
      </c>
      <c r="T877" s="785" t="s">
        <v>1359</v>
      </c>
    </row>
    <row r="878" spans="2:20">
      <c r="B878" s="785" t="s">
        <v>1274</v>
      </c>
      <c r="C878" s="785" t="s">
        <v>1198</v>
      </c>
      <c r="D878" s="786">
        <v>244</v>
      </c>
      <c r="E878" s="786">
        <v>254</v>
      </c>
      <c r="F878" s="786">
        <v>40</v>
      </c>
      <c r="G878" s="786">
        <v>0</v>
      </c>
      <c r="H878" s="785" t="s">
        <v>1349</v>
      </c>
      <c r="I878" s="785" t="s">
        <v>1350</v>
      </c>
      <c r="J878" s="785" t="s">
        <v>1197</v>
      </c>
      <c r="K878" s="785" t="s">
        <v>1351</v>
      </c>
      <c r="L878" s="792" t="s">
        <v>66</v>
      </c>
      <c r="M878" s="793">
        <v>44648</v>
      </c>
      <c r="N878" s="792"/>
      <c r="O878" s="786">
        <v>1</v>
      </c>
      <c r="P878" s="785" t="s">
        <v>91</v>
      </c>
      <c r="Q878" s="785" t="s">
        <v>1330</v>
      </c>
      <c r="R878" s="785" t="s">
        <v>1358</v>
      </c>
      <c r="S878" s="792" t="s">
        <v>65</v>
      </c>
      <c r="T878" s="785" t="s">
        <v>1359</v>
      </c>
    </row>
    <row r="879" spans="2:20">
      <c r="B879" s="785" t="s">
        <v>563</v>
      </c>
      <c r="C879" s="785" t="s">
        <v>544</v>
      </c>
      <c r="D879" s="786">
        <v>101</v>
      </c>
      <c r="E879" s="786">
        <v>121</v>
      </c>
      <c r="F879" s="786">
        <v>0</v>
      </c>
      <c r="G879" s="786">
        <v>0</v>
      </c>
      <c r="H879" s="785" t="s">
        <v>1354</v>
      </c>
      <c r="I879" s="785" t="s">
        <v>1355</v>
      </c>
      <c r="J879" s="785" t="s">
        <v>543</v>
      </c>
      <c r="K879" s="785" t="s">
        <v>699</v>
      </c>
      <c r="L879" s="792" t="s">
        <v>66</v>
      </c>
      <c r="M879" s="793">
        <v>44648</v>
      </c>
      <c r="N879" s="792"/>
      <c r="O879" s="786">
        <v>1</v>
      </c>
      <c r="P879" s="785" t="s">
        <v>91</v>
      </c>
      <c r="Q879" s="785" t="s">
        <v>1330</v>
      </c>
      <c r="R879" s="785" t="s">
        <v>1331</v>
      </c>
      <c r="S879" s="792" t="s">
        <v>65</v>
      </c>
      <c r="T879" s="792"/>
    </row>
    <row r="880" spans="2:20">
      <c r="B880" s="785" t="s">
        <v>563</v>
      </c>
      <c r="C880" s="785" t="s">
        <v>563</v>
      </c>
      <c r="D880" s="786">
        <v>68</v>
      </c>
      <c r="E880" s="786">
        <v>78</v>
      </c>
      <c r="F880" s="786">
        <v>0</v>
      </c>
      <c r="G880" s="786">
        <v>0</v>
      </c>
      <c r="H880" s="785" t="s">
        <v>1346</v>
      </c>
      <c r="I880" s="785" t="s">
        <v>1336</v>
      </c>
      <c r="J880" s="785" t="s">
        <v>244</v>
      </c>
      <c r="K880" s="785" t="s">
        <v>552</v>
      </c>
      <c r="L880" s="792" t="s">
        <v>66</v>
      </c>
      <c r="M880" s="793">
        <v>44648</v>
      </c>
      <c r="N880" s="792"/>
      <c r="O880" s="786">
        <v>1</v>
      </c>
      <c r="P880" s="785" t="s">
        <v>91</v>
      </c>
      <c r="Q880" s="785" t="s">
        <v>1330</v>
      </c>
      <c r="R880" s="785" t="s">
        <v>1331</v>
      </c>
      <c r="S880" s="792" t="s">
        <v>65</v>
      </c>
      <c r="T880" s="785" t="s">
        <v>2058</v>
      </c>
    </row>
    <row r="881" spans="2:20">
      <c r="B881" s="785" t="s">
        <v>2059</v>
      </c>
      <c r="C881" s="785" t="s">
        <v>377</v>
      </c>
      <c r="D881" s="786">
        <v>554</v>
      </c>
      <c r="E881" s="786">
        <v>604</v>
      </c>
      <c r="F881" s="786">
        <v>0</v>
      </c>
      <c r="G881" s="786">
        <v>0</v>
      </c>
      <c r="H881" s="785" t="s">
        <v>52</v>
      </c>
      <c r="I881" s="785" t="s">
        <v>1346</v>
      </c>
      <c r="J881" s="785" t="s">
        <v>1415</v>
      </c>
      <c r="K881" s="785" t="s">
        <v>1351</v>
      </c>
      <c r="L881" s="792" t="s">
        <v>66</v>
      </c>
      <c r="M881" s="793">
        <v>44642</v>
      </c>
      <c r="N881" s="792"/>
      <c r="O881" s="786">
        <v>2</v>
      </c>
      <c r="P881" s="785" t="s">
        <v>91</v>
      </c>
      <c r="Q881" s="785" t="s">
        <v>1352</v>
      </c>
      <c r="R881" s="792"/>
      <c r="S881" s="792" t="s">
        <v>65</v>
      </c>
      <c r="T881" s="785" t="s">
        <v>1486</v>
      </c>
    </row>
    <row r="882" spans="2:20">
      <c r="B882" s="785" t="s">
        <v>2060</v>
      </c>
      <c r="C882" s="785" t="s">
        <v>734</v>
      </c>
      <c r="D882" s="786">
        <v>59</v>
      </c>
      <c r="E882" s="786">
        <v>64</v>
      </c>
      <c r="F882" s="786">
        <v>0</v>
      </c>
      <c r="G882" s="786">
        <v>0</v>
      </c>
      <c r="H882" s="785" t="s">
        <v>1410</v>
      </c>
      <c r="I882" s="785" t="s">
        <v>1411</v>
      </c>
      <c r="J882" s="785" t="s">
        <v>732</v>
      </c>
      <c r="K882" s="785" t="s">
        <v>1389</v>
      </c>
      <c r="L882" s="792" t="s">
        <v>66</v>
      </c>
      <c r="M882" s="793">
        <v>44635</v>
      </c>
      <c r="N882" s="792"/>
      <c r="O882" s="786">
        <v>1</v>
      </c>
      <c r="P882" s="785" t="s">
        <v>91</v>
      </c>
      <c r="Q882" s="785" t="s">
        <v>1330</v>
      </c>
      <c r="R882" s="785" t="s">
        <v>1331</v>
      </c>
      <c r="S882" s="792" t="s">
        <v>65</v>
      </c>
      <c r="T882" s="792"/>
    </row>
    <row r="883" spans="2:20">
      <c r="B883" s="785" t="s">
        <v>2061</v>
      </c>
      <c r="C883" s="785" t="s">
        <v>1118</v>
      </c>
      <c r="D883" s="786">
        <v>243</v>
      </c>
      <c r="E883" s="786">
        <v>253</v>
      </c>
      <c r="F883" s="786">
        <v>40</v>
      </c>
      <c r="G883" s="786">
        <v>20</v>
      </c>
      <c r="H883" s="785" t="s">
        <v>1374</v>
      </c>
      <c r="I883" s="785" t="s">
        <v>1375</v>
      </c>
      <c r="J883" s="785" t="s">
        <v>1115</v>
      </c>
      <c r="K883" s="785" t="s">
        <v>1377</v>
      </c>
      <c r="L883" s="792" t="s">
        <v>66</v>
      </c>
      <c r="M883" s="793">
        <v>44642</v>
      </c>
      <c r="N883" s="792"/>
      <c r="O883" s="786">
        <v>1</v>
      </c>
      <c r="P883" s="785" t="s">
        <v>91</v>
      </c>
      <c r="Q883" s="785" t="s">
        <v>1330</v>
      </c>
      <c r="R883" s="785" t="s">
        <v>1358</v>
      </c>
      <c r="S883" s="792" t="s">
        <v>65</v>
      </c>
      <c r="T883" s="785" t="s">
        <v>1359</v>
      </c>
    </row>
    <row r="884" spans="2:20">
      <c r="B884" s="785" t="s">
        <v>1277</v>
      </c>
      <c r="C884" s="785" t="s">
        <v>1198</v>
      </c>
      <c r="D884" s="786">
        <v>375</v>
      </c>
      <c r="E884" s="786">
        <v>385</v>
      </c>
      <c r="F884" s="786">
        <v>0</v>
      </c>
      <c r="G884" s="786">
        <v>0</v>
      </c>
      <c r="H884" s="785" t="s">
        <v>1349</v>
      </c>
      <c r="I884" s="785" t="s">
        <v>1350</v>
      </c>
      <c r="J884" s="785" t="s">
        <v>1197</v>
      </c>
      <c r="K884" s="785" t="s">
        <v>1575</v>
      </c>
      <c r="L884" s="792" t="s">
        <v>66</v>
      </c>
      <c r="M884" s="793">
        <v>44648</v>
      </c>
      <c r="N884" s="792"/>
      <c r="O884" s="786">
        <v>2</v>
      </c>
      <c r="P884" s="785" t="s">
        <v>91</v>
      </c>
      <c r="Q884" s="785" t="s">
        <v>1352</v>
      </c>
      <c r="R884" s="792"/>
      <c r="S884" s="792" t="s">
        <v>65</v>
      </c>
      <c r="T884" s="785" t="s">
        <v>1576</v>
      </c>
    </row>
    <row r="885" spans="2:20">
      <c r="B885" s="785" t="s">
        <v>2062</v>
      </c>
      <c r="C885" s="785" t="s">
        <v>858</v>
      </c>
      <c r="D885" s="786">
        <v>139</v>
      </c>
      <c r="E885" s="786">
        <v>149</v>
      </c>
      <c r="F885" s="786">
        <v>90</v>
      </c>
      <c r="G885" s="786">
        <v>0</v>
      </c>
      <c r="H885" s="785" t="s">
        <v>1326</v>
      </c>
      <c r="I885" s="785" t="s">
        <v>1327</v>
      </c>
      <c r="J885" s="785" t="s">
        <v>1328</v>
      </c>
      <c r="K885" s="785" t="s">
        <v>1329</v>
      </c>
      <c r="L885" s="792" t="s">
        <v>66</v>
      </c>
      <c r="M885" s="793">
        <v>44652</v>
      </c>
      <c r="N885" s="792"/>
      <c r="O885" s="786">
        <v>1</v>
      </c>
      <c r="P885" s="785" t="s">
        <v>91</v>
      </c>
      <c r="Q885" s="785" t="s">
        <v>1330</v>
      </c>
      <c r="R885" s="785" t="s">
        <v>1331</v>
      </c>
      <c r="S885" s="792" t="s">
        <v>65</v>
      </c>
      <c r="T885" s="785" t="s">
        <v>1510</v>
      </c>
    </row>
    <row r="886" spans="2:20">
      <c r="B886" s="785" t="s">
        <v>2063</v>
      </c>
      <c r="C886" s="785" t="s">
        <v>193</v>
      </c>
      <c r="D886" s="786">
        <v>230</v>
      </c>
      <c r="E886" s="786">
        <v>720</v>
      </c>
      <c r="F886" s="786">
        <v>0</v>
      </c>
      <c r="G886" s="786">
        <v>0</v>
      </c>
      <c r="H886" s="785" t="s">
        <v>1346</v>
      </c>
      <c r="I886" s="785" t="s">
        <v>1336</v>
      </c>
      <c r="J886" s="785" t="s">
        <v>172</v>
      </c>
      <c r="K886" s="785" t="s">
        <v>1377</v>
      </c>
      <c r="L886" s="792" t="s">
        <v>66</v>
      </c>
      <c r="M886" s="793">
        <v>44648</v>
      </c>
      <c r="N886" s="792"/>
      <c r="O886" s="786">
        <v>1</v>
      </c>
      <c r="P886" s="785" t="s">
        <v>91</v>
      </c>
      <c r="Q886" s="785" t="s">
        <v>1352</v>
      </c>
      <c r="R886" s="792"/>
      <c r="S886" s="792" t="s">
        <v>65</v>
      </c>
      <c r="T886" s="792"/>
    </row>
    <row r="887" spans="2:20">
      <c r="B887" s="785" t="s">
        <v>1033</v>
      </c>
      <c r="C887" s="785" t="s">
        <v>1033</v>
      </c>
      <c r="D887" s="786">
        <v>88</v>
      </c>
      <c r="E887" s="786">
        <v>93</v>
      </c>
      <c r="F887" s="786">
        <v>0</v>
      </c>
      <c r="G887" s="786">
        <v>0</v>
      </c>
      <c r="H887" s="785" t="s">
        <v>1407</v>
      </c>
      <c r="I887" s="785" t="s">
        <v>1408</v>
      </c>
      <c r="J887" s="785" t="s">
        <v>1409</v>
      </c>
      <c r="K887" s="785" t="s">
        <v>2064</v>
      </c>
      <c r="L887" s="792" t="s">
        <v>66</v>
      </c>
      <c r="M887" s="793">
        <v>44652</v>
      </c>
      <c r="N887" s="792"/>
      <c r="O887" s="786">
        <v>1</v>
      </c>
      <c r="P887" s="785" t="s">
        <v>70</v>
      </c>
      <c r="Q887" s="785" t="s">
        <v>1330</v>
      </c>
      <c r="R887" s="785" t="s">
        <v>1331</v>
      </c>
      <c r="S887" s="792" t="s">
        <v>65</v>
      </c>
      <c r="T887" s="785" t="s">
        <v>2065</v>
      </c>
    </row>
    <row r="888" spans="2:20">
      <c r="B888" s="785" t="s">
        <v>1033</v>
      </c>
      <c r="C888" s="785" t="s">
        <v>1033</v>
      </c>
      <c r="D888" s="786">
        <v>98</v>
      </c>
      <c r="E888" s="786">
        <v>103</v>
      </c>
      <c r="F888" s="786">
        <v>0</v>
      </c>
      <c r="G888" s="786">
        <v>0</v>
      </c>
      <c r="H888" s="785" t="s">
        <v>1407</v>
      </c>
      <c r="I888" s="785" t="s">
        <v>1408</v>
      </c>
      <c r="J888" s="785" t="s">
        <v>1409</v>
      </c>
      <c r="K888" s="785" t="s">
        <v>2064</v>
      </c>
      <c r="L888" s="792" t="s">
        <v>66</v>
      </c>
      <c r="M888" s="793">
        <v>44652</v>
      </c>
      <c r="N888" s="792"/>
      <c r="O888" s="786">
        <v>1</v>
      </c>
      <c r="P888" s="785" t="s">
        <v>547</v>
      </c>
      <c r="Q888" s="785" t="s">
        <v>1330</v>
      </c>
      <c r="R888" s="785" t="s">
        <v>1331</v>
      </c>
      <c r="S888" s="792" t="s">
        <v>65</v>
      </c>
      <c r="T888" s="785" t="s">
        <v>1344</v>
      </c>
    </row>
    <row r="889" spans="2:20">
      <c r="B889" s="785" t="s">
        <v>1033</v>
      </c>
      <c r="C889" s="785" t="s">
        <v>1033</v>
      </c>
      <c r="D889" s="786">
        <v>119</v>
      </c>
      <c r="E889" s="786">
        <v>124</v>
      </c>
      <c r="F889" s="786">
        <v>0</v>
      </c>
      <c r="G889" s="786">
        <v>0</v>
      </c>
      <c r="H889" s="785" t="s">
        <v>1407</v>
      </c>
      <c r="I889" s="785" t="s">
        <v>1408</v>
      </c>
      <c r="J889" s="785" t="s">
        <v>1409</v>
      </c>
      <c r="K889" s="785" t="s">
        <v>2064</v>
      </c>
      <c r="L889" s="792" t="s">
        <v>66</v>
      </c>
      <c r="M889" s="793">
        <v>44652</v>
      </c>
      <c r="N889" s="792"/>
      <c r="O889" s="786">
        <v>1</v>
      </c>
      <c r="P889" s="785" t="s">
        <v>2066</v>
      </c>
      <c r="Q889" s="785" t="s">
        <v>1330</v>
      </c>
      <c r="R889" s="785" t="s">
        <v>1331</v>
      </c>
      <c r="S889" s="792" t="s">
        <v>65</v>
      </c>
      <c r="T889" s="785" t="s">
        <v>2067</v>
      </c>
    </row>
    <row r="890" spans="2:20">
      <c r="B890" s="785" t="s">
        <v>1033</v>
      </c>
      <c r="C890" s="785" t="s">
        <v>1033</v>
      </c>
      <c r="D890" s="786">
        <v>116</v>
      </c>
      <c r="E890" s="786">
        <v>121</v>
      </c>
      <c r="F890" s="786">
        <v>0</v>
      </c>
      <c r="G890" s="786">
        <v>0</v>
      </c>
      <c r="H890" s="785" t="s">
        <v>1407</v>
      </c>
      <c r="I890" s="785" t="s">
        <v>1408</v>
      </c>
      <c r="J890" s="785" t="s">
        <v>1409</v>
      </c>
      <c r="K890" s="785" t="s">
        <v>2064</v>
      </c>
      <c r="L890" s="792" t="s">
        <v>66</v>
      </c>
      <c r="M890" s="793">
        <v>44652</v>
      </c>
      <c r="N890" s="792"/>
      <c r="O890" s="786">
        <v>1</v>
      </c>
      <c r="P890" s="785" t="s">
        <v>2068</v>
      </c>
      <c r="Q890" s="785" t="s">
        <v>1330</v>
      </c>
      <c r="R890" s="785" t="s">
        <v>1331</v>
      </c>
      <c r="S890" s="792" t="s">
        <v>65</v>
      </c>
      <c r="T890" s="785" t="s">
        <v>1457</v>
      </c>
    </row>
    <row r="891" spans="2:20">
      <c r="B891" s="785" t="s">
        <v>1033</v>
      </c>
      <c r="C891" s="785" t="s">
        <v>1033</v>
      </c>
      <c r="D891" s="786">
        <v>113</v>
      </c>
      <c r="E891" s="786">
        <v>118</v>
      </c>
      <c r="F891" s="786">
        <v>0</v>
      </c>
      <c r="G891" s="786">
        <v>0</v>
      </c>
      <c r="H891" s="785" t="s">
        <v>1407</v>
      </c>
      <c r="I891" s="785" t="s">
        <v>1408</v>
      </c>
      <c r="J891" s="785" t="s">
        <v>1409</v>
      </c>
      <c r="K891" s="785" t="s">
        <v>2064</v>
      </c>
      <c r="L891" s="792" t="s">
        <v>66</v>
      </c>
      <c r="M891" s="793">
        <v>44652</v>
      </c>
      <c r="N891" s="792"/>
      <c r="O891" s="786">
        <v>1</v>
      </c>
      <c r="P891" s="785" t="s">
        <v>2069</v>
      </c>
      <c r="Q891" s="785" t="s">
        <v>1330</v>
      </c>
      <c r="R891" s="785" t="s">
        <v>1331</v>
      </c>
      <c r="S891" s="792" t="s">
        <v>65</v>
      </c>
      <c r="T891" s="785" t="s">
        <v>1457</v>
      </c>
    </row>
    <row r="892" spans="2:20">
      <c r="B892" s="785" t="s">
        <v>1033</v>
      </c>
      <c r="C892" s="785" t="s">
        <v>1033</v>
      </c>
      <c r="D892" s="786">
        <v>110</v>
      </c>
      <c r="E892" s="786">
        <v>115</v>
      </c>
      <c r="F892" s="786">
        <v>0</v>
      </c>
      <c r="G892" s="786">
        <v>0</v>
      </c>
      <c r="H892" s="785" t="s">
        <v>1407</v>
      </c>
      <c r="I892" s="785" t="s">
        <v>1408</v>
      </c>
      <c r="J892" s="785" t="s">
        <v>1409</v>
      </c>
      <c r="K892" s="785" t="s">
        <v>2064</v>
      </c>
      <c r="L892" s="792" t="s">
        <v>66</v>
      </c>
      <c r="M892" s="793">
        <v>44652</v>
      </c>
      <c r="N892" s="792"/>
      <c r="O892" s="786">
        <v>1</v>
      </c>
      <c r="P892" s="785" t="s">
        <v>1034</v>
      </c>
      <c r="Q892" s="785" t="s">
        <v>1330</v>
      </c>
      <c r="R892" s="785" t="s">
        <v>1331</v>
      </c>
      <c r="S892" s="792" t="s">
        <v>65</v>
      </c>
      <c r="T892" s="785" t="s">
        <v>2067</v>
      </c>
    </row>
    <row r="893" spans="2:20">
      <c r="B893" s="785" t="s">
        <v>2070</v>
      </c>
      <c r="C893" s="785" t="s">
        <v>1054</v>
      </c>
      <c r="D893" s="786">
        <v>174</v>
      </c>
      <c r="E893" s="786">
        <v>179</v>
      </c>
      <c r="F893" s="786">
        <v>0</v>
      </c>
      <c r="G893" s="786">
        <v>0</v>
      </c>
      <c r="H893" s="785" t="s">
        <v>1346</v>
      </c>
      <c r="I893" s="785" t="s">
        <v>1336</v>
      </c>
      <c r="J893" s="785" t="s">
        <v>353</v>
      </c>
      <c r="K893" s="785" t="s">
        <v>1364</v>
      </c>
      <c r="L893" s="792" t="s">
        <v>66</v>
      </c>
      <c r="M893" s="793">
        <v>44652</v>
      </c>
      <c r="N893" s="792"/>
      <c r="O893" s="786">
        <v>1</v>
      </c>
      <c r="P893" s="785" t="s">
        <v>91</v>
      </c>
      <c r="Q893" s="785" t="s">
        <v>1330</v>
      </c>
      <c r="R893" s="785" t="s">
        <v>1331</v>
      </c>
      <c r="S893" s="792" t="s">
        <v>65</v>
      </c>
      <c r="T893" s="792"/>
    </row>
    <row r="894" spans="2:20">
      <c r="B894" s="785" t="s">
        <v>2071</v>
      </c>
      <c r="C894" s="785" t="s">
        <v>1054</v>
      </c>
      <c r="D894" s="786">
        <v>145</v>
      </c>
      <c r="E894" s="786">
        <v>150</v>
      </c>
      <c r="F894" s="786">
        <v>0</v>
      </c>
      <c r="G894" s="786">
        <v>0</v>
      </c>
      <c r="H894" s="785" t="s">
        <v>1346</v>
      </c>
      <c r="I894" s="785" t="s">
        <v>1336</v>
      </c>
      <c r="J894" s="785" t="s">
        <v>353</v>
      </c>
      <c r="K894" s="785" t="s">
        <v>1364</v>
      </c>
      <c r="L894" s="792" t="s">
        <v>66</v>
      </c>
      <c r="M894" s="793">
        <v>44652</v>
      </c>
      <c r="N894" s="792"/>
      <c r="O894" s="786">
        <v>1</v>
      </c>
      <c r="P894" s="785" t="s">
        <v>91</v>
      </c>
      <c r="Q894" s="785" t="s">
        <v>1330</v>
      </c>
      <c r="R894" s="785" t="s">
        <v>1331</v>
      </c>
      <c r="S894" s="792" t="s">
        <v>65</v>
      </c>
      <c r="T894" s="792"/>
    </row>
    <row r="895" spans="2:20">
      <c r="B895" s="785" t="s">
        <v>2072</v>
      </c>
      <c r="C895" s="785" t="s">
        <v>734</v>
      </c>
      <c r="D895" s="786">
        <v>79</v>
      </c>
      <c r="E895" s="786">
        <v>84</v>
      </c>
      <c r="F895" s="786">
        <v>0</v>
      </c>
      <c r="G895" s="786">
        <v>0</v>
      </c>
      <c r="H895" s="785" t="s">
        <v>1410</v>
      </c>
      <c r="I895" s="785" t="s">
        <v>1411</v>
      </c>
      <c r="J895" s="785" t="s">
        <v>732</v>
      </c>
      <c r="K895" s="785" t="s">
        <v>1389</v>
      </c>
      <c r="L895" s="792" t="s">
        <v>66</v>
      </c>
      <c r="M895" s="793">
        <v>44635</v>
      </c>
      <c r="N895" s="792"/>
      <c r="O895" s="786">
        <v>1</v>
      </c>
      <c r="P895" s="785" t="s">
        <v>91</v>
      </c>
      <c r="Q895" s="785" t="s">
        <v>1330</v>
      </c>
      <c r="R895" s="785" t="s">
        <v>1331</v>
      </c>
      <c r="S895" s="792" t="s">
        <v>65</v>
      </c>
      <c r="T895" s="792"/>
    </row>
    <row r="896" spans="2:20">
      <c r="B896" s="785" t="s">
        <v>2073</v>
      </c>
      <c r="C896" s="785" t="s">
        <v>914</v>
      </c>
      <c r="D896" s="786">
        <v>139</v>
      </c>
      <c r="E896" s="786">
        <v>144</v>
      </c>
      <c r="F896" s="786">
        <v>0</v>
      </c>
      <c r="G896" s="786">
        <v>0</v>
      </c>
      <c r="H896" s="785" t="s">
        <v>1429</v>
      </c>
      <c r="I896" s="785" t="s">
        <v>43</v>
      </c>
      <c r="J896" s="785" t="s">
        <v>353</v>
      </c>
      <c r="K896" s="785" t="s">
        <v>1082</v>
      </c>
      <c r="L896" s="792" t="s">
        <v>66</v>
      </c>
      <c r="M896" s="793">
        <v>44652</v>
      </c>
      <c r="N896" s="792"/>
      <c r="O896" s="786">
        <v>1</v>
      </c>
      <c r="P896" s="785" t="s">
        <v>91</v>
      </c>
      <c r="Q896" s="785" t="s">
        <v>1330</v>
      </c>
      <c r="R896" s="785" t="s">
        <v>1331</v>
      </c>
      <c r="S896" s="792" t="s">
        <v>65</v>
      </c>
      <c r="T896" s="792"/>
    </row>
    <row r="897" spans="2:20">
      <c r="B897" s="785" t="s">
        <v>148</v>
      </c>
      <c r="C897" s="785" t="s">
        <v>106</v>
      </c>
      <c r="D897" s="786">
        <v>298</v>
      </c>
      <c r="E897" s="786">
        <v>303</v>
      </c>
      <c r="F897" s="786">
        <v>0</v>
      </c>
      <c r="G897" s="786">
        <v>0</v>
      </c>
      <c r="H897" s="785" t="s">
        <v>1694</v>
      </c>
      <c r="I897" s="785" t="s">
        <v>1695</v>
      </c>
      <c r="J897" s="785" t="s">
        <v>1696</v>
      </c>
      <c r="K897" s="785" t="s">
        <v>1441</v>
      </c>
      <c r="L897" s="792" t="s">
        <v>66</v>
      </c>
      <c r="M897" s="793">
        <v>44533</v>
      </c>
      <c r="N897" s="792"/>
      <c r="O897" s="786">
        <v>2</v>
      </c>
      <c r="P897" s="785" t="s">
        <v>91</v>
      </c>
      <c r="Q897" s="785" t="s">
        <v>1352</v>
      </c>
      <c r="R897" s="792"/>
      <c r="S897" s="792" t="s">
        <v>65</v>
      </c>
      <c r="T897" s="785" t="s">
        <v>2074</v>
      </c>
    </row>
    <row r="898" spans="2:20">
      <c r="B898" s="785" t="s">
        <v>2075</v>
      </c>
      <c r="C898" s="785" t="s">
        <v>64</v>
      </c>
      <c r="D898" s="786">
        <v>65</v>
      </c>
      <c r="E898" s="786">
        <v>70</v>
      </c>
      <c r="F898" s="786">
        <v>0</v>
      </c>
      <c r="G898" s="786">
        <v>0</v>
      </c>
      <c r="H898" s="785" t="s">
        <v>1383</v>
      </c>
      <c r="I898" s="785" t="s">
        <v>1384</v>
      </c>
      <c r="J898" s="785" t="s">
        <v>1385</v>
      </c>
      <c r="K898" s="785" t="s">
        <v>1520</v>
      </c>
      <c r="L898" s="792" t="s">
        <v>66</v>
      </c>
      <c r="M898" s="793">
        <v>44210</v>
      </c>
      <c r="N898" s="792"/>
      <c r="O898" s="786">
        <v>2</v>
      </c>
      <c r="P898" s="785" t="s">
        <v>91</v>
      </c>
      <c r="Q898" s="785" t="s">
        <v>1330</v>
      </c>
      <c r="R898" s="785" t="s">
        <v>1331</v>
      </c>
      <c r="S898" s="792" t="s">
        <v>65</v>
      </c>
      <c r="T898" s="785" t="s">
        <v>1909</v>
      </c>
    </row>
    <row r="899" spans="2:20">
      <c r="B899" s="785" t="s">
        <v>2076</v>
      </c>
      <c r="C899" s="785" t="s">
        <v>544</v>
      </c>
      <c r="D899" s="786">
        <v>186</v>
      </c>
      <c r="E899" s="786">
        <v>206</v>
      </c>
      <c r="F899" s="786">
        <v>0</v>
      </c>
      <c r="G899" s="786">
        <v>0</v>
      </c>
      <c r="H899" s="785" t="s">
        <v>1354</v>
      </c>
      <c r="I899" s="785" t="s">
        <v>1355</v>
      </c>
      <c r="J899" s="785" t="s">
        <v>543</v>
      </c>
      <c r="K899" s="785" t="s">
        <v>2077</v>
      </c>
      <c r="L899" s="792" t="s">
        <v>66</v>
      </c>
      <c r="M899" s="793">
        <v>44648</v>
      </c>
      <c r="N899" s="792"/>
      <c r="O899" s="786">
        <v>1</v>
      </c>
      <c r="P899" s="785" t="s">
        <v>91</v>
      </c>
      <c r="Q899" s="785" t="s">
        <v>1330</v>
      </c>
      <c r="R899" s="785" t="s">
        <v>1331</v>
      </c>
      <c r="S899" s="792" t="s">
        <v>65</v>
      </c>
      <c r="T899" s="792"/>
    </row>
    <row r="900" spans="2:20">
      <c r="B900" s="785" t="s">
        <v>2078</v>
      </c>
      <c r="C900" s="785" t="s">
        <v>704</v>
      </c>
      <c r="D900" s="786">
        <v>137</v>
      </c>
      <c r="E900" s="786">
        <v>142</v>
      </c>
      <c r="F900" s="786">
        <v>0</v>
      </c>
      <c r="G900" s="786">
        <v>0</v>
      </c>
      <c r="H900" s="785" t="s">
        <v>1349</v>
      </c>
      <c r="I900" s="785" t="s">
        <v>1350</v>
      </c>
      <c r="J900" s="785" t="s">
        <v>694</v>
      </c>
      <c r="K900" s="785" t="s">
        <v>1329</v>
      </c>
      <c r="L900" s="792" t="s">
        <v>66</v>
      </c>
      <c r="M900" s="793">
        <v>44652</v>
      </c>
      <c r="N900" s="792"/>
      <c r="O900" s="786">
        <v>1</v>
      </c>
      <c r="P900" s="785" t="s">
        <v>91</v>
      </c>
      <c r="Q900" s="785" t="s">
        <v>1330</v>
      </c>
      <c r="R900" s="785" t="s">
        <v>1331</v>
      </c>
      <c r="S900" s="792" t="s">
        <v>65</v>
      </c>
      <c r="T900" s="792"/>
    </row>
    <row r="901" spans="2:20">
      <c r="B901" s="785" t="s">
        <v>2079</v>
      </c>
      <c r="C901" s="785" t="s">
        <v>734</v>
      </c>
      <c r="D901" s="786">
        <v>89</v>
      </c>
      <c r="E901" s="786">
        <v>94</v>
      </c>
      <c r="F901" s="786">
        <v>0</v>
      </c>
      <c r="G901" s="786">
        <v>0</v>
      </c>
      <c r="H901" s="785" t="s">
        <v>1410</v>
      </c>
      <c r="I901" s="785" t="s">
        <v>1411</v>
      </c>
      <c r="J901" s="785" t="s">
        <v>732</v>
      </c>
      <c r="K901" s="785" t="s">
        <v>1389</v>
      </c>
      <c r="L901" s="792" t="s">
        <v>66</v>
      </c>
      <c r="M901" s="793">
        <v>44635</v>
      </c>
      <c r="N901" s="792"/>
      <c r="O901" s="786">
        <v>1</v>
      </c>
      <c r="P901" s="785" t="s">
        <v>91</v>
      </c>
      <c r="Q901" s="785" t="s">
        <v>1330</v>
      </c>
      <c r="R901" s="785" t="s">
        <v>1331</v>
      </c>
      <c r="S901" s="792" t="s">
        <v>65</v>
      </c>
      <c r="T901" s="792"/>
    </row>
    <row r="902" spans="2:20">
      <c r="B902" s="785" t="s">
        <v>904</v>
      </c>
      <c r="C902" s="785" t="s">
        <v>887</v>
      </c>
      <c r="D902" s="786">
        <v>93</v>
      </c>
      <c r="E902" s="786">
        <v>98</v>
      </c>
      <c r="F902" s="786">
        <v>45</v>
      </c>
      <c r="G902" s="786">
        <v>0</v>
      </c>
      <c r="H902" s="785" t="s">
        <v>1350</v>
      </c>
      <c r="I902" s="785" t="s">
        <v>52</v>
      </c>
      <c r="J902" s="785" t="s">
        <v>1455</v>
      </c>
      <c r="K902" s="785" t="s">
        <v>1437</v>
      </c>
      <c r="L902" s="792" t="s">
        <v>66</v>
      </c>
      <c r="M902" s="793">
        <v>44639</v>
      </c>
      <c r="N902" s="792"/>
      <c r="O902" s="786">
        <v>1</v>
      </c>
      <c r="P902" s="785" t="s">
        <v>91</v>
      </c>
      <c r="Q902" s="785" t="s">
        <v>1330</v>
      </c>
      <c r="R902" s="785" t="s">
        <v>1331</v>
      </c>
      <c r="S902" s="792" t="s">
        <v>222</v>
      </c>
      <c r="T902" s="785" t="s">
        <v>1492</v>
      </c>
    </row>
    <row r="903" spans="2:20">
      <c r="B903" s="785" t="s">
        <v>2080</v>
      </c>
      <c r="C903" s="785" t="s">
        <v>808</v>
      </c>
      <c r="D903" s="786">
        <v>175</v>
      </c>
      <c r="E903" s="786">
        <v>180</v>
      </c>
      <c r="F903" s="786">
        <v>0</v>
      </c>
      <c r="G903" s="786">
        <v>0</v>
      </c>
      <c r="H903" s="785" t="s">
        <v>1366</v>
      </c>
      <c r="I903" s="785" t="s">
        <v>1367</v>
      </c>
      <c r="J903" s="785" t="s">
        <v>813</v>
      </c>
      <c r="K903" s="785" t="s">
        <v>722</v>
      </c>
      <c r="L903" s="792" t="s">
        <v>123</v>
      </c>
      <c r="M903" s="793">
        <v>44652</v>
      </c>
      <c r="N903" s="792"/>
      <c r="O903" s="786">
        <v>1</v>
      </c>
      <c r="P903" s="785" t="s">
        <v>67</v>
      </c>
      <c r="Q903" s="785" t="s">
        <v>1330</v>
      </c>
      <c r="R903" s="785" t="s">
        <v>1331</v>
      </c>
      <c r="S903" s="792" t="s">
        <v>65</v>
      </c>
      <c r="T903" s="792"/>
    </row>
    <row r="904" spans="2:20">
      <c r="B904" s="785" t="s">
        <v>2080</v>
      </c>
      <c r="C904" s="785" t="s">
        <v>808</v>
      </c>
      <c r="D904" s="786">
        <v>150</v>
      </c>
      <c r="E904" s="786">
        <v>155</v>
      </c>
      <c r="F904" s="786">
        <v>0</v>
      </c>
      <c r="G904" s="786">
        <v>0</v>
      </c>
      <c r="H904" s="785" t="s">
        <v>1366</v>
      </c>
      <c r="I904" s="785" t="s">
        <v>1367</v>
      </c>
      <c r="J904" s="785" t="s">
        <v>813</v>
      </c>
      <c r="K904" s="785" t="s">
        <v>722</v>
      </c>
      <c r="L904" s="792" t="s">
        <v>123</v>
      </c>
      <c r="M904" s="793">
        <v>44652</v>
      </c>
      <c r="N904" s="792"/>
      <c r="O904" s="786">
        <v>1</v>
      </c>
      <c r="P904" s="785" t="s">
        <v>70</v>
      </c>
      <c r="Q904" s="785" t="s">
        <v>1330</v>
      </c>
      <c r="R904" s="785" t="s">
        <v>1331</v>
      </c>
      <c r="S904" s="792" t="s">
        <v>65</v>
      </c>
      <c r="T904" s="785" t="s">
        <v>1368</v>
      </c>
    </row>
    <row r="905" spans="2:20">
      <c r="B905" s="785" t="s">
        <v>2080</v>
      </c>
      <c r="C905" s="785" t="s">
        <v>808</v>
      </c>
      <c r="D905" s="786">
        <v>110</v>
      </c>
      <c r="E905" s="786">
        <v>115</v>
      </c>
      <c r="F905" s="786">
        <v>0</v>
      </c>
      <c r="G905" s="786">
        <v>0</v>
      </c>
      <c r="H905" s="785" t="s">
        <v>1366</v>
      </c>
      <c r="I905" s="785" t="s">
        <v>1367</v>
      </c>
      <c r="J905" s="785" t="s">
        <v>813</v>
      </c>
      <c r="K905" s="785" t="s">
        <v>722</v>
      </c>
      <c r="L905" s="792" t="s">
        <v>107</v>
      </c>
      <c r="M905" s="793">
        <v>44652</v>
      </c>
      <c r="N905" s="792"/>
      <c r="O905" s="786">
        <v>1</v>
      </c>
      <c r="P905" s="785" t="s">
        <v>70</v>
      </c>
      <c r="Q905" s="785" t="s">
        <v>1330</v>
      </c>
      <c r="R905" s="785" t="s">
        <v>1331</v>
      </c>
      <c r="S905" s="792" t="s">
        <v>65</v>
      </c>
      <c r="T905" s="792"/>
    </row>
    <row r="906" spans="2:20">
      <c r="B906" s="785" t="s">
        <v>2080</v>
      </c>
      <c r="C906" s="785" t="s">
        <v>808</v>
      </c>
      <c r="D906" s="786">
        <v>135</v>
      </c>
      <c r="E906" s="786">
        <v>140</v>
      </c>
      <c r="F906" s="786">
        <v>0</v>
      </c>
      <c r="G906" s="786">
        <v>0</v>
      </c>
      <c r="H906" s="785" t="s">
        <v>1366</v>
      </c>
      <c r="I906" s="785" t="s">
        <v>1367</v>
      </c>
      <c r="J906" s="785" t="s">
        <v>813</v>
      </c>
      <c r="K906" s="785" t="s">
        <v>722</v>
      </c>
      <c r="L906" s="792" t="s">
        <v>107</v>
      </c>
      <c r="M906" s="793">
        <v>44652</v>
      </c>
      <c r="N906" s="792"/>
      <c r="O906" s="786">
        <v>1</v>
      </c>
      <c r="P906" s="785" t="s">
        <v>67</v>
      </c>
      <c r="Q906" s="785" t="s">
        <v>1330</v>
      </c>
      <c r="R906" s="785" t="s">
        <v>1331</v>
      </c>
      <c r="S906" s="792" t="s">
        <v>65</v>
      </c>
      <c r="T906" s="792"/>
    </row>
    <row r="907" spans="2:20">
      <c r="B907" s="785" t="s">
        <v>1169</v>
      </c>
      <c r="C907" s="785" t="s">
        <v>1167</v>
      </c>
      <c r="D907" s="786">
        <v>71</v>
      </c>
      <c r="E907" s="786">
        <v>81</v>
      </c>
      <c r="F907" s="786">
        <v>30</v>
      </c>
      <c r="G907" s="786">
        <v>0</v>
      </c>
      <c r="H907" s="785" t="s">
        <v>1424</v>
      </c>
      <c r="I907" s="785" t="s">
        <v>1425</v>
      </c>
      <c r="J907" s="785" t="s">
        <v>1166</v>
      </c>
      <c r="K907" s="785" t="s">
        <v>1364</v>
      </c>
      <c r="L907" s="792" t="s">
        <v>66</v>
      </c>
      <c r="M907" s="793">
        <v>44649</v>
      </c>
      <c r="N907" s="792"/>
      <c r="O907" s="786">
        <v>1</v>
      </c>
      <c r="P907" s="785" t="s">
        <v>91</v>
      </c>
      <c r="Q907" s="785" t="s">
        <v>1330</v>
      </c>
      <c r="R907" s="785" t="s">
        <v>1358</v>
      </c>
      <c r="S907" s="792" t="s">
        <v>65</v>
      </c>
      <c r="T907" s="785" t="s">
        <v>2081</v>
      </c>
    </row>
    <row r="908" spans="2:20">
      <c r="B908" s="785" t="s">
        <v>349</v>
      </c>
      <c r="C908" s="785" t="s">
        <v>344</v>
      </c>
      <c r="D908" s="786">
        <v>180</v>
      </c>
      <c r="E908" s="786">
        <v>200</v>
      </c>
      <c r="F908" s="786">
        <v>0</v>
      </c>
      <c r="G908" s="786">
        <v>0</v>
      </c>
      <c r="H908" s="785" t="s">
        <v>1336</v>
      </c>
      <c r="I908" s="785" t="s">
        <v>52</v>
      </c>
      <c r="J908" s="785" t="s">
        <v>565</v>
      </c>
      <c r="K908" s="785" t="s">
        <v>1520</v>
      </c>
      <c r="L908" s="792" t="s">
        <v>107</v>
      </c>
      <c r="M908" s="793">
        <v>44642</v>
      </c>
      <c r="N908" s="792"/>
      <c r="O908" s="786">
        <v>1</v>
      </c>
      <c r="P908" s="785" t="s">
        <v>91</v>
      </c>
      <c r="Q908" s="785" t="s">
        <v>1330</v>
      </c>
      <c r="R908" s="785" t="s">
        <v>1331</v>
      </c>
      <c r="S908" s="792" t="s">
        <v>65</v>
      </c>
      <c r="T908" s="785" t="s">
        <v>1486</v>
      </c>
    </row>
    <row r="909" spans="2:20">
      <c r="B909" s="785" t="s">
        <v>349</v>
      </c>
      <c r="C909" s="785" t="s">
        <v>344</v>
      </c>
      <c r="D909" s="786">
        <v>190</v>
      </c>
      <c r="E909" s="786">
        <v>210</v>
      </c>
      <c r="F909" s="786">
        <v>0</v>
      </c>
      <c r="G909" s="786">
        <v>0</v>
      </c>
      <c r="H909" s="785" t="s">
        <v>1336</v>
      </c>
      <c r="I909" s="785" t="s">
        <v>52</v>
      </c>
      <c r="J909" s="785" t="s">
        <v>565</v>
      </c>
      <c r="K909" s="785" t="s">
        <v>1520</v>
      </c>
      <c r="L909" s="792" t="s">
        <v>123</v>
      </c>
      <c r="M909" s="793">
        <v>44642</v>
      </c>
      <c r="N909" s="792"/>
      <c r="O909" s="786">
        <v>1</v>
      </c>
      <c r="P909" s="785" t="s">
        <v>91</v>
      </c>
      <c r="Q909" s="785" t="s">
        <v>1330</v>
      </c>
      <c r="R909" s="785" t="s">
        <v>1331</v>
      </c>
      <c r="S909" s="792" t="s">
        <v>65</v>
      </c>
      <c r="T909" s="785" t="s">
        <v>1486</v>
      </c>
    </row>
    <row r="910" spans="2:20">
      <c r="B910" s="785" t="s">
        <v>1297</v>
      </c>
      <c r="C910" s="785" t="s">
        <v>1297</v>
      </c>
      <c r="D910" s="786">
        <v>402</v>
      </c>
      <c r="E910" s="786">
        <v>412</v>
      </c>
      <c r="F910" s="786">
        <v>40</v>
      </c>
      <c r="G910" s="786">
        <v>0</v>
      </c>
      <c r="H910" s="785" t="s">
        <v>52</v>
      </c>
      <c r="I910" s="785" t="s">
        <v>1346</v>
      </c>
      <c r="J910" s="785" t="s">
        <v>562</v>
      </c>
      <c r="K910" s="785" t="s">
        <v>699</v>
      </c>
      <c r="L910" s="792" t="s">
        <v>66</v>
      </c>
      <c r="M910" s="793">
        <v>44536</v>
      </c>
      <c r="N910" s="792"/>
      <c r="O910" s="786">
        <v>1</v>
      </c>
      <c r="P910" s="785" t="s">
        <v>91</v>
      </c>
      <c r="Q910" s="785" t="s">
        <v>1330</v>
      </c>
      <c r="R910" s="785" t="s">
        <v>1358</v>
      </c>
      <c r="S910" s="792" t="s">
        <v>65</v>
      </c>
      <c r="T910" s="785" t="s">
        <v>1359</v>
      </c>
    </row>
    <row r="911" spans="2:20">
      <c r="B911" s="785" t="s">
        <v>1297</v>
      </c>
      <c r="C911" s="785" t="s">
        <v>1198</v>
      </c>
      <c r="D911" s="786">
        <v>264</v>
      </c>
      <c r="E911" s="786">
        <v>274</v>
      </c>
      <c r="F911" s="786">
        <v>40</v>
      </c>
      <c r="G911" s="786">
        <v>0</v>
      </c>
      <c r="H911" s="785" t="s">
        <v>1349</v>
      </c>
      <c r="I911" s="785" t="s">
        <v>1350</v>
      </c>
      <c r="J911" s="785" t="s">
        <v>1197</v>
      </c>
      <c r="K911" s="785" t="s">
        <v>1351</v>
      </c>
      <c r="L911" s="792" t="s">
        <v>66</v>
      </c>
      <c r="M911" s="793">
        <v>44648</v>
      </c>
      <c r="N911" s="792"/>
      <c r="O911" s="786">
        <v>1</v>
      </c>
      <c r="P911" s="785" t="s">
        <v>91</v>
      </c>
      <c r="Q911" s="785" t="s">
        <v>1330</v>
      </c>
      <c r="R911" s="785" t="s">
        <v>1358</v>
      </c>
      <c r="S911" s="792" t="s">
        <v>65</v>
      </c>
      <c r="T911" s="785" t="s">
        <v>1359</v>
      </c>
    </row>
    <row r="912" spans="2:20">
      <c r="B912" s="785" t="s">
        <v>1279</v>
      </c>
      <c r="C912" s="785" t="s">
        <v>1198</v>
      </c>
      <c r="D912" s="786">
        <v>234</v>
      </c>
      <c r="E912" s="786">
        <v>244</v>
      </c>
      <c r="F912" s="786">
        <v>40</v>
      </c>
      <c r="G912" s="786">
        <v>0</v>
      </c>
      <c r="H912" s="785" t="s">
        <v>1349</v>
      </c>
      <c r="I912" s="785" t="s">
        <v>1350</v>
      </c>
      <c r="J912" s="785" t="s">
        <v>1197</v>
      </c>
      <c r="K912" s="785" t="s">
        <v>1351</v>
      </c>
      <c r="L912" s="792" t="s">
        <v>66</v>
      </c>
      <c r="M912" s="793">
        <v>44648</v>
      </c>
      <c r="N912" s="792"/>
      <c r="O912" s="786">
        <v>1</v>
      </c>
      <c r="P912" s="785" t="s">
        <v>91</v>
      </c>
      <c r="Q912" s="785" t="s">
        <v>1330</v>
      </c>
      <c r="R912" s="785" t="s">
        <v>1358</v>
      </c>
      <c r="S912" s="792" t="s">
        <v>65</v>
      </c>
      <c r="T912" s="785" t="s">
        <v>1359</v>
      </c>
    </row>
    <row r="913" spans="2:20">
      <c r="B913" s="785" t="s">
        <v>1285</v>
      </c>
      <c r="C913" s="785" t="s">
        <v>1226</v>
      </c>
      <c r="D913" s="786">
        <v>435</v>
      </c>
      <c r="E913" s="786">
        <v>445</v>
      </c>
      <c r="F913" s="786">
        <v>40</v>
      </c>
      <c r="G913" s="786">
        <v>0</v>
      </c>
      <c r="H913" s="785" t="s">
        <v>1356</v>
      </c>
      <c r="I913" s="785" t="s">
        <v>1340</v>
      </c>
      <c r="J913" s="785" t="s">
        <v>1341</v>
      </c>
      <c r="K913" s="785" t="s">
        <v>1357</v>
      </c>
      <c r="L913" s="792" t="s">
        <v>66</v>
      </c>
      <c r="M913" s="793">
        <v>44536</v>
      </c>
      <c r="N913" s="792"/>
      <c r="O913" s="786">
        <v>1</v>
      </c>
      <c r="P913" s="785" t="s">
        <v>91</v>
      </c>
      <c r="Q913" s="785" t="s">
        <v>1330</v>
      </c>
      <c r="R913" s="785" t="s">
        <v>1358</v>
      </c>
      <c r="S913" s="792" t="s">
        <v>65</v>
      </c>
      <c r="T913" s="785" t="s">
        <v>1359</v>
      </c>
    </row>
    <row r="914" spans="2:20">
      <c r="B914" s="785" t="s">
        <v>1285</v>
      </c>
      <c r="C914" s="785" t="s">
        <v>1297</v>
      </c>
      <c r="D914" s="786">
        <v>436</v>
      </c>
      <c r="E914" s="786">
        <v>446</v>
      </c>
      <c r="F914" s="786">
        <v>40</v>
      </c>
      <c r="G914" s="786">
        <v>0</v>
      </c>
      <c r="H914" s="785" t="s">
        <v>52</v>
      </c>
      <c r="I914" s="785" t="s">
        <v>1346</v>
      </c>
      <c r="J914" s="785" t="s">
        <v>562</v>
      </c>
      <c r="K914" s="785" t="s">
        <v>1360</v>
      </c>
      <c r="L914" s="792" t="s">
        <v>66</v>
      </c>
      <c r="M914" s="793">
        <v>44536</v>
      </c>
      <c r="N914" s="792"/>
      <c r="O914" s="786">
        <v>1</v>
      </c>
      <c r="P914" s="785" t="s">
        <v>91</v>
      </c>
      <c r="Q914" s="785" t="s">
        <v>1330</v>
      </c>
      <c r="R914" s="785" t="s">
        <v>1358</v>
      </c>
      <c r="S914" s="792" t="s">
        <v>65</v>
      </c>
      <c r="T914" s="785" t="s">
        <v>1359</v>
      </c>
    </row>
    <row r="915" spans="2:20">
      <c r="B915" s="785" t="s">
        <v>1285</v>
      </c>
      <c r="C915" s="785" t="s">
        <v>1198</v>
      </c>
      <c r="D915" s="786">
        <v>281</v>
      </c>
      <c r="E915" s="786">
        <v>291</v>
      </c>
      <c r="F915" s="786">
        <v>40</v>
      </c>
      <c r="G915" s="786">
        <v>0</v>
      </c>
      <c r="H915" s="785" t="s">
        <v>1349</v>
      </c>
      <c r="I915" s="785" t="s">
        <v>1350</v>
      </c>
      <c r="J915" s="785" t="s">
        <v>1197</v>
      </c>
      <c r="K915" s="785" t="s">
        <v>1377</v>
      </c>
      <c r="L915" s="792" t="s">
        <v>66</v>
      </c>
      <c r="M915" s="793">
        <v>44648</v>
      </c>
      <c r="N915" s="792"/>
      <c r="O915" s="786">
        <v>1</v>
      </c>
      <c r="P915" s="785" t="s">
        <v>91</v>
      </c>
      <c r="Q915" s="785" t="s">
        <v>1330</v>
      </c>
      <c r="R915" s="785" t="s">
        <v>1358</v>
      </c>
      <c r="S915" s="792" t="s">
        <v>65</v>
      </c>
      <c r="T915" s="785" t="s">
        <v>1359</v>
      </c>
    </row>
    <row r="916" spans="2:20">
      <c r="B916" s="785" t="s">
        <v>1282</v>
      </c>
      <c r="C916" s="785" t="s">
        <v>1226</v>
      </c>
      <c r="D916" s="786">
        <v>435</v>
      </c>
      <c r="E916" s="786">
        <v>445</v>
      </c>
      <c r="F916" s="786">
        <v>40</v>
      </c>
      <c r="G916" s="786">
        <v>0</v>
      </c>
      <c r="H916" s="785" t="s">
        <v>1356</v>
      </c>
      <c r="I916" s="785" t="s">
        <v>1340</v>
      </c>
      <c r="J916" s="785" t="s">
        <v>1341</v>
      </c>
      <c r="K916" s="785" t="s">
        <v>1357</v>
      </c>
      <c r="L916" s="792" t="s">
        <v>66</v>
      </c>
      <c r="M916" s="793">
        <v>44536</v>
      </c>
      <c r="N916" s="792"/>
      <c r="O916" s="786">
        <v>1</v>
      </c>
      <c r="P916" s="785" t="s">
        <v>91</v>
      </c>
      <c r="Q916" s="785" t="s">
        <v>1330</v>
      </c>
      <c r="R916" s="785" t="s">
        <v>1358</v>
      </c>
      <c r="S916" s="792" t="s">
        <v>65</v>
      </c>
      <c r="T916" s="785" t="s">
        <v>1359</v>
      </c>
    </row>
    <row r="917" spans="2:20">
      <c r="B917" s="785" t="s">
        <v>1282</v>
      </c>
      <c r="C917" s="785" t="s">
        <v>1297</v>
      </c>
      <c r="D917" s="786">
        <v>441</v>
      </c>
      <c r="E917" s="786">
        <v>451</v>
      </c>
      <c r="F917" s="786">
        <v>40</v>
      </c>
      <c r="G917" s="786">
        <v>0</v>
      </c>
      <c r="H917" s="785" t="s">
        <v>52</v>
      </c>
      <c r="I917" s="785" t="s">
        <v>1346</v>
      </c>
      <c r="J917" s="785" t="s">
        <v>562</v>
      </c>
      <c r="K917" s="785" t="s">
        <v>1360</v>
      </c>
      <c r="L917" s="792" t="s">
        <v>66</v>
      </c>
      <c r="M917" s="793">
        <v>44536</v>
      </c>
      <c r="N917" s="792"/>
      <c r="O917" s="786">
        <v>1</v>
      </c>
      <c r="P917" s="785" t="s">
        <v>91</v>
      </c>
      <c r="Q917" s="785" t="s">
        <v>1330</v>
      </c>
      <c r="R917" s="785" t="s">
        <v>1358</v>
      </c>
      <c r="S917" s="792" t="s">
        <v>65</v>
      </c>
      <c r="T917" s="785" t="s">
        <v>1359</v>
      </c>
    </row>
    <row r="918" spans="2:20">
      <c r="B918" s="785" t="s">
        <v>1282</v>
      </c>
      <c r="C918" s="785" t="s">
        <v>1198</v>
      </c>
      <c r="D918" s="786">
        <v>261</v>
      </c>
      <c r="E918" s="786">
        <v>271</v>
      </c>
      <c r="F918" s="786">
        <v>40</v>
      </c>
      <c r="G918" s="786">
        <v>0</v>
      </c>
      <c r="H918" s="785" t="s">
        <v>1349</v>
      </c>
      <c r="I918" s="785" t="s">
        <v>1350</v>
      </c>
      <c r="J918" s="785" t="s">
        <v>1197</v>
      </c>
      <c r="K918" s="785" t="s">
        <v>1351</v>
      </c>
      <c r="L918" s="792" t="s">
        <v>66</v>
      </c>
      <c r="M918" s="793">
        <v>44648</v>
      </c>
      <c r="N918" s="792"/>
      <c r="O918" s="786">
        <v>1</v>
      </c>
      <c r="P918" s="785" t="s">
        <v>91</v>
      </c>
      <c r="Q918" s="785" t="s">
        <v>1330</v>
      </c>
      <c r="R918" s="785" t="s">
        <v>1358</v>
      </c>
      <c r="S918" s="792" t="s">
        <v>65</v>
      </c>
      <c r="T918" s="785" t="s">
        <v>1359</v>
      </c>
    </row>
    <row r="919" spans="2:20">
      <c r="B919" s="785" t="s">
        <v>2082</v>
      </c>
      <c r="C919" s="785" t="s">
        <v>704</v>
      </c>
      <c r="D919" s="786">
        <v>137</v>
      </c>
      <c r="E919" s="786">
        <v>142</v>
      </c>
      <c r="F919" s="786">
        <v>0</v>
      </c>
      <c r="G919" s="786">
        <v>0</v>
      </c>
      <c r="H919" s="785" t="s">
        <v>1349</v>
      </c>
      <c r="I919" s="785" t="s">
        <v>1350</v>
      </c>
      <c r="J919" s="785" t="s">
        <v>694</v>
      </c>
      <c r="K919" s="785" t="s">
        <v>1329</v>
      </c>
      <c r="L919" s="792" t="s">
        <v>66</v>
      </c>
      <c r="M919" s="793">
        <v>44652</v>
      </c>
      <c r="N919" s="792"/>
      <c r="O919" s="786">
        <v>1</v>
      </c>
      <c r="P919" s="785" t="s">
        <v>91</v>
      </c>
      <c r="Q919" s="785" t="s">
        <v>1330</v>
      </c>
      <c r="R919" s="785" t="s">
        <v>1331</v>
      </c>
      <c r="S919" s="792" t="s">
        <v>65</v>
      </c>
      <c r="T919" s="792"/>
    </row>
    <row r="920" spans="2:20">
      <c r="B920" s="785" t="s">
        <v>451</v>
      </c>
      <c r="C920" s="785" t="s">
        <v>400</v>
      </c>
      <c r="D920" s="786">
        <v>280</v>
      </c>
      <c r="E920" s="786">
        <v>345</v>
      </c>
      <c r="F920" s="786">
        <v>0</v>
      </c>
      <c r="G920" s="786">
        <v>0</v>
      </c>
      <c r="H920" s="785" t="s">
        <v>1466</v>
      </c>
      <c r="I920" s="785" t="s">
        <v>1467</v>
      </c>
      <c r="J920" s="785" t="s">
        <v>1468</v>
      </c>
      <c r="K920" s="785" t="s">
        <v>1441</v>
      </c>
      <c r="L920" s="792" t="s">
        <v>66</v>
      </c>
      <c r="M920" s="793">
        <v>44550</v>
      </c>
      <c r="N920" s="792"/>
      <c r="O920" s="786">
        <v>2</v>
      </c>
      <c r="P920" s="785" t="s">
        <v>91</v>
      </c>
      <c r="Q920" s="785" t="s">
        <v>1352</v>
      </c>
      <c r="R920" s="792"/>
      <c r="S920" s="792" t="s">
        <v>65</v>
      </c>
      <c r="T920" s="785" t="s">
        <v>2083</v>
      </c>
    </row>
    <row r="921" spans="2:20">
      <c r="B921" s="785" t="s">
        <v>2084</v>
      </c>
      <c r="C921" s="785" t="s">
        <v>1094</v>
      </c>
      <c r="D921" s="786">
        <v>257</v>
      </c>
      <c r="E921" s="786">
        <v>262</v>
      </c>
      <c r="F921" s="786">
        <v>0</v>
      </c>
      <c r="G921" s="786">
        <v>0</v>
      </c>
      <c r="H921" s="785" t="s">
        <v>43</v>
      </c>
      <c r="I921" s="785" t="s">
        <v>52</v>
      </c>
      <c r="J921" s="785" t="s">
        <v>1333</v>
      </c>
      <c r="K921" s="785" t="s">
        <v>1334</v>
      </c>
      <c r="L921" s="792" t="s">
        <v>66</v>
      </c>
      <c r="M921" s="793">
        <v>44652</v>
      </c>
      <c r="N921" s="792"/>
      <c r="O921" s="786">
        <v>2</v>
      </c>
      <c r="P921" s="785" t="s">
        <v>91</v>
      </c>
      <c r="Q921" s="785" t="s">
        <v>1330</v>
      </c>
      <c r="R921" s="785" t="s">
        <v>1331</v>
      </c>
      <c r="S921" s="792" t="s">
        <v>65</v>
      </c>
      <c r="T921" s="785" t="s">
        <v>1335</v>
      </c>
    </row>
    <row r="922" spans="2:20">
      <c r="B922" s="785" t="s">
        <v>2085</v>
      </c>
      <c r="C922" s="785" t="s">
        <v>1094</v>
      </c>
      <c r="D922" s="786">
        <v>275</v>
      </c>
      <c r="E922" s="786">
        <v>280</v>
      </c>
      <c r="F922" s="786">
        <v>0</v>
      </c>
      <c r="G922" s="786">
        <v>0</v>
      </c>
      <c r="H922" s="785" t="s">
        <v>43</v>
      </c>
      <c r="I922" s="785" t="s">
        <v>52</v>
      </c>
      <c r="J922" s="785" t="s">
        <v>1333</v>
      </c>
      <c r="K922" s="785" t="s">
        <v>1334</v>
      </c>
      <c r="L922" s="792" t="s">
        <v>66</v>
      </c>
      <c r="M922" s="793">
        <v>44652</v>
      </c>
      <c r="N922" s="792"/>
      <c r="O922" s="786">
        <v>2</v>
      </c>
      <c r="P922" s="785" t="s">
        <v>91</v>
      </c>
      <c r="Q922" s="785" t="s">
        <v>1330</v>
      </c>
      <c r="R922" s="785" t="s">
        <v>1331</v>
      </c>
      <c r="S922" s="792" t="s">
        <v>65</v>
      </c>
      <c r="T922" s="792"/>
    </row>
    <row r="923" spans="2:20">
      <c r="B923" s="785" t="s">
        <v>2086</v>
      </c>
      <c r="C923" s="785" t="s">
        <v>1094</v>
      </c>
      <c r="D923" s="786">
        <v>256</v>
      </c>
      <c r="E923" s="786">
        <v>261</v>
      </c>
      <c r="F923" s="786">
        <v>0</v>
      </c>
      <c r="G923" s="786">
        <v>0</v>
      </c>
      <c r="H923" s="785" t="s">
        <v>43</v>
      </c>
      <c r="I923" s="785" t="s">
        <v>52</v>
      </c>
      <c r="J923" s="785" t="s">
        <v>1333</v>
      </c>
      <c r="K923" s="785" t="s">
        <v>1334</v>
      </c>
      <c r="L923" s="792" t="s">
        <v>66</v>
      </c>
      <c r="M923" s="793">
        <v>44652</v>
      </c>
      <c r="N923" s="792"/>
      <c r="O923" s="786">
        <v>2</v>
      </c>
      <c r="P923" s="785" t="s">
        <v>91</v>
      </c>
      <c r="Q923" s="785" t="s">
        <v>1330</v>
      </c>
      <c r="R923" s="785" t="s">
        <v>1331</v>
      </c>
      <c r="S923" s="792" t="s">
        <v>65</v>
      </c>
      <c r="T923" s="785" t="s">
        <v>1335</v>
      </c>
    </row>
    <row r="924" spans="2:20">
      <c r="B924" s="785" t="s">
        <v>2087</v>
      </c>
      <c r="C924" s="785" t="s">
        <v>1153</v>
      </c>
      <c r="D924" s="786">
        <v>301</v>
      </c>
      <c r="E924" s="786">
        <v>306</v>
      </c>
      <c r="F924" s="786">
        <v>30</v>
      </c>
      <c r="G924" s="786">
        <v>25</v>
      </c>
      <c r="H924" s="785" t="s">
        <v>1374</v>
      </c>
      <c r="I924" s="785" t="s">
        <v>1375</v>
      </c>
      <c r="J924" s="785" t="s">
        <v>1151</v>
      </c>
      <c r="K924" s="785" t="s">
        <v>1351</v>
      </c>
      <c r="L924" s="792" t="s">
        <v>66</v>
      </c>
      <c r="M924" s="793">
        <v>44642</v>
      </c>
      <c r="N924" s="792"/>
      <c r="O924" s="786">
        <v>1</v>
      </c>
      <c r="P924" s="785" t="s">
        <v>91</v>
      </c>
      <c r="Q924" s="785" t="s">
        <v>1330</v>
      </c>
      <c r="R924" s="785" t="s">
        <v>1358</v>
      </c>
      <c r="S924" s="792" t="s">
        <v>65</v>
      </c>
      <c r="T924" s="785" t="s">
        <v>1581</v>
      </c>
    </row>
    <row r="925" spans="2:20">
      <c r="B925" s="785" t="s">
        <v>2088</v>
      </c>
      <c r="C925" s="785" t="s">
        <v>704</v>
      </c>
      <c r="D925" s="786">
        <v>148</v>
      </c>
      <c r="E925" s="786">
        <v>153</v>
      </c>
      <c r="F925" s="786">
        <v>0</v>
      </c>
      <c r="G925" s="786">
        <v>0</v>
      </c>
      <c r="H925" s="785" t="s">
        <v>1349</v>
      </c>
      <c r="I925" s="785" t="s">
        <v>1350</v>
      </c>
      <c r="J925" s="785" t="s">
        <v>694</v>
      </c>
      <c r="K925" s="785" t="s">
        <v>1329</v>
      </c>
      <c r="L925" s="792" t="s">
        <v>66</v>
      </c>
      <c r="M925" s="793">
        <v>44652</v>
      </c>
      <c r="N925" s="792"/>
      <c r="O925" s="786">
        <v>1</v>
      </c>
      <c r="P925" s="785" t="s">
        <v>91</v>
      </c>
      <c r="Q925" s="785" t="s">
        <v>1330</v>
      </c>
      <c r="R925" s="785" t="s">
        <v>1331</v>
      </c>
      <c r="S925" s="792" t="s">
        <v>65</v>
      </c>
      <c r="T925" s="792"/>
    </row>
    <row r="926" spans="2:20">
      <c r="B926" s="785" t="s">
        <v>1173</v>
      </c>
      <c r="C926" s="785" t="s">
        <v>1167</v>
      </c>
      <c r="D926" s="786">
        <v>114</v>
      </c>
      <c r="E926" s="786">
        <v>124</v>
      </c>
      <c r="F926" s="786">
        <v>30</v>
      </c>
      <c r="G926" s="786">
        <v>0</v>
      </c>
      <c r="H926" s="785" t="s">
        <v>1424</v>
      </c>
      <c r="I926" s="785" t="s">
        <v>1425</v>
      </c>
      <c r="J926" s="785" t="s">
        <v>1166</v>
      </c>
      <c r="K926" s="785" t="s">
        <v>1334</v>
      </c>
      <c r="L926" s="792" t="s">
        <v>66</v>
      </c>
      <c r="M926" s="793">
        <v>44649</v>
      </c>
      <c r="N926" s="792"/>
      <c r="O926" s="786">
        <v>1</v>
      </c>
      <c r="P926" s="785" t="s">
        <v>91</v>
      </c>
      <c r="Q926" s="785" t="s">
        <v>1330</v>
      </c>
      <c r="R926" s="785" t="s">
        <v>1358</v>
      </c>
      <c r="S926" s="792" t="s">
        <v>65</v>
      </c>
      <c r="T926" s="785" t="s">
        <v>1359</v>
      </c>
    </row>
    <row r="927" spans="2:20">
      <c r="B927" s="785" t="s">
        <v>2089</v>
      </c>
      <c r="C927" s="785" t="s">
        <v>193</v>
      </c>
      <c r="D927" s="786">
        <v>440</v>
      </c>
      <c r="E927" s="786">
        <v>445</v>
      </c>
      <c r="F927" s="786">
        <v>0</v>
      </c>
      <c r="G927" s="786">
        <v>0</v>
      </c>
      <c r="H927" s="785" t="s">
        <v>1346</v>
      </c>
      <c r="I927" s="785" t="s">
        <v>1336</v>
      </c>
      <c r="J927" s="785" t="s">
        <v>172</v>
      </c>
      <c r="K927" s="785" t="s">
        <v>1377</v>
      </c>
      <c r="L927" s="792" t="s">
        <v>66</v>
      </c>
      <c r="M927" s="793">
        <v>44648</v>
      </c>
      <c r="N927" s="792"/>
      <c r="O927" s="786">
        <v>1</v>
      </c>
      <c r="P927" s="785" t="s">
        <v>91</v>
      </c>
      <c r="Q927" s="785" t="s">
        <v>1352</v>
      </c>
      <c r="R927" s="792"/>
      <c r="S927" s="792" t="s">
        <v>65</v>
      </c>
      <c r="T927" s="792"/>
    </row>
    <row r="928" spans="2:20">
      <c r="B928" s="785" t="s">
        <v>1287</v>
      </c>
      <c r="C928" s="785" t="s">
        <v>1198</v>
      </c>
      <c r="D928" s="786">
        <v>244</v>
      </c>
      <c r="E928" s="786">
        <v>254</v>
      </c>
      <c r="F928" s="786">
        <v>40</v>
      </c>
      <c r="G928" s="786">
        <v>0</v>
      </c>
      <c r="H928" s="785" t="s">
        <v>1349</v>
      </c>
      <c r="I928" s="785" t="s">
        <v>1350</v>
      </c>
      <c r="J928" s="785" t="s">
        <v>1197</v>
      </c>
      <c r="K928" s="785" t="s">
        <v>1351</v>
      </c>
      <c r="L928" s="792" t="s">
        <v>66</v>
      </c>
      <c r="M928" s="793">
        <v>44648</v>
      </c>
      <c r="N928" s="792"/>
      <c r="O928" s="786">
        <v>1</v>
      </c>
      <c r="P928" s="785" t="s">
        <v>91</v>
      </c>
      <c r="Q928" s="785" t="s">
        <v>1330</v>
      </c>
      <c r="R928" s="785" t="s">
        <v>1358</v>
      </c>
      <c r="S928" s="792" t="s">
        <v>65</v>
      </c>
      <c r="T928" s="785" t="s">
        <v>1359</v>
      </c>
    </row>
    <row r="929" spans="2:20">
      <c r="B929" s="785" t="s">
        <v>1289</v>
      </c>
      <c r="C929" s="785" t="s">
        <v>1226</v>
      </c>
      <c r="D929" s="786">
        <v>415</v>
      </c>
      <c r="E929" s="786">
        <v>425</v>
      </c>
      <c r="F929" s="786">
        <v>40</v>
      </c>
      <c r="G929" s="786">
        <v>0</v>
      </c>
      <c r="H929" s="785" t="s">
        <v>1356</v>
      </c>
      <c r="I929" s="785" t="s">
        <v>1340</v>
      </c>
      <c r="J929" s="785" t="s">
        <v>1341</v>
      </c>
      <c r="K929" s="785" t="s">
        <v>1357</v>
      </c>
      <c r="L929" s="792" t="s">
        <v>66</v>
      </c>
      <c r="M929" s="793">
        <v>44536</v>
      </c>
      <c r="N929" s="792"/>
      <c r="O929" s="786">
        <v>1</v>
      </c>
      <c r="P929" s="785" t="s">
        <v>91</v>
      </c>
      <c r="Q929" s="785" t="s">
        <v>1330</v>
      </c>
      <c r="R929" s="785" t="s">
        <v>1358</v>
      </c>
      <c r="S929" s="792" t="s">
        <v>65</v>
      </c>
      <c r="T929" s="785" t="s">
        <v>1359</v>
      </c>
    </row>
    <row r="930" spans="2:20">
      <c r="B930" s="785" t="s">
        <v>1289</v>
      </c>
      <c r="C930" s="785" t="s">
        <v>1198</v>
      </c>
      <c r="D930" s="786">
        <v>294</v>
      </c>
      <c r="E930" s="786">
        <v>304</v>
      </c>
      <c r="F930" s="786">
        <v>40</v>
      </c>
      <c r="G930" s="786">
        <v>0</v>
      </c>
      <c r="H930" s="785" t="s">
        <v>1349</v>
      </c>
      <c r="I930" s="785" t="s">
        <v>1350</v>
      </c>
      <c r="J930" s="785" t="s">
        <v>1197</v>
      </c>
      <c r="K930" s="785" t="s">
        <v>1351</v>
      </c>
      <c r="L930" s="792" t="s">
        <v>66</v>
      </c>
      <c r="M930" s="793">
        <v>44648</v>
      </c>
      <c r="N930" s="792"/>
      <c r="O930" s="786">
        <v>1</v>
      </c>
      <c r="P930" s="785" t="s">
        <v>91</v>
      </c>
      <c r="Q930" s="785" t="s">
        <v>1330</v>
      </c>
      <c r="R930" s="785" t="s">
        <v>1358</v>
      </c>
      <c r="S930" s="792" t="s">
        <v>65</v>
      </c>
      <c r="T930" s="785" t="s">
        <v>1359</v>
      </c>
    </row>
    <row r="931" spans="2:20">
      <c r="B931" s="785" t="s">
        <v>1128</v>
      </c>
      <c r="C931" s="785" t="s">
        <v>1128</v>
      </c>
      <c r="D931" s="786">
        <v>45</v>
      </c>
      <c r="E931" s="786">
        <v>55</v>
      </c>
      <c r="F931" s="786">
        <v>20</v>
      </c>
      <c r="G931" s="786">
        <v>45</v>
      </c>
      <c r="H931" s="785" t="s">
        <v>1374</v>
      </c>
      <c r="I931" s="785" t="s">
        <v>1375</v>
      </c>
      <c r="J931" s="785" t="s">
        <v>1115</v>
      </c>
      <c r="K931" s="785" t="s">
        <v>1369</v>
      </c>
      <c r="L931" s="792" t="s">
        <v>66</v>
      </c>
      <c r="M931" s="793">
        <v>44649</v>
      </c>
      <c r="N931" s="792"/>
      <c r="O931" s="786">
        <v>1</v>
      </c>
      <c r="P931" s="785" t="s">
        <v>67</v>
      </c>
      <c r="Q931" s="785" t="s">
        <v>1330</v>
      </c>
      <c r="R931" s="785" t="s">
        <v>1358</v>
      </c>
      <c r="S931" s="792" t="s">
        <v>65</v>
      </c>
      <c r="T931" s="785" t="s">
        <v>1359</v>
      </c>
    </row>
    <row r="932" spans="2:20">
      <c r="B932" s="785" t="s">
        <v>1128</v>
      </c>
      <c r="C932" s="785" t="s">
        <v>1128</v>
      </c>
      <c r="D932" s="786">
        <v>20</v>
      </c>
      <c r="E932" s="786">
        <v>30</v>
      </c>
      <c r="F932" s="786">
        <v>20</v>
      </c>
      <c r="G932" s="786">
        <v>45</v>
      </c>
      <c r="H932" s="785" t="s">
        <v>1374</v>
      </c>
      <c r="I932" s="785" t="s">
        <v>1375</v>
      </c>
      <c r="J932" s="785" t="s">
        <v>1115</v>
      </c>
      <c r="K932" s="785" t="s">
        <v>1369</v>
      </c>
      <c r="L932" s="792" t="s">
        <v>66</v>
      </c>
      <c r="M932" s="793">
        <v>44649</v>
      </c>
      <c r="N932" s="792"/>
      <c r="O932" s="786">
        <v>1</v>
      </c>
      <c r="P932" s="785" t="s">
        <v>70</v>
      </c>
      <c r="Q932" s="785" t="s">
        <v>1330</v>
      </c>
      <c r="R932" s="785" t="s">
        <v>1358</v>
      </c>
      <c r="S932" s="792" t="s">
        <v>65</v>
      </c>
      <c r="T932" s="785" t="s">
        <v>1359</v>
      </c>
    </row>
    <row r="933" spans="2:20">
      <c r="B933" s="785" t="s">
        <v>2090</v>
      </c>
      <c r="C933" s="785" t="s">
        <v>887</v>
      </c>
      <c r="D933" s="786">
        <v>188</v>
      </c>
      <c r="E933" s="786">
        <v>193</v>
      </c>
      <c r="F933" s="786">
        <v>0</v>
      </c>
      <c r="G933" s="786">
        <v>0</v>
      </c>
      <c r="H933" s="785" t="s">
        <v>1350</v>
      </c>
      <c r="I933" s="785" t="s">
        <v>52</v>
      </c>
      <c r="J933" s="785" t="s">
        <v>1455</v>
      </c>
      <c r="K933" s="785" t="s">
        <v>1398</v>
      </c>
      <c r="L933" s="792" t="s">
        <v>66</v>
      </c>
      <c r="M933" s="793">
        <v>44639</v>
      </c>
      <c r="N933" s="792"/>
      <c r="O933" s="786">
        <v>1</v>
      </c>
      <c r="P933" s="785" t="s">
        <v>91</v>
      </c>
      <c r="Q933" s="785" t="s">
        <v>1330</v>
      </c>
      <c r="R933" s="785" t="s">
        <v>1331</v>
      </c>
      <c r="S933" s="792" t="s">
        <v>65</v>
      </c>
      <c r="T933" s="785" t="s">
        <v>1557</v>
      </c>
    </row>
    <row r="934" spans="2:20">
      <c r="B934" s="785" t="s">
        <v>2091</v>
      </c>
      <c r="C934" s="785" t="s">
        <v>1094</v>
      </c>
      <c r="D934" s="786">
        <v>269</v>
      </c>
      <c r="E934" s="786">
        <v>274</v>
      </c>
      <c r="F934" s="786">
        <v>0</v>
      </c>
      <c r="G934" s="786">
        <v>0</v>
      </c>
      <c r="H934" s="785" t="s">
        <v>43</v>
      </c>
      <c r="I934" s="785" t="s">
        <v>52</v>
      </c>
      <c r="J934" s="785" t="s">
        <v>1333</v>
      </c>
      <c r="K934" s="785" t="s">
        <v>1334</v>
      </c>
      <c r="L934" s="792" t="s">
        <v>66</v>
      </c>
      <c r="M934" s="793">
        <v>44652</v>
      </c>
      <c r="N934" s="792"/>
      <c r="O934" s="786">
        <v>2</v>
      </c>
      <c r="P934" s="785" t="s">
        <v>91</v>
      </c>
      <c r="Q934" s="785" t="s">
        <v>1330</v>
      </c>
      <c r="R934" s="785" t="s">
        <v>1331</v>
      </c>
      <c r="S934" s="792" t="s">
        <v>65</v>
      </c>
      <c r="T934" s="785" t="s">
        <v>1335</v>
      </c>
    </row>
    <row r="935" spans="2:20">
      <c r="B935" s="785" t="s">
        <v>2092</v>
      </c>
      <c r="C935" s="785" t="s">
        <v>734</v>
      </c>
      <c r="D935" s="786">
        <v>139</v>
      </c>
      <c r="E935" s="786">
        <v>144</v>
      </c>
      <c r="F935" s="786">
        <v>0</v>
      </c>
      <c r="G935" s="786">
        <v>0</v>
      </c>
      <c r="H935" s="785" t="s">
        <v>1410</v>
      </c>
      <c r="I935" s="785" t="s">
        <v>1411</v>
      </c>
      <c r="J935" s="785" t="s">
        <v>732</v>
      </c>
      <c r="K935" s="785" t="s">
        <v>1371</v>
      </c>
      <c r="L935" s="792" t="s">
        <v>66</v>
      </c>
      <c r="M935" s="793">
        <v>44635</v>
      </c>
      <c r="N935" s="792"/>
      <c r="O935" s="786">
        <v>1</v>
      </c>
      <c r="P935" s="785" t="s">
        <v>91</v>
      </c>
      <c r="Q935" s="785" t="s">
        <v>1330</v>
      </c>
      <c r="R935" s="785" t="s">
        <v>1331</v>
      </c>
      <c r="S935" s="792" t="s">
        <v>65</v>
      </c>
      <c r="T935" s="792"/>
    </row>
    <row r="936" spans="2:20">
      <c r="B936" s="785" t="s">
        <v>2093</v>
      </c>
      <c r="C936" s="785" t="s">
        <v>734</v>
      </c>
      <c r="D936" s="786">
        <v>59</v>
      </c>
      <c r="E936" s="786">
        <v>64</v>
      </c>
      <c r="F936" s="786">
        <v>0</v>
      </c>
      <c r="G936" s="786">
        <v>0</v>
      </c>
      <c r="H936" s="785" t="s">
        <v>1410</v>
      </c>
      <c r="I936" s="785" t="s">
        <v>1411</v>
      </c>
      <c r="J936" s="785" t="s">
        <v>732</v>
      </c>
      <c r="K936" s="785" t="s">
        <v>1389</v>
      </c>
      <c r="L936" s="792" t="s">
        <v>66</v>
      </c>
      <c r="M936" s="793">
        <v>44635</v>
      </c>
      <c r="N936" s="792"/>
      <c r="O936" s="786">
        <v>1</v>
      </c>
      <c r="P936" s="785" t="s">
        <v>91</v>
      </c>
      <c r="Q936" s="785" t="s">
        <v>1330</v>
      </c>
      <c r="R936" s="785" t="s">
        <v>1331</v>
      </c>
      <c r="S936" s="792" t="s">
        <v>65</v>
      </c>
      <c r="T936" s="792"/>
    </row>
    <row r="937" spans="2:20">
      <c r="B937" s="785" t="s">
        <v>361</v>
      </c>
      <c r="C937" s="785" t="s">
        <v>361</v>
      </c>
      <c r="D937" s="786">
        <v>160</v>
      </c>
      <c r="E937" s="786">
        <v>180</v>
      </c>
      <c r="F937" s="786">
        <v>0</v>
      </c>
      <c r="G937" s="786">
        <v>0</v>
      </c>
      <c r="H937" s="785" t="s">
        <v>1336</v>
      </c>
      <c r="I937" s="785" t="s">
        <v>52</v>
      </c>
      <c r="J937" s="785" t="s">
        <v>573</v>
      </c>
      <c r="K937" s="785" t="s">
        <v>2094</v>
      </c>
      <c r="L937" s="792" t="s">
        <v>107</v>
      </c>
      <c r="M937" s="793">
        <v>44642</v>
      </c>
      <c r="N937" s="792"/>
      <c r="O937" s="786">
        <v>1</v>
      </c>
      <c r="P937" s="785" t="s">
        <v>91</v>
      </c>
      <c r="Q937" s="785" t="s">
        <v>1330</v>
      </c>
      <c r="R937" s="785" t="s">
        <v>1331</v>
      </c>
      <c r="S937" s="792" t="s">
        <v>65</v>
      </c>
      <c r="T937" s="785" t="s">
        <v>1486</v>
      </c>
    </row>
    <row r="938" spans="2:20">
      <c r="B938" s="785" t="s">
        <v>361</v>
      </c>
      <c r="C938" s="785" t="s">
        <v>361</v>
      </c>
      <c r="D938" s="786">
        <v>175</v>
      </c>
      <c r="E938" s="786">
        <v>195</v>
      </c>
      <c r="F938" s="786">
        <v>0</v>
      </c>
      <c r="G938" s="786">
        <v>0</v>
      </c>
      <c r="H938" s="785" t="s">
        <v>1336</v>
      </c>
      <c r="I938" s="785" t="s">
        <v>52</v>
      </c>
      <c r="J938" s="785" t="s">
        <v>573</v>
      </c>
      <c r="K938" s="785" t="s">
        <v>2094</v>
      </c>
      <c r="L938" s="792" t="s">
        <v>123</v>
      </c>
      <c r="M938" s="793">
        <v>44642</v>
      </c>
      <c r="N938" s="792"/>
      <c r="O938" s="786">
        <v>1</v>
      </c>
      <c r="P938" s="785" t="s">
        <v>91</v>
      </c>
      <c r="Q938" s="785" t="s">
        <v>1330</v>
      </c>
      <c r="R938" s="785" t="s">
        <v>1331</v>
      </c>
      <c r="S938" s="792" t="s">
        <v>65</v>
      </c>
      <c r="T938" s="785" t="s">
        <v>1486</v>
      </c>
    </row>
    <row r="939" spans="2:20">
      <c r="B939" s="785" t="s">
        <v>2095</v>
      </c>
      <c r="C939" s="785" t="s">
        <v>704</v>
      </c>
      <c r="D939" s="786">
        <v>137</v>
      </c>
      <c r="E939" s="786">
        <v>142</v>
      </c>
      <c r="F939" s="786">
        <v>0</v>
      </c>
      <c r="G939" s="786">
        <v>0</v>
      </c>
      <c r="H939" s="785" t="s">
        <v>1349</v>
      </c>
      <c r="I939" s="785" t="s">
        <v>1350</v>
      </c>
      <c r="J939" s="785" t="s">
        <v>694</v>
      </c>
      <c r="K939" s="785" t="s">
        <v>1329</v>
      </c>
      <c r="L939" s="792" t="s">
        <v>66</v>
      </c>
      <c r="M939" s="793">
        <v>44652</v>
      </c>
      <c r="N939" s="792"/>
      <c r="O939" s="786">
        <v>1</v>
      </c>
      <c r="P939" s="785" t="s">
        <v>91</v>
      </c>
      <c r="Q939" s="785" t="s">
        <v>1330</v>
      </c>
      <c r="R939" s="785" t="s">
        <v>1331</v>
      </c>
      <c r="S939" s="792" t="s">
        <v>65</v>
      </c>
      <c r="T939" s="792"/>
    </row>
    <row r="940" spans="2:20">
      <c r="B940" s="785" t="s">
        <v>498</v>
      </c>
      <c r="C940" s="785" t="s">
        <v>400</v>
      </c>
      <c r="D940" s="786">
        <v>58</v>
      </c>
      <c r="E940" s="786">
        <v>73</v>
      </c>
      <c r="F940" s="786">
        <v>0</v>
      </c>
      <c r="G940" s="786">
        <v>0</v>
      </c>
      <c r="H940" s="785" t="s">
        <v>1466</v>
      </c>
      <c r="I940" s="785" t="s">
        <v>1467</v>
      </c>
      <c r="J940" s="785" t="s">
        <v>1468</v>
      </c>
      <c r="K940" s="785" t="s">
        <v>2027</v>
      </c>
      <c r="L940" s="792" t="s">
        <v>66</v>
      </c>
      <c r="M940" s="793">
        <v>44550</v>
      </c>
      <c r="N940" s="792"/>
      <c r="O940" s="786">
        <v>1</v>
      </c>
      <c r="P940" s="785" t="s">
        <v>91</v>
      </c>
      <c r="Q940" s="785" t="s">
        <v>1330</v>
      </c>
      <c r="R940" s="785" t="s">
        <v>1331</v>
      </c>
      <c r="S940" s="792" t="s">
        <v>65</v>
      </c>
      <c r="T940" s="785" t="s">
        <v>1479</v>
      </c>
    </row>
    <row r="941" spans="2:20">
      <c r="B941" s="785" t="s">
        <v>498</v>
      </c>
      <c r="C941" s="785" t="s">
        <v>498</v>
      </c>
      <c r="D941" s="786">
        <v>-10</v>
      </c>
      <c r="E941" s="786">
        <v>-5</v>
      </c>
      <c r="F941" s="786">
        <v>0</v>
      </c>
      <c r="G941" s="786">
        <v>0</v>
      </c>
      <c r="H941" s="785" t="s">
        <v>1429</v>
      </c>
      <c r="I941" s="785" t="s">
        <v>43</v>
      </c>
      <c r="J941" s="785" t="s">
        <v>415</v>
      </c>
      <c r="K941" s="785" t="s">
        <v>1386</v>
      </c>
      <c r="L941" s="792" t="s">
        <v>66</v>
      </c>
      <c r="M941" s="793">
        <v>44611</v>
      </c>
      <c r="N941" s="792"/>
      <c r="O941" s="786">
        <v>1</v>
      </c>
      <c r="P941" s="785" t="s">
        <v>91</v>
      </c>
      <c r="Q941" s="785" t="s">
        <v>1330</v>
      </c>
      <c r="R941" s="785" t="s">
        <v>1331</v>
      </c>
      <c r="S941" s="792" t="s">
        <v>65</v>
      </c>
      <c r="T941" s="785" t="s">
        <v>1479</v>
      </c>
    </row>
    <row r="942" spans="2:20">
      <c r="B942" s="785" t="s">
        <v>2096</v>
      </c>
      <c r="C942" s="785" t="s">
        <v>64</v>
      </c>
      <c r="D942" s="786">
        <v>60</v>
      </c>
      <c r="E942" s="786">
        <v>65</v>
      </c>
      <c r="F942" s="786">
        <v>0</v>
      </c>
      <c r="G942" s="786">
        <v>0</v>
      </c>
      <c r="H942" s="785" t="s">
        <v>1383</v>
      </c>
      <c r="I942" s="785" t="s">
        <v>1384</v>
      </c>
      <c r="J942" s="785" t="s">
        <v>1385</v>
      </c>
      <c r="K942" s="785" t="s">
        <v>1561</v>
      </c>
      <c r="L942" s="792" t="s">
        <v>66</v>
      </c>
      <c r="M942" s="793">
        <v>44210</v>
      </c>
      <c r="N942" s="792"/>
      <c r="O942" s="786">
        <v>1</v>
      </c>
      <c r="P942" s="785" t="s">
        <v>91</v>
      </c>
      <c r="Q942" s="785" t="s">
        <v>1330</v>
      </c>
      <c r="R942" s="785" t="s">
        <v>1331</v>
      </c>
      <c r="S942" s="792" t="s">
        <v>65</v>
      </c>
      <c r="T942" s="785" t="s">
        <v>1387</v>
      </c>
    </row>
    <row r="943" spans="2:20">
      <c r="B943" s="785" t="s">
        <v>2097</v>
      </c>
      <c r="C943" s="785" t="s">
        <v>700</v>
      </c>
      <c r="D943" s="786">
        <v>116</v>
      </c>
      <c r="E943" s="786">
        <v>121</v>
      </c>
      <c r="F943" s="786">
        <v>0</v>
      </c>
      <c r="G943" s="786">
        <v>0</v>
      </c>
      <c r="H943" s="785" t="s">
        <v>1346</v>
      </c>
      <c r="I943" s="785" t="s">
        <v>1336</v>
      </c>
      <c r="J943" s="785" t="s">
        <v>698</v>
      </c>
      <c r="K943" s="785" t="s">
        <v>1403</v>
      </c>
      <c r="L943" s="792" t="s">
        <v>66</v>
      </c>
      <c r="M943" s="793">
        <v>44562</v>
      </c>
      <c r="N943" s="792"/>
      <c r="O943" s="786">
        <v>1</v>
      </c>
      <c r="P943" s="785" t="s">
        <v>91</v>
      </c>
      <c r="Q943" s="785" t="s">
        <v>1330</v>
      </c>
      <c r="R943" s="785" t="s">
        <v>1331</v>
      </c>
      <c r="S943" s="792" t="s">
        <v>65</v>
      </c>
      <c r="T943" s="792"/>
    </row>
    <row r="944" spans="2:20">
      <c r="B944" s="785" t="s">
        <v>763</v>
      </c>
      <c r="C944" s="785" t="s">
        <v>759</v>
      </c>
      <c r="D944" s="786">
        <v>426</v>
      </c>
      <c r="E944" s="786">
        <v>431</v>
      </c>
      <c r="F944" s="786">
        <v>0</v>
      </c>
      <c r="G944" s="786">
        <v>0</v>
      </c>
      <c r="H944" s="785" t="s">
        <v>1350</v>
      </c>
      <c r="I944" s="785" t="s">
        <v>52</v>
      </c>
      <c r="J944" s="785" t="s">
        <v>172</v>
      </c>
      <c r="K944" s="785" t="s">
        <v>762</v>
      </c>
      <c r="L944" s="792" t="s">
        <v>66</v>
      </c>
      <c r="M944" s="793">
        <v>44635</v>
      </c>
      <c r="N944" s="792"/>
      <c r="O944" s="786">
        <v>1</v>
      </c>
      <c r="P944" s="785" t="s">
        <v>91</v>
      </c>
      <c r="Q944" s="785" t="s">
        <v>1352</v>
      </c>
      <c r="R944" s="792"/>
      <c r="S944" s="792" t="s">
        <v>65</v>
      </c>
      <c r="T944" s="785" t="s">
        <v>2098</v>
      </c>
    </row>
    <row r="945" spans="2:20">
      <c r="B945" s="785" t="s">
        <v>592</v>
      </c>
      <c r="C945" s="785" t="s">
        <v>544</v>
      </c>
      <c r="D945" s="786">
        <v>81</v>
      </c>
      <c r="E945" s="786">
        <v>101</v>
      </c>
      <c r="F945" s="786">
        <v>0</v>
      </c>
      <c r="G945" s="786">
        <v>0</v>
      </c>
      <c r="H945" s="785" t="s">
        <v>1354</v>
      </c>
      <c r="I945" s="785" t="s">
        <v>1355</v>
      </c>
      <c r="J945" s="785" t="s">
        <v>543</v>
      </c>
      <c r="K945" s="785" t="s">
        <v>1441</v>
      </c>
      <c r="L945" s="792" t="s">
        <v>66</v>
      </c>
      <c r="M945" s="793">
        <v>44648</v>
      </c>
      <c r="N945" s="792"/>
      <c r="O945" s="786">
        <v>1</v>
      </c>
      <c r="P945" s="785" t="s">
        <v>91</v>
      </c>
      <c r="Q945" s="785" t="s">
        <v>1330</v>
      </c>
      <c r="R945" s="785" t="s">
        <v>1331</v>
      </c>
      <c r="S945" s="792" t="s">
        <v>65</v>
      </c>
      <c r="T945" s="792"/>
    </row>
    <row r="946" spans="2:20">
      <c r="B946" s="785" t="s">
        <v>2099</v>
      </c>
      <c r="C946" s="785" t="s">
        <v>995</v>
      </c>
      <c r="D946" s="786">
        <v>116</v>
      </c>
      <c r="E946" s="786">
        <v>121</v>
      </c>
      <c r="F946" s="786">
        <v>70</v>
      </c>
      <c r="G946" s="786">
        <v>0</v>
      </c>
      <c r="H946" s="785" t="s">
        <v>1339</v>
      </c>
      <c r="I946" s="785" t="s">
        <v>1340</v>
      </c>
      <c r="J946" s="785" t="s">
        <v>1341</v>
      </c>
      <c r="K946" s="785" t="s">
        <v>1369</v>
      </c>
      <c r="L946" s="792" t="s">
        <v>66</v>
      </c>
      <c r="M946" s="793">
        <v>44652</v>
      </c>
      <c r="N946" s="792"/>
      <c r="O946" s="786">
        <v>1</v>
      </c>
      <c r="P946" s="785" t="s">
        <v>91</v>
      </c>
      <c r="Q946" s="785" t="s">
        <v>1330</v>
      </c>
      <c r="R946" s="785" t="s">
        <v>1331</v>
      </c>
      <c r="S946" s="792" t="s">
        <v>222</v>
      </c>
      <c r="T946" s="785" t="s">
        <v>1439</v>
      </c>
    </row>
    <row r="947" spans="2:20">
      <c r="B947" s="785" t="s">
        <v>2099</v>
      </c>
      <c r="C947" s="785" t="s">
        <v>999</v>
      </c>
      <c r="D947" s="786">
        <v>116</v>
      </c>
      <c r="E947" s="786">
        <v>121</v>
      </c>
      <c r="F947" s="786">
        <v>70</v>
      </c>
      <c r="G947" s="786">
        <v>0</v>
      </c>
      <c r="H947" s="785" t="s">
        <v>1346</v>
      </c>
      <c r="I947" s="785" t="s">
        <v>1336</v>
      </c>
      <c r="J947" s="785" t="s">
        <v>353</v>
      </c>
      <c r="K947" s="785" t="s">
        <v>1006</v>
      </c>
      <c r="L947" s="792" t="s">
        <v>66</v>
      </c>
      <c r="M947" s="793">
        <v>44652</v>
      </c>
      <c r="N947" s="792"/>
      <c r="O947" s="786">
        <v>1</v>
      </c>
      <c r="P947" s="785" t="s">
        <v>91</v>
      </c>
      <c r="Q947" s="785" t="s">
        <v>1330</v>
      </c>
      <c r="R947" s="785" t="s">
        <v>1331</v>
      </c>
      <c r="S947" s="792" t="s">
        <v>222</v>
      </c>
      <c r="T947" s="785" t="s">
        <v>1439</v>
      </c>
    </row>
    <row r="948" spans="2:20">
      <c r="B948" s="785" t="s">
        <v>2100</v>
      </c>
      <c r="C948" s="785" t="s">
        <v>64</v>
      </c>
      <c r="D948" s="786">
        <v>70</v>
      </c>
      <c r="E948" s="786">
        <v>80</v>
      </c>
      <c r="F948" s="786">
        <v>0</v>
      </c>
      <c r="G948" s="786">
        <v>0</v>
      </c>
      <c r="H948" s="785" t="s">
        <v>1383</v>
      </c>
      <c r="I948" s="785" t="s">
        <v>1384</v>
      </c>
      <c r="J948" s="785" t="s">
        <v>1385</v>
      </c>
      <c r="K948" s="785" t="s">
        <v>1571</v>
      </c>
      <c r="L948" s="792" t="s">
        <v>66</v>
      </c>
      <c r="M948" s="793">
        <v>44210</v>
      </c>
      <c r="N948" s="792"/>
      <c r="O948" s="786">
        <v>1</v>
      </c>
      <c r="P948" s="785" t="s">
        <v>91</v>
      </c>
      <c r="Q948" s="785" t="s">
        <v>1330</v>
      </c>
      <c r="R948" s="785" t="s">
        <v>1331</v>
      </c>
      <c r="S948" s="792" t="s">
        <v>65</v>
      </c>
      <c r="T948" s="785" t="s">
        <v>1387</v>
      </c>
    </row>
    <row r="949" spans="2:20">
      <c r="B949" s="785" t="s">
        <v>2100</v>
      </c>
      <c r="C949" s="785" t="s">
        <v>2100</v>
      </c>
      <c r="D949" s="786">
        <v>50</v>
      </c>
      <c r="E949" s="786">
        <v>55</v>
      </c>
      <c r="F949" s="786">
        <v>0</v>
      </c>
      <c r="G949" s="786">
        <v>0</v>
      </c>
      <c r="H949" s="785" t="s">
        <v>1346</v>
      </c>
      <c r="I949" s="785" t="s">
        <v>1336</v>
      </c>
      <c r="J949" s="785" t="s">
        <v>51</v>
      </c>
      <c r="K949" s="785" t="s">
        <v>52</v>
      </c>
      <c r="L949" s="792" t="s">
        <v>66</v>
      </c>
      <c r="M949" s="793">
        <v>44652</v>
      </c>
      <c r="N949" s="792"/>
      <c r="O949" s="786">
        <v>1</v>
      </c>
      <c r="P949" s="785" t="s">
        <v>91</v>
      </c>
      <c r="Q949" s="785" t="s">
        <v>1330</v>
      </c>
      <c r="R949" s="785" t="s">
        <v>1331</v>
      </c>
      <c r="S949" s="792" t="s">
        <v>65</v>
      </c>
      <c r="T949" s="785" t="s">
        <v>2101</v>
      </c>
    </row>
    <row r="950" spans="2:20">
      <c r="B950" s="785" t="s">
        <v>2102</v>
      </c>
      <c r="C950" s="785" t="s">
        <v>64</v>
      </c>
      <c r="D950" s="786">
        <v>40</v>
      </c>
      <c r="E950" s="786">
        <v>45</v>
      </c>
      <c r="F950" s="786">
        <v>0</v>
      </c>
      <c r="G950" s="786">
        <v>0</v>
      </c>
      <c r="H950" s="785" t="s">
        <v>1383</v>
      </c>
      <c r="I950" s="785" t="s">
        <v>1384</v>
      </c>
      <c r="J950" s="785" t="s">
        <v>1385</v>
      </c>
      <c r="K950" s="785" t="s">
        <v>1386</v>
      </c>
      <c r="L950" s="792" t="s">
        <v>66</v>
      </c>
      <c r="M950" s="793">
        <v>44210</v>
      </c>
      <c r="N950" s="792"/>
      <c r="O950" s="786">
        <v>2</v>
      </c>
      <c r="P950" s="785" t="s">
        <v>91</v>
      </c>
      <c r="Q950" s="785" t="s">
        <v>1330</v>
      </c>
      <c r="R950" s="785" t="s">
        <v>1331</v>
      </c>
      <c r="S950" s="792" t="s">
        <v>65</v>
      </c>
      <c r="T950" s="785" t="s">
        <v>1909</v>
      </c>
    </row>
    <row r="951" spans="2:20">
      <c r="B951" s="785" t="s">
        <v>454</v>
      </c>
      <c r="C951" s="785" t="s">
        <v>400</v>
      </c>
      <c r="D951" s="786">
        <v>175</v>
      </c>
      <c r="E951" s="786">
        <v>190</v>
      </c>
      <c r="F951" s="786">
        <v>0</v>
      </c>
      <c r="G951" s="786">
        <v>0</v>
      </c>
      <c r="H951" s="785" t="s">
        <v>1466</v>
      </c>
      <c r="I951" s="785" t="s">
        <v>1467</v>
      </c>
      <c r="J951" s="785" t="s">
        <v>1468</v>
      </c>
      <c r="K951" s="785" t="s">
        <v>1364</v>
      </c>
      <c r="L951" s="792" t="s">
        <v>66</v>
      </c>
      <c r="M951" s="793">
        <v>44550</v>
      </c>
      <c r="N951" s="792"/>
      <c r="O951" s="786">
        <v>1</v>
      </c>
      <c r="P951" s="785" t="s">
        <v>91</v>
      </c>
      <c r="Q951" s="785" t="s">
        <v>1352</v>
      </c>
      <c r="R951" s="792"/>
      <c r="S951" s="792" t="s">
        <v>65</v>
      </c>
      <c r="T951" s="785" t="s">
        <v>1806</v>
      </c>
    </row>
    <row r="952" spans="2:20">
      <c r="B952" s="785" t="s">
        <v>454</v>
      </c>
      <c r="C952" s="785" t="s">
        <v>437</v>
      </c>
      <c r="D952" s="786">
        <v>130</v>
      </c>
      <c r="E952" s="786">
        <v>135</v>
      </c>
      <c r="F952" s="786">
        <v>0</v>
      </c>
      <c r="G952" s="786">
        <v>0</v>
      </c>
      <c r="H952" s="785" t="s">
        <v>52</v>
      </c>
      <c r="I952" s="785" t="s">
        <v>1336</v>
      </c>
      <c r="J952" s="785" t="s">
        <v>415</v>
      </c>
      <c r="K952" s="785" t="s">
        <v>1441</v>
      </c>
      <c r="L952" s="792" t="s">
        <v>66</v>
      </c>
      <c r="M952" s="793">
        <v>44371</v>
      </c>
      <c r="N952" s="792"/>
      <c r="O952" s="786">
        <v>1</v>
      </c>
      <c r="P952" s="785" t="s">
        <v>91</v>
      </c>
      <c r="Q952" s="785" t="s">
        <v>1352</v>
      </c>
      <c r="R952" s="792"/>
      <c r="S952" s="792" t="s">
        <v>65</v>
      </c>
      <c r="T952" s="792"/>
    </row>
    <row r="953" spans="2:20">
      <c r="B953" s="785" t="s">
        <v>2103</v>
      </c>
      <c r="C953" s="785" t="s">
        <v>734</v>
      </c>
      <c r="D953" s="786">
        <v>89</v>
      </c>
      <c r="E953" s="786">
        <v>94</v>
      </c>
      <c r="F953" s="786">
        <v>0</v>
      </c>
      <c r="G953" s="786">
        <v>0</v>
      </c>
      <c r="H953" s="785" t="s">
        <v>1410</v>
      </c>
      <c r="I953" s="785" t="s">
        <v>1411</v>
      </c>
      <c r="J953" s="785" t="s">
        <v>732</v>
      </c>
      <c r="K953" s="785" t="s">
        <v>1389</v>
      </c>
      <c r="L953" s="792" t="s">
        <v>66</v>
      </c>
      <c r="M953" s="793">
        <v>44635</v>
      </c>
      <c r="N953" s="792"/>
      <c r="O953" s="786">
        <v>1</v>
      </c>
      <c r="P953" s="785" t="s">
        <v>91</v>
      </c>
      <c r="Q953" s="785" t="s">
        <v>1330</v>
      </c>
      <c r="R953" s="785" t="s">
        <v>1331</v>
      </c>
      <c r="S953" s="792" t="s">
        <v>65</v>
      </c>
      <c r="T953" s="792"/>
    </row>
    <row r="954" spans="2:20">
      <c r="B954" s="785" t="s">
        <v>459</v>
      </c>
      <c r="C954" s="785" t="s">
        <v>459</v>
      </c>
      <c r="D954" s="786">
        <v>68</v>
      </c>
      <c r="E954" s="786">
        <v>73</v>
      </c>
      <c r="F954" s="786">
        <v>0</v>
      </c>
      <c r="G954" s="786">
        <v>0</v>
      </c>
      <c r="H954" s="785" t="s">
        <v>2003</v>
      </c>
      <c r="I954" s="785" t="s">
        <v>1665</v>
      </c>
      <c r="J954" s="785" t="s">
        <v>458</v>
      </c>
      <c r="K954" s="785" t="s">
        <v>2104</v>
      </c>
      <c r="L954" s="792" t="s">
        <v>66</v>
      </c>
      <c r="M954" s="793">
        <v>44543</v>
      </c>
      <c r="N954" s="792"/>
      <c r="O954" s="786">
        <v>1</v>
      </c>
      <c r="P954" s="785" t="s">
        <v>91</v>
      </c>
      <c r="Q954" s="785" t="s">
        <v>1330</v>
      </c>
      <c r="R954" s="785" t="s">
        <v>1331</v>
      </c>
      <c r="S954" s="792" t="s">
        <v>65</v>
      </c>
      <c r="T954" s="785" t="s">
        <v>2004</v>
      </c>
    </row>
    <row r="955" spans="2:20">
      <c r="B955" s="785" t="s">
        <v>400</v>
      </c>
      <c r="C955" s="785" t="s">
        <v>400</v>
      </c>
      <c r="D955" s="786">
        <v>-60</v>
      </c>
      <c r="E955" s="786">
        <v>-50</v>
      </c>
      <c r="F955" s="786">
        <v>0</v>
      </c>
      <c r="G955" s="786">
        <v>0</v>
      </c>
      <c r="H955" s="785" t="s">
        <v>1466</v>
      </c>
      <c r="I955" s="785" t="s">
        <v>1467</v>
      </c>
      <c r="J955" s="785" t="s">
        <v>1468</v>
      </c>
      <c r="K955" s="785" t="s">
        <v>2105</v>
      </c>
      <c r="L955" s="792" t="s">
        <v>123</v>
      </c>
      <c r="M955" s="793">
        <v>44527</v>
      </c>
      <c r="N955" s="792"/>
      <c r="O955" s="786">
        <v>1</v>
      </c>
      <c r="P955" s="785" t="s">
        <v>409</v>
      </c>
      <c r="Q955" s="785" t="s">
        <v>1330</v>
      </c>
      <c r="R955" s="785" t="s">
        <v>1331</v>
      </c>
      <c r="S955" s="792" t="s">
        <v>65</v>
      </c>
      <c r="T955" s="785" t="s">
        <v>1479</v>
      </c>
    </row>
    <row r="956" spans="2:20">
      <c r="B956" s="785" t="s">
        <v>400</v>
      </c>
      <c r="C956" s="785" t="s">
        <v>400</v>
      </c>
      <c r="D956" s="786">
        <v>-75</v>
      </c>
      <c r="E956" s="786">
        <v>-70</v>
      </c>
      <c r="F956" s="786">
        <v>0</v>
      </c>
      <c r="G956" s="786">
        <v>0</v>
      </c>
      <c r="H956" s="785" t="s">
        <v>1466</v>
      </c>
      <c r="I956" s="785" t="s">
        <v>1467</v>
      </c>
      <c r="J956" s="785" t="s">
        <v>1468</v>
      </c>
      <c r="K956" s="785" t="s">
        <v>2105</v>
      </c>
      <c r="L956" s="792" t="s">
        <v>123</v>
      </c>
      <c r="M956" s="793">
        <v>44527</v>
      </c>
      <c r="N956" s="792"/>
      <c r="O956" s="786">
        <v>1</v>
      </c>
      <c r="P956" s="785" t="s">
        <v>406</v>
      </c>
      <c r="Q956" s="785" t="s">
        <v>1330</v>
      </c>
      <c r="R956" s="785" t="s">
        <v>1331</v>
      </c>
      <c r="S956" s="792" t="s">
        <v>65</v>
      </c>
      <c r="T956" s="785" t="s">
        <v>1479</v>
      </c>
    </row>
    <row r="957" spans="2:20">
      <c r="B957" s="785" t="s">
        <v>400</v>
      </c>
      <c r="C957" s="785" t="s">
        <v>400</v>
      </c>
      <c r="D957" s="786">
        <v>-85</v>
      </c>
      <c r="E957" s="786">
        <v>-80</v>
      </c>
      <c r="F957" s="786">
        <v>0</v>
      </c>
      <c r="G957" s="786">
        <v>0</v>
      </c>
      <c r="H957" s="785" t="s">
        <v>1466</v>
      </c>
      <c r="I957" s="785" t="s">
        <v>1467</v>
      </c>
      <c r="J957" s="785" t="s">
        <v>1468</v>
      </c>
      <c r="K957" s="785" t="s">
        <v>2105</v>
      </c>
      <c r="L957" s="792" t="s">
        <v>66</v>
      </c>
      <c r="M957" s="793">
        <v>44527</v>
      </c>
      <c r="N957" s="792"/>
      <c r="O957" s="786">
        <v>1</v>
      </c>
      <c r="P957" s="785" t="s">
        <v>412</v>
      </c>
      <c r="Q957" s="785" t="s">
        <v>1330</v>
      </c>
      <c r="R957" s="785" t="s">
        <v>1331</v>
      </c>
      <c r="S957" s="792" t="s">
        <v>65</v>
      </c>
      <c r="T957" s="785" t="s">
        <v>1479</v>
      </c>
    </row>
    <row r="958" spans="2:20">
      <c r="B958" s="785" t="s">
        <v>400</v>
      </c>
      <c r="C958" s="785" t="s">
        <v>400</v>
      </c>
      <c r="D958" s="786">
        <v>-100</v>
      </c>
      <c r="E958" s="786">
        <v>-95</v>
      </c>
      <c r="F958" s="786">
        <v>0</v>
      </c>
      <c r="G958" s="786">
        <v>0</v>
      </c>
      <c r="H958" s="785" t="s">
        <v>1466</v>
      </c>
      <c r="I958" s="785" t="s">
        <v>1467</v>
      </c>
      <c r="J958" s="785" t="s">
        <v>1468</v>
      </c>
      <c r="K958" s="785" t="s">
        <v>2105</v>
      </c>
      <c r="L958" s="792" t="s">
        <v>66</v>
      </c>
      <c r="M958" s="793">
        <v>44527</v>
      </c>
      <c r="N958" s="792"/>
      <c r="O958" s="786">
        <v>1</v>
      </c>
      <c r="P958" s="785" t="s">
        <v>70</v>
      </c>
      <c r="Q958" s="785" t="s">
        <v>1330</v>
      </c>
      <c r="R958" s="785" t="s">
        <v>1331</v>
      </c>
      <c r="S958" s="792" t="s">
        <v>65</v>
      </c>
      <c r="T958" s="785" t="s">
        <v>1479</v>
      </c>
    </row>
    <row r="959" spans="2:20">
      <c r="B959" s="785" t="s">
        <v>400</v>
      </c>
      <c r="C959" s="785" t="s">
        <v>400</v>
      </c>
      <c r="D959" s="786">
        <v>-80</v>
      </c>
      <c r="E959" s="786">
        <v>-75</v>
      </c>
      <c r="F959" s="786">
        <v>0</v>
      </c>
      <c r="G959" s="786">
        <v>0</v>
      </c>
      <c r="H959" s="785" t="s">
        <v>1466</v>
      </c>
      <c r="I959" s="785" t="s">
        <v>1467</v>
      </c>
      <c r="J959" s="785" t="s">
        <v>1468</v>
      </c>
      <c r="K959" s="785" t="s">
        <v>2105</v>
      </c>
      <c r="L959" s="792" t="s">
        <v>107</v>
      </c>
      <c r="M959" s="793">
        <v>44527</v>
      </c>
      <c r="N959" s="792"/>
      <c r="O959" s="786">
        <v>1</v>
      </c>
      <c r="P959" s="785" t="s">
        <v>401</v>
      </c>
      <c r="Q959" s="785" t="s">
        <v>1330</v>
      </c>
      <c r="R959" s="785" t="s">
        <v>1331</v>
      </c>
      <c r="S959" s="792" t="s">
        <v>65</v>
      </c>
      <c r="T959" s="785" t="s">
        <v>1479</v>
      </c>
    </row>
    <row r="960" spans="2:20">
      <c r="B960" s="785" t="s">
        <v>2106</v>
      </c>
      <c r="C960" s="785" t="s">
        <v>734</v>
      </c>
      <c r="D960" s="786">
        <v>109</v>
      </c>
      <c r="E960" s="786">
        <v>114</v>
      </c>
      <c r="F960" s="786">
        <v>0</v>
      </c>
      <c r="G960" s="786">
        <v>0</v>
      </c>
      <c r="H960" s="785" t="s">
        <v>1410</v>
      </c>
      <c r="I960" s="785" t="s">
        <v>1411</v>
      </c>
      <c r="J960" s="785" t="s">
        <v>732</v>
      </c>
      <c r="K960" s="785" t="s">
        <v>1371</v>
      </c>
      <c r="L960" s="792" t="s">
        <v>66</v>
      </c>
      <c r="M960" s="793">
        <v>44635</v>
      </c>
      <c r="N960" s="792"/>
      <c r="O960" s="786">
        <v>1</v>
      </c>
      <c r="P960" s="785" t="s">
        <v>91</v>
      </c>
      <c r="Q960" s="785" t="s">
        <v>1330</v>
      </c>
      <c r="R960" s="785" t="s">
        <v>1331</v>
      </c>
      <c r="S960" s="792" t="s">
        <v>65</v>
      </c>
      <c r="T960" s="792"/>
    </row>
    <row r="961" spans="2:20">
      <c r="B961" s="785" t="s">
        <v>2107</v>
      </c>
      <c r="C961" s="785" t="s">
        <v>1094</v>
      </c>
      <c r="D961" s="786">
        <v>256</v>
      </c>
      <c r="E961" s="786">
        <v>261</v>
      </c>
      <c r="F961" s="786">
        <v>0</v>
      </c>
      <c r="G961" s="786">
        <v>0</v>
      </c>
      <c r="H961" s="785" t="s">
        <v>43</v>
      </c>
      <c r="I961" s="785" t="s">
        <v>52</v>
      </c>
      <c r="J961" s="785" t="s">
        <v>1333</v>
      </c>
      <c r="K961" s="785" t="s">
        <v>1334</v>
      </c>
      <c r="L961" s="792" t="s">
        <v>66</v>
      </c>
      <c r="M961" s="793">
        <v>44652</v>
      </c>
      <c r="N961" s="792"/>
      <c r="O961" s="786">
        <v>2</v>
      </c>
      <c r="P961" s="785" t="s">
        <v>91</v>
      </c>
      <c r="Q961" s="785" t="s">
        <v>1330</v>
      </c>
      <c r="R961" s="785" t="s">
        <v>1331</v>
      </c>
      <c r="S961" s="792" t="s">
        <v>65</v>
      </c>
      <c r="T961" s="785" t="s">
        <v>1335</v>
      </c>
    </row>
    <row r="962" spans="2:20">
      <c r="B962" s="785" t="s">
        <v>2108</v>
      </c>
      <c r="C962" s="785" t="s">
        <v>1094</v>
      </c>
      <c r="D962" s="786">
        <v>267</v>
      </c>
      <c r="E962" s="786">
        <v>272</v>
      </c>
      <c r="F962" s="786">
        <v>0</v>
      </c>
      <c r="G962" s="786">
        <v>0</v>
      </c>
      <c r="H962" s="785" t="s">
        <v>43</v>
      </c>
      <c r="I962" s="785" t="s">
        <v>52</v>
      </c>
      <c r="J962" s="785" t="s">
        <v>1333</v>
      </c>
      <c r="K962" s="785" t="s">
        <v>1334</v>
      </c>
      <c r="L962" s="792" t="s">
        <v>66</v>
      </c>
      <c r="M962" s="793">
        <v>44652</v>
      </c>
      <c r="N962" s="792"/>
      <c r="O962" s="786">
        <v>2</v>
      </c>
      <c r="P962" s="785" t="s">
        <v>91</v>
      </c>
      <c r="Q962" s="785" t="s">
        <v>1330</v>
      </c>
      <c r="R962" s="785" t="s">
        <v>1331</v>
      </c>
      <c r="S962" s="792" t="s">
        <v>65</v>
      </c>
      <c r="T962" s="785" t="s">
        <v>1335</v>
      </c>
    </row>
    <row r="963" spans="2:20">
      <c r="B963" s="785" t="s">
        <v>2109</v>
      </c>
      <c r="C963" s="785" t="s">
        <v>723</v>
      </c>
      <c r="D963" s="786">
        <v>437</v>
      </c>
      <c r="E963" s="786">
        <v>442</v>
      </c>
      <c r="F963" s="786">
        <v>0</v>
      </c>
      <c r="G963" s="786">
        <v>0</v>
      </c>
      <c r="H963" s="785" t="s">
        <v>1350</v>
      </c>
      <c r="I963" s="785" t="s">
        <v>52</v>
      </c>
      <c r="J963" s="785" t="s">
        <v>721</v>
      </c>
      <c r="K963" s="785" t="s">
        <v>1371</v>
      </c>
      <c r="L963" s="792" t="s">
        <v>66</v>
      </c>
      <c r="M963" s="793">
        <v>44639</v>
      </c>
      <c r="N963" s="792"/>
      <c r="O963" s="786">
        <v>2</v>
      </c>
      <c r="P963" s="785" t="s">
        <v>91</v>
      </c>
      <c r="Q963" s="785" t="s">
        <v>1352</v>
      </c>
      <c r="R963" s="792"/>
      <c r="S963" s="792" t="s">
        <v>65</v>
      </c>
      <c r="T963" s="785" t="s">
        <v>1419</v>
      </c>
    </row>
    <row r="964" spans="2:20">
      <c r="B964" s="785" t="s">
        <v>2110</v>
      </c>
      <c r="C964" s="785" t="s">
        <v>887</v>
      </c>
      <c r="D964" s="786">
        <v>181</v>
      </c>
      <c r="E964" s="786">
        <v>186</v>
      </c>
      <c r="F964" s="786">
        <v>0</v>
      </c>
      <c r="G964" s="786">
        <v>0</v>
      </c>
      <c r="H964" s="785" t="s">
        <v>1350</v>
      </c>
      <c r="I964" s="785" t="s">
        <v>52</v>
      </c>
      <c r="J964" s="785" t="s">
        <v>1455</v>
      </c>
      <c r="K964" s="785" t="s">
        <v>1398</v>
      </c>
      <c r="L964" s="792" t="s">
        <v>66</v>
      </c>
      <c r="M964" s="793">
        <v>44639</v>
      </c>
      <c r="N964" s="792"/>
      <c r="O964" s="786">
        <v>1</v>
      </c>
      <c r="P964" s="785" t="s">
        <v>91</v>
      </c>
      <c r="Q964" s="785" t="s">
        <v>1330</v>
      </c>
      <c r="R964" s="785" t="s">
        <v>1331</v>
      </c>
      <c r="S964" s="792" t="s">
        <v>65</v>
      </c>
      <c r="T964" s="785" t="s">
        <v>1492</v>
      </c>
    </row>
    <row r="965" spans="2:20">
      <c r="B965" s="785" t="s">
        <v>938</v>
      </c>
      <c r="C965" s="785" t="s">
        <v>933</v>
      </c>
      <c r="D965" s="786">
        <v>206</v>
      </c>
      <c r="E965" s="786">
        <v>211</v>
      </c>
      <c r="F965" s="786">
        <v>0</v>
      </c>
      <c r="G965" s="786">
        <v>0</v>
      </c>
      <c r="H965" s="785" t="s">
        <v>43</v>
      </c>
      <c r="I965" s="785" t="s">
        <v>52</v>
      </c>
      <c r="J965" s="785" t="s">
        <v>1473</v>
      </c>
      <c r="K965" s="785" t="s">
        <v>1389</v>
      </c>
      <c r="L965" s="792" t="s">
        <v>66</v>
      </c>
      <c r="M965" s="793">
        <v>44562</v>
      </c>
      <c r="N965" s="792"/>
      <c r="O965" s="786">
        <v>1</v>
      </c>
      <c r="P965" s="785" t="s">
        <v>91</v>
      </c>
      <c r="Q965" s="785" t="s">
        <v>1330</v>
      </c>
      <c r="R965" s="785" t="s">
        <v>1331</v>
      </c>
      <c r="S965" s="792" t="s">
        <v>65</v>
      </c>
      <c r="T965" s="785" t="s">
        <v>1335</v>
      </c>
    </row>
    <row r="966" spans="2:20">
      <c r="B966" s="785" t="s">
        <v>938</v>
      </c>
      <c r="C966" s="785" t="s">
        <v>938</v>
      </c>
      <c r="D966" s="786">
        <v>9999</v>
      </c>
      <c r="E966" s="786">
        <v>9999</v>
      </c>
      <c r="F966" s="786">
        <v>0</v>
      </c>
      <c r="G966" s="786">
        <v>0</v>
      </c>
      <c r="H966" s="785" t="s">
        <v>52</v>
      </c>
      <c r="I966" s="785" t="s">
        <v>1346</v>
      </c>
      <c r="J966" s="785" t="s">
        <v>2111</v>
      </c>
      <c r="K966" s="785" t="s">
        <v>2112</v>
      </c>
      <c r="L966" s="792" t="s">
        <v>66</v>
      </c>
      <c r="M966" s="793">
        <v>44505</v>
      </c>
      <c r="N966" s="792"/>
      <c r="O966" s="786">
        <v>3</v>
      </c>
      <c r="P966" s="785" t="s">
        <v>91</v>
      </c>
      <c r="Q966" s="785" t="s">
        <v>1352</v>
      </c>
      <c r="R966" s="792"/>
      <c r="S966" s="792" t="s">
        <v>65</v>
      </c>
      <c r="T966" s="785" t="s">
        <v>2113</v>
      </c>
    </row>
    <row r="967" spans="2:20">
      <c r="B967" s="785" t="s">
        <v>587</v>
      </c>
      <c r="C967" s="785" t="s">
        <v>544</v>
      </c>
      <c r="D967" s="786">
        <v>96</v>
      </c>
      <c r="E967" s="786">
        <v>116</v>
      </c>
      <c r="F967" s="786">
        <v>0</v>
      </c>
      <c r="G967" s="786">
        <v>0</v>
      </c>
      <c r="H967" s="785" t="s">
        <v>1354</v>
      </c>
      <c r="I967" s="785" t="s">
        <v>1355</v>
      </c>
      <c r="J967" s="785" t="s">
        <v>543</v>
      </c>
      <c r="K967" s="785" t="s">
        <v>699</v>
      </c>
      <c r="L967" s="792" t="s">
        <v>66</v>
      </c>
      <c r="M967" s="793">
        <v>44648</v>
      </c>
      <c r="N967" s="792"/>
      <c r="O967" s="786">
        <v>1</v>
      </c>
      <c r="P967" s="785" t="s">
        <v>91</v>
      </c>
      <c r="Q967" s="785" t="s">
        <v>1352</v>
      </c>
      <c r="R967" s="792"/>
      <c r="S967" s="792" t="s">
        <v>65</v>
      </c>
      <c r="T967" s="785" t="s">
        <v>1477</v>
      </c>
    </row>
    <row r="968" spans="2:20">
      <c r="B968" s="785" t="s">
        <v>791</v>
      </c>
      <c r="C968" s="785" t="s">
        <v>783</v>
      </c>
      <c r="D968" s="786">
        <v>208</v>
      </c>
      <c r="E968" s="786">
        <v>213</v>
      </c>
      <c r="F968" s="786">
        <v>0</v>
      </c>
      <c r="G968" s="786">
        <v>0</v>
      </c>
      <c r="H968" s="785" t="s">
        <v>1537</v>
      </c>
      <c r="I968" s="785" t="s">
        <v>1538</v>
      </c>
      <c r="J968" s="785" t="s">
        <v>1539</v>
      </c>
      <c r="K968" s="785" t="s">
        <v>1329</v>
      </c>
      <c r="L968" s="792" t="s">
        <v>66</v>
      </c>
      <c r="M968" s="793">
        <v>44639</v>
      </c>
      <c r="N968" s="792"/>
      <c r="O968" s="786">
        <v>1</v>
      </c>
      <c r="P968" s="785" t="s">
        <v>91</v>
      </c>
      <c r="Q968" s="785" t="s">
        <v>1330</v>
      </c>
      <c r="R968" s="785" t="s">
        <v>1358</v>
      </c>
      <c r="S968" s="792" t="s">
        <v>65</v>
      </c>
      <c r="T968" s="785" t="s">
        <v>1393</v>
      </c>
    </row>
    <row r="969" spans="2:20">
      <c r="B969" s="785" t="s">
        <v>2114</v>
      </c>
      <c r="C969" s="785" t="s">
        <v>734</v>
      </c>
      <c r="D969" s="786">
        <v>59</v>
      </c>
      <c r="E969" s="786">
        <v>64</v>
      </c>
      <c r="F969" s="786">
        <v>0</v>
      </c>
      <c r="G969" s="786">
        <v>0</v>
      </c>
      <c r="H969" s="785" t="s">
        <v>1410</v>
      </c>
      <c r="I969" s="785" t="s">
        <v>1411</v>
      </c>
      <c r="J969" s="785" t="s">
        <v>732</v>
      </c>
      <c r="K969" s="785" t="s">
        <v>1389</v>
      </c>
      <c r="L969" s="792" t="s">
        <v>66</v>
      </c>
      <c r="M969" s="793">
        <v>44635</v>
      </c>
      <c r="N969" s="792"/>
      <c r="O969" s="786">
        <v>1</v>
      </c>
      <c r="P969" s="785" t="s">
        <v>91</v>
      </c>
      <c r="Q969" s="785" t="s">
        <v>1330</v>
      </c>
      <c r="R969" s="785" t="s">
        <v>1331</v>
      </c>
      <c r="S969" s="792" t="s">
        <v>65</v>
      </c>
      <c r="T969" s="792"/>
    </row>
    <row r="970" spans="2:20">
      <c r="B970" s="785" t="s">
        <v>2115</v>
      </c>
      <c r="C970" s="785" t="s">
        <v>704</v>
      </c>
      <c r="D970" s="786">
        <v>137</v>
      </c>
      <c r="E970" s="786">
        <v>142</v>
      </c>
      <c r="F970" s="786">
        <v>0</v>
      </c>
      <c r="G970" s="786">
        <v>0</v>
      </c>
      <c r="H970" s="785" t="s">
        <v>1349</v>
      </c>
      <c r="I970" s="785" t="s">
        <v>1350</v>
      </c>
      <c r="J970" s="785" t="s">
        <v>694</v>
      </c>
      <c r="K970" s="785" t="s">
        <v>1329</v>
      </c>
      <c r="L970" s="792" t="s">
        <v>66</v>
      </c>
      <c r="M970" s="793">
        <v>44652</v>
      </c>
      <c r="N970" s="792"/>
      <c r="O970" s="786">
        <v>1</v>
      </c>
      <c r="P970" s="785" t="s">
        <v>91</v>
      </c>
      <c r="Q970" s="785" t="s">
        <v>1330</v>
      </c>
      <c r="R970" s="785" t="s">
        <v>1331</v>
      </c>
      <c r="S970" s="792" t="s">
        <v>65</v>
      </c>
      <c r="T970" s="792"/>
    </row>
    <row r="971" spans="2:20">
      <c r="B971" s="785" t="s">
        <v>2116</v>
      </c>
      <c r="C971" s="785" t="s">
        <v>759</v>
      </c>
      <c r="D971" s="786">
        <v>429</v>
      </c>
      <c r="E971" s="786">
        <v>434</v>
      </c>
      <c r="F971" s="786">
        <v>0</v>
      </c>
      <c r="G971" s="786">
        <v>0</v>
      </c>
      <c r="H971" s="785" t="s">
        <v>1350</v>
      </c>
      <c r="I971" s="785" t="s">
        <v>52</v>
      </c>
      <c r="J971" s="785" t="s">
        <v>172</v>
      </c>
      <c r="K971" s="785" t="s">
        <v>762</v>
      </c>
      <c r="L971" s="792" t="s">
        <v>66</v>
      </c>
      <c r="M971" s="793">
        <v>44635</v>
      </c>
      <c r="N971" s="792"/>
      <c r="O971" s="786">
        <v>1</v>
      </c>
      <c r="P971" s="785" t="s">
        <v>91</v>
      </c>
      <c r="Q971" s="785" t="s">
        <v>1352</v>
      </c>
      <c r="R971" s="792"/>
      <c r="S971" s="792" t="s">
        <v>65</v>
      </c>
      <c r="T971" s="785" t="s">
        <v>2098</v>
      </c>
    </row>
    <row r="972" spans="2:20">
      <c r="B972" s="785" t="s">
        <v>2117</v>
      </c>
      <c r="C972" s="785" t="s">
        <v>995</v>
      </c>
      <c r="D972" s="786">
        <v>116</v>
      </c>
      <c r="E972" s="786">
        <v>121</v>
      </c>
      <c r="F972" s="786">
        <v>70</v>
      </c>
      <c r="G972" s="786">
        <v>0</v>
      </c>
      <c r="H972" s="785" t="s">
        <v>1339</v>
      </c>
      <c r="I972" s="785" t="s">
        <v>1340</v>
      </c>
      <c r="J972" s="785" t="s">
        <v>1341</v>
      </c>
      <c r="K972" s="785" t="s">
        <v>1369</v>
      </c>
      <c r="L972" s="792" t="s">
        <v>66</v>
      </c>
      <c r="M972" s="793">
        <v>44652</v>
      </c>
      <c r="N972" s="792"/>
      <c r="O972" s="786">
        <v>1</v>
      </c>
      <c r="P972" s="785" t="s">
        <v>91</v>
      </c>
      <c r="Q972" s="785" t="s">
        <v>1330</v>
      </c>
      <c r="R972" s="785" t="s">
        <v>1331</v>
      </c>
      <c r="S972" s="792" t="s">
        <v>222</v>
      </c>
      <c r="T972" s="785" t="s">
        <v>1439</v>
      </c>
    </row>
    <row r="973" spans="2:20">
      <c r="B973" s="785" t="s">
        <v>2117</v>
      </c>
      <c r="C973" s="785" t="s">
        <v>999</v>
      </c>
      <c r="D973" s="786">
        <v>116</v>
      </c>
      <c r="E973" s="786">
        <v>121</v>
      </c>
      <c r="F973" s="786">
        <v>70</v>
      </c>
      <c r="G973" s="786">
        <v>0</v>
      </c>
      <c r="H973" s="785" t="s">
        <v>1346</v>
      </c>
      <c r="I973" s="785" t="s">
        <v>1336</v>
      </c>
      <c r="J973" s="785" t="s">
        <v>353</v>
      </c>
      <c r="K973" s="785" t="s">
        <v>1006</v>
      </c>
      <c r="L973" s="792" t="s">
        <v>66</v>
      </c>
      <c r="M973" s="793">
        <v>44652</v>
      </c>
      <c r="N973" s="792"/>
      <c r="O973" s="786">
        <v>1</v>
      </c>
      <c r="P973" s="785" t="s">
        <v>91</v>
      </c>
      <c r="Q973" s="785" t="s">
        <v>1330</v>
      </c>
      <c r="R973" s="785" t="s">
        <v>1331</v>
      </c>
      <c r="S973" s="792" t="s">
        <v>222</v>
      </c>
      <c r="T973" s="785" t="s">
        <v>1439</v>
      </c>
    </row>
    <row r="974" spans="2:20">
      <c r="B974" s="785" t="s">
        <v>999</v>
      </c>
      <c r="C974" s="785" t="s">
        <v>999</v>
      </c>
      <c r="D974" s="786">
        <v>170</v>
      </c>
      <c r="E974" s="786">
        <v>175</v>
      </c>
      <c r="F974" s="786">
        <v>0</v>
      </c>
      <c r="G974" s="786">
        <v>0</v>
      </c>
      <c r="H974" s="785" t="s">
        <v>1346</v>
      </c>
      <c r="I974" s="785" t="s">
        <v>1336</v>
      </c>
      <c r="J974" s="785" t="s">
        <v>353</v>
      </c>
      <c r="K974" s="785" t="s">
        <v>1347</v>
      </c>
      <c r="L974" s="792" t="s">
        <v>66</v>
      </c>
      <c r="M974" s="793">
        <v>44652</v>
      </c>
      <c r="N974" s="792"/>
      <c r="O974" s="786">
        <v>1</v>
      </c>
      <c r="P974" s="785" t="s">
        <v>547</v>
      </c>
      <c r="Q974" s="785" t="s">
        <v>1330</v>
      </c>
      <c r="R974" s="785" t="s">
        <v>1331</v>
      </c>
      <c r="S974" s="792" t="s">
        <v>65</v>
      </c>
      <c r="T974" s="785" t="s">
        <v>1344</v>
      </c>
    </row>
    <row r="975" spans="2:20">
      <c r="B975" s="785" t="s">
        <v>999</v>
      </c>
      <c r="C975" s="785" t="s">
        <v>999</v>
      </c>
      <c r="D975" s="786">
        <v>181</v>
      </c>
      <c r="E975" s="786">
        <v>186</v>
      </c>
      <c r="F975" s="786">
        <v>0</v>
      </c>
      <c r="G975" s="786">
        <v>0</v>
      </c>
      <c r="H975" s="785" t="s">
        <v>1346</v>
      </c>
      <c r="I975" s="785" t="s">
        <v>1336</v>
      </c>
      <c r="J975" s="785" t="s">
        <v>353</v>
      </c>
      <c r="K975" s="785" t="s">
        <v>1347</v>
      </c>
      <c r="L975" s="792" t="s">
        <v>66</v>
      </c>
      <c r="M975" s="793">
        <v>44652</v>
      </c>
      <c r="N975" s="792"/>
      <c r="O975" s="786">
        <v>1</v>
      </c>
      <c r="P975" s="785" t="s">
        <v>297</v>
      </c>
      <c r="Q975" s="785" t="s">
        <v>1330</v>
      </c>
      <c r="R975" s="785" t="s">
        <v>1331</v>
      </c>
      <c r="S975" s="792" t="s">
        <v>65</v>
      </c>
      <c r="T975" s="785" t="s">
        <v>1457</v>
      </c>
    </row>
    <row r="976" spans="2:20">
      <c r="B976" s="785" t="s">
        <v>999</v>
      </c>
      <c r="C976" s="785" t="s">
        <v>999</v>
      </c>
      <c r="D976" s="786">
        <v>165</v>
      </c>
      <c r="E976" s="786">
        <v>170</v>
      </c>
      <c r="F976" s="786">
        <v>0</v>
      </c>
      <c r="G976" s="786">
        <v>0</v>
      </c>
      <c r="H976" s="785" t="s">
        <v>1346</v>
      </c>
      <c r="I976" s="785" t="s">
        <v>1336</v>
      </c>
      <c r="J976" s="785" t="s">
        <v>353</v>
      </c>
      <c r="K976" s="785" t="s">
        <v>1347</v>
      </c>
      <c r="L976" s="792" t="s">
        <v>66</v>
      </c>
      <c r="M976" s="793">
        <v>44652</v>
      </c>
      <c r="N976" s="792"/>
      <c r="O976" s="786">
        <v>1</v>
      </c>
      <c r="P976" s="785" t="s">
        <v>70</v>
      </c>
      <c r="Q976" s="785" t="s">
        <v>1330</v>
      </c>
      <c r="R976" s="785" t="s">
        <v>1331</v>
      </c>
      <c r="S976" s="792" t="s">
        <v>65</v>
      </c>
      <c r="T976" s="785" t="s">
        <v>1458</v>
      </c>
    </row>
    <row r="977" spans="2:20">
      <c r="B977" s="785" t="s">
        <v>2118</v>
      </c>
      <c r="C977" s="785" t="s">
        <v>887</v>
      </c>
      <c r="D977" s="786">
        <v>113</v>
      </c>
      <c r="E977" s="786">
        <v>118</v>
      </c>
      <c r="F977" s="786">
        <v>45</v>
      </c>
      <c r="G977" s="786">
        <v>0</v>
      </c>
      <c r="H977" s="785" t="s">
        <v>1350</v>
      </c>
      <c r="I977" s="785" t="s">
        <v>52</v>
      </c>
      <c r="J977" s="785" t="s">
        <v>1455</v>
      </c>
      <c r="K977" s="785" t="s">
        <v>1437</v>
      </c>
      <c r="L977" s="792" t="s">
        <v>66</v>
      </c>
      <c r="M977" s="793">
        <v>44639</v>
      </c>
      <c r="N977" s="792"/>
      <c r="O977" s="786">
        <v>1</v>
      </c>
      <c r="P977" s="785" t="s">
        <v>91</v>
      </c>
      <c r="Q977" s="785" t="s">
        <v>1330</v>
      </c>
      <c r="R977" s="785" t="s">
        <v>1331</v>
      </c>
      <c r="S977" s="792" t="s">
        <v>222</v>
      </c>
      <c r="T977" s="785" t="s">
        <v>1492</v>
      </c>
    </row>
    <row r="978" spans="2:20">
      <c r="B978" s="785" t="s">
        <v>2119</v>
      </c>
      <c r="C978" s="785" t="s">
        <v>776</v>
      </c>
      <c r="D978" s="786">
        <v>160</v>
      </c>
      <c r="E978" s="786">
        <v>165</v>
      </c>
      <c r="F978" s="786">
        <v>0</v>
      </c>
      <c r="G978" s="786">
        <v>0</v>
      </c>
      <c r="H978" s="785" t="s">
        <v>1429</v>
      </c>
      <c r="I978" s="785" t="s">
        <v>43</v>
      </c>
      <c r="J978" s="785" t="s">
        <v>1391</v>
      </c>
      <c r="K978" s="785" t="s">
        <v>1364</v>
      </c>
      <c r="L978" s="792" t="s">
        <v>66</v>
      </c>
      <c r="M978" s="793">
        <v>44635</v>
      </c>
      <c r="N978" s="792"/>
      <c r="O978" s="786">
        <v>1</v>
      </c>
      <c r="P978" s="785" t="s">
        <v>91</v>
      </c>
      <c r="Q978" s="785" t="s">
        <v>1352</v>
      </c>
      <c r="R978" s="792"/>
      <c r="S978" s="792" t="s">
        <v>65</v>
      </c>
      <c r="T978" s="792"/>
    </row>
    <row r="979" spans="2:20">
      <c r="B979" s="785" t="s">
        <v>2120</v>
      </c>
      <c r="C979" s="785" t="s">
        <v>1054</v>
      </c>
      <c r="D979" s="786">
        <v>177</v>
      </c>
      <c r="E979" s="786">
        <v>182</v>
      </c>
      <c r="F979" s="786">
        <v>0</v>
      </c>
      <c r="G979" s="786">
        <v>0</v>
      </c>
      <c r="H979" s="785" t="s">
        <v>1346</v>
      </c>
      <c r="I979" s="785" t="s">
        <v>1336</v>
      </c>
      <c r="J979" s="785" t="s">
        <v>353</v>
      </c>
      <c r="K979" s="785" t="s">
        <v>1364</v>
      </c>
      <c r="L979" s="792" t="s">
        <v>66</v>
      </c>
      <c r="M979" s="793">
        <v>44652</v>
      </c>
      <c r="N979" s="792"/>
      <c r="O979" s="786">
        <v>1</v>
      </c>
      <c r="P979" s="785" t="s">
        <v>91</v>
      </c>
      <c r="Q979" s="785" t="s">
        <v>1330</v>
      </c>
      <c r="R979" s="785" t="s">
        <v>1331</v>
      </c>
      <c r="S979" s="792" t="s">
        <v>65</v>
      </c>
      <c r="T979" s="792"/>
    </row>
    <row r="980" spans="2:20">
      <c r="B980" s="785" t="s">
        <v>1292</v>
      </c>
      <c r="C980" s="785" t="s">
        <v>1198</v>
      </c>
      <c r="D980" s="786">
        <v>395</v>
      </c>
      <c r="E980" s="786">
        <v>405</v>
      </c>
      <c r="F980" s="786">
        <v>0</v>
      </c>
      <c r="G980" s="786">
        <v>0</v>
      </c>
      <c r="H980" s="785" t="s">
        <v>1349</v>
      </c>
      <c r="I980" s="785" t="s">
        <v>1350</v>
      </c>
      <c r="J980" s="785" t="s">
        <v>1197</v>
      </c>
      <c r="K980" s="785" t="s">
        <v>1351</v>
      </c>
      <c r="L980" s="792" t="s">
        <v>66</v>
      </c>
      <c r="M980" s="793">
        <v>44648</v>
      </c>
      <c r="N980" s="792"/>
      <c r="O980" s="786">
        <v>1</v>
      </c>
      <c r="P980" s="785" t="s">
        <v>91</v>
      </c>
      <c r="Q980" s="785" t="s">
        <v>1352</v>
      </c>
      <c r="R980" s="792"/>
      <c r="S980" s="792" t="s">
        <v>65</v>
      </c>
      <c r="T980" s="785" t="s">
        <v>1552</v>
      </c>
    </row>
    <row r="981" spans="2:20">
      <c r="B981" s="785" t="s">
        <v>1932</v>
      </c>
      <c r="C981" s="785" t="s">
        <v>1932</v>
      </c>
      <c r="D981" s="786">
        <v>224</v>
      </c>
      <c r="E981" s="786">
        <v>229</v>
      </c>
      <c r="F981" s="786">
        <v>0</v>
      </c>
      <c r="G981" s="786">
        <v>0</v>
      </c>
      <c r="H981" s="785" t="s">
        <v>1350</v>
      </c>
      <c r="I981" s="785" t="s">
        <v>52</v>
      </c>
      <c r="J981" s="785" t="s">
        <v>244</v>
      </c>
      <c r="K981" s="785" t="s">
        <v>1398</v>
      </c>
      <c r="L981" s="792" t="s">
        <v>66</v>
      </c>
      <c r="M981" s="793">
        <v>44635</v>
      </c>
      <c r="N981" s="792"/>
      <c r="O981" s="786">
        <v>1</v>
      </c>
      <c r="P981" s="785" t="s">
        <v>91</v>
      </c>
      <c r="Q981" s="785" t="s">
        <v>1330</v>
      </c>
      <c r="R981" s="785" t="s">
        <v>1331</v>
      </c>
      <c r="S981" s="792" t="s">
        <v>65</v>
      </c>
      <c r="T981" s="785" t="s">
        <v>2121</v>
      </c>
    </row>
    <row r="982" spans="2:20">
      <c r="B982" s="785" t="s">
        <v>1932</v>
      </c>
      <c r="C982" s="785" t="s">
        <v>2122</v>
      </c>
      <c r="D982" s="786">
        <v>238</v>
      </c>
      <c r="E982" s="786">
        <v>243</v>
      </c>
      <c r="F982" s="786">
        <v>0</v>
      </c>
      <c r="G982" s="786">
        <v>0</v>
      </c>
      <c r="H982" s="785" t="s">
        <v>43</v>
      </c>
      <c r="I982" s="785" t="s">
        <v>52</v>
      </c>
      <c r="J982" s="785" t="s">
        <v>269</v>
      </c>
      <c r="K982" s="785" t="s">
        <v>1484</v>
      </c>
      <c r="L982" s="792" t="s">
        <v>66</v>
      </c>
      <c r="M982" s="793">
        <v>44635</v>
      </c>
      <c r="N982" s="792"/>
      <c r="O982" s="786">
        <v>1</v>
      </c>
      <c r="P982" s="785" t="s">
        <v>91</v>
      </c>
      <c r="Q982" s="785" t="s">
        <v>1330</v>
      </c>
      <c r="R982" s="785" t="s">
        <v>1331</v>
      </c>
      <c r="S982" s="792" t="s">
        <v>65</v>
      </c>
      <c r="T982" s="785" t="s">
        <v>2123</v>
      </c>
    </row>
    <row r="983" spans="2:20">
      <c r="B983" s="785" t="s">
        <v>2124</v>
      </c>
      <c r="C983" s="785" t="s">
        <v>377</v>
      </c>
      <c r="D983" s="786">
        <v>549</v>
      </c>
      <c r="E983" s="786">
        <v>599</v>
      </c>
      <c r="F983" s="786">
        <v>0</v>
      </c>
      <c r="G983" s="786">
        <v>0</v>
      </c>
      <c r="H983" s="785" t="s">
        <v>52</v>
      </c>
      <c r="I983" s="785" t="s">
        <v>1346</v>
      </c>
      <c r="J983" s="785" t="s">
        <v>1415</v>
      </c>
      <c r="K983" s="785" t="s">
        <v>1351</v>
      </c>
      <c r="L983" s="792" t="s">
        <v>66</v>
      </c>
      <c r="M983" s="793">
        <v>44642</v>
      </c>
      <c r="N983" s="792"/>
      <c r="O983" s="786">
        <v>2</v>
      </c>
      <c r="P983" s="785" t="s">
        <v>91</v>
      </c>
      <c r="Q983" s="785" t="s">
        <v>1352</v>
      </c>
      <c r="R983" s="792"/>
      <c r="S983" s="792" t="s">
        <v>65</v>
      </c>
      <c r="T983" s="785" t="s">
        <v>1486</v>
      </c>
    </row>
    <row r="984" spans="2:20">
      <c r="B984" s="785" t="s">
        <v>1098</v>
      </c>
      <c r="C984" s="785" t="s">
        <v>1094</v>
      </c>
      <c r="D984" s="786">
        <v>228</v>
      </c>
      <c r="E984" s="786">
        <v>233</v>
      </c>
      <c r="F984" s="786">
        <v>0</v>
      </c>
      <c r="G984" s="786">
        <v>0</v>
      </c>
      <c r="H984" s="785" t="s">
        <v>43</v>
      </c>
      <c r="I984" s="785" t="s">
        <v>52</v>
      </c>
      <c r="J984" s="785" t="s">
        <v>1333</v>
      </c>
      <c r="K984" s="785" t="s">
        <v>1334</v>
      </c>
      <c r="L984" s="792" t="s">
        <v>66</v>
      </c>
      <c r="M984" s="793">
        <v>44652</v>
      </c>
      <c r="N984" s="792"/>
      <c r="O984" s="786">
        <v>2</v>
      </c>
      <c r="P984" s="785" t="s">
        <v>91</v>
      </c>
      <c r="Q984" s="785" t="s">
        <v>1330</v>
      </c>
      <c r="R984" s="785" t="s">
        <v>1331</v>
      </c>
      <c r="S984" s="792" t="s">
        <v>65</v>
      </c>
      <c r="T984" s="785" t="s">
        <v>1335</v>
      </c>
    </row>
    <row r="985" spans="2:20">
      <c r="B985" s="785" t="s">
        <v>1092</v>
      </c>
      <c r="C985" s="785" t="s">
        <v>1083</v>
      </c>
      <c r="D985" s="786">
        <v>182</v>
      </c>
      <c r="E985" s="786">
        <v>187</v>
      </c>
      <c r="F985" s="786">
        <v>0</v>
      </c>
      <c r="G985" s="786">
        <v>0</v>
      </c>
      <c r="H985" s="785" t="s">
        <v>43</v>
      </c>
      <c r="I985" s="785" t="s">
        <v>52</v>
      </c>
      <c r="J985" s="785" t="s">
        <v>1685</v>
      </c>
      <c r="K985" s="785" t="s">
        <v>1086</v>
      </c>
      <c r="L985" s="792" t="s">
        <v>66</v>
      </c>
      <c r="M985" s="793">
        <v>44652</v>
      </c>
      <c r="N985" s="792"/>
      <c r="O985" s="786">
        <v>1</v>
      </c>
      <c r="P985" s="785" t="s">
        <v>91</v>
      </c>
      <c r="Q985" s="785" t="s">
        <v>1330</v>
      </c>
      <c r="R985" s="785" t="s">
        <v>1331</v>
      </c>
      <c r="S985" s="792" t="s">
        <v>65</v>
      </c>
      <c r="T985" s="785" t="s">
        <v>1726</v>
      </c>
    </row>
    <row r="986" spans="2:20">
      <c r="B986" s="785" t="s">
        <v>2125</v>
      </c>
      <c r="C986" s="785" t="s">
        <v>995</v>
      </c>
      <c r="D986" s="786">
        <v>121</v>
      </c>
      <c r="E986" s="786">
        <v>126</v>
      </c>
      <c r="F986" s="786">
        <v>70</v>
      </c>
      <c r="G986" s="786">
        <v>0</v>
      </c>
      <c r="H986" s="785" t="s">
        <v>1339</v>
      </c>
      <c r="I986" s="785" t="s">
        <v>1340</v>
      </c>
      <c r="J986" s="785" t="s">
        <v>1341</v>
      </c>
      <c r="K986" s="785" t="s">
        <v>1369</v>
      </c>
      <c r="L986" s="792" t="s">
        <v>66</v>
      </c>
      <c r="M986" s="793">
        <v>44652</v>
      </c>
      <c r="N986" s="792"/>
      <c r="O986" s="786">
        <v>1</v>
      </c>
      <c r="P986" s="785" t="s">
        <v>91</v>
      </c>
      <c r="Q986" s="785" t="s">
        <v>1330</v>
      </c>
      <c r="R986" s="785" t="s">
        <v>1331</v>
      </c>
      <c r="S986" s="792" t="s">
        <v>222</v>
      </c>
      <c r="T986" s="785" t="s">
        <v>1439</v>
      </c>
    </row>
    <row r="987" spans="2:20">
      <c r="B987" s="785" t="s">
        <v>2125</v>
      </c>
      <c r="C987" s="785" t="s">
        <v>999</v>
      </c>
      <c r="D987" s="786">
        <v>116</v>
      </c>
      <c r="E987" s="786">
        <v>121</v>
      </c>
      <c r="F987" s="786">
        <v>70</v>
      </c>
      <c r="G987" s="786">
        <v>0</v>
      </c>
      <c r="H987" s="785" t="s">
        <v>1346</v>
      </c>
      <c r="I987" s="785" t="s">
        <v>1336</v>
      </c>
      <c r="J987" s="785" t="s">
        <v>353</v>
      </c>
      <c r="K987" s="785" t="s">
        <v>1006</v>
      </c>
      <c r="L987" s="792" t="s">
        <v>66</v>
      </c>
      <c r="M987" s="793">
        <v>44652</v>
      </c>
      <c r="N987" s="792"/>
      <c r="O987" s="786">
        <v>1</v>
      </c>
      <c r="P987" s="785" t="s">
        <v>91</v>
      </c>
      <c r="Q987" s="785" t="s">
        <v>1330</v>
      </c>
      <c r="R987" s="785" t="s">
        <v>1331</v>
      </c>
      <c r="S987" s="792" t="s">
        <v>222</v>
      </c>
      <c r="T987" s="785" t="s">
        <v>1439</v>
      </c>
    </row>
    <row r="988" spans="2:20">
      <c r="B988" s="785" t="s">
        <v>2126</v>
      </c>
      <c r="C988" s="785" t="s">
        <v>1054</v>
      </c>
      <c r="D988" s="786">
        <v>173</v>
      </c>
      <c r="E988" s="786">
        <v>178</v>
      </c>
      <c r="F988" s="786">
        <v>0</v>
      </c>
      <c r="G988" s="786">
        <v>0</v>
      </c>
      <c r="H988" s="785" t="s">
        <v>1346</v>
      </c>
      <c r="I988" s="785" t="s">
        <v>1336</v>
      </c>
      <c r="J988" s="785" t="s">
        <v>353</v>
      </c>
      <c r="K988" s="785" t="s">
        <v>1364</v>
      </c>
      <c r="L988" s="792" t="s">
        <v>66</v>
      </c>
      <c r="M988" s="793">
        <v>44652</v>
      </c>
      <c r="N988" s="792"/>
      <c r="O988" s="786">
        <v>1</v>
      </c>
      <c r="P988" s="785" t="s">
        <v>91</v>
      </c>
      <c r="Q988" s="785" t="s">
        <v>1330</v>
      </c>
      <c r="R988" s="785" t="s">
        <v>1331</v>
      </c>
      <c r="S988" s="792" t="s">
        <v>65</v>
      </c>
      <c r="T988" s="792"/>
    </row>
    <row r="989" spans="2:20">
      <c r="B989" s="785" t="s">
        <v>2127</v>
      </c>
      <c r="C989" s="785" t="s">
        <v>858</v>
      </c>
      <c r="D989" s="786">
        <v>142</v>
      </c>
      <c r="E989" s="786">
        <v>152</v>
      </c>
      <c r="F989" s="786">
        <v>90</v>
      </c>
      <c r="G989" s="786">
        <v>0</v>
      </c>
      <c r="H989" s="785" t="s">
        <v>1326</v>
      </c>
      <c r="I989" s="785" t="s">
        <v>1327</v>
      </c>
      <c r="J989" s="785" t="s">
        <v>1328</v>
      </c>
      <c r="K989" s="785" t="s">
        <v>1329</v>
      </c>
      <c r="L989" s="792" t="s">
        <v>66</v>
      </c>
      <c r="M989" s="793">
        <v>44652</v>
      </c>
      <c r="N989" s="792"/>
      <c r="O989" s="786">
        <v>1</v>
      </c>
      <c r="P989" s="785" t="s">
        <v>91</v>
      </c>
      <c r="Q989" s="785" t="s">
        <v>1330</v>
      </c>
      <c r="R989" s="785" t="s">
        <v>1331</v>
      </c>
      <c r="S989" s="792" t="s">
        <v>65</v>
      </c>
      <c r="T989" s="785" t="s">
        <v>1490</v>
      </c>
    </row>
    <row r="990" spans="2:20">
      <c r="B990" s="785" t="s">
        <v>2128</v>
      </c>
      <c r="C990" s="785" t="s">
        <v>783</v>
      </c>
      <c r="D990" s="786">
        <v>215</v>
      </c>
      <c r="E990" s="786">
        <v>220</v>
      </c>
      <c r="F990" s="786">
        <v>0</v>
      </c>
      <c r="G990" s="786">
        <v>0</v>
      </c>
      <c r="H990" s="785" t="s">
        <v>1537</v>
      </c>
      <c r="I990" s="785" t="s">
        <v>1538</v>
      </c>
      <c r="J990" s="785" t="s">
        <v>1539</v>
      </c>
      <c r="K990" s="785" t="s">
        <v>1329</v>
      </c>
      <c r="L990" s="792" t="s">
        <v>66</v>
      </c>
      <c r="M990" s="793">
        <v>44639</v>
      </c>
      <c r="N990" s="792"/>
      <c r="O990" s="786">
        <v>1</v>
      </c>
      <c r="P990" s="785" t="s">
        <v>91</v>
      </c>
      <c r="Q990" s="785" t="s">
        <v>1330</v>
      </c>
      <c r="R990" s="785" t="s">
        <v>1358</v>
      </c>
      <c r="S990" s="792" t="s">
        <v>65</v>
      </c>
      <c r="T990" s="785" t="s">
        <v>1393</v>
      </c>
    </row>
    <row r="991" spans="2:20">
      <c r="B991" s="785" t="s">
        <v>502</v>
      </c>
      <c r="C991" s="785" t="s">
        <v>502</v>
      </c>
      <c r="D991" s="786">
        <v>-20</v>
      </c>
      <c r="E991" s="786">
        <v>-15</v>
      </c>
      <c r="F991" s="786">
        <v>0</v>
      </c>
      <c r="G991" s="786">
        <v>0</v>
      </c>
      <c r="H991" s="785" t="s">
        <v>1349</v>
      </c>
      <c r="I991" s="785" t="s">
        <v>1350</v>
      </c>
      <c r="J991" s="785" t="s">
        <v>1919</v>
      </c>
      <c r="K991" s="785" t="s">
        <v>1862</v>
      </c>
      <c r="L991" s="792" t="s">
        <v>66</v>
      </c>
      <c r="M991" s="793">
        <v>44611</v>
      </c>
      <c r="N991" s="792"/>
      <c r="O991" s="786">
        <v>1</v>
      </c>
      <c r="P991" s="785" t="s">
        <v>91</v>
      </c>
      <c r="Q991" s="785" t="s">
        <v>1330</v>
      </c>
      <c r="R991" s="785" t="s">
        <v>1331</v>
      </c>
      <c r="S991" s="792" t="s">
        <v>65</v>
      </c>
      <c r="T991" s="785" t="s">
        <v>2129</v>
      </c>
    </row>
    <row r="992" spans="2:20">
      <c r="B992" s="785" t="s">
        <v>200</v>
      </c>
      <c r="C992" s="785" t="s">
        <v>193</v>
      </c>
      <c r="D992" s="786">
        <v>280</v>
      </c>
      <c r="E992" s="786">
        <v>285</v>
      </c>
      <c r="F992" s="786">
        <v>0</v>
      </c>
      <c r="G992" s="786">
        <v>0</v>
      </c>
      <c r="H992" s="785" t="s">
        <v>1346</v>
      </c>
      <c r="I992" s="785" t="s">
        <v>1336</v>
      </c>
      <c r="J992" s="785" t="s">
        <v>172</v>
      </c>
      <c r="K992" s="785" t="s">
        <v>1364</v>
      </c>
      <c r="L992" s="792" t="s">
        <v>66</v>
      </c>
      <c r="M992" s="793">
        <v>44648</v>
      </c>
      <c r="N992" s="792"/>
      <c r="O992" s="786">
        <v>1</v>
      </c>
      <c r="P992" s="785" t="s">
        <v>91</v>
      </c>
      <c r="Q992" s="785" t="s">
        <v>1352</v>
      </c>
      <c r="R992" s="792"/>
      <c r="S992" s="792" t="s">
        <v>65</v>
      </c>
      <c r="T992" s="792"/>
    </row>
    <row r="993" spans="2:20">
      <c r="B993" s="785" t="s">
        <v>2130</v>
      </c>
      <c r="C993" s="785" t="s">
        <v>218</v>
      </c>
      <c r="D993" s="786">
        <v>309</v>
      </c>
      <c r="E993" s="786">
        <v>319</v>
      </c>
      <c r="F993" s="786">
        <v>0</v>
      </c>
      <c r="G993" s="786">
        <v>0</v>
      </c>
      <c r="H993" s="785" t="s">
        <v>52</v>
      </c>
      <c r="I993" s="785" t="s">
        <v>1346</v>
      </c>
      <c r="J993" s="785" t="s">
        <v>1473</v>
      </c>
      <c r="K993" s="785" t="s">
        <v>1351</v>
      </c>
      <c r="L993" s="792" t="s">
        <v>66</v>
      </c>
      <c r="M993" s="793">
        <v>44648</v>
      </c>
      <c r="N993" s="792"/>
      <c r="O993" s="786">
        <v>1</v>
      </c>
      <c r="P993" s="785" t="s">
        <v>91</v>
      </c>
      <c r="Q993" s="785" t="s">
        <v>1352</v>
      </c>
      <c r="R993" s="792"/>
      <c r="S993" s="792" t="s">
        <v>65</v>
      </c>
      <c r="T993" s="785" t="s">
        <v>2131</v>
      </c>
    </row>
    <row r="994" spans="2:20">
      <c r="B994" s="785" t="s">
        <v>2132</v>
      </c>
      <c r="C994" s="785" t="s">
        <v>995</v>
      </c>
      <c r="D994" s="786">
        <v>116</v>
      </c>
      <c r="E994" s="786">
        <v>121</v>
      </c>
      <c r="F994" s="786">
        <v>70</v>
      </c>
      <c r="G994" s="786">
        <v>0</v>
      </c>
      <c r="H994" s="785" t="s">
        <v>1339</v>
      </c>
      <c r="I994" s="785" t="s">
        <v>1340</v>
      </c>
      <c r="J994" s="785" t="s">
        <v>1341</v>
      </c>
      <c r="K994" s="785" t="s">
        <v>1369</v>
      </c>
      <c r="L994" s="792" t="s">
        <v>66</v>
      </c>
      <c r="M994" s="793">
        <v>44652</v>
      </c>
      <c r="N994" s="792"/>
      <c r="O994" s="786">
        <v>1</v>
      </c>
      <c r="P994" s="785" t="s">
        <v>91</v>
      </c>
      <c r="Q994" s="785" t="s">
        <v>1330</v>
      </c>
      <c r="R994" s="785" t="s">
        <v>1331</v>
      </c>
      <c r="S994" s="792" t="s">
        <v>222</v>
      </c>
      <c r="T994" s="785" t="s">
        <v>1439</v>
      </c>
    </row>
    <row r="995" spans="2:20">
      <c r="B995" s="785" t="s">
        <v>2132</v>
      </c>
      <c r="C995" s="785" t="s">
        <v>999</v>
      </c>
      <c r="D995" s="786">
        <v>116</v>
      </c>
      <c r="E995" s="786">
        <v>121</v>
      </c>
      <c r="F995" s="786">
        <v>70</v>
      </c>
      <c r="G995" s="786">
        <v>0</v>
      </c>
      <c r="H995" s="785" t="s">
        <v>1346</v>
      </c>
      <c r="I995" s="785" t="s">
        <v>1336</v>
      </c>
      <c r="J995" s="785" t="s">
        <v>353</v>
      </c>
      <c r="K995" s="785" t="s">
        <v>1006</v>
      </c>
      <c r="L995" s="792" t="s">
        <v>66</v>
      </c>
      <c r="M995" s="793">
        <v>44652</v>
      </c>
      <c r="N995" s="792"/>
      <c r="O995" s="786">
        <v>1</v>
      </c>
      <c r="P995" s="785" t="s">
        <v>91</v>
      </c>
      <c r="Q995" s="785" t="s">
        <v>1330</v>
      </c>
      <c r="R995" s="785" t="s">
        <v>1331</v>
      </c>
      <c r="S995" s="792" t="s">
        <v>222</v>
      </c>
      <c r="T995" s="785" t="s">
        <v>1439</v>
      </c>
    </row>
    <row r="996" spans="2:20">
      <c r="B996" s="785" t="s">
        <v>158</v>
      </c>
      <c r="C996" s="785" t="s">
        <v>158</v>
      </c>
      <c r="D996" s="786">
        <v>61</v>
      </c>
      <c r="E996" s="786">
        <v>71</v>
      </c>
      <c r="F996" s="786">
        <v>0</v>
      </c>
      <c r="G996" s="786">
        <v>0</v>
      </c>
      <c r="H996" s="785" t="s">
        <v>1424</v>
      </c>
      <c r="I996" s="785" t="s">
        <v>1425</v>
      </c>
      <c r="J996" s="785" t="s">
        <v>2133</v>
      </c>
      <c r="K996" s="785" t="s">
        <v>2134</v>
      </c>
      <c r="L996" s="792" t="s">
        <v>123</v>
      </c>
      <c r="M996" s="793">
        <v>44648</v>
      </c>
      <c r="N996" s="792"/>
      <c r="O996" s="786">
        <v>1</v>
      </c>
      <c r="P996" s="785" t="s">
        <v>70</v>
      </c>
      <c r="Q996" s="785" t="s">
        <v>1330</v>
      </c>
      <c r="R996" s="785" t="s">
        <v>1331</v>
      </c>
      <c r="S996" s="792" t="s">
        <v>65</v>
      </c>
      <c r="T996" s="785" t="s">
        <v>1707</v>
      </c>
    </row>
    <row r="997" spans="2:20">
      <c r="B997" s="785" t="s">
        <v>158</v>
      </c>
      <c r="C997" s="785" t="s">
        <v>158</v>
      </c>
      <c r="D997" s="786">
        <v>21</v>
      </c>
      <c r="E997" s="786">
        <v>31</v>
      </c>
      <c r="F997" s="786">
        <v>0</v>
      </c>
      <c r="G997" s="786">
        <v>0</v>
      </c>
      <c r="H997" s="785" t="s">
        <v>1424</v>
      </c>
      <c r="I997" s="785" t="s">
        <v>1425</v>
      </c>
      <c r="J997" s="785" t="s">
        <v>2133</v>
      </c>
      <c r="K997" s="785" t="s">
        <v>2134</v>
      </c>
      <c r="L997" s="792" t="s">
        <v>107</v>
      </c>
      <c r="M997" s="793">
        <v>44648</v>
      </c>
      <c r="N997" s="792"/>
      <c r="O997" s="786">
        <v>1</v>
      </c>
      <c r="P997" s="785" t="s">
        <v>70</v>
      </c>
      <c r="Q997" s="785" t="s">
        <v>1330</v>
      </c>
      <c r="R997" s="785" t="s">
        <v>1331</v>
      </c>
      <c r="S997" s="792" t="s">
        <v>65</v>
      </c>
      <c r="T997" s="792"/>
    </row>
    <row r="998" spans="2:20">
      <c r="B998" s="785" t="s">
        <v>158</v>
      </c>
      <c r="C998" s="785" t="s">
        <v>158</v>
      </c>
      <c r="D998" s="786">
        <v>66</v>
      </c>
      <c r="E998" s="786">
        <v>76</v>
      </c>
      <c r="F998" s="786">
        <v>0</v>
      </c>
      <c r="G998" s="786">
        <v>0</v>
      </c>
      <c r="H998" s="785" t="s">
        <v>1424</v>
      </c>
      <c r="I998" s="785" t="s">
        <v>1425</v>
      </c>
      <c r="J998" s="785" t="s">
        <v>2133</v>
      </c>
      <c r="K998" s="785" t="s">
        <v>2134</v>
      </c>
      <c r="L998" s="792" t="s">
        <v>123</v>
      </c>
      <c r="M998" s="793">
        <v>44648</v>
      </c>
      <c r="N998" s="792"/>
      <c r="O998" s="786">
        <v>1</v>
      </c>
      <c r="P998" s="785" t="s">
        <v>67</v>
      </c>
      <c r="Q998" s="785" t="s">
        <v>1330</v>
      </c>
      <c r="R998" s="785" t="s">
        <v>1331</v>
      </c>
      <c r="S998" s="792" t="s">
        <v>65</v>
      </c>
      <c r="T998" s="792"/>
    </row>
    <row r="999" spans="2:20">
      <c r="B999" s="785" t="s">
        <v>158</v>
      </c>
      <c r="C999" s="785" t="s">
        <v>158</v>
      </c>
      <c r="D999" s="786">
        <v>26</v>
      </c>
      <c r="E999" s="786">
        <v>36</v>
      </c>
      <c r="F999" s="786">
        <v>0</v>
      </c>
      <c r="G999" s="786">
        <v>0</v>
      </c>
      <c r="H999" s="785" t="s">
        <v>1424</v>
      </c>
      <c r="I999" s="785" t="s">
        <v>1425</v>
      </c>
      <c r="J999" s="785" t="s">
        <v>2133</v>
      </c>
      <c r="K999" s="785" t="s">
        <v>2134</v>
      </c>
      <c r="L999" s="792" t="s">
        <v>107</v>
      </c>
      <c r="M999" s="793">
        <v>44648</v>
      </c>
      <c r="N999" s="792"/>
      <c r="O999" s="786">
        <v>1</v>
      </c>
      <c r="P999" s="785" t="s">
        <v>67</v>
      </c>
      <c r="Q999" s="785" t="s">
        <v>1330</v>
      </c>
      <c r="R999" s="785" t="s">
        <v>1331</v>
      </c>
      <c r="S999" s="792" t="s">
        <v>65</v>
      </c>
      <c r="T999" s="785" t="s">
        <v>11</v>
      </c>
    </row>
    <row r="1000" spans="2:20">
      <c r="B1000" s="785" t="s">
        <v>2135</v>
      </c>
      <c r="C1000" s="785" t="s">
        <v>914</v>
      </c>
      <c r="D1000" s="786">
        <v>139</v>
      </c>
      <c r="E1000" s="786">
        <v>144</v>
      </c>
      <c r="F1000" s="786">
        <v>0</v>
      </c>
      <c r="G1000" s="786">
        <v>0</v>
      </c>
      <c r="H1000" s="785" t="s">
        <v>1429</v>
      </c>
      <c r="I1000" s="785" t="s">
        <v>43</v>
      </c>
      <c r="J1000" s="785" t="s">
        <v>353</v>
      </c>
      <c r="K1000" s="785" t="s">
        <v>1082</v>
      </c>
      <c r="L1000" s="792" t="s">
        <v>66</v>
      </c>
      <c r="M1000" s="793">
        <v>44652</v>
      </c>
      <c r="N1000" s="792"/>
      <c r="O1000" s="786">
        <v>1</v>
      </c>
      <c r="P1000" s="785" t="s">
        <v>91</v>
      </c>
      <c r="Q1000" s="785" t="s">
        <v>1330</v>
      </c>
      <c r="R1000" s="785" t="s">
        <v>1331</v>
      </c>
      <c r="S1000" s="792" t="s">
        <v>65</v>
      </c>
      <c r="T1000" s="792"/>
    </row>
    <row r="1001" spans="2:20">
      <c r="B1001" s="785" t="s">
        <v>2135</v>
      </c>
      <c r="C1001" s="785" t="s">
        <v>916</v>
      </c>
      <c r="D1001" s="786">
        <v>129</v>
      </c>
      <c r="E1001" s="786">
        <v>134</v>
      </c>
      <c r="F1001" s="786">
        <v>0</v>
      </c>
      <c r="G1001" s="786">
        <v>0</v>
      </c>
      <c r="H1001" s="785" t="s">
        <v>1429</v>
      </c>
      <c r="I1001" s="785" t="s">
        <v>43</v>
      </c>
      <c r="J1001" s="785" t="s">
        <v>353</v>
      </c>
      <c r="K1001" s="785" t="s">
        <v>1364</v>
      </c>
      <c r="L1001" s="792" t="s">
        <v>66</v>
      </c>
      <c r="M1001" s="793">
        <v>44652</v>
      </c>
      <c r="N1001" s="792"/>
      <c r="O1001" s="786">
        <v>1</v>
      </c>
      <c r="P1001" s="785" t="s">
        <v>91</v>
      </c>
      <c r="Q1001" s="785" t="s">
        <v>1330</v>
      </c>
      <c r="R1001" s="785" t="s">
        <v>1331</v>
      </c>
      <c r="S1001" s="792" t="s">
        <v>65</v>
      </c>
      <c r="T1001" s="792"/>
    </row>
    <row r="1002" spans="2:20">
      <c r="B1002" s="785" t="s">
        <v>367</v>
      </c>
      <c r="C1002" s="785" t="s">
        <v>361</v>
      </c>
      <c r="D1002" s="786">
        <v>160</v>
      </c>
      <c r="E1002" s="786">
        <v>180</v>
      </c>
      <c r="F1002" s="786">
        <v>0</v>
      </c>
      <c r="G1002" s="786">
        <v>0</v>
      </c>
      <c r="H1002" s="785" t="s">
        <v>1336</v>
      </c>
      <c r="I1002" s="785" t="s">
        <v>52</v>
      </c>
      <c r="J1002" s="785" t="s">
        <v>573</v>
      </c>
      <c r="K1002" s="785" t="s">
        <v>1441</v>
      </c>
      <c r="L1002" s="792" t="s">
        <v>107</v>
      </c>
      <c r="M1002" s="793">
        <v>44642</v>
      </c>
      <c r="N1002" s="792"/>
      <c r="O1002" s="786">
        <v>1</v>
      </c>
      <c r="P1002" s="785" t="s">
        <v>91</v>
      </c>
      <c r="Q1002" s="785" t="s">
        <v>1330</v>
      </c>
      <c r="R1002" s="785" t="s">
        <v>1331</v>
      </c>
      <c r="S1002" s="792" t="s">
        <v>65</v>
      </c>
      <c r="T1002" s="785" t="s">
        <v>1486</v>
      </c>
    </row>
    <row r="1003" spans="2:20">
      <c r="B1003" s="785" t="s">
        <v>367</v>
      </c>
      <c r="C1003" s="785" t="s">
        <v>361</v>
      </c>
      <c r="D1003" s="786">
        <v>175</v>
      </c>
      <c r="E1003" s="786">
        <v>195</v>
      </c>
      <c r="F1003" s="786">
        <v>0</v>
      </c>
      <c r="G1003" s="786">
        <v>0</v>
      </c>
      <c r="H1003" s="785" t="s">
        <v>1336</v>
      </c>
      <c r="I1003" s="785" t="s">
        <v>52</v>
      </c>
      <c r="J1003" s="785" t="s">
        <v>573</v>
      </c>
      <c r="K1003" s="785" t="s">
        <v>1441</v>
      </c>
      <c r="L1003" s="792" t="s">
        <v>123</v>
      </c>
      <c r="M1003" s="793">
        <v>44642</v>
      </c>
      <c r="N1003" s="792"/>
      <c r="O1003" s="786">
        <v>1</v>
      </c>
      <c r="P1003" s="785" t="s">
        <v>91</v>
      </c>
      <c r="Q1003" s="785" t="s">
        <v>1330</v>
      </c>
      <c r="R1003" s="785" t="s">
        <v>1331</v>
      </c>
      <c r="S1003" s="792" t="s">
        <v>65</v>
      </c>
      <c r="T1003" s="785" t="s">
        <v>1486</v>
      </c>
    </row>
    <row r="1004" spans="2:20">
      <c r="B1004" s="785" t="s">
        <v>98</v>
      </c>
      <c r="C1004" s="785" t="s">
        <v>98</v>
      </c>
      <c r="D1004" s="786">
        <v>43</v>
      </c>
      <c r="E1004" s="786">
        <v>48</v>
      </c>
      <c r="F1004" s="786">
        <v>0</v>
      </c>
      <c r="G1004" s="786">
        <v>0</v>
      </c>
      <c r="H1004" s="785" t="s">
        <v>1424</v>
      </c>
      <c r="I1004" s="785" t="s">
        <v>1425</v>
      </c>
      <c r="J1004" s="785" t="s">
        <v>1780</v>
      </c>
      <c r="K1004" s="785" t="s">
        <v>1781</v>
      </c>
      <c r="L1004" s="792" t="s">
        <v>66</v>
      </c>
      <c r="M1004" s="793">
        <v>44631</v>
      </c>
      <c r="N1004" s="792"/>
      <c r="O1004" s="786">
        <v>1</v>
      </c>
      <c r="P1004" s="785" t="s">
        <v>91</v>
      </c>
      <c r="Q1004" s="785" t="s">
        <v>1330</v>
      </c>
      <c r="R1004" s="785" t="s">
        <v>1331</v>
      </c>
      <c r="S1004" s="792" t="s">
        <v>65</v>
      </c>
      <c r="T1004" s="785" t="s">
        <v>1773</v>
      </c>
    </row>
    <row r="1005" spans="2:20">
      <c r="B1005" s="785" t="s">
        <v>2136</v>
      </c>
      <c r="C1005" s="785" t="s">
        <v>64</v>
      </c>
      <c r="D1005" s="786">
        <v>30</v>
      </c>
      <c r="E1005" s="786">
        <v>35</v>
      </c>
      <c r="F1005" s="786">
        <v>0</v>
      </c>
      <c r="G1005" s="786">
        <v>0</v>
      </c>
      <c r="H1005" s="785" t="s">
        <v>1383</v>
      </c>
      <c r="I1005" s="785" t="s">
        <v>1384</v>
      </c>
      <c r="J1005" s="785" t="s">
        <v>1385</v>
      </c>
      <c r="K1005" s="785" t="s">
        <v>1386</v>
      </c>
      <c r="L1005" s="792" t="s">
        <v>66</v>
      </c>
      <c r="M1005" s="793">
        <v>44210</v>
      </c>
      <c r="N1005" s="792"/>
      <c r="O1005" s="786">
        <v>1</v>
      </c>
      <c r="P1005" s="785" t="s">
        <v>91</v>
      </c>
      <c r="Q1005" s="785" t="s">
        <v>1330</v>
      </c>
      <c r="R1005" s="785" t="s">
        <v>1331</v>
      </c>
      <c r="S1005" s="792" t="s">
        <v>65</v>
      </c>
      <c r="T1005" s="785" t="s">
        <v>1387</v>
      </c>
    </row>
    <row r="1006" spans="2:20">
      <c r="B1006" s="785" t="s">
        <v>2137</v>
      </c>
      <c r="C1006" s="785" t="s">
        <v>1167</v>
      </c>
      <c r="D1006" s="786">
        <v>281</v>
      </c>
      <c r="E1006" s="786">
        <v>291</v>
      </c>
      <c r="F1006" s="786">
        <v>30</v>
      </c>
      <c r="G1006" s="786">
        <v>0</v>
      </c>
      <c r="H1006" s="785" t="s">
        <v>1424</v>
      </c>
      <c r="I1006" s="785" t="s">
        <v>1425</v>
      </c>
      <c r="J1006" s="785" t="s">
        <v>1166</v>
      </c>
      <c r="K1006" s="785" t="s">
        <v>1351</v>
      </c>
      <c r="L1006" s="792" t="s">
        <v>66</v>
      </c>
      <c r="M1006" s="793">
        <v>44649</v>
      </c>
      <c r="N1006" s="792"/>
      <c r="O1006" s="786">
        <v>1</v>
      </c>
      <c r="P1006" s="785" t="s">
        <v>91</v>
      </c>
      <c r="Q1006" s="785" t="s">
        <v>1330</v>
      </c>
      <c r="R1006" s="785" t="s">
        <v>1358</v>
      </c>
      <c r="S1006" s="792" t="s">
        <v>65</v>
      </c>
      <c r="T1006" s="785" t="s">
        <v>1359</v>
      </c>
    </row>
    <row r="1007" spans="2:20">
      <c r="B1007" s="785" t="s">
        <v>958</v>
      </c>
      <c r="C1007" s="785" t="s">
        <v>949</v>
      </c>
      <c r="D1007" s="786">
        <v>120</v>
      </c>
      <c r="E1007" s="786">
        <v>125</v>
      </c>
      <c r="F1007" s="786">
        <v>0</v>
      </c>
      <c r="G1007" s="786">
        <v>0</v>
      </c>
      <c r="H1007" s="785" t="s">
        <v>1336</v>
      </c>
      <c r="I1007" s="785" t="s">
        <v>52</v>
      </c>
      <c r="J1007" s="785" t="s">
        <v>694</v>
      </c>
      <c r="K1007" s="785" t="s">
        <v>1371</v>
      </c>
      <c r="L1007" s="792" t="s">
        <v>66</v>
      </c>
      <c r="M1007" s="793">
        <v>44652</v>
      </c>
      <c r="N1007" s="792"/>
      <c r="O1007" s="786">
        <v>1</v>
      </c>
      <c r="P1007" s="785" t="s">
        <v>67</v>
      </c>
      <c r="Q1007" s="785" t="s">
        <v>1330</v>
      </c>
      <c r="R1007" s="785" t="s">
        <v>1331</v>
      </c>
      <c r="S1007" s="792" t="s">
        <v>65</v>
      </c>
      <c r="T1007" s="792"/>
    </row>
    <row r="1008" spans="2:20">
      <c r="B1008" s="785" t="s">
        <v>958</v>
      </c>
      <c r="C1008" s="785" t="s">
        <v>949</v>
      </c>
      <c r="D1008" s="786">
        <v>110</v>
      </c>
      <c r="E1008" s="786">
        <v>115</v>
      </c>
      <c r="F1008" s="786">
        <v>0</v>
      </c>
      <c r="G1008" s="786">
        <v>0</v>
      </c>
      <c r="H1008" s="785" t="s">
        <v>1336</v>
      </c>
      <c r="I1008" s="785" t="s">
        <v>52</v>
      </c>
      <c r="J1008" s="785" t="s">
        <v>694</v>
      </c>
      <c r="K1008" s="785" t="s">
        <v>1371</v>
      </c>
      <c r="L1008" s="792" t="s">
        <v>66</v>
      </c>
      <c r="M1008" s="793">
        <v>44652</v>
      </c>
      <c r="N1008" s="792"/>
      <c r="O1008" s="786">
        <v>1</v>
      </c>
      <c r="P1008" s="785" t="s">
        <v>70</v>
      </c>
      <c r="Q1008" s="785" t="s">
        <v>1330</v>
      </c>
      <c r="R1008" s="785" t="s">
        <v>1331</v>
      </c>
      <c r="S1008" s="792" t="s">
        <v>65</v>
      </c>
      <c r="T1008" s="792"/>
    </row>
    <row r="1009" spans="2:20">
      <c r="B1009" s="785" t="s">
        <v>264</v>
      </c>
      <c r="C1009" s="785" t="s">
        <v>257</v>
      </c>
      <c r="D1009" s="786">
        <v>275</v>
      </c>
      <c r="E1009" s="786">
        <v>280</v>
      </c>
      <c r="F1009" s="786">
        <v>0</v>
      </c>
      <c r="G1009" s="786">
        <v>0</v>
      </c>
      <c r="H1009" s="785" t="s">
        <v>1346</v>
      </c>
      <c r="I1009" s="785" t="s">
        <v>1336</v>
      </c>
      <c r="J1009" s="785" t="s">
        <v>172</v>
      </c>
      <c r="K1009" s="785" t="s">
        <v>1364</v>
      </c>
      <c r="L1009" s="792" t="s">
        <v>66</v>
      </c>
      <c r="M1009" s="793">
        <v>44648</v>
      </c>
      <c r="N1009" s="792"/>
      <c r="O1009" s="786">
        <v>1</v>
      </c>
      <c r="P1009" s="785" t="s">
        <v>91</v>
      </c>
      <c r="Q1009" s="785" t="s">
        <v>1352</v>
      </c>
      <c r="R1009" s="792"/>
      <c r="S1009" s="792" t="s">
        <v>65</v>
      </c>
      <c r="T1009" s="785" t="s">
        <v>2138</v>
      </c>
    </row>
    <row r="1010" spans="2:20">
      <c r="B1010" s="785" t="s">
        <v>264</v>
      </c>
      <c r="C1010" s="785" t="s">
        <v>264</v>
      </c>
      <c r="D1010" s="786">
        <v>170</v>
      </c>
      <c r="E1010" s="786">
        <v>180</v>
      </c>
      <c r="F1010" s="786">
        <v>0</v>
      </c>
      <c r="G1010" s="786">
        <v>0</v>
      </c>
      <c r="H1010" s="785" t="s">
        <v>1346</v>
      </c>
      <c r="I1010" s="785" t="s">
        <v>1336</v>
      </c>
      <c r="J1010" s="785" t="s">
        <v>172</v>
      </c>
      <c r="K1010" s="785" t="s">
        <v>699</v>
      </c>
      <c r="L1010" s="792" t="s">
        <v>66</v>
      </c>
      <c r="M1010" s="793">
        <v>44197</v>
      </c>
      <c r="N1010" s="792"/>
      <c r="O1010" s="786">
        <v>1</v>
      </c>
      <c r="P1010" s="785" t="s">
        <v>91</v>
      </c>
      <c r="Q1010" s="785" t="s">
        <v>1352</v>
      </c>
      <c r="R1010" s="792"/>
      <c r="S1010" s="792" t="s">
        <v>65</v>
      </c>
      <c r="T1010" s="785" t="s">
        <v>2139</v>
      </c>
    </row>
    <row r="1011" spans="2:20">
      <c r="B1011" s="785" t="s">
        <v>2140</v>
      </c>
      <c r="C1011" s="785" t="s">
        <v>1101</v>
      </c>
      <c r="D1011" s="786">
        <v>209</v>
      </c>
      <c r="E1011" s="786">
        <v>214</v>
      </c>
      <c r="F1011" s="786">
        <v>0</v>
      </c>
      <c r="G1011" s="786">
        <v>0</v>
      </c>
      <c r="H1011" s="785" t="s">
        <v>43</v>
      </c>
      <c r="I1011" s="785" t="s">
        <v>52</v>
      </c>
      <c r="J1011" s="785" t="s">
        <v>1648</v>
      </c>
      <c r="K1011" s="785" t="s">
        <v>1334</v>
      </c>
      <c r="L1011" s="792" t="s">
        <v>66</v>
      </c>
      <c r="M1011" s="793">
        <v>44652</v>
      </c>
      <c r="N1011" s="792"/>
      <c r="O1011" s="786">
        <v>1</v>
      </c>
      <c r="P1011" s="785" t="s">
        <v>91</v>
      </c>
      <c r="Q1011" s="785" t="s">
        <v>1330</v>
      </c>
      <c r="R1011" s="785" t="s">
        <v>1331</v>
      </c>
      <c r="S1011" s="792" t="s">
        <v>65</v>
      </c>
      <c r="T1011" s="792"/>
    </row>
    <row r="1012" spans="2:20">
      <c r="B1012" s="785" t="s">
        <v>773</v>
      </c>
      <c r="C1012" s="785" t="s">
        <v>768</v>
      </c>
      <c r="D1012" s="786">
        <v>324</v>
      </c>
      <c r="E1012" s="786">
        <v>329</v>
      </c>
      <c r="F1012" s="786">
        <v>0</v>
      </c>
      <c r="G1012" s="786">
        <v>0</v>
      </c>
      <c r="H1012" s="785" t="s">
        <v>1349</v>
      </c>
      <c r="I1012" s="785" t="s">
        <v>1350</v>
      </c>
      <c r="J1012" s="785" t="s">
        <v>766</v>
      </c>
      <c r="K1012" s="785" t="s">
        <v>1082</v>
      </c>
      <c r="L1012" s="792" t="s">
        <v>66</v>
      </c>
      <c r="M1012" s="793">
        <v>44639</v>
      </c>
      <c r="N1012" s="792"/>
      <c r="O1012" s="786">
        <v>1</v>
      </c>
      <c r="P1012" s="785" t="s">
        <v>91</v>
      </c>
      <c r="Q1012" s="785" t="s">
        <v>1330</v>
      </c>
      <c r="R1012" s="785" t="s">
        <v>1331</v>
      </c>
      <c r="S1012" s="792" t="s">
        <v>65</v>
      </c>
      <c r="T1012" s="792"/>
    </row>
    <row r="1013" spans="2:20">
      <c r="B1013" s="785" t="s">
        <v>2141</v>
      </c>
      <c r="C1013" s="785" t="s">
        <v>734</v>
      </c>
      <c r="D1013" s="786">
        <v>89</v>
      </c>
      <c r="E1013" s="786">
        <v>94</v>
      </c>
      <c r="F1013" s="786">
        <v>0</v>
      </c>
      <c r="G1013" s="786">
        <v>0</v>
      </c>
      <c r="H1013" s="785" t="s">
        <v>1410</v>
      </c>
      <c r="I1013" s="785" t="s">
        <v>1411</v>
      </c>
      <c r="J1013" s="785" t="s">
        <v>732</v>
      </c>
      <c r="K1013" s="785" t="s">
        <v>1371</v>
      </c>
      <c r="L1013" s="792" t="s">
        <v>66</v>
      </c>
      <c r="M1013" s="793">
        <v>44635</v>
      </c>
      <c r="N1013" s="792"/>
      <c r="O1013" s="786">
        <v>1</v>
      </c>
      <c r="P1013" s="785" t="s">
        <v>91</v>
      </c>
      <c r="Q1013" s="785" t="s">
        <v>1330</v>
      </c>
      <c r="R1013" s="785" t="s">
        <v>1331</v>
      </c>
      <c r="S1013" s="792" t="s">
        <v>65</v>
      </c>
      <c r="T1013" s="792"/>
    </row>
    <row r="1014" spans="2:20">
      <c r="B1014" s="785" t="s">
        <v>2142</v>
      </c>
      <c r="C1014" s="785" t="s">
        <v>193</v>
      </c>
      <c r="D1014" s="786">
        <v>195</v>
      </c>
      <c r="E1014" s="786">
        <v>615</v>
      </c>
      <c r="F1014" s="786">
        <v>0</v>
      </c>
      <c r="G1014" s="786">
        <v>0</v>
      </c>
      <c r="H1014" s="785" t="s">
        <v>1346</v>
      </c>
      <c r="I1014" s="785" t="s">
        <v>1336</v>
      </c>
      <c r="J1014" s="785" t="s">
        <v>172</v>
      </c>
      <c r="K1014" s="785" t="s">
        <v>1377</v>
      </c>
      <c r="L1014" s="792" t="s">
        <v>66</v>
      </c>
      <c r="M1014" s="793">
        <v>44648</v>
      </c>
      <c r="N1014" s="792"/>
      <c r="O1014" s="786">
        <v>1</v>
      </c>
      <c r="P1014" s="785" t="s">
        <v>91</v>
      </c>
      <c r="Q1014" s="785" t="s">
        <v>1352</v>
      </c>
      <c r="R1014" s="792"/>
      <c r="S1014" s="792" t="s">
        <v>65</v>
      </c>
      <c r="T1014" s="792"/>
    </row>
    <row r="1015" spans="2:20">
      <c r="B1015" s="785" t="s">
        <v>2143</v>
      </c>
      <c r="C1015" s="785" t="s">
        <v>986</v>
      </c>
      <c r="D1015" s="786">
        <v>251</v>
      </c>
      <c r="E1015" s="786">
        <v>256</v>
      </c>
      <c r="F1015" s="786">
        <v>0</v>
      </c>
      <c r="G1015" s="786">
        <v>0</v>
      </c>
      <c r="H1015" s="785" t="s">
        <v>1346</v>
      </c>
      <c r="I1015" s="785" t="s">
        <v>1336</v>
      </c>
      <c r="J1015" s="785" t="s">
        <v>721</v>
      </c>
      <c r="K1015" s="785" t="s">
        <v>1389</v>
      </c>
      <c r="L1015" s="792" t="s">
        <v>66</v>
      </c>
      <c r="M1015" s="793">
        <v>44652</v>
      </c>
      <c r="N1015" s="792"/>
      <c r="O1015" s="786">
        <v>1</v>
      </c>
      <c r="P1015" s="785" t="s">
        <v>91</v>
      </c>
      <c r="Q1015" s="785" t="s">
        <v>1330</v>
      </c>
      <c r="R1015" s="785" t="s">
        <v>1331</v>
      </c>
      <c r="S1015" s="792" t="s">
        <v>65</v>
      </c>
      <c r="T1015" s="785" t="s">
        <v>2144</v>
      </c>
    </row>
    <row r="1016" spans="2:20">
      <c r="B1016" s="785" t="s">
        <v>1300</v>
      </c>
      <c r="C1016" s="785" t="s">
        <v>1226</v>
      </c>
      <c r="D1016" s="786">
        <v>435</v>
      </c>
      <c r="E1016" s="786">
        <v>445</v>
      </c>
      <c r="F1016" s="786">
        <v>40</v>
      </c>
      <c r="G1016" s="786">
        <v>0</v>
      </c>
      <c r="H1016" s="785" t="s">
        <v>1356</v>
      </c>
      <c r="I1016" s="785" t="s">
        <v>1340</v>
      </c>
      <c r="J1016" s="785" t="s">
        <v>1341</v>
      </c>
      <c r="K1016" s="785" t="s">
        <v>1698</v>
      </c>
      <c r="L1016" s="792" t="s">
        <v>66</v>
      </c>
      <c r="M1016" s="793">
        <v>44536</v>
      </c>
      <c r="N1016" s="792"/>
      <c r="O1016" s="786">
        <v>1</v>
      </c>
      <c r="P1016" s="785" t="s">
        <v>91</v>
      </c>
      <c r="Q1016" s="785" t="s">
        <v>1330</v>
      </c>
      <c r="R1016" s="785" t="s">
        <v>1358</v>
      </c>
      <c r="S1016" s="792" t="s">
        <v>65</v>
      </c>
      <c r="T1016" s="785" t="s">
        <v>1359</v>
      </c>
    </row>
    <row r="1017" spans="2:20">
      <c r="B1017" s="785" t="s">
        <v>1300</v>
      </c>
      <c r="C1017" s="785" t="s">
        <v>1297</v>
      </c>
      <c r="D1017" s="786">
        <v>436</v>
      </c>
      <c r="E1017" s="786">
        <v>446</v>
      </c>
      <c r="F1017" s="786">
        <v>40</v>
      </c>
      <c r="G1017" s="786">
        <v>0</v>
      </c>
      <c r="H1017" s="785" t="s">
        <v>52</v>
      </c>
      <c r="I1017" s="785" t="s">
        <v>1346</v>
      </c>
      <c r="J1017" s="785" t="s">
        <v>562</v>
      </c>
      <c r="K1017" s="785" t="s">
        <v>1620</v>
      </c>
      <c r="L1017" s="792" t="s">
        <v>66</v>
      </c>
      <c r="M1017" s="793">
        <v>44536</v>
      </c>
      <c r="N1017" s="792"/>
      <c r="O1017" s="786">
        <v>1</v>
      </c>
      <c r="P1017" s="785" t="s">
        <v>91</v>
      </c>
      <c r="Q1017" s="785" t="s">
        <v>1330</v>
      </c>
      <c r="R1017" s="785" t="s">
        <v>1358</v>
      </c>
      <c r="S1017" s="792" t="s">
        <v>65</v>
      </c>
      <c r="T1017" s="785" t="s">
        <v>1359</v>
      </c>
    </row>
    <row r="1018" spans="2:20">
      <c r="B1018" s="785" t="s">
        <v>1300</v>
      </c>
      <c r="C1018" s="785" t="s">
        <v>1198</v>
      </c>
      <c r="D1018" s="786">
        <v>302</v>
      </c>
      <c r="E1018" s="786">
        <v>312</v>
      </c>
      <c r="F1018" s="786">
        <v>40</v>
      </c>
      <c r="G1018" s="786">
        <v>0</v>
      </c>
      <c r="H1018" s="785" t="s">
        <v>1349</v>
      </c>
      <c r="I1018" s="785" t="s">
        <v>1350</v>
      </c>
      <c r="J1018" s="785" t="s">
        <v>1197</v>
      </c>
      <c r="K1018" s="785" t="s">
        <v>1351</v>
      </c>
      <c r="L1018" s="792" t="s">
        <v>66</v>
      </c>
      <c r="M1018" s="793">
        <v>44648</v>
      </c>
      <c r="N1018" s="792"/>
      <c r="O1018" s="786">
        <v>1</v>
      </c>
      <c r="P1018" s="785" t="s">
        <v>91</v>
      </c>
      <c r="Q1018" s="785" t="s">
        <v>1330</v>
      </c>
      <c r="R1018" s="785" t="s">
        <v>1358</v>
      </c>
      <c r="S1018" s="792" t="s">
        <v>65</v>
      </c>
      <c r="T1018" s="785" t="s">
        <v>1359</v>
      </c>
    </row>
    <row r="1019" spans="2:20">
      <c r="B1019" s="785" t="s">
        <v>687</v>
      </c>
      <c r="C1019" s="785" t="s">
        <v>680</v>
      </c>
      <c r="D1019" s="786">
        <v>195</v>
      </c>
      <c r="E1019" s="786">
        <v>200</v>
      </c>
      <c r="F1019" s="786">
        <v>0</v>
      </c>
      <c r="G1019" s="786">
        <v>0</v>
      </c>
      <c r="H1019" s="785" t="s">
        <v>1350</v>
      </c>
      <c r="I1019" s="785" t="s">
        <v>52</v>
      </c>
      <c r="J1019" s="785" t="s">
        <v>565</v>
      </c>
      <c r="K1019" s="785" t="s">
        <v>699</v>
      </c>
      <c r="L1019" s="792" t="s">
        <v>66</v>
      </c>
      <c r="M1019" s="793">
        <v>44652</v>
      </c>
      <c r="N1019" s="792"/>
      <c r="O1019" s="786">
        <v>1</v>
      </c>
      <c r="P1019" s="785" t="s">
        <v>91</v>
      </c>
      <c r="Q1019" s="785" t="s">
        <v>1330</v>
      </c>
      <c r="R1019" s="785" t="s">
        <v>1331</v>
      </c>
      <c r="S1019" s="792" t="s">
        <v>65</v>
      </c>
      <c r="T1019" s="785" t="s">
        <v>1335</v>
      </c>
    </row>
    <row r="1020" spans="2:20">
      <c r="B1020" s="785" t="s">
        <v>245</v>
      </c>
      <c r="C1020" s="785" t="s">
        <v>245</v>
      </c>
      <c r="D1020" s="786">
        <v>340</v>
      </c>
      <c r="E1020" s="786">
        <v>345</v>
      </c>
      <c r="F1020" s="786">
        <v>0</v>
      </c>
      <c r="G1020" s="786">
        <v>0</v>
      </c>
      <c r="H1020" s="785" t="s">
        <v>1336</v>
      </c>
      <c r="I1020" s="785" t="s">
        <v>52</v>
      </c>
      <c r="J1020" s="785" t="s">
        <v>2145</v>
      </c>
      <c r="K1020" s="785" t="s">
        <v>1371</v>
      </c>
      <c r="L1020" s="792" t="s">
        <v>66</v>
      </c>
      <c r="M1020" s="793">
        <v>44466</v>
      </c>
      <c r="N1020" s="792"/>
      <c r="O1020" s="786">
        <v>1</v>
      </c>
      <c r="P1020" s="785" t="s">
        <v>91</v>
      </c>
      <c r="Q1020" s="785" t="s">
        <v>1352</v>
      </c>
      <c r="R1020" s="792"/>
      <c r="S1020" s="792" t="s">
        <v>65</v>
      </c>
      <c r="T1020" s="785" t="s">
        <v>2146</v>
      </c>
    </row>
    <row r="1021" spans="2:20">
      <c r="B1021" s="785" t="s">
        <v>718</v>
      </c>
      <c r="C1021" s="785" t="s">
        <v>704</v>
      </c>
      <c r="D1021" s="786">
        <v>103</v>
      </c>
      <c r="E1021" s="786">
        <v>108</v>
      </c>
      <c r="F1021" s="786">
        <v>0</v>
      </c>
      <c r="G1021" s="786">
        <v>0</v>
      </c>
      <c r="H1021" s="785" t="s">
        <v>1349</v>
      </c>
      <c r="I1021" s="785" t="s">
        <v>1350</v>
      </c>
      <c r="J1021" s="785" t="s">
        <v>694</v>
      </c>
      <c r="K1021" s="785" t="s">
        <v>1086</v>
      </c>
      <c r="L1021" s="792" t="s">
        <v>66</v>
      </c>
      <c r="M1021" s="793">
        <v>44652</v>
      </c>
      <c r="N1021" s="792"/>
      <c r="O1021" s="786">
        <v>1</v>
      </c>
      <c r="P1021" s="785" t="s">
        <v>91</v>
      </c>
      <c r="Q1021" s="785" t="s">
        <v>1330</v>
      </c>
      <c r="R1021" s="785" t="s">
        <v>1331</v>
      </c>
      <c r="S1021" s="792" t="s">
        <v>65</v>
      </c>
      <c r="T1021" s="792"/>
    </row>
    <row r="1022" spans="2:20">
      <c r="B1022" s="785" t="s">
        <v>2147</v>
      </c>
      <c r="C1022" s="785" t="s">
        <v>734</v>
      </c>
      <c r="D1022" s="786">
        <v>89</v>
      </c>
      <c r="E1022" s="786">
        <v>94</v>
      </c>
      <c r="F1022" s="786">
        <v>0</v>
      </c>
      <c r="G1022" s="786">
        <v>0</v>
      </c>
      <c r="H1022" s="785" t="s">
        <v>1410</v>
      </c>
      <c r="I1022" s="785" t="s">
        <v>1411</v>
      </c>
      <c r="J1022" s="785" t="s">
        <v>732</v>
      </c>
      <c r="K1022" s="785" t="s">
        <v>1389</v>
      </c>
      <c r="L1022" s="792" t="s">
        <v>66</v>
      </c>
      <c r="M1022" s="793">
        <v>44635</v>
      </c>
      <c r="N1022" s="792"/>
      <c r="O1022" s="786">
        <v>1</v>
      </c>
      <c r="P1022" s="785" t="s">
        <v>91</v>
      </c>
      <c r="Q1022" s="785" t="s">
        <v>1330</v>
      </c>
      <c r="R1022" s="785" t="s">
        <v>1331</v>
      </c>
      <c r="S1022" s="792" t="s">
        <v>65</v>
      </c>
      <c r="T1022" s="792"/>
    </row>
    <row r="1023" spans="2:20">
      <c r="B1023" s="785" t="s">
        <v>2148</v>
      </c>
      <c r="C1023" s="785" t="s">
        <v>704</v>
      </c>
      <c r="D1023" s="786">
        <v>132</v>
      </c>
      <c r="E1023" s="786">
        <v>137</v>
      </c>
      <c r="F1023" s="786">
        <v>0</v>
      </c>
      <c r="G1023" s="786">
        <v>0</v>
      </c>
      <c r="H1023" s="785" t="s">
        <v>1349</v>
      </c>
      <c r="I1023" s="785" t="s">
        <v>1350</v>
      </c>
      <c r="J1023" s="785" t="s">
        <v>694</v>
      </c>
      <c r="K1023" s="785" t="s">
        <v>1329</v>
      </c>
      <c r="L1023" s="792" t="s">
        <v>66</v>
      </c>
      <c r="M1023" s="793">
        <v>44652</v>
      </c>
      <c r="N1023" s="792"/>
      <c r="O1023" s="786">
        <v>1</v>
      </c>
      <c r="P1023" s="785" t="s">
        <v>91</v>
      </c>
      <c r="Q1023" s="785" t="s">
        <v>1330</v>
      </c>
      <c r="R1023" s="785" t="s">
        <v>1331</v>
      </c>
      <c r="S1023" s="792" t="s">
        <v>65</v>
      </c>
      <c r="T1023" s="792"/>
    </row>
    <row r="1024" spans="2:20">
      <c r="B1024" s="785" t="s">
        <v>1018</v>
      </c>
      <c r="C1024" s="785" t="s">
        <v>995</v>
      </c>
      <c r="D1024" s="786">
        <v>181</v>
      </c>
      <c r="E1024" s="786">
        <v>186</v>
      </c>
      <c r="F1024" s="786">
        <v>0</v>
      </c>
      <c r="G1024" s="786">
        <v>0</v>
      </c>
      <c r="H1024" s="785" t="s">
        <v>1339</v>
      </c>
      <c r="I1024" s="785" t="s">
        <v>1340</v>
      </c>
      <c r="J1024" s="785" t="s">
        <v>1341</v>
      </c>
      <c r="K1024" s="785" t="s">
        <v>1369</v>
      </c>
      <c r="L1024" s="792" t="s">
        <v>66</v>
      </c>
      <c r="M1024" s="793">
        <v>44652</v>
      </c>
      <c r="N1024" s="792"/>
      <c r="O1024" s="786">
        <v>1</v>
      </c>
      <c r="P1024" s="785" t="s">
        <v>297</v>
      </c>
      <c r="Q1024" s="785" t="s">
        <v>1330</v>
      </c>
      <c r="R1024" s="785" t="s">
        <v>1331</v>
      </c>
      <c r="S1024" s="792" t="s">
        <v>65</v>
      </c>
      <c r="T1024" s="785" t="s">
        <v>1457</v>
      </c>
    </row>
    <row r="1025" spans="2:20">
      <c r="B1025" s="785" t="s">
        <v>1018</v>
      </c>
      <c r="C1025" s="785" t="s">
        <v>995</v>
      </c>
      <c r="D1025" s="786">
        <v>171</v>
      </c>
      <c r="E1025" s="786">
        <v>176</v>
      </c>
      <c r="F1025" s="786">
        <v>0</v>
      </c>
      <c r="G1025" s="786">
        <v>0</v>
      </c>
      <c r="H1025" s="785" t="s">
        <v>1339</v>
      </c>
      <c r="I1025" s="785" t="s">
        <v>1340</v>
      </c>
      <c r="J1025" s="785" t="s">
        <v>1341</v>
      </c>
      <c r="K1025" s="785" t="s">
        <v>1369</v>
      </c>
      <c r="L1025" s="792" t="s">
        <v>66</v>
      </c>
      <c r="M1025" s="793">
        <v>44652</v>
      </c>
      <c r="N1025" s="792"/>
      <c r="O1025" s="786">
        <v>1</v>
      </c>
      <c r="P1025" s="785" t="s">
        <v>1343</v>
      </c>
      <c r="Q1025" s="785" t="s">
        <v>1330</v>
      </c>
      <c r="R1025" s="785" t="s">
        <v>1331</v>
      </c>
      <c r="S1025" s="792" t="s">
        <v>65</v>
      </c>
      <c r="T1025" s="785" t="s">
        <v>1344</v>
      </c>
    </row>
    <row r="1026" spans="2:20">
      <c r="B1026" s="785" t="s">
        <v>1018</v>
      </c>
      <c r="C1026" s="785" t="s">
        <v>999</v>
      </c>
      <c r="D1026" s="786">
        <v>181</v>
      </c>
      <c r="E1026" s="786">
        <v>186</v>
      </c>
      <c r="F1026" s="786">
        <v>0</v>
      </c>
      <c r="G1026" s="786">
        <v>0</v>
      </c>
      <c r="H1026" s="785" t="s">
        <v>1346</v>
      </c>
      <c r="I1026" s="785" t="s">
        <v>1336</v>
      </c>
      <c r="J1026" s="785" t="s">
        <v>353</v>
      </c>
      <c r="K1026" s="785" t="s">
        <v>1497</v>
      </c>
      <c r="L1026" s="792" t="s">
        <v>66</v>
      </c>
      <c r="M1026" s="793">
        <v>44652</v>
      </c>
      <c r="N1026" s="792"/>
      <c r="O1026" s="786">
        <v>1</v>
      </c>
      <c r="P1026" s="785" t="s">
        <v>297</v>
      </c>
      <c r="Q1026" s="785" t="s">
        <v>1330</v>
      </c>
      <c r="R1026" s="785" t="s">
        <v>1331</v>
      </c>
      <c r="S1026" s="792" t="s">
        <v>65</v>
      </c>
      <c r="T1026" s="785" t="s">
        <v>1457</v>
      </c>
    </row>
    <row r="1027" spans="2:20">
      <c r="B1027" s="785" t="s">
        <v>1018</v>
      </c>
      <c r="C1027" s="785" t="s">
        <v>999</v>
      </c>
      <c r="D1027" s="786">
        <v>176</v>
      </c>
      <c r="E1027" s="786">
        <v>181</v>
      </c>
      <c r="F1027" s="786">
        <v>0</v>
      </c>
      <c r="G1027" s="786">
        <v>0</v>
      </c>
      <c r="H1027" s="785" t="s">
        <v>1346</v>
      </c>
      <c r="I1027" s="785" t="s">
        <v>1336</v>
      </c>
      <c r="J1027" s="785" t="s">
        <v>353</v>
      </c>
      <c r="K1027" s="785" t="s">
        <v>1497</v>
      </c>
      <c r="L1027" s="792" t="s">
        <v>66</v>
      </c>
      <c r="M1027" s="793">
        <v>44652</v>
      </c>
      <c r="N1027" s="792"/>
      <c r="O1027" s="786">
        <v>1</v>
      </c>
      <c r="P1027" s="785" t="s">
        <v>1343</v>
      </c>
      <c r="Q1027" s="785" t="s">
        <v>1330</v>
      </c>
      <c r="R1027" s="785" t="s">
        <v>1331</v>
      </c>
      <c r="S1027" s="792" t="s">
        <v>65</v>
      </c>
      <c r="T1027" s="785" t="s">
        <v>1344</v>
      </c>
    </row>
    <row r="1028" spans="2:20">
      <c r="B1028" s="785" t="s">
        <v>805</v>
      </c>
      <c r="C1028" s="785" t="s">
        <v>805</v>
      </c>
      <c r="D1028" s="786">
        <v>140</v>
      </c>
      <c r="E1028" s="786">
        <v>145</v>
      </c>
      <c r="F1028" s="786">
        <v>0</v>
      </c>
      <c r="G1028" s="786">
        <v>0</v>
      </c>
      <c r="H1028" s="785" t="s">
        <v>43</v>
      </c>
      <c r="I1028" s="785" t="s">
        <v>52</v>
      </c>
      <c r="J1028" s="785" t="s">
        <v>269</v>
      </c>
      <c r="K1028" s="785" t="s">
        <v>699</v>
      </c>
      <c r="L1028" s="792" t="s">
        <v>66</v>
      </c>
      <c r="M1028" s="793">
        <v>44639</v>
      </c>
      <c r="N1028" s="792"/>
      <c r="O1028" s="786">
        <v>1</v>
      </c>
      <c r="P1028" s="785" t="s">
        <v>91</v>
      </c>
      <c r="Q1028" s="785" t="s">
        <v>1330</v>
      </c>
      <c r="R1028" s="785" t="s">
        <v>1924</v>
      </c>
      <c r="S1028" s="792" t="s">
        <v>65</v>
      </c>
      <c r="T1028" s="792"/>
    </row>
    <row r="1029" spans="2:20">
      <c r="B1029" s="785" t="s">
        <v>805</v>
      </c>
      <c r="C1029" s="785" t="s">
        <v>798</v>
      </c>
      <c r="D1029" s="786">
        <v>136</v>
      </c>
      <c r="E1029" s="786">
        <v>141</v>
      </c>
      <c r="F1029" s="786">
        <v>0</v>
      </c>
      <c r="G1029" s="786">
        <v>0</v>
      </c>
      <c r="H1029" s="785" t="s">
        <v>1349</v>
      </c>
      <c r="I1029" s="785" t="s">
        <v>1350</v>
      </c>
      <c r="J1029" s="785" t="s">
        <v>797</v>
      </c>
      <c r="K1029" s="785" t="s">
        <v>767</v>
      </c>
      <c r="L1029" s="792" t="s">
        <v>66</v>
      </c>
      <c r="M1029" s="793">
        <v>44639</v>
      </c>
      <c r="N1029" s="792"/>
      <c r="O1029" s="786">
        <v>1</v>
      </c>
      <c r="P1029" s="785" t="s">
        <v>91</v>
      </c>
      <c r="Q1029" s="785" t="s">
        <v>1330</v>
      </c>
      <c r="R1029" s="785" t="s">
        <v>1331</v>
      </c>
      <c r="S1029" s="792" t="s">
        <v>65</v>
      </c>
      <c r="T1029" s="785" t="s">
        <v>2149</v>
      </c>
    </row>
    <row r="1030" spans="2:20">
      <c r="B1030" s="785" t="s">
        <v>2150</v>
      </c>
      <c r="C1030" s="785" t="s">
        <v>995</v>
      </c>
      <c r="D1030" s="786">
        <v>171</v>
      </c>
      <c r="E1030" s="786">
        <v>176</v>
      </c>
      <c r="F1030" s="786">
        <v>0</v>
      </c>
      <c r="G1030" s="786">
        <v>0</v>
      </c>
      <c r="H1030" s="785" t="s">
        <v>1339</v>
      </c>
      <c r="I1030" s="785" t="s">
        <v>1340</v>
      </c>
      <c r="J1030" s="785" t="s">
        <v>1341</v>
      </c>
      <c r="K1030" s="785" t="s">
        <v>1364</v>
      </c>
      <c r="L1030" s="792" t="s">
        <v>66</v>
      </c>
      <c r="M1030" s="793">
        <v>44652</v>
      </c>
      <c r="N1030" s="792"/>
      <c r="O1030" s="786">
        <v>1</v>
      </c>
      <c r="P1030" s="785" t="s">
        <v>1343</v>
      </c>
      <c r="Q1030" s="785" t="s">
        <v>1330</v>
      </c>
      <c r="R1030" s="785" t="s">
        <v>1331</v>
      </c>
      <c r="S1030" s="792" t="s">
        <v>65</v>
      </c>
      <c r="T1030" s="785" t="s">
        <v>1344</v>
      </c>
    </row>
    <row r="1031" spans="2:20">
      <c r="B1031" s="785" t="s">
        <v>2150</v>
      </c>
      <c r="C1031" s="785" t="s">
        <v>995</v>
      </c>
      <c r="D1031" s="786">
        <v>181</v>
      </c>
      <c r="E1031" s="786">
        <v>186</v>
      </c>
      <c r="F1031" s="786">
        <v>0</v>
      </c>
      <c r="G1031" s="786">
        <v>0</v>
      </c>
      <c r="H1031" s="785" t="s">
        <v>1339</v>
      </c>
      <c r="I1031" s="785" t="s">
        <v>1340</v>
      </c>
      <c r="J1031" s="785" t="s">
        <v>1341</v>
      </c>
      <c r="K1031" s="785" t="s">
        <v>1364</v>
      </c>
      <c r="L1031" s="792" t="s">
        <v>66</v>
      </c>
      <c r="M1031" s="793">
        <v>44652</v>
      </c>
      <c r="N1031" s="792"/>
      <c r="O1031" s="786">
        <v>1</v>
      </c>
      <c r="P1031" s="785" t="s">
        <v>297</v>
      </c>
      <c r="Q1031" s="785" t="s">
        <v>1330</v>
      </c>
      <c r="R1031" s="785" t="s">
        <v>1331</v>
      </c>
      <c r="S1031" s="792" t="s">
        <v>65</v>
      </c>
      <c r="T1031" s="785" t="s">
        <v>1457</v>
      </c>
    </row>
    <row r="1032" spans="2:20">
      <c r="B1032" s="785" t="s">
        <v>2150</v>
      </c>
      <c r="C1032" s="785" t="s">
        <v>999</v>
      </c>
      <c r="D1032" s="786">
        <v>176</v>
      </c>
      <c r="E1032" s="786">
        <v>181</v>
      </c>
      <c r="F1032" s="786">
        <v>0</v>
      </c>
      <c r="G1032" s="786">
        <v>0</v>
      </c>
      <c r="H1032" s="785" t="s">
        <v>1346</v>
      </c>
      <c r="I1032" s="785" t="s">
        <v>1336</v>
      </c>
      <c r="J1032" s="785" t="s">
        <v>353</v>
      </c>
      <c r="K1032" s="785" t="s">
        <v>1364</v>
      </c>
      <c r="L1032" s="792" t="s">
        <v>66</v>
      </c>
      <c r="M1032" s="793">
        <v>44652</v>
      </c>
      <c r="N1032" s="792"/>
      <c r="O1032" s="786">
        <v>1</v>
      </c>
      <c r="P1032" s="785" t="s">
        <v>1343</v>
      </c>
      <c r="Q1032" s="785" t="s">
        <v>1330</v>
      </c>
      <c r="R1032" s="785" t="s">
        <v>1331</v>
      </c>
      <c r="S1032" s="792" t="s">
        <v>65</v>
      </c>
      <c r="T1032" s="785" t="s">
        <v>1344</v>
      </c>
    </row>
    <row r="1033" spans="2:20">
      <c r="B1033" s="785" t="s">
        <v>2150</v>
      </c>
      <c r="C1033" s="785" t="s">
        <v>999</v>
      </c>
      <c r="D1033" s="786">
        <v>181</v>
      </c>
      <c r="E1033" s="786">
        <v>186</v>
      </c>
      <c r="F1033" s="786">
        <v>0</v>
      </c>
      <c r="G1033" s="786">
        <v>0</v>
      </c>
      <c r="H1033" s="785" t="s">
        <v>1346</v>
      </c>
      <c r="I1033" s="785" t="s">
        <v>1336</v>
      </c>
      <c r="J1033" s="785" t="s">
        <v>353</v>
      </c>
      <c r="K1033" s="785" t="s">
        <v>1364</v>
      </c>
      <c r="L1033" s="792" t="s">
        <v>66</v>
      </c>
      <c r="M1033" s="793">
        <v>44652</v>
      </c>
      <c r="N1033" s="792"/>
      <c r="O1033" s="786">
        <v>1</v>
      </c>
      <c r="P1033" s="785" t="s">
        <v>297</v>
      </c>
      <c r="Q1033" s="785" t="s">
        <v>1330</v>
      </c>
      <c r="R1033" s="785" t="s">
        <v>1331</v>
      </c>
      <c r="S1033" s="792" t="s">
        <v>65</v>
      </c>
      <c r="T1033" s="785" t="s">
        <v>1457</v>
      </c>
    </row>
    <row r="1034" spans="2:20">
      <c r="B1034" s="785" t="s">
        <v>2151</v>
      </c>
      <c r="C1034" s="785" t="s">
        <v>193</v>
      </c>
      <c r="D1034" s="786">
        <v>275</v>
      </c>
      <c r="E1034" s="786">
        <v>855</v>
      </c>
      <c r="F1034" s="786">
        <v>0</v>
      </c>
      <c r="G1034" s="786">
        <v>0</v>
      </c>
      <c r="H1034" s="785" t="s">
        <v>1346</v>
      </c>
      <c r="I1034" s="785" t="s">
        <v>1336</v>
      </c>
      <c r="J1034" s="785" t="s">
        <v>172</v>
      </c>
      <c r="K1034" s="785" t="s">
        <v>1377</v>
      </c>
      <c r="L1034" s="792" t="s">
        <v>66</v>
      </c>
      <c r="M1034" s="793">
        <v>44648</v>
      </c>
      <c r="N1034" s="792"/>
      <c r="O1034" s="786">
        <v>1</v>
      </c>
      <c r="P1034" s="785" t="s">
        <v>91</v>
      </c>
      <c r="Q1034" s="785" t="s">
        <v>1352</v>
      </c>
      <c r="R1034" s="792"/>
      <c r="S1034" s="792" t="s">
        <v>65</v>
      </c>
      <c r="T1034" s="792"/>
    </row>
    <row r="1035" spans="2:20">
      <c r="B1035" s="785" t="s">
        <v>2152</v>
      </c>
      <c r="C1035" s="785" t="s">
        <v>942</v>
      </c>
      <c r="D1035" s="786">
        <v>177</v>
      </c>
      <c r="E1035" s="786">
        <v>182</v>
      </c>
      <c r="F1035" s="786">
        <v>0</v>
      </c>
      <c r="G1035" s="786">
        <v>0</v>
      </c>
      <c r="H1035" s="785" t="s">
        <v>1350</v>
      </c>
      <c r="I1035" s="785" t="s">
        <v>52</v>
      </c>
      <c r="J1035" s="785" t="s">
        <v>1523</v>
      </c>
      <c r="K1035" s="785" t="s">
        <v>1371</v>
      </c>
      <c r="L1035" s="792" t="s">
        <v>66</v>
      </c>
      <c r="M1035" s="793">
        <v>44635</v>
      </c>
      <c r="N1035" s="792"/>
      <c r="O1035" s="786">
        <v>1</v>
      </c>
      <c r="P1035" s="785" t="s">
        <v>91</v>
      </c>
      <c r="Q1035" s="785" t="s">
        <v>1330</v>
      </c>
      <c r="R1035" s="785" t="s">
        <v>1331</v>
      </c>
      <c r="S1035" s="792" t="s">
        <v>65</v>
      </c>
      <c r="T1035" s="785" t="s">
        <v>1524</v>
      </c>
    </row>
    <row r="1036" spans="2:20">
      <c r="B1036" s="785" t="s">
        <v>253</v>
      </c>
      <c r="C1036" s="785" t="s">
        <v>248</v>
      </c>
      <c r="D1036" s="786">
        <v>380</v>
      </c>
      <c r="E1036" s="786">
        <v>385</v>
      </c>
      <c r="F1036" s="786">
        <v>0</v>
      </c>
      <c r="G1036" s="786">
        <v>0</v>
      </c>
      <c r="H1036" s="785" t="s">
        <v>1336</v>
      </c>
      <c r="I1036" s="785" t="s">
        <v>52</v>
      </c>
      <c r="J1036" s="785" t="s">
        <v>415</v>
      </c>
      <c r="K1036" s="785" t="s">
        <v>1371</v>
      </c>
      <c r="L1036" s="792" t="s">
        <v>66</v>
      </c>
      <c r="M1036" s="793">
        <v>44466</v>
      </c>
      <c r="N1036" s="792"/>
      <c r="O1036" s="786">
        <v>1</v>
      </c>
      <c r="P1036" s="785" t="s">
        <v>91</v>
      </c>
      <c r="Q1036" s="785" t="s">
        <v>1352</v>
      </c>
      <c r="R1036" s="792"/>
      <c r="S1036" s="792" t="s">
        <v>65</v>
      </c>
      <c r="T1036" s="785" t="s">
        <v>2146</v>
      </c>
    </row>
    <row r="1037" spans="2:20">
      <c r="B1037" s="785" t="s">
        <v>2153</v>
      </c>
      <c r="C1037" s="785" t="s">
        <v>887</v>
      </c>
      <c r="D1037" s="786">
        <v>198</v>
      </c>
      <c r="E1037" s="786">
        <v>203</v>
      </c>
      <c r="F1037" s="786">
        <v>0</v>
      </c>
      <c r="G1037" s="786">
        <v>0</v>
      </c>
      <c r="H1037" s="785" t="s">
        <v>1350</v>
      </c>
      <c r="I1037" s="785" t="s">
        <v>52</v>
      </c>
      <c r="J1037" s="785" t="s">
        <v>1455</v>
      </c>
      <c r="K1037" s="785" t="s">
        <v>1398</v>
      </c>
      <c r="L1037" s="792" t="s">
        <v>66</v>
      </c>
      <c r="M1037" s="793">
        <v>44639</v>
      </c>
      <c r="N1037" s="792"/>
      <c r="O1037" s="786">
        <v>1</v>
      </c>
      <c r="P1037" s="785" t="s">
        <v>91</v>
      </c>
      <c r="Q1037" s="785" t="s">
        <v>1330</v>
      </c>
      <c r="R1037" s="785" t="s">
        <v>1331</v>
      </c>
      <c r="S1037" s="792" t="s">
        <v>65</v>
      </c>
      <c r="T1037" s="785" t="s">
        <v>2154</v>
      </c>
    </row>
    <row r="1038" spans="2:20">
      <c r="B1038" s="785" t="s">
        <v>2155</v>
      </c>
      <c r="C1038" s="785" t="s">
        <v>2155</v>
      </c>
      <c r="D1038" s="786">
        <v>-20</v>
      </c>
      <c r="E1038" s="786">
        <v>-20</v>
      </c>
      <c r="F1038" s="786">
        <v>0</v>
      </c>
      <c r="G1038" s="786">
        <v>0</v>
      </c>
      <c r="H1038" s="785" t="s">
        <v>1793</v>
      </c>
      <c r="I1038" s="785" t="s">
        <v>1355</v>
      </c>
      <c r="J1038" s="785" t="s">
        <v>2156</v>
      </c>
      <c r="K1038" s="785" t="s">
        <v>1795</v>
      </c>
      <c r="L1038" s="792" t="s">
        <v>107</v>
      </c>
      <c r="M1038" s="793">
        <v>44652</v>
      </c>
      <c r="N1038" s="792"/>
      <c r="O1038" s="786">
        <v>1</v>
      </c>
      <c r="P1038" s="785" t="s">
        <v>91</v>
      </c>
      <c r="Q1038" s="785" t="s">
        <v>1330</v>
      </c>
      <c r="R1038" s="785" t="s">
        <v>1331</v>
      </c>
      <c r="S1038" s="792" t="s">
        <v>65</v>
      </c>
      <c r="T1038" s="785" t="s">
        <v>2157</v>
      </c>
    </row>
    <row r="1039" spans="2:20">
      <c r="B1039" s="785" t="s">
        <v>2155</v>
      </c>
      <c r="C1039" s="785" t="s">
        <v>2155</v>
      </c>
      <c r="D1039" s="786">
        <v>-15</v>
      </c>
      <c r="E1039" s="786">
        <v>-15</v>
      </c>
      <c r="F1039" s="786">
        <v>0</v>
      </c>
      <c r="G1039" s="786">
        <v>0</v>
      </c>
      <c r="H1039" s="785" t="s">
        <v>1793</v>
      </c>
      <c r="I1039" s="785" t="s">
        <v>1355</v>
      </c>
      <c r="J1039" s="785" t="s">
        <v>2156</v>
      </c>
      <c r="K1039" s="785" t="s">
        <v>1795</v>
      </c>
      <c r="L1039" s="792" t="s">
        <v>123</v>
      </c>
      <c r="M1039" s="793">
        <v>44652</v>
      </c>
      <c r="N1039" s="792"/>
      <c r="O1039" s="786">
        <v>1</v>
      </c>
      <c r="P1039" s="785" t="s">
        <v>91</v>
      </c>
      <c r="Q1039" s="785" t="s">
        <v>1330</v>
      </c>
      <c r="R1039" s="785" t="s">
        <v>1331</v>
      </c>
      <c r="S1039" s="792" t="s">
        <v>65</v>
      </c>
      <c r="T1039" s="785" t="s">
        <v>2158</v>
      </c>
    </row>
    <row r="1040" spans="2:20">
      <c r="B1040" s="785" t="s">
        <v>2159</v>
      </c>
      <c r="C1040" s="785" t="s">
        <v>704</v>
      </c>
      <c r="D1040" s="786">
        <v>121</v>
      </c>
      <c r="E1040" s="786">
        <v>126</v>
      </c>
      <c r="F1040" s="786">
        <v>0</v>
      </c>
      <c r="G1040" s="786">
        <v>0</v>
      </c>
      <c r="H1040" s="785" t="s">
        <v>1349</v>
      </c>
      <c r="I1040" s="785" t="s">
        <v>1350</v>
      </c>
      <c r="J1040" s="785" t="s">
        <v>694</v>
      </c>
      <c r="K1040" s="785" t="s">
        <v>1389</v>
      </c>
      <c r="L1040" s="792" t="s">
        <v>66</v>
      </c>
      <c r="M1040" s="793">
        <v>44652</v>
      </c>
      <c r="N1040" s="792"/>
      <c r="O1040" s="786">
        <v>1</v>
      </c>
      <c r="P1040" s="785" t="s">
        <v>91</v>
      </c>
      <c r="Q1040" s="785" t="s">
        <v>1330</v>
      </c>
      <c r="R1040" s="785" t="s">
        <v>1331</v>
      </c>
      <c r="S1040" s="792" t="s">
        <v>65</v>
      </c>
      <c r="T1040" s="792"/>
    </row>
    <row r="1041" spans="2:20">
      <c r="B1041" s="785" t="s">
        <v>2160</v>
      </c>
      <c r="C1041" s="785" t="s">
        <v>1184</v>
      </c>
      <c r="D1041" s="786">
        <v>196</v>
      </c>
      <c r="E1041" s="786">
        <v>216</v>
      </c>
      <c r="F1041" s="786">
        <v>20</v>
      </c>
      <c r="G1041" s="786">
        <v>22</v>
      </c>
      <c r="H1041" s="785" t="s">
        <v>1374</v>
      </c>
      <c r="I1041" s="785" t="s">
        <v>1375</v>
      </c>
      <c r="J1041" s="785" t="s">
        <v>1376</v>
      </c>
      <c r="K1041" s="785" t="s">
        <v>1351</v>
      </c>
      <c r="L1041" s="792" t="s">
        <v>66</v>
      </c>
      <c r="M1041" s="793">
        <v>44649</v>
      </c>
      <c r="N1041" s="792"/>
      <c r="O1041" s="786">
        <v>1</v>
      </c>
      <c r="P1041" s="785" t="s">
        <v>91</v>
      </c>
      <c r="Q1041" s="785" t="s">
        <v>1330</v>
      </c>
      <c r="R1041" s="785" t="s">
        <v>1358</v>
      </c>
      <c r="S1041" s="792" t="s">
        <v>65</v>
      </c>
      <c r="T1041" s="785" t="s">
        <v>1405</v>
      </c>
    </row>
    <row r="1042" spans="2:20">
      <c r="B1042" s="785" t="s">
        <v>2161</v>
      </c>
      <c r="C1042" s="785" t="s">
        <v>64</v>
      </c>
      <c r="D1042" s="786">
        <v>30</v>
      </c>
      <c r="E1042" s="786">
        <v>35</v>
      </c>
      <c r="F1042" s="786">
        <v>0</v>
      </c>
      <c r="G1042" s="786">
        <v>0</v>
      </c>
      <c r="H1042" s="785" t="s">
        <v>1383</v>
      </c>
      <c r="I1042" s="785" t="s">
        <v>1384</v>
      </c>
      <c r="J1042" s="785" t="s">
        <v>1385</v>
      </c>
      <c r="K1042" s="785" t="s">
        <v>1386</v>
      </c>
      <c r="L1042" s="792" t="s">
        <v>66</v>
      </c>
      <c r="M1042" s="793">
        <v>44210</v>
      </c>
      <c r="N1042" s="792"/>
      <c r="O1042" s="786">
        <v>1</v>
      </c>
      <c r="P1042" s="785" t="s">
        <v>91</v>
      </c>
      <c r="Q1042" s="785" t="s">
        <v>1330</v>
      </c>
      <c r="R1042" s="785" t="s">
        <v>1331</v>
      </c>
      <c r="S1042" s="792" t="s">
        <v>65</v>
      </c>
      <c r="T1042" s="785" t="s">
        <v>1387</v>
      </c>
    </row>
    <row r="1043" spans="2:20">
      <c r="B1043" s="785" t="s">
        <v>2162</v>
      </c>
      <c r="C1043" s="785" t="s">
        <v>734</v>
      </c>
      <c r="D1043" s="786">
        <v>39</v>
      </c>
      <c r="E1043" s="786">
        <v>44</v>
      </c>
      <c r="F1043" s="786">
        <v>0</v>
      </c>
      <c r="G1043" s="786">
        <v>0</v>
      </c>
      <c r="H1043" s="785" t="s">
        <v>1410</v>
      </c>
      <c r="I1043" s="785" t="s">
        <v>1411</v>
      </c>
      <c r="J1043" s="785" t="s">
        <v>732</v>
      </c>
      <c r="K1043" s="785" t="s">
        <v>1389</v>
      </c>
      <c r="L1043" s="792" t="s">
        <v>66</v>
      </c>
      <c r="M1043" s="793">
        <v>44635</v>
      </c>
      <c r="N1043" s="792"/>
      <c r="O1043" s="786">
        <v>1</v>
      </c>
      <c r="P1043" s="785" t="s">
        <v>91</v>
      </c>
      <c r="Q1043" s="785" t="s">
        <v>1330</v>
      </c>
      <c r="R1043" s="785" t="s">
        <v>1331</v>
      </c>
      <c r="S1043" s="792" t="s">
        <v>65</v>
      </c>
      <c r="T1043" s="792"/>
    </row>
    <row r="1044" spans="2:20">
      <c r="B1044" s="785" t="s">
        <v>287</v>
      </c>
      <c r="C1044" s="785" t="s">
        <v>287</v>
      </c>
      <c r="D1044" s="786">
        <v>288</v>
      </c>
      <c r="E1044" s="786">
        <v>538</v>
      </c>
      <c r="F1044" s="786">
        <v>0</v>
      </c>
      <c r="G1044" s="786">
        <v>0</v>
      </c>
      <c r="H1044" s="785" t="s">
        <v>1664</v>
      </c>
      <c r="I1044" s="785" t="s">
        <v>1665</v>
      </c>
      <c r="J1044" s="785" t="s">
        <v>1341</v>
      </c>
      <c r="K1044" s="785" t="s">
        <v>1930</v>
      </c>
      <c r="L1044" s="792" t="s">
        <v>66</v>
      </c>
      <c r="M1044" s="793">
        <v>44642</v>
      </c>
      <c r="N1044" s="792"/>
      <c r="O1044" s="786">
        <v>1</v>
      </c>
      <c r="P1044" s="785" t="s">
        <v>91</v>
      </c>
      <c r="Q1044" s="785" t="s">
        <v>1330</v>
      </c>
      <c r="R1044" s="785" t="s">
        <v>1331</v>
      </c>
      <c r="S1044" s="792" t="s">
        <v>65</v>
      </c>
      <c r="T1044" s="785" t="s">
        <v>2163</v>
      </c>
    </row>
    <row r="1045" spans="2:20">
      <c r="B1045" s="785" t="s">
        <v>2164</v>
      </c>
      <c r="C1045" s="785" t="s">
        <v>1054</v>
      </c>
      <c r="D1045" s="786">
        <v>165</v>
      </c>
      <c r="E1045" s="786">
        <v>170</v>
      </c>
      <c r="F1045" s="786">
        <v>0</v>
      </c>
      <c r="G1045" s="786">
        <v>0</v>
      </c>
      <c r="H1045" s="785" t="s">
        <v>1346</v>
      </c>
      <c r="I1045" s="785" t="s">
        <v>1336</v>
      </c>
      <c r="J1045" s="785" t="s">
        <v>353</v>
      </c>
      <c r="K1045" s="785" t="s">
        <v>1364</v>
      </c>
      <c r="L1045" s="792" t="s">
        <v>66</v>
      </c>
      <c r="M1045" s="793">
        <v>44652</v>
      </c>
      <c r="N1045" s="792"/>
      <c r="O1045" s="786">
        <v>1</v>
      </c>
      <c r="P1045" s="785" t="s">
        <v>91</v>
      </c>
      <c r="Q1045" s="785" t="s">
        <v>1330</v>
      </c>
      <c r="R1045" s="785" t="s">
        <v>1331</v>
      </c>
      <c r="S1045" s="792" t="s">
        <v>65</v>
      </c>
      <c r="T1045" s="792"/>
    </row>
    <row r="1046" spans="2:20">
      <c r="B1046" s="785" t="s">
        <v>2165</v>
      </c>
      <c r="C1046" s="785" t="s">
        <v>64</v>
      </c>
      <c r="D1046" s="786">
        <v>40</v>
      </c>
      <c r="E1046" s="786">
        <v>50</v>
      </c>
      <c r="F1046" s="786">
        <v>0</v>
      </c>
      <c r="G1046" s="786">
        <v>0</v>
      </c>
      <c r="H1046" s="785" t="s">
        <v>1383</v>
      </c>
      <c r="I1046" s="785" t="s">
        <v>1384</v>
      </c>
      <c r="J1046" s="785" t="s">
        <v>1385</v>
      </c>
      <c r="K1046" s="785" t="s">
        <v>1561</v>
      </c>
      <c r="L1046" s="792" t="s">
        <v>66</v>
      </c>
      <c r="M1046" s="793">
        <v>44210</v>
      </c>
      <c r="N1046" s="792"/>
      <c r="O1046" s="786">
        <v>2</v>
      </c>
      <c r="P1046" s="785" t="s">
        <v>91</v>
      </c>
      <c r="Q1046" s="785" t="s">
        <v>1330</v>
      </c>
      <c r="R1046" s="785" t="s">
        <v>1331</v>
      </c>
      <c r="S1046" s="792" t="s">
        <v>65</v>
      </c>
      <c r="T1046" s="785" t="s">
        <v>2166</v>
      </c>
    </row>
    <row r="1047" spans="2:20">
      <c r="B1047" s="785" t="s">
        <v>2167</v>
      </c>
      <c r="C1047" s="785" t="s">
        <v>808</v>
      </c>
      <c r="D1047" s="786">
        <v>150</v>
      </c>
      <c r="E1047" s="786">
        <v>155</v>
      </c>
      <c r="F1047" s="786">
        <v>0</v>
      </c>
      <c r="G1047" s="786">
        <v>0</v>
      </c>
      <c r="H1047" s="785" t="s">
        <v>1366</v>
      </c>
      <c r="I1047" s="785" t="s">
        <v>1367</v>
      </c>
      <c r="J1047" s="785" t="s">
        <v>813</v>
      </c>
      <c r="K1047" s="785" t="s">
        <v>722</v>
      </c>
      <c r="L1047" s="792" t="s">
        <v>123</v>
      </c>
      <c r="M1047" s="793">
        <v>44652</v>
      </c>
      <c r="N1047" s="792"/>
      <c r="O1047" s="786">
        <v>1</v>
      </c>
      <c r="P1047" s="785" t="s">
        <v>70</v>
      </c>
      <c r="Q1047" s="785" t="s">
        <v>1330</v>
      </c>
      <c r="R1047" s="785" t="s">
        <v>1331</v>
      </c>
      <c r="S1047" s="792" t="s">
        <v>65</v>
      </c>
      <c r="T1047" s="785" t="s">
        <v>1368</v>
      </c>
    </row>
    <row r="1048" spans="2:20">
      <c r="B1048" s="785" t="s">
        <v>2167</v>
      </c>
      <c r="C1048" s="785" t="s">
        <v>808</v>
      </c>
      <c r="D1048" s="786">
        <v>110</v>
      </c>
      <c r="E1048" s="786">
        <v>115</v>
      </c>
      <c r="F1048" s="786">
        <v>0</v>
      </c>
      <c r="G1048" s="786">
        <v>0</v>
      </c>
      <c r="H1048" s="785" t="s">
        <v>1366</v>
      </c>
      <c r="I1048" s="785" t="s">
        <v>1367</v>
      </c>
      <c r="J1048" s="785" t="s">
        <v>813</v>
      </c>
      <c r="K1048" s="785" t="s">
        <v>722</v>
      </c>
      <c r="L1048" s="792" t="s">
        <v>107</v>
      </c>
      <c r="M1048" s="793">
        <v>44652</v>
      </c>
      <c r="N1048" s="792"/>
      <c r="O1048" s="786">
        <v>1</v>
      </c>
      <c r="P1048" s="785" t="s">
        <v>70</v>
      </c>
      <c r="Q1048" s="785" t="s">
        <v>1330</v>
      </c>
      <c r="R1048" s="785" t="s">
        <v>1331</v>
      </c>
      <c r="S1048" s="792" t="s">
        <v>65</v>
      </c>
      <c r="T1048" s="792"/>
    </row>
    <row r="1049" spans="2:20">
      <c r="B1049" s="785" t="s">
        <v>2167</v>
      </c>
      <c r="C1049" s="785" t="s">
        <v>808</v>
      </c>
      <c r="D1049" s="786">
        <v>135</v>
      </c>
      <c r="E1049" s="786">
        <v>140</v>
      </c>
      <c r="F1049" s="786">
        <v>0</v>
      </c>
      <c r="G1049" s="786">
        <v>0</v>
      </c>
      <c r="H1049" s="785" t="s">
        <v>1366</v>
      </c>
      <c r="I1049" s="785" t="s">
        <v>1367</v>
      </c>
      <c r="J1049" s="785" t="s">
        <v>813</v>
      </c>
      <c r="K1049" s="785" t="s">
        <v>722</v>
      </c>
      <c r="L1049" s="792" t="s">
        <v>107</v>
      </c>
      <c r="M1049" s="793">
        <v>44652</v>
      </c>
      <c r="N1049" s="792"/>
      <c r="O1049" s="786">
        <v>1</v>
      </c>
      <c r="P1049" s="785" t="s">
        <v>67</v>
      </c>
      <c r="Q1049" s="785" t="s">
        <v>1330</v>
      </c>
      <c r="R1049" s="785" t="s">
        <v>1331</v>
      </c>
      <c r="S1049" s="792" t="s">
        <v>65</v>
      </c>
      <c r="T1049" s="792"/>
    </row>
    <row r="1050" spans="2:20">
      <c r="B1050" s="785" t="s">
        <v>2167</v>
      </c>
      <c r="C1050" s="785" t="s">
        <v>808</v>
      </c>
      <c r="D1050" s="786">
        <v>175</v>
      </c>
      <c r="E1050" s="786">
        <v>180</v>
      </c>
      <c r="F1050" s="786">
        <v>0</v>
      </c>
      <c r="G1050" s="786">
        <v>0</v>
      </c>
      <c r="H1050" s="785" t="s">
        <v>1366</v>
      </c>
      <c r="I1050" s="785" t="s">
        <v>1367</v>
      </c>
      <c r="J1050" s="785" t="s">
        <v>813</v>
      </c>
      <c r="K1050" s="785" t="s">
        <v>722</v>
      </c>
      <c r="L1050" s="792" t="s">
        <v>123</v>
      </c>
      <c r="M1050" s="793">
        <v>44652</v>
      </c>
      <c r="N1050" s="792"/>
      <c r="O1050" s="786">
        <v>1</v>
      </c>
      <c r="P1050" s="785" t="s">
        <v>67</v>
      </c>
      <c r="Q1050" s="785" t="s">
        <v>1330</v>
      </c>
      <c r="R1050" s="785" t="s">
        <v>1331</v>
      </c>
      <c r="S1050" s="792" t="s">
        <v>65</v>
      </c>
      <c r="T1050" s="792"/>
    </row>
    <row r="1051" spans="2:20">
      <c r="B1051" s="785" t="s">
        <v>2168</v>
      </c>
      <c r="C1051" s="785" t="s">
        <v>734</v>
      </c>
      <c r="D1051" s="786">
        <v>66</v>
      </c>
      <c r="E1051" s="786">
        <v>71</v>
      </c>
      <c r="F1051" s="786">
        <v>0</v>
      </c>
      <c r="G1051" s="786">
        <v>0</v>
      </c>
      <c r="H1051" s="785" t="s">
        <v>1410</v>
      </c>
      <c r="I1051" s="785" t="s">
        <v>1411</v>
      </c>
      <c r="J1051" s="785" t="s">
        <v>732</v>
      </c>
      <c r="K1051" s="785" t="s">
        <v>1389</v>
      </c>
      <c r="L1051" s="792" t="s">
        <v>66</v>
      </c>
      <c r="M1051" s="793">
        <v>44635</v>
      </c>
      <c r="N1051" s="792"/>
      <c r="O1051" s="786">
        <v>1</v>
      </c>
      <c r="P1051" s="785" t="s">
        <v>91</v>
      </c>
      <c r="Q1051" s="785" t="s">
        <v>1330</v>
      </c>
      <c r="R1051" s="785" t="s">
        <v>1331</v>
      </c>
      <c r="S1051" s="792" t="s">
        <v>65</v>
      </c>
      <c r="T1051" s="792"/>
    </row>
    <row r="1052" spans="2:20">
      <c r="B1052" s="785" t="s">
        <v>2169</v>
      </c>
      <c r="C1052" s="785" t="s">
        <v>858</v>
      </c>
      <c r="D1052" s="786">
        <v>142</v>
      </c>
      <c r="E1052" s="786">
        <v>152</v>
      </c>
      <c r="F1052" s="786">
        <v>90</v>
      </c>
      <c r="G1052" s="786">
        <v>0</v>
      </c>
      <c r="H1052" s="785" t="s">
        <v>1326</v>
      </c>
      <c r="I1052" s="785" t="s">
        <v>1327</v>
      </c>
      <c r="J1052" s="785" t="s">
        <v>1328</v>
      </c>
      <c r="K1052" s="785" t="s">
        <v>1389</v>
      </c>
      <c r="L1052" s="792" t="s">
        <v>66</v>
      </c>
      <c r="M1052" s="793">
        <v>44652</v>
      </c>
      <c r="N1052" s="792"/>
      <c r="O1052" s="786">
        <v>1</v>
      </c>
      <c r="P1052" s="785" t="s">
        <v>91</v>
      </c>
      <c r="Q1052" s="785" t="s">
        <v>1330</v>
      </c>
      <c r="R1052" s="785" t="s">
        <v>1331</v>
      </c>
      <c r="S1052" s="792" t="s">
        <v>65</v>
      </c>
      <c r="T1052" s="792"/>
    </row>
    <row r="1053" spans="2:20">
      <c r="B1053" s="785" t="s">
        <v>751</v>
      </c>
      <c r="C1053" s="785" t="s">
        <v>734</v>
      </c>
      <c r="D1053" s="786">
        <v>39</v>
      </c>
      <c r="E1053" s="786">
        <v>44</v>
      </c>
      <c r="F1053" s="786">
        <v>0</v>
      </c>
      <c r="G1053" s="786">
        <v>0</v>
      </c>
      <c r="H1053" s="785" t="s">
        <v>1410</v>
      </c>
      <c r="I1053" s="785" t="s">
        <v>1411</v>
      </c>
      <c r="J1053" s="785" t="s">
        <v>732</v>
      </c>
      <c r="K1053" s="785" t="s">
        <v>1389</v>
      </c>
      <c r="L1053" s="792" t="s">
        <v>66</v>
      </c>
      <c r="M1053" s="793">
        <v>44635</v>
      </c>
      <c r="N1053" s="792"/>
      <c r="O1053" s="786">
        <v>1</v>
      </c>
      <c r="P1053" s="785" t="s">
        <v>91</v>
      </c>
      <c r="Q1053" s="785" t="s">
        <v>1330</v>
      </c>
      <c r="R1053" s="785" t="s">
        <v>1331</v>
      </c>
      <c r="S1053" s="792" t="s">
        <v>65</v>
      </c>
      <c r="T1053" s="785" t="s">
        <v>1335</v>
      </c>
    </row>
    <row r="1054" spans="2:20">
      <c r="B1054" s="785" t="s">
        <v>2170</v>
      </c>
      <c r="C1054" s="785" t="s">
        <v>734</v>
      </c>
      <c r="D1054" s="786">
        <v>413</v>
      </c>
      <c r="E1054" s="786">
        <v>418</v>
      </c>
      <c r="F1054" s="786">
        <v>0</v>
      </c>
      <c r="G1054" s="786">
        <v>0</v>
      </c>
      <c r="H1054" s="785" t="s">
        <v>1410</v>
      </c>
      <c r="I1054" s="785" t="s">
        <v>1411</v>
      </c>
      <c r="J1054" s="785" t="s">
        <v>732</v>
      </c>
      <c r="K1054" s="785" t="s">
        <v>1351</v>
      </c>
      <c r="L1054" s="792" t="s">
        <v>66</v>
      </c>
      <c r="M1054" s="793">
        <v>44635</v>
      </c>
      <c r="N1054" s="792"/>
      <c r="O1054" s="786">
        <v>2</v>
      </c>
      <c r="P1054" s="785" t="s">
        <v>91</v>
      </c>
      <c r="Q1054" s="785" t="s">
        <v>1352</v>
      </c>
      <c r="R1054" s="792"/>
      <c r="S1054" s="792" t="s">
        <v>65</v>
      </c>
      <c r="T1054" s="785" t="s">
        <v>2171</v>
      </c>
    </row>
    <row r="1055" spans="2:20">
      <c r="B1055" s="785" t="s">
        <v>2172</v>
      </c>
      <c r="C1055" s="785" t="s">
        <v>1094</v>
      </c>
      <c r="D1055" s="786">
        <v>162</v>
      </c>
      <c r="E1055" s="786">
        <v>167</v>
      </c>
      <c r="F1055" s="786">
        <v>100</v>
      </c>
      <c r="G1055" s="786">
        <v>0</v>
      </c>
      <c r="H1055" s="785" t="s">
        <v>43</v>
      </c>
      <c r="I1055" s="785" t="s">
        <v>52</v>
      </c>
      <c r="J1055" s="785" t="s">
        <v>1333</v>
      </c>
      <c r="K1055" s="785" t="s">
        <v>1334</v>
      </c>
      <c r="L1055" s="792" t="s">
        <v>66</v>
      </c>
      <c r="M1055" s="793">
        <v>44652</v>
      </c>
      <c r="N1055" s="792"/>
      <c r="O1055" s="786">
        <v>2</v>
      </c>
      <c r="P1055" s="785" t="s">
        <v>91</v>
      </c>
      <c r="Q1055" s="785" t="s">
        <v>1330</v>
      </c>
      <c r="R1055" s="785" t="s">
        <v>1331</v>
      </c>
      <c r="S1055" s="792" t="s">
        <v>65</v>
      </c>
      <c r="T1055" s="792"/>
    </row>
    <row r="1056" spans="2:20">
      <c r="B1056" s="785" t="s">
        <v>2173</v>
      </c>
      <c r="C1056" s="785" t="s">
        <v>64</v>
      </c>
      <c r="D1056" s="786">
        <v>35</v>
      </c>
      <c r="E1056" s="786">
        <v>40</v>
      </c>
      <c r="F1056" s="786">
        <v>0</v>
      </c>
      <c r="G1056" s="786">
        <v>0</v>
      </c>
      <c r="H1056" s="785" t="s">
        <v>1383</v>
      </c>
      <c r="I1056" s="785" t="s">
        <v>1384</v>
      </c>
      <c r="J1056" s="785" t="s">
        <v>1385</v>
      </c>
      <c r="K1056" s="785" t="s">
        <v>1520</v>
      </c>
      <c r="L1056" s="792" t="s">
        <v>66</v>
      </c>
      <c r="M1056" s="793">
        <v>44210</v>
      </c>
      <c r="N1056" s="792"/>
      <c r="O1056" s="786">
        <v>1</v>
      </c>
      <c r="P1056" s="785" t="s">
        <v>91</v>
      </c>
      <c r="Q1056" s="785" t="s">
        <v>1330</v>
      </c>
      <c r="R1056" s="785" t="s">
        <v>1331</v>
      </c>
      <c r="S1056" s="792" t="s">
        <v>65</v>
      </c>
      <c r="T1056" s="785" t="s">
        <v>1387</v>
      </c>
    </row>
    <row r="1057" spans="2:20">
      <c r="B1057" s="785" t="s">
        <v>2174</v>
      </c>
      <c r="C1057" s="785" t="s">
        <v>655</v>
      </c>
      <c r="D1057" s="786">
        <v>140</v>
      </c>
      <c r="E1057" s="786">
        <v>290</v>
      </c>
      <c r="F1057" s="786">
        <v>0</v>
      </c>
      <c r="G1057" s="786">
        <v>0</v>
      </c>
      <c r="H1057" s="785" t="s">
        <v>1349</v>
      </c>
      <c r="I1057" s="785" t="s">
        <v>1350</v>
      </c>
      <c r="J1057" s="785" t="s">
        <v>1952</v>
      </c>
      <c r="K1057" s="785" t="s">
        <v>1347</v>
      </c>
      <c r="L1057" s="792" t="s">
        <v>66</v>
      </c>
      <c r="M1057" s="793">
        <v>44648</v>
      </c>
      <c r="N1057" s="792"/>
      <c r="O1057" s="786">
        <v>1</v>
      </c>
      <c r="P1057" s="785" t="s">
        <v>91</v>
      </c>
      <c r="Q1057" s="785" t="s">
        <v>1352</v>
      </c>
      <c r="R1057" s="792"/>
      <c r="S1057" s="792" t="s">
        <v>65</v>
      </c>
      <c r="T1057" s="785" t="s">
        <v>11</v>
      </c>
    </row>
    <row r="1058" spans="2:20">
      <c r="B1058" s="785" t="s">
        <v>759</v>
      </c>
      <c r="C1058" s="785" t="s">
        <v>759</v>
      </c>
      <c r="D1058" s="786">
        <v>365</v>
      </c>
      <c r="E1058" s="786">
        <v>370</v>
      </c>
      <c r="F1058" s="786">
        <v>0</v>
      </c>
      <c r="G1058" s="786">
        <v>0</v>
      </c>
      <c r="H1058" s="785" t="s">
        <v>1350</v>
      </c>
      <c r="I1058" s="785" t="s">
        <v>52</v>
      </c>
      <c r="J1058" s="785" t="s">
        <v>172</v>
      </c>
      <c r="K1058" s="785" t="s">
        <v>1389</v>
      </c>
      <c r="L1058" s="792" t="s">
        <v>66</v>
      </c>
      <c r="M1058" s="793">
        <v>44635</v>
      </c>
      <c r="N1058" s="792"/>
      <c r="O1058" s="786">
        <v>1</v>
      </c>
      <c r="P1058" s="785" t="s">
        <v>91</v>
      </c>
      <c r="Q1058" s="785" t="s">
        <v>1352</v>
      </c>
      <c r="R1058" s="792"/>
      <c r="S1058" s="792" t="s">
        <v>65</v>
      </c>
      <c r="T1058" s="785" t="s">
        <v>2098</v>
      </c>
    </row>
    <row r="1059" spans="2:20">
      <c r="B1059" s="785" t="s">
        <v>1107</v>
      </c>
      <c r="C1059" s="785" t="s">
        <v>1101</v>
      </c>
      <c r="D1059" s="786">
        <v>183</v>
      </c>
      <c r="E1059" s="786">
        <v>188</v>
      </c>
      <c r="F1059" s="786">
        <v>0</v>
      </c>
      <c r="G1059" s="786">
        <v>0</v>
      </c>
      <c r="H1059" s="785" t="s">
        <v>43</v>
      </c>
      <c r="I1059" s="785" t="s">
        <v>52</v>
      </c>
      <c r="J1059" s="785" t="s">
        <v>1648</v>
      </c>
      <c r="K1059" s="785" t="s">
        <v>1649</v>
      </c>
      <c r="L1059" s="792" t="s">
        <v>66</v>
      </c>
      <c r="M1059" s="793">
        <v>44652</v>
      </c>
      <c r="N1059" s="792"/>
      <c r="O1059" s="786">
        <v>1</v>
      </c>
      <c r="P1059" s="785" t="s">
        <v>91</v>
      </c>
      <c r="Q1059" s="785" t="s">
        <v>1330</v>
      </c>
      <c r="R1059" s="785" t="s">
        <v>1331</v>
      </c>
      <c r="S1059" s="792" t="s">
        <v>65</v>
      </c>
      <c r="T1059" s="785" t="s">
        <v>1335</v>
      </c>
    </row>
    <row r="1060" spans="2:20">
      <c r="B1060" s="785" t="s">
        <v>618</v>
      </c>
      <c r="C1060" s="785" t="s">
        <v>609</v>
      </c>
      <c r="D1060" s="786">
        <v>147</v>
      </c>
      <c r="E1060" s="786">
        <v>167</v>
      </c>
      <c r="F1060" s="786">
        <v>0</v>
      </c>
      <c r="G1060" s="786">
        <v>0</v>
      </c>
      <c r="H1060" s="785" t="s">
        <v>1582</v>
      </c>
      <c r="I1060" s="785" t="s">
        <v>1367</v>
      </c>
      <c r="J1060" s="785" t="s">
        <v>1583</v>
      </c>
      <c r="K1060" s="785" t="s">
        <v>1371</v>
      </c>
      <c r="L1060" s="792" t="s">
        <v>66</v>
      </c>
      <c r="M1060" s="793">
        <v>44655</v>
      </c>
      <c r="N1060" s="792"/>
      <c r="O1060" s="786">
        <v>1</v>
      </c>
      <c r="P1060" s="785" t="s">
        <v>91</v>
      </c>
      <c r="Q1060" s="785" t="s">
        <v>1352</v>
      </c>
      <c r="R1060" s="792"/>
      <c r="S1060" s="792" t="s">
        <v>65</v>
      </c>
      <c r="T1060" s="785" t="s">
        <v>1527</v>
      </c>
    </row>
    <row r="1061" spans="2:20">
      <c r="B1061" s="785" t="s">
        <v>618</v>
      </c>
      <c r="C1061" s="785" t="s">
        <v>609</v>
      </c>
      <c r="D1061" s="786">
        <v>152</v>
      </c>
      <c r="E1061" s="786">
        <v>172</v>
      </c>
      <c r="F1061" s="786">
        <v>0</v>
      </c>
      <c r="G1061" s="786">
        <v>0</v>
      </c>
      <c r="H1061" s="785" t="s">
        <v>1582</v>
      </c>
      <c r="I1061" s="785" t="s">
        <v>1367</v>
      </c>
      <c r="J1061" s="785" t="s">
        <v>1583</v>
      </c>
      <c r="K1061" s="785" t="s">
        <v>1371</v>
      </c>
      <c r="L1061" s="792" t="s">
        <v>66</v>
      </c>
      <c r="M1061" s="793">
        <v>44648</v>
      </c>
      <c r="N1061" s="793">
        <v>44654</v>
      </c>
      <c r="O1061" s="786">
        <v>1</v>
      </c>
      <c r="P1061" s="785" t="s">
        <v>91</v>
      </c>
      <c r="Q1061" s="785" t="s">
        <v>1352</v>
      </c>
      <c r="R1061" s="792"/>
      <c r="S1061" s="792" t="s">
        <v>65</v>
      </c>
      <c r="T1061" s="785" t="s">
        <v>1527</v>
      </c>
    </row>
    <row r="1062" spans="2:20">
      <c r="B1062" s="785" t="s">
        <v>2175</v>
      </c>
      <c r="C1062" s="785" t="s">
        <v>914</v>
      </c>
      <c r="D1062" s="786">
        <v>139</v>
      </c>
      <c r="E1062" s="786">
        <v>144</v>
      </c>
      <c r="F1062" s="786">
        <v>0</v>
      </c>
      <c r="G1062" s="786">
        <v>0</v>
      </c>
      <c r="H1062" s="785" t="s">
        <v>1429</v>
      </c>
      <c r="I1062" s="785" t="s">
        <v>43</v>
      </c>
      <c r="J1062" s="785" t="s">
        <v>353</v>
      </c>
      <c r="K1062" s="785" t="s">
        <v>1082</v>
      </c>
      <c r="L1062" s="792" t="s">
        <v>66</v>
      </c>
      <c r="M1062" s="793">
        <v>44652</v>
      </c>
      <c r="N1062" s="792"/>
      <c r="O1062" s="786">
        <v>1</v>
      </c>
      <c r="P1062" s="785" t="s">
        <v>91</v>
      </c>
      <c r="Q1062" s="785" t="s">
        <v>1330</v>
      </c>
      <c r="R1062" s="785" t="s">
        <v>1331</v>
      </c>
      <c r="S1062" s="792" t="s">
        <v>65</v>
      </c>
      <c r="T1062" s="792"/>
    </row>
    <row r="1063" spans="2:20">
      <c r="B1063" s="785" t="s">
        <v>2176</v>
      </c>
      <c r="C1063" s="785" t="s">
        <v>734</v>
      </c>
      <c r="D1063" s="786">
        <v>79</v>
      </c>
      <c r="E1063" s="786">
        <v>84</v>
      </c>
      <c r="F1063" s="786">
        <v>0</v>
      </c>
      <c r="G1063" s="786">
        <v>0</v>
      </c>
      <c r="H1063" s="785" t="s">
        <v>1410</v>
      </c>
      <c r="I1063" s="785" t="s">
        <v>1411</v>
      </c>
      <c r="J1063" s="785" t="s">
        <v>732</v>
      </c>
      <c r="K1063" s="785" t="s">
        <v>1389</v>
      </c>
      <c r="L1063" s="792" t="s">
        <v>66</v>
      </c>
      <c r="M1063" s="793">
        <v>44635</v>
      </c>
      <c r="N1063" s="792"/>
      <c r="O1063" s="786">
        <v>1</v>
      </c>
      <c r="P1063" s="785" t="s">
        <v>91</v>
      </c>
      <c r="Q1063" s="785" t="s">
        <v>1330</v>
      </c>
      <c r="R1063" s="785" t="s">
        <v>1331</v>
      </c>
      <c r="S1063" s="792" t="s">
        <v>65</v>
      </c>
      <c r="T1063" s="792"/>
    </row>
    <row r="1064" spans="2:20">
      <c r="B1064" s="785" t="s">
        <v>2177</v>
      </c>
      <c r="C1064" s="785" t="s">
        <v>544</v>
      </c>
      <c r="D1064" s="786">
        <v>186</v>
      </c>
      <c r="E1064" s="786">
        <v>206</v>
      </c>
      <c r="F1064" s="786">
        <v>0</v>
      </c>
      <c r="G1064" s="786">
        <v>0</v>
      </c>
      <c r="H1064" s="785" t="s">
        <v>1354</v>
      </c>
      <c r="I1064" s="785" t="s">
        <v>1355</v>
      </c>
      <c r="J1064" s="785" t="s">
        <v>543</v>
      </c>
      <c r="K1064" s="785" t="s">
        <v>699</v>
      </c>
      <c r="L1064" s="792" t="s">
        <v>66</v>
      </c>
      <c r="M1064" s="793">
        <v>44648</v>
      </c>
      <c r="N1064" s="792"/>
      <c r="O1064" s="786">
        <v>1</v>
      </c>
      <c r="P1064" s="785" t="s">
        <v>91</v>
      </c>
      <c r="Q1064" s="785" t="s">
        <v>1352</v>
      </c>
      <c r="R1064" s="792"/>
      <c r="S1064" s="792" t="s">
        <v>65</v>
      </c>
      <c r="T1064" s="785" t="s">
        <v>2178</v>
      </c>
    </row>
    <row r="1065" spans="2:20">
      <c r="B1065" s="785" t="s">
        <v>2179</v>
      </c>
      <c r="C1065" s="785" t="s">
        <v>1101</v>
      </c>
      <c r="D1065" s="786">
        <v>224</v>
      </c>
      <c r="E1065" s="786">
        <v>229</v>
      </c>
      <c r="F1065" s="786">
        <v>0</v>
      </c>
      <c r="G1065" s="786">
        <v>0</v>
      </c>
      <c r="H1065" s="785" t="s">
        <v>43</v>
      </c>
      <c r="I1065" s="785" t="s">
        <v>52</v>
      </c>
      <c r="J1065" s="785" t="s">
        <v>1648</v>
      </c>
      <c r="K1065" s="785" t="s">
        <v>1649</v>
      </c>
      <c r="L1065" s="792" t="s">
        <v>66</v>
      </c>
      <c r="M1065" s="793">
        <v>44652</v>
      </c>
      <c r="N1065" s="792"/>
      <c r="O1065" s="786">
        <v>1</v>
      </c>
      <c r="P1065" s="785" t="s">
        <v>91</v>
      </c>
      <c r="Q1065" s="785" t="s">
        <v>1330</v>
      </c>
      <c r="R1065" s="785" t="s">
        <v>1331</v>
      </c>
      <c r="S1065" s="792" t="s">
        <v>65</v>
      </c>
      <c r="T1065" s="792"/>
    </row>
    <row r="1066" spans="2:20">
      <c r="B1066" s="785" t="s">
        <v>695</v>
      </c>
      <c r="C1066" s="785" t="s">
        <v>695</v>
      </c>
      <c r="D1066" s="786">
        <v>44</v>
      </c>
      <c r="E1066" s="786">
        <v>49</v>
      </c>
      <c r="F1066" s="786">
        <v>0</v>
      </c>
      <c r="G1066" s="786">
        <v>0</v>
      </c>
      <c r="H1066" s="785" t="s">
        <v>1349</v>
      </c>
      <c r="I1066" s="785" t="s">
        <v>1350</v>
      </c>
      <c r="J1066" s="785" t="s">
        <v>694</v>
      </c>
      <c r="K1066" s="785" t="s">
        <v>1347</v>
      </c>
      <c r="L1066" s="792" t="s">
        <v>66</v>
      </c>
      <c r="M1066" s="793">
        <v>44652</v>
      </c>
      <c r="N1066" s="792"/>
      <c r="O1066" s="786">
        <v>1</v>
      </c>
      <c r="P1066" s="785" t="s">
        <v>297</v>
      </c>
      <c r="Q1066" s="785" t="s">
        <v>1330</v>
      </c>
      <c r="R1066" s="785" t="s">
        <v>1331</v>
      </c>
      <c r="S1066" s="792" t="s">
        <v>65</v>
      </c>
      <c r="T1066" s="785" t="s">
        <v>1457</v>
      </c>
    </row>
    <row r="1067" spans="2:20">
      <c r="B1067" s="785" t="s">
        <v>695</v>
      </c>
      <c r="C1067" s="785" t="s">
        <v>695</v>
      </c>
      <c r="D1067" s="786">
        <v>39</v>
      </c>
      <c r="E1067" s="786">
        <v>44</v>
      </c>
      <c r="F1067" s="786">
        <v>0</v>
      </c>
      <c r="G1067" s="786">
        <v>0</v>
      </c>
      <c r="H1067" s="785" t="s">
        <v>1349</v>
      </c>
      <c r="I1067" s="785" t="s">
        <v>1350</v>
      </c>
      <c r="J1067" s="785" t="s">
        <v>694</v>
      </c>
      <c r="K1067" s="785" t="s">
        <v>1347</v>
      </c>
      <c r="L1067" s="792" t="s">
        <v>66</v>
      </c>
      <c r="M1067" s="793">
        <v>44652</v>
      </c>
      <c r="N1067" s="792"/>
      <c r="O1067" s="786">
        <v>1</v>
      </c>
      <c r="P1067" s="785" t="s">
        <v>547</v>
      </c>
      <c r="Q1067" s="785" t="s">
        <v>1330</v>
      </c>
      <c r="R1067" s="785" t="s">
        <v>1331</v>
      </c>
      <c r="S1067" s="792" t="s">
        <v>65</v>
      </c>
      <c r="T1067" s="785" t="s">
        <v>1344</v>
      </c>
    </row>
    <row r="1068" spans="2:20">
      <c r="B1068" s="785" t="s">
        <v>695</v>
      </c>
      <c r="C1068" s="785" t="s">
        <v>695</v>
      </c>
      <c r="D1068" s="786">
        <v>34</v>
      </c>
      <c r="E1068" s="786">
        <v>39</v>
      </c>
      <c r="F1068" s="786">
        <v>0</v>
      </c>
      <c r="G1068" s="786">
        <v>0</v>
      </c>
      <c r="H1068" s="785" t="s">
        <v>1349</v>
      </c>
      <c r="I1068" s="785" t="s">
        <v>1350</v>
      </c>
      <c r="J1068" s="785" t="s">
        <v>694</v>
      </c>
      <c r="K1068" s="785" t="s">
        <v>1347</v>
      </c>
      <c r="L1068" s="792" t="s">
        <v>66</v>
      </c>
      <c r="M1068" s="793">
        <v>44652</v>
      </c>
      <c r="N1068" s="792"/>
      <c r="O1068" s="786">
        <v>1</v>
      </c>
      <c r="P1068" s="785" t="s">
        <v>70</v>
      </c>
      <c r="Q1068" s="785" t="s">
        <v>1330</v>
      </c>
      <c r="R1068" s="785" t="s">
        <v>1331</v>
      </c>
      <c r="S1068" s="792" t="s">
        <v>65</v>
      </c>
      <c r="T1068" s="785" t="s">
        <v>1458</v>
      </c>
    </row>
    <row r="1069" spans="2:20">
      <c r="B1069" s="785" t="s">
        <v>2180</v>
      </c>
      <c r="C1069" s="785" t="s">
        <v>704</v>
      </c>
      <c r="D1069" s="786">
        <v>144</v>
      </c>
      <c r="E1069" s="786">
        <v>149</v>
      </c>
      <c r="F1069" s="786">
        <v>0</v>
      </c>
      <c r="G1069" s="786">
        <v>0</v>
      </c>
      <c r="H1069" s="785" t="s">
        <v>1349</v>
      </c>
      <c r="I1069" s="785" t="s">
        <v>1350</v>
      </c>
      <c r="J1069" s="785" t="s">
        <v>694</v>
      </c>
      <c r="K1069" s="785" t="s">
        <v>1329</v>
      </c>
      <c r="L1069" s="792" t="s">
        <v>66</v>
      </c>
      <c r="M1069" s="793">
        <v>44652</v>
      </c>
      <c r="N1069" s="792"/>
      <c r="O1069" s="786">
        <v>1</v>
      </c>
      <c r="P1069" s="785" t="s">
        <v>91</v>
      </c>
      <c r="Q1069" s="785" t="s">
        <v>1330</v>
      </c>
      <c r="R1069" s="785" t="s">
        <v>1331</v>
      </c>
      <c r="S1069" s="792" t="s">
        <v>65</v>
      </c>
      <c r="T1069" s="792"/>
    </row>
    <row r="1070" spans="2:20">
      <c r="B1070" s="785" t="s">
        <v>714</v>
      </c>
      <c r="C1070" s="785" t="s">
        <v>713</v>
      </c>
      <c r="D1070" s="786">
        <v>258</v>
      </c>
      <c r="E1070" s="786">
        <v>268</v>
      </c>
      <c r="F1070" s="786">
        <v>0</v>
      </c>
      <c r="G1070" s="786">
        <v>0</v>
      </c>
      <c r="H1070" s="785" t="s">
        <v>1429</v>
      </c>
      <c r="I1070" s="785" t="s">
        <v>43</v>
      </c>
      <c r="J1070" s="785" t="s">
        <v>353</v>
      </c>
      <c r="K1070" s="785" t="s">
        <v>1347</v>
      </c>
      <c r="L1070" s="792" t="s">
        <v>66</v>
      </c>
      <c r="M1070" s="793">
        <v>44652</v>
      </c>
      <c r="N1070" s="792"/>
      <c r="O1070" s="786">
        <v>1</v>
      </c>
      <c r="P1070" s="785" t="s">
        <v>91</v>
      </c>
      <c r="Q1070" s="785" t="s">
        <v>1352</v>
      </c>
      <c r="R1070" s="792"/>
      <c r="S1070" s="792" t="s">
        <v>65</v>
      </c>
      <c r="T1070" s="792"/>
    </row>
    <row r="1071" spans="2:20">
      <c r="B1071" s="785" t="s">
        <v>1167</v>
      </c>
      <c r="C1071" s="785" t="s">
        <v>1167</v>
      </c>
      <c r="D1071" s="786">
        <v>71</v>
      </c>
      <c r="E1071" s="786">
        <v>81</v>
      </c>
      <c r="F1071" s="786">
        <v>30</v>
      </c>
      <c r="G1071" s="786">
        <v>0</v>
      </c>
      <c r="H1071" s="785" t="s">
        <v>1424</v>
      </c>
      <c r="I1071" s="785" t="s">
        <v>1425</v>
      </c>
      <c r="J1071" s="785" t="s">
        <v>1166</v>
      </c>
      <c r="K1071" s="785" t="s">
        <v>1364</v>
      </c>
      <c r="L1071" s="792" t="s">
        <v>66</v>
      </c>
      <c r="M1071" s="793">
        <v>44649</v>
      </c>
      <c r="N1071" s="792"/>
      <c r="O1071" s="786">
        <v>1</v>
      </c>
      <c r="P1071" s="785" t="s">
        <v>91</v>
      </c>
      <c r="Q1071" s="785" t="s">
        <v>1330</v>
      </c>
      <c r="R1071" s="785" t="s">
        <v>1358</v>
      </c>
      <c r="S1071" s="792" t="s">
        <v>65</v>
      </c>
      <c r="T1071" s="785" t="s">
        <v>2181</v>
      </c>
    </row>
    <row r="1072" spans="2:20">
      <c r="B1072" s="785" t="s">
        <v>278</v>
      </c>
      <c r="C1072" s="785" t="s">
        <v>278</v>
      </c>
      <c r="D1072" s="786">
        <v>188</v>
      </c>
      <c r="E1072" s="786">
        <v>338</v>
      </c>
      <c r="F1072" s="786">
        <v>0</v>
      </c>
      <c r="G1072" s="786">
        <v>0</v>
      </c>
      <c r="H1072" s="785" t="s">
        <v>1664</v>
      </c>
      <c r="I1072" s="785" t="s">
        <v>1665</v>
      </c>
      <c r="J1072" s="785" t="s">
        <v>2182</v>
      </c>
      <c r="K1072" s="785" t="s">
        <v>2183</v>
      </c>
      <c r="L1072" s="792" t="s">
        <v>66</v>
      </c>
      <c r="M1072" s="793">
        <v>44642</v>
      </c>
      <c r="N1072" s="792"/>
      <c r="O1072" s="786">
        <v>1</v>
      </c>
      <c r="P1072" s="785" t="s">
        <v>91</v>
      </c>
      <c r="Q1072" s="785" t="s">
        <v>1330</v>
      </c>
      <c r="R1072" s="785" t="s">
        <v>1331</v>
      </c>
      <c r="S1072" s="792" t="s">
        <v>65</v>
      </c>
      <c r="T1072" s="785" t="s">
        <v>1931</v>
      </c>
    </row>
    <row r="1073" spans="2:20">
      <c r="B1073" s="785" t="s">
        <v>2184</v>
      </c>
      <c r="C1073" s="785" t="s">
        <v>1101</v>
      </c>
      <c r="D1073" s="786">
        <v>178</v>
      </c>
      <c r="E1073" s="786">
        <v>183</v>
      </c>
      <c r="F1073" s="786">
        <v>0</v>
      </c>
      <c r="G1073" s="786">
        <v>0</v>
      </c>
      <c r="H1073" s="785" t="s">
        <v>43</v>
      </c>
      <c r="I1073" s="785" t="s">
        <v>52</v>
      </c>
      <c r="J1073" s="785" t="s">
        <v>1648</v>
      </c>
      <c r="K1073" s="785" t="s">
        <v>1649</v>
      </c>
      <c r="L1073" s="792" t="s">
        <v>66</v>
      </c>
      <c r="M1073" s="793">
        <v>44652</v>
      </c>
      <c r="N1073" s="792"/>
      <c r="O1073" s="786">
        <v>1</v>
      </c>
      <c r="P1073" s="785" t="s">
        <v>91</v>
      </c>
      <c r="Q1073" s="785" t="s">
        <v>1330</v>
      </c>
      <c r="R1073" s="785" t="s">
        <v>1331</v>
      </c>
      <c r="S1073" s="792" t="s">
        <v>65</v>
      </c>
      <c r="T1073" s="785" t="s">
        <v>1335</v>
      </c>
    </row>
    <row r="1074" spans="2:20">
      <c r="B1074" s="785" t="s">
        <v>2185</v>
      </c>
      <c r="C1074" s="785" t="s">
        <v>734</v>
      </c>
      <c r="D1074" s="786">
        <v>39</v>
      </c>
      <c r="E1074" s="786">
        <v>44</v>
      </c>
      <c r="F1074" s="786">
        <v>0</v>
      </c>
      <c r="G1074" s="786">
        <v>0</v>
      </c>
      <c r="H1074" s="785" t="s">
        <v>1410</v>
      </c>
      <c r="I1074" s="785" t="s">
        <v>1411</v>
      </c>
      <c r="J1074" s="785" t="s">
        <v>732</v>
      </c>
      <c r="K1074" s="785" t="s">
        <v>1389</v>
      </c>
      <c r="L1074" s="792" t="s">
        <v>66</v>
      </c>
      <c r="M1074" s="793">
        <v>44635</v>
      </c>
      <c r="N1074" s="792"/>
      <c r="O1074" s="786">
        <v>1</v>
      </c>
      <c r="P1074" s="785" t="s">
        <v>91</v>
      </c>
      <c r="Q1074" s="785" t="s">
        <v>1330</v>
      </c>
      <c r="R1074" s="785" t="s">
        <v>1331</v>
      </c>
      <c r="S1074" s="792" t="s">
        <v>65</v>
      </c>
      <c r="T1074" s="792"/>
    </row>
    <row r="1075" spans="2:20">
      <c r="B1075" s="785" t="s">
        <v>933</v>
      </c>
      <c r="C1075" s="785" t="s">
        <v>933</v>
      </c>
      <c r="D1075" s="786">
        <v>178</v>
      </c>
      <c r="E1075" s="786">
        <v>183</v>
      </c>
      <c r="F1075" s="786">
        <v>0</v>
      </c>
      <c r="G1075" s="786">
        <v>0</v>
      </c>
      <c r="H1075" s="785" t="s">
        <v>43</v>
      </c>
      <c r="I1075" s="785" t="s">
        <v>52</v>
      </c>
      <c r="J1075" s="785" t="s">
        <v>1473</v>
      </c>
      <c r="K1075" s="785" t="s">
        <v>1364</v>
      </c>
      <c r="L1075" s="792" t="s">
        <v>66</v>
      </c>
      <c r="M1075" s="793">
        <v>44562</v>
      </c>
      <c r="N1075" s="792"/>
      <c r="O1075" s="786">
        <v>1</v>
      </c>
      <c r="P1075" s="785" t="s">
        <v>1343</v>
      </c>
      <c r="Q1075" s="785" t="s">
        <v>1330</v>
      </c>
      <c r="R1075" s="785" t="s">
        <v>1331</v>
      </c>
      <c r="S1075" s="792" t="s">
        <v>65</v>
      </c>
      <c r="T1075" s="785" t="s">
        <v>1335</v>
      </c>
    </row>
    <row r="1076" spans="2:20">
      <c r="B1076" s="785" t="s">
        <v>933</v>
      </c>
      <c r="C1076" s="785" t="s">
        <v>933</v>
      </c>
      <c r="D1076" s="786">
        <v>183</v>
      </c>
      <c r="E1076" s="786">
        <v>188</v>
      </c>
      <c r="F1076" s="786">
        <v>0</v>
      </c>
      <c r="G1076" s="786">
        <v>0</v>
      </c>
      <c r="H1076" s="785" t="s">
        <v>43</v>
      </c>
      <c r="I1076" s="785" t="s">
        <v>52</v>
      </c>
      <c r="J1076" s="785" t="s">
        <v>1473</v>
      </c>
      <c r="K1076" s="785" t="s">
        <v>1364</v>
      </c>
      <c r="L1076" s="792" t="s">
        <v>66</v>
      </c>
      <c r="M1076" s="793">
        <v>44562</v>
      </c>
      <c r="N1076" s="792"/>
      <c r="O1076" s="786">
        <v>1</v>
      </c>
      <c r="P1076" s="785" t="s">
        <v>297</v>
      </c>
      <c r="Q1076" s="785" t="s">
        <v>1330</v>
      </c>
      <c r="R1076" s="785" t="s">
        <v>1331</v>
      </c>
      <c r="S1076" s="792" t="s">
        <v>65</v>
      </c>
      <c r="T1076" s="785" t="s">
        <v>1335</v>
      </c>
    </row>
    <row r="1077" spans="2:20">
      <c r="B1077" s="785" t="s">
        <v>2186</v>
      </c>
      <c r="C1077" s="785" t="s">
        <v>734</v>
      </c>
      <c r="D1077" s="786">
        <v>39</v>
      </c>
      <c r="E1077" s="786">
        <v>44</v>
      </c>
      <c r="F1077" s="786">
        <v>0</v>
      </c>
      <c r="G1077" s="786">
        <v>0</v>
      </c>
      <c r="H1077" s="785" t="s">
        <v>1410</v>
      </c>
      <c r="I1077" s="785" t="s">
        <v>1411</v>
      </c>
      <c r="J1077" s="785" t="s">
        <v>732</v>
      </c>
      <c r="K1077" s="785" t="s">
        <v>1389</v>
      </c>
      <c r="L1077" s="792" t="s">
        <v>66</v>
      </c>
      <c r="M1077" s="793">
        <v>44635</v>
      </c>
      <c r="N1077" s="792"/>
      <c r="O1077" s="786">
        <v>1</v>
      </c>
      <c r="P1077" s="785" t="s">
        <v>91</v>
      </c>
      <c r="Q1077" s="785" t="s">
        <v>1330</v>
      </c>
      <c r="R1077" s="785" t="s">
        <v>1331</v>
      </c>
      <c r="S1077" s="792" t="s">
        <v>65</v>
      </c>
      <c r="T1077" s="785" t="s">
        <v>1335</v>
      </c>
    </row>
    <row r="1078" spans="2:20">
      <c r="B1078" s="785" t="s">
        <v>753</v>
      </c>
      <c r="C1078" s="785" t="s">
        <v>734</v>
      </c>
      <c r="D1078" s="786">
        <v>39</v>
      </c>
      <c r="E1078" s="786">
        <v>44</v>
      </c>
      <c r="F1078" s="786">
        <v>0</v>
      </c>
      <c r="G1078" s="786">
        <v>0</v>
      </c>
      <c r="H1078" s="785" t="s">
        <v>1410</v>
      </c>
      <c r="I1078" s="785" t="s">
        <v>1411</v>
      </c>
      <c r="J1078" s="785" t="s">
        <v>732</v>
      </c>
      <c r="K1078" s="785" t="s">
        <v>1389</v>
      </c>
      <c r="L1078" s="792" t="s">
        <v>66</v>
      </c>
      <c r="M1078" s="793">
        <v>44635</v>
      </c>
      <c r="N1078" s="792"/>
      <c r="O1078" s="786">
        <v>1</v>
      </c>
      <c r="P1078" s="785" t="s">
        <v>91</v>
      </c>
      <c r="Q1078" s="785" t="s">
        <v>1330</v>
      </c>
      <c r="R1078" s="785" t="s">
        <v>1331</v>
      </c>
      <c r="S1078" s="792" t="s">
        <v>65</v>
      </c>
      <c r="T1078" s="785" t="s">
        <v>1335</v>
      </c>
    </row>
    <row r="1079" spans="2:20">
      <c r="B1079" s="785" t="s">
        <v>1191</v>
      </c>
      <c r="C1079" s="785" t="s">
        <v>1184</v>
      </c>
      <c r="D1079" s="786">
        <v>206</v>
      </c>
      <c r="E1079" s="786">
        <v>226</v>
      </c>
      <c r="F1079" s="786">
        <v>20</v>
      </c>
      <c r="G1079" s="786">
        <v>22</v>
      </c>
      <c r="H1079" s="785" t="s">
        <v>1374</v>
      </c>
      <c r="I1079" s="785" t="s">
        <v>1375</v>
      </c>
      <c r="J1079" s="785" t="s">
        <v>1376</v>
      </c>
      <c r="K1079" s="785" t="s">
        <v>1371</v>
      </c>
      <c r="L1079" s="792" t="s">
        <v>66</v>
      </c>
      <c r="M1079" s="793">
        <v>44649</v>
      </c>
      <c r="N1079" s="792"/>
      <c r="O1079" s="786">
        <v>1</v>
      </c>
      <c r="P1079" s="785" t="s">
        <v>91</v>
      </c>
      <c r="Q1079" s="785" t="s">
        <v>1330</v>
      </c>
      <c r="R1079" s="785" t="s">
        <v>1358</v>
      </c>
      <c r="S1079" s="792" t="s">
        <v>65</v>
      </c>
      <c r="T1079" s="785" t="s">
        <v>1405</v>
      </c>
    </row>
    <row r="1080" spans="2:20">
      <c r="B1080" s="785" t="s">
        <v>2187</v>
      </c>
      <c r="C1080" s="785" t="s">
        <v>734</v>
      </c>
      <c r="D1080" s="786">
        <v>79</v>
      </c>
      <c r="E1080" s="786">
        <v>84</v>
      </c>
      <c r="F1080" s="786">
        <v>0</v>
      </c>
      <c r="G1080" s="786">
        <v>0</v>
      </c>
      <c r="H1080" s="785" t="s">
        <v>1410</v>
      </c>
      <c r="I1080" s="785" t="s">
        <v>1411</v>
      </c>
      <c r="J1080" s="785" t="s">
        <v>732</v>
      </c>
      <c r="K1080" s="785" t="s">
        <v>1389</v>
      </c>
      <c r="L1080" s="792" t="s">
        <v>66</v>
      </c>
      <c r="M1080" s="793">
        <v>44635</v>
      </c>
      <c r="N1080" s="792"/>
      <c r="O1080" s="786">
        <v>1</v>
      </c>
      <c r="P1080" s="785" t="s">
        <v>91</v>
      </c>
      <c r="Q1080" s="785" t="s">
        <v>1330</v>
      </c>
      <c r="R1080" s="785" t="s">
        <v>1331</v>
      </c>
      <c r="S1080" s="792" t="s">
        <v>65</v>
      </c>
      <c r="T1080" s="792"/>
    </row>
    <row r="1081" spans="2:20">
      <c r="B1081" s="785" t="s">
        <v>2188</v>
      </c>
      <c r="C1081" s="785" t="s">
        <v>734</v>
      </c>
      <c r="D1081" s="786">
        <v>59</v>
      </c>
      <c r="E1081" s="786">
        <v>64</v>
      </c>
      <c r="F1081" s="786">
        <v>0</v>
      </c>
      <c r="G1081" s="786">
        <v>0</v>
      </c>
      <c r="H1081" s="785" t="s">
        <v>1410</v>
      </c>
      <c r="I1081" s="785" t="s">
        <v>1411</v>
      </c>
      <c r="J1081" s="785" t="s">
        <v>732</v>
      </c>
      <c r="K1081" s="785" t="s">
        <v>1389</v>
      </c>
      <c r="L1081" s="792" t="s">
        <v>66</v>
      </c>
      <c r="M1081" s="793">
        <v>44635</v>
      </c>
      <c r="N1081" s="792"/>
      <c r="O1081" s="786">
        <v>1</v>
      </c>
      <c r="P1081" s="785" t="s">
        <v>91</v>
      </c>
      <c r="Q1081" s="785" t="s">
        <v>1330</v>
      </c>
      <c r="R1081" s="785" t="s">
        <v>1331</v>
      </c>
      <c r="S1081" s="792" t="s">
        <v>65</v>
      </c>
      <c r="T1081" s="792"/>
    </row>
    <row r="1082" spans="2:20">
      <c r="B1082" s="785" t="s">
        <v>2189</v>
      </c>
      <c r="C1082" s="785" t="s">
        <v>734</v>
      </c>
      <c r="D1082" s="786">
        <v>59</v>
      </c>
      <c r="E1082" s="786">
        <v>64</v>
      </c>
      <c r="F1082" s="786">
        <v>0</v>
      </c>
      <c r="G1082" s="786">
        <v>0</v>
      </c>
      <c r="H1082" s="785" t="s">
        <v>1410</v>
      </c>
      <c r="I1082" s="785" t="s">
        <v>1411</v>
      </c>
      <c r="J1082" s="785" t="s">
        <v>732</v>
      </c>
      <c r="K1082" s="785" t="s">
        <v>1389</v>
      </c>
      <c r="L1082" s="792" t="s">
        <v>66</v>
      </c>
      <c r="M1082" s="793">
        <v>44635</v>
      </c>
      <c r="N1082" s="792"/>
      <c r="O1082" s="786">
        <v>1</v>
      </c>
      <c r="P1082" s="785" t="s">
        <v>91</v>
      </c>
      <c r="Q1082" s="785" t="s">
        <v>1330</v>
      </c>
      <c r="R1082" s="785" t="s">
        <v>1331</v>
      </c>
      <c r="S1082" s="792" t="s">
        <v>65</v>
      </c>
      <c r="T1082" s="792"/>
    </row>
    <row r="1083" spans="2:20">
      <c r="B1083" s="785" t="s">
        <v>890</v>
      </c>
      <c r="C1083" s="785" t="s">
        <v>887</v>
      </c>
      <c r="D1083" s="786">
        <v>36</v>
      </c>
      <c r="E1083" s="786">
        <v>41</v>
      </c>
      <c r="F1083" s="786">
        <v>45</v>
      </c>
      <c r="G1083" s="786">
        <v>0</v>
      </c>
      <c r="H1083" s="785" t="s">
        <v>1350</v>
      </c>
      <c r="I1083" s="785" t="s">
        <v>52</v>
      </c>
      <c r="J1083" s="785" t="s">
        <v>1455</v>
      </c>
      <c r="K1083" s="785" t="s">
        <v>1437</v>
      </c>
      <c r="L1083" s="792" t="s">
        <v>66</v>
      </c>
      <c r="M1083" s="793">
        <v>44639</v>
      </c>
      <c r="N1083" s="792"/>
      <c r="O1083" s="786">
        <v>1</v>
      </c>
      <c r="P1083" s="785" t="s">
        <v>91</v>
      </c>
      <c r="Q1083" s="785" t="s">
        <v>1330</v>
      </c>
      <c r="R1083" s="785" t="s">
        <v>1331</v>
      </c>
      <c r="S1083" s="792" t="s">
        <v>222</v>
      </c>
      <c r="T1083" s="785" t="s">
        <v>1492</v>
      </c>
    </row>
    <row r="1084" spans="2:20">
      <c r="B1084" s="785" t="s">
        <v>2190</v>
      </c>
      <c r="C1084" s="785" t="s">
        <v>704</v>
      </c>
      <c r="D1084" s="786">
        <v>121</v>
      </c>
      <c r="E1084" s="786">
        <v>126</v>
      </c>
      <c r="F1084" s="786">
        <v>0</v>
      </c>
      <c r="G1084" s="786">
        <v>0</v>
      </c>
      <c r="H1084" s="785" t="s">
        <v>1349</v>
      </c>
      <c r="I1084" s="785" t="s">
        <v>1350</v>
      </c>
      <c r="J1084" s="785" t="s">
        <v>694</v>
      </c>
      <c r="K1084" s="785" t="s">
        <v>1389</v>
      </c>
      <c r="L1084" s="792" t="s">
        <v>66</v>
      </c>
      <c r="M1084" s="793">
        <v>44652</v>
      </c>
      <c r="N1084" s="792"/>
      <c r="O1084" s="786">
        <v>1</v>
      </c>
      <c r="P1084" s="785" t="s">
        <v>91</v>
      </c>
      <c r="Q1084" s="785" t="s">
        <v>1330</v>
      </c>
      <c r="R1084" s="785" t="s">
        <v>1331</v>
      </c>
      <c r="S1084" s="792" t="s">
        <v>65</v>
      </c>
      <c r="T1084" s="792"/>
    </row>
    <row r="1085" spans="2:20">
      <c r="B1085" s="785" t="s">
        <v>951</v>
      </c>
      <c r="C1085" s="785" t="s">
        <v>949</v>
      </c>
      <c r="D1085" s="786">
        <v>120</v>
      </c>
      <c r="E1085" s="786">
        <v>125</v>
      </c>
      <c r="F1085" s="786">
        <v>0</v>
      </c>
      <c r="G1085" s="786">
        <v>0</v>
      </c>
      <c r="H1085" s="785" t="s">
        <v>1336</v>
      </c>
      <c r="I1085" s="785" t="s">
        <v>52</v>
      </c>
      <c r="J1085" s="785" t="s">
        <v>694</v>
      </c>
      <c r="K1085" s="785" t="s">
        <v>1371</v>
      </c>
      <c r="L1085" s="792" t="s">
        <v>66</v>
      </c>
      <c r="M1085" s="793">
        <v>44652</v>
      </c>
      <c r="N1085" s="792"/>
      <c r="O1085" s="786">
        <v>1</v>
      </c>
      <c r="P1085" s="785" t="s">
        <v>67</v>
      </c>
      <c r="Q1085" s="785" t="s">
        <v>1330</v>
      </c>
      <c r="R1085" s="785" t="s">
        <v>1331</v>
      </c>
      <c r="S1085" s="792" t="s">
        <v>65</v>
      </c>
      <c r="T1085" s="792"/>
    </row>
    <row r="1086" spans="2:20">
      <c r="B1086" s="785" t="s">
        <v>951</v>
      </c>
      <c r="C1086" s="785" t="s">
        <v>949</v>
      </c>
      <c r="D1086" s="786">
        <v>110</v>
      </c>
      <c r="E1086" s="786">
        <v>115</v>
      </c>
      <c r="F1086" s="786">
        <v>0</v>
      </c>
      <c r="G1086" s="786">
        <v>0</v>
      </c>
      <c r="H1086" s="785" t="s">
        <v>1336</v>
      </c>
      <c r="I1086" s="785" t="s">
        <v>52</v>
      </c>
      <c r="J1086" s="785" t="s">
        <v>694</v>
      </c>
      <c r="K1086" s="785" t="s">
        <v>1371</v>
      </c>
      <c r="L1086" s="792" t="s">
        <v>66</v>
      </c>
      <c r="M1086" s="793">
        <v>44652</v>
      </c>
      <c r="N1086" s="792"/>
      <c r="O1086" s="786">
        <v>1</v>
      </c>
      <c r="P1086" s="785" t="s">
        <v>70</v>
      </c>
      <c r="Q1086" s="785" t="s">
        <v>1330</v>
      </c>
      <c r="R1086" s="785" t="s">
        <v>1331</v>
      </c>
      <c r="S1086" s="792" t="s">
        <v>65</v>
      </c>
      <c r="T1086" s="792"/>
    </row>
    <row r="1087" spans="2:20">
      <c r="B1087" s="785" t="s">
        <v>2191</v>
      </c>
      <c r="C1087" s="785" t="s">
        <v>734</v>
      </c>
      <c r="D1087" s="786">
        <v>89</v>
      </c>
      <c r="E1087" s="786">
        <v>94</v>
      </c>
      <c r="F1087" s="786">
        <v>0</v>
      </c>
      <c r="G1087" s="786">
        <v>0</v>
      </c>
      <c r="H1087" s="785" t="s">
        <v>1410</v>
      </c>
      <c r="I1087" s="785" t="s">
        <v>1411</v>
      </c>
      <c r="J1087" s="785" t="s">
        <v>732</v>
      </c>
      <c r="K1087" s="785" t="s">
        <v>1389</v>
      </c>
      <c r="L1087" s="792" t="s">
        <v>66</v>
      </c>
      <c r="M1087" s="793">
        <v>44635</v>
      </c>
      <c r="N1087" s="792"/>
      <c r="O1087" s="786">
        <v>1</v>
      </c>
      <c r="P1087" s="785" t="s">
        <v>91</v>
      </c>
      <c r="Q1087" s="785" t="s">
        <v>1330</v>
      </c>
      <c r="R1087" s="785" t="s">
        <v>1331</v>
      </c>
      <c r="S1087" s="792" t="s">
        <v>65</v>
      </c>
      <c r="T1087" s="792"/>
    </row>
    <row r="1088" spans="2:20">
      <c r="B1088" s="785" t="s">
        <v>2192</v>
      </c>
      <c r="C1088" s="785" t="s">
        <v>704</v>
      </c>
      <c r="D1088" s="786">
        <v>147</v>
      </c>
      <c r="E1088" s="786">
        <v>152</v>
      </c>
      <c r="F1088" s="786">
        <v>0</v>
      </c>
      <c r="G1088" s="786">
        <v>0</v>
      </c>
      <c r="H1088" s="785" t="s">
        <v>1349</v>
      </c>
      <c r="I1088" s="785" t="s">
        <v>1350</v>
      </c>
      <c r="J1088" s="785" t="s">
        <v>694</v>
      </c>
      <c r="K1088" s="785" t="s">
        <v>1329</v>
      </c>
      <c r="L1088" s="792" t="s">
        <v>66</v>
      </c>
      <c r="M1088" s="793">
        <v>44652</v>
      </c>
      <c r="N1088" s="792"/>
      <c r="O1088" s="786">
        <v>1</v>
      </c>
      <c r="P1088" s="785" t="s">
        <v>91</v>
      </c>
      <c r="Q1088" s="785" t="s">
        <v>1330</v>
      </c>
      <c r="R1088" s="785" t="s">
        <v>1331</v>
      </c>
      <c r="S1088" s="792" t="s">
        <v>65</v>
      </c>
      <c r="T1088" s="792"/>
    </row>
    <row r="1089" spans="2:20">
      <c r="B1089" s="785" t="s">
        <v>966</v>
      </c>
      <c r="C1089" s="785" t="s">
        <v>966</v>
      </c>
      <c r="D1089" s="786">
        <v>195</v>
      </c>
      <c r="E1089" s="786">
        <v>200</v>
      </c>
      <c r="F1089" s="786">
        <v>0</v>
      </c>
      <c r="G1089" s="786">
        <v>0</v>
      </c>
      <c r="H1089" s="785" t="s">
        <v>43</v>
      </c>
      <c r="I1089" s="785" t="s">
        <v>52</v>
      </c>
      <c r="J1089" s="785" t="s">
        <v>964</v>
      </c>
      <c r="K1089" s="785" t="s">
        <v>2193</v>
      </c>
      <c r="L1089" s="792" t="s">
        <v>66</v>
      </c>
      <c r="M1089" s="793">
        <v>44562</v>
      </c>
      <c r="N1089" s="792"/>
      <c r="O1089" s="786">
        <v>1</v>
      </c>
      <c r="P1089" s="785" t="s">
        <v>91</v>
      </c>
      <c r="Q1089" s="785" t="s">
        <v>1330</v>
      </c>
      <c r="R1089" s="785" t="s">
        <v>1924</v>
      </c>
      <c r="S1089" s="792" t="s">
        <v>65</v>
      </c>
      <c r="T1089" s="785" t="s">
        <v>2194</v>
      </c>
    </row>
    <row r="1090" spans="2:20">
      <c r="B1090" s="785" t="s">
        <v>2195</v>
      </c>
      <c r="C1090" s="785" t="s">
        <v>798</v>
      </c>
      <c r="D1090" s="786">
        <v>256</v>
      </c>
      <c r="E1090" s="786">
        <v>261</v>
      </c>
      <c r="F1090" s="786">
        <v>0</v>
      </c>
      <c r="G1090" s="786">
        <v>0</v>
      </c>
      <c r="H1090" s="785" t="s">
        <v>1349</v>
      </c>
      <c r="I1090" s="785" t="s">
        <v>1350</v>
      </c>
      <c r="J1090" s="785" t="s">
        <v>797</v>
      </c>
      <c r="K1090" s="785" t="s">
        <v>707</v>
      </c>
      <c r="L1090" s="792" t="s">
        <v>66</v>
      </c>
      <c r="M1090" s="793">
        <v>44639</v>
      </c>
      <c r="N1090" s="792"/>
      <c r="O1090" s="786">
        <v>2</v>
      </c>
      <c r="P1090" s="785" t="s">
        <v>91</v>
      </c>
      <c r="Q1090" s="785" t="s">
        <v>1330</v>
      </c>
      <c r="R1090" s="785" t="s">
        <v>1331</v>
      </c>
      <c r="S1090" s="792" t="s">
        <v>65</v>
      </c>
      <c r="T1090" s="785" t="s">
        <v>1729</v>
      </c>
    </row>
    <row r="1091" spans="2:20">
      <c r="B1091" s="785" t="s">
        <v>2196</v>
      </c>
      <c r="C1091" s="785" t="s">
        <v>995</v>
      </c>
      <c r="D1091" s="786">
        <v>116</v>
      </c>
      <c r="E1091" s="786">
        <v>121</v>
      </c>
      <c r="F1091" s="786">
        <v>70</v>
      </c>
      <c r="G1091" s="786">
        <v>0</v>
      </c>
      <c r="H1091" s="785" t="s">
        <v>1339</v>
      </c>
      <c r="I1091" s="785" t="s">
        <v>1340</v>
      </c>
      <c r="J1091" s="785" t="s">
        <v>1341</v>
      </c>
      <c r="K1091" s="785" t="s">
        <v>1369</v>
      </c>
      <c r="L1091" s="792" t="s">
        <v>66</v>
      </c>
      <c r="M1091" s="793">
        <v>44652</v>
      </c>
      <c r="N1091" s="792"/>
      <c r="O1091" s="786">
        <v>1</v>
      </c>
      <c r="P1091" s="785" t="s">
        <v>91</v>
      </c>
      <c r="Q1091" s="785" t="s">
        <v>1330</v>
      </c>
      <c r="R1091" s="785" t="s">
        <v>1331</v>
      </c>
      <c r="S1091" s="792" t="s">
        <v>222</v>
      </c>
      <c r="T1091" s="785" t="s">
        <v>1439</v>
      </c>
    </row>
    <row r="1092" spans="2:20">
      <c r="B1092" s="785" t="s">
        <v>2196</v>
      </c>
      <c r="C1092" s="785" t="s">
        <v>999</v>
      </c>
      <c r="D1092" s="786">
        <v>116</v>
      </c>
      <c r="E1092" s="786">
        <v>121</v>
      </c>
      <c r="F1092" s="786">
        <v>70</v>
      </c>
      <c r="G1092" s="786">
        <v>0</v>
      </c>
      <c r="H1092" s="785" t="s">
        <v>1346</v>
      </c>
      <c r="I1092" s="785" t="s">
        <v>1336</v>
      </c>
      <c r="J1092" s="785" t="s">
        <v>353</v>
      </c>
      <c r="K1092" s="785" t="s">
        <v>1006</v>
      </c>
      <c r="L1092" s="792" t="s">
        <v>66</v>
      </c>
      <c r="M1092" s="793">
        <v>44652</v>
      </c>
      <c r="N1092" s="792"/>
      <c r="O1092" s="786">
        <v>1</v>
      </c>
      <c r="P1092" s="785" t="s">
        <v>91</v>
      </c>
      <c r="Q1092" s="785" t="s">
        <v>1330</v>
      </c>
      <c r="R1092" s="785" t="s">
        <v>1331</v>
      </c>
      <c r="S1092" s="792" t="s">
        <v>222</v>
      </c>
      <c r="T1092" s="785" t="s">
        <v>1439</v>
      </c>
    </row>
    <row r="1093" spans="2:20">
      <c r="B1093" s="785" t="s">
        <v>2197</v>
      </c>
      <c r="C1093" s="785" t="s">
        <v>858</v>
      </c>
      <c r="D1093" s="786">
        <v>433</v>
      </c>
      <c r="E1093" s="786">
        <v>443</v>
      </c>
      <c r="F1093" s="786">
        <v>0</v>
      </c>
      <c r="G1093" s="786">
        <v>0</v>
      </c>
      <c r="H1093" s="785" t="s">
        <v>1326</v>
      </c>
      <c r="I1093" s="785" t="s">
        <v>1327</v>
      </c>
      <c r="J1093" s="785" t="s">
        <v>1328</v>
      </c>
      <c r="K1093" s="785" t="s">
        <v>2198</v>
      </c>
      <c r="L1093" s="792" t="s">
        <v>66</v>
      </c>
      <c r="M1093" s="793">
        <v>44652</v>
      </c>
      <c r="N1093" s="792"/>
      <c r="O1093" s="786">
        <v>1</v>
      </c>
      <c r="P1093" s="785" t="s">
        <v>91</v>
      </c>
      <c r="Q1093" s="785" t="s">
        <v>1352</v>
      </c>
      <c r="R1093" s="792"/>
      <c r="S1093" s="792" t="s">
        <v>65</v>
      </c>
      <c r="T1093" s="785" t="s">
        <v>1362</v>
      </c>
    </row>
    <row r="1094" spans="2:20">
      <c r="B1094" s="785" t="s">
        <v>921</v>
      </c>
      <c r="C1094" s="785" t="s">
        <v>914</v>
      </c>
      <c r="D1094" s="786">
        <v>128</v>
      </c>
      <c r="E1094" s="786">
        <v>133</v>
      </c>
      <c r="F1094" s="786">
        <v>0</v>
      </c>
      <c r="G1094" s="786">
        <v>0</v>
      </c>
      <c r="H1094" s="785" t="s">
        <v>1429</v>
      </c>
      <c r="I1094" s="785" t="s">
        <v>43</v>
      </c>
      <c r="J1094" s="785" t="s">
        <v>353</v>
      </c>
      <c r="K1094" s="785" t="s">
        <v>1082</v>
      </c>
      <c r="L1094" s="792" t="s">
        <v>66</v>
      </c>
      <c r="M1094" s="793">
        <v>44652</v>
      </c>
      <c r="N1094" s="792"/>
      <c r="O1094" s="786">
        <v>1</v>
      </c>
      <c r="P1094" s="785" t="s">
        <v>91</v>
      </c>
      <c r="Q1094" s="785" t="s">
        <v>1330</v>
      </c>
      <c r="R1094" s="785" t="s">
        <v>1331</v>
      </c>
      <c r="S1094" s="792" t="s">
        <v>65</v>
      </c>
      <c r="T1094" s="785" t="s">
        <v>1335</v>
      </c>
    </row>
    <row r="1095" spans="2:20">
      <c r="B1095" s="785" t="s">
        <v>921</v>
      </c>
      <c r="C1095" s="785" t="s">
        <v>916</v>
      </c>
      <c r="D1095" s="786">
        <v>118</v>
      </c>
      <c r="E1095" s="786">
        <v>123</v>
      </c>
      <c r="F1095" s="786">
        <v>0</v>
      </c>
      <c r="G1095" s="786">
        <v>0</v>
      </c>
      <c r="H1095" s="785" t="s">
        <v>1429</v>
      </c>
      <c r="I1095" s="785" t="s">
        <v>43</v>
      </c>
      <c r="J1095" s="785" t="s">
        <v>353</v>
      </c>
      <c r="K1095" s="785" t="s">
        <v>1082</v>
      </c>
      <c r="L1095" s="792" t="s">
        <v>66</v>
      </c>
      <c r="M1095" s="793">
        <v>44652</v>
      </c>
      <c r="N1095" s="792"/>
      <c r="O1095" s="786">
        <v>1</v>
      </c>
      <c r="P1095" s="785" t="s">
        <v>91</v>
      </c>
      <c r="Q1095" s="785" t="s">
        <v>1330</v>
      </c>
      <c r="R1095" s="785" t="s">
        <v>1331</v>
      </c>
      <c r="S1095" s="792" t="s">
        <v>65</v>
      </c>
      <c r="T1095" s="785" t="s">
        <v>1335</v>
      </c>
    </row>
    <row r="1096" spans="2:20">
      <c r="B1096" s="785" t="s">
        <v>208</v>
      </c>
      <c r="C1096" s="785" t="s">
        <v>193</v>
      </c>
      <c r="D1096" s="786">
        <v>184</v>
      </c>
      <c r="E1096" s="786">
        <v>582</v>
      </c>
      <c r="F1096" s="786">
        <v>0</v>
      </c>
      <c r="G1096" s="786">
        <v>0</v>
      </c>
      <c r="H1096" s="785" t="s">
        <v>1346</v>
      </c>
      <c r="I1096" s="785" t="s">
        <v>1336</v>
      </c>
      <c r="J1096" s="785" t="s">
        <v>172</v>
      </c>
      <c r="K1096" s="785" t="s">
        <v>699</v>
      </c>
      <c r="L1096" s="792" t="s">
        <v>66</v>
      </c>
      <c r="M1096" s="793">
        <v>44648</v>
      </c>
      <c r="N1096" s="792"/>
      <c r="O1096" s="786">
        <v>1</v>
      </c>
      <c r="P1096" s="785" t="s">
        <v>91</v>
      </c>
      <c r="Q1096" s="785" t="s">
        <v>1352</v>
      </c>
      <c r="R1096" s="792"/>
      <c r="S1096" s="792" t="s">
        <v>65</v>
      </c>
      <c r="T1096" s="792"/>
    </row>
    <row r="1097" spans="2:20">
      <c r="B1097" s="785" t="s">
        <v>2199</v>
      </c>
      <c r="C1097" s="785" t="s">
        <v>858</v>
      </c>
      <c r="D1097" s="786">
        <v>147</v>
      </c>
      <c r="E1097" s="786">
        <v>157</v>
      </c>
      <c r="F1097" s="786">
        <v>90</v>
      </c>
      <c r="G1097" s="786">
        <v>0</v>
      </c>
      <c r="H1097" s="785" t="s">
        <v>1326</v>
      </c>
      <c r="I1097" s="785" t="s">
        <v>1327</v>
      </c>
      <c r="J1097" s="785" t="s">
        <v>1328</v>
      </c>
      <c r="K1097" s="785" t="s">
        <v>1329</v>
      </c>
      <c r="L1097" s="792" t="s">
        <v>66</v>
      </c>
      <c r="M1097" s="793">
        <v>44652</v>
      </c>
      <c r="N1097" s="792"/>
      <c r="O1097" s="786">
        <v>1</v>
      </c>
      <c r="P1097" s="785" t="s">
        <v>91</v>
      </c>
      <c r="Q1097" s="785" t="s">
        <v>1330</v>
      </c>
      <c r="R1097" s="785" t="s">
        <v>1331</v>
      </c>
      <c r="S1097" s="792" t="s">
        <v>65</v>
      </c>
      <c r="T1097" s="785" t="s">
        <v>1490</v>
      </c>
    </row>
    <row r="1098" spans="2:20">
      <c r="B1098" s="785" t="s">
        <v>2200</v>
      </c>
      <c r="C1098" s="785" t="s">
        <v>995</v>
      </c>
      <c r="D1098" s="786">
        <v>116</v>
      </c>
      <c r="E1098" s="786">
        <v>121</v>
      </c>
      <c r="F1098" s="786">
        <v>70</v>
      </c>
      <c r="G1098" s="786">
        <v>0</v>
      </c>
      <c r="H1098" s="785" t="s">
        <v>1339</v>
      </c>
      <c r="I1098" s="785" t="s">
        <v>1340</v>
      </c>
      <c r="J1098" s="785" t="s">
        <v>1341</v>
      </c>
      <c r="K1098" s="785" t="s">
        <v>1369</v>
      </c>
      <c r="L1098" s="792" t="s">
        <v>66</v>
      </c>
      <c r="M1098" s="793">
        <v>44652</v>
      </c>
      <c r="N1098" s="792"/>
      <c r="O1098" s="786">
        <v>1</v>
      </c>
      <c r="P1098" s="785" t="s">
        <v>91</v>
      </c>
      <c r="Q1098" s="785" t="s">
        <v>1330</v>
      </c>
      <c r="R1098" s="785" t="s">
        <v>1331</v>
      </c>
      <c r="S1098" s="792" t="s">
        <v>222</v>
      </c>
      <c r="T1098" s="785" t="s">
        <v>1439</v>
      </c>
    </row>
    <row r="1099" spans="2:20">
      <c r="B1099" s="785" t="s">
        <v>2200</v>
      </c>
      <c r="C1099" s="785" t="s">
        <v>999</v>
      </c>
      <c r="D1099" s="786">
        <v>116</v>
      </c>
      <c r="E1099" s="786">
        <v>121</v>
      </c>
      <c r="F1099" s="786">
        <v>70</v>
      </c>
      <c r="G1099" s="786">
        <v>0</v>
      </c>
      <c r="H1099" s="785" t="s">
        <v>1346</v>
      </c>
      <c r="I1099" s="785" t="s">
        <v>1336</v>
      </c>
      <c r="J1099" s="785" t="s">
        <v>353</v>
      </c>
      <c r="K1099" s="785" t="s">
        <v>1006</v>
      </c>
      <c r="L1099" s="792" t="s">
        <v>66</v>
      </c>
      <c r="M1099" s="793">
        <v>44652</v>
      </c>
      <c r="N1099" s="792"/>
      <c r="O1099" s="786">
        <v>1</v>
      </c>
      <c r="P1099" s="785" t="s">
        <v>91</v>
      </c>
      <c r="Q1099" s="785" t="s">
        <v>1330</v>
      </c>
      <c r="R1099" s="785" t="s">
        <v>1331</v>
      </c>
      <c r="S1099" s="792" t="s">
        <v>222</v>
      </c>
      <c r="T1099" s="785" t="s">
        <v>1439</v>
      </c>
    </row>
    <row r="1100" spans="2:20">
      <c r="B1100" s="785" t="s">
        <v>2201</v>
      </c>
      <c r="C1100" s="785" t="s">
        <v>858</v>
      </c>
      <c r="D1100" s="786">
        <v>142</v>
      </c>
      <c r="E1100" s="786">
        <v>152</v>
      </c>
      <c r="F1100" s="786">
        <v>90</v>
      </c>
      <c r="G1100" s="786">
        <v>0</v>
      </c>
      <c r="H1100" s="785" t="s">
        <v>1326</v>
      </c>
      <c r="I1100" s="785" t="s">
        <v>1327</v>
      </c>
      <c r="J1100" s="785" t="s">
        <v>1328</v>
      </c>
      <c r="K1100" s="785" t="s">
        <v>1389</v>
      </c>
      <c r="L1100" s="792" t="s">
        <v>66</v>
      </c>
      <c r="M1100" s="793">
        <v>44652</v>
      </c>
      <c r="N1100" s="792"/>
      <c r="O1100" s="786">
        <v>1</v>
      </c>
      <c r="P1100" s="785" t="s">
        <v>91</v>
      </c>
      <c r="Q1100" s="785" t="s">
        <v>1330</v>
      </c>
      <c r="R1100" s="785" t="s">
        <v>1331</v>
      </c>
      <c r="S1100" s="792" t="s">
        <v>65</v>
      </c>
      <c r="T1100" s="792"/>
    </row>
    <row r="1101" spans="2:20">
      <c r="B1101" s="785" t="s">
        <v>1294</v>
      </c>
      <c r="C1101" s="785" t="s">
        <v>1198</v>
      </c>
      <c r="D1101" s="786">
        <v>244</v>
      </c>
      <c r="E1101" s="786">
        <v>254</v>
      </c>
      <c r="F1101" s="786">
        <v>40</v>
      </c>
      <c r="G1101" s="786">
        <v>0</v>
      </c>
      <c r="H1101" s="785" t="s">
        <v>1349</v>
      </c>
      <c r="I1101" s="785" t="s">
        <v>1350</v>
      </c>
      <c r="J1101" s="785" t="s">
        <v>1197</v>
      </c>
      <c r="K1101" s="785" t="s">
        <v>1351</v>
      </c>
      <c r="L1101" s="792" t="s">
        <v>66</v>
      </c>
      <c r="M1101" s="793">
        <v>44648</v>
      </c>
      <c r="N1101" s="792"/>
      <c r="O1101" s="786">
        <v>1</v>
      </c>
      <c r="P1101" s="785" t="s">
        <v>91</v>
      </c>
      <c r="Q1101" s="785" t="s">
        <v>1330</v>
      </c>
      <c r="R1101" s="785" t="s">
        <v>1358</v>
      </c>
      <c r="S1101" s="792" t="s">
        <v>65</v>
      </c>
      <c r="T1101" s="785" t="s">
        <v>1359</v>
      </c>
    </row>
    <row r="1102" spans="2:20">
      <c r="B1102" s="785" t="s">
        <v>2202</v>
      </c>
      <c r="C1102" s="785" t="s">
        <v>914</v>
      </c>
      <c r="D1102" s="786">
        <v>139</v>
      </c>
      <c r="E1102" s="786">
        <v>144</v>
      </c>
      <c r="F1102" s="786">
        <v>0</v>
      </c>
      <c r="G1102" s="786">
        <v>0</v>
      </c>
      <c r="H1102" s="785" t="s">
        <v>1429</v>
      </c>
      <c r="I1102" s="785" t="s">
        <v>43</v>
      </c>
      <c r="J1102" s="785" t="s">
        <v>353</v>
      </c>
      <c r="K1102" s="785" t="s">
        <v>1082</v>
      </c>
      <c r="L1102" s="792" t="s">
        <v>66</v>
      </c>
      <c r="M1102" s="793">
        <v>44652</v>
      </c>
      <c r="N1102" s="792"/>
      <c r="O1102" s="786">
        <v>1</v>
      </c>
      <c r="P1102" s="785" t="s">
        <v>91</v>
      </c>
      <c r="Q1102" s="785" t="s">
        <v>1330</v>
      </c>
      <c r="R1102" s="785" t="s">
        <v>1331</v>
      </c>
      <c r="S1102" s="792" t="s">
        <v>65</v>
      </c>
      <c r="T1102" s="792"/>
    </row>
    <row r="1103" spans="2:20">
      <c r="B1103" s="785" t="s">
        <v>2203</v>
      </c>
      <c r="C1103" s="785" t="s">
        <v>858</v>
      </c>
      <c r="D1103" s="786">
        <v>142</v>
      </c>
      <c r="E1103" s="786">
        <v>152</v>
      </c>
      <c r="F1103" s="786">
        <v>90</v>
      </c>
      <c r="G1103" s="786">
        <v>0</v>
      </c>
      <c r="H1103" s="785" t="s">
        <v>1326</v>
      </c>
      <c r="I1103" s="785" t="s">
        <v>1327</v>
      </c>
      <c r="J1103" s="785" t="s">
        <v>1328</v>
      </c>
      <c r="K1103" s="785" t="s">
        <v>1329</v>
      </c>
      <c r="L1103" s="792" t="s">
        <v>66</v>
      </c>
      <c r="M1103" s="793">
        <v>44652</v>
      </c>
      <c r="N1103" s="792"/>
      <c r="O1103" s="786">
        <v>1</v>
      </c>
      <c r="P1103" s="785" t="s">
        <v>91</v>
      </c>
      <c r="Q1103" s="785" t="s">
        <v>1330</v>
      </c>
      <c r="R1103" s="785" t="s">
        <v>1331</v>
      </c>
      <c r="S1103" s="792" t="s">
        <v>65</v>
      </c>
      <c r="T1103" s="785" t="s">
        <v>1490</v>
      </c>
    </row>
    <row r="1104" spans="2:20">
      <c r="B1104" s="785" t="s">
        <v>466</v>
      </c>
      <c r="C1104" s="785" t="s">
        <v>400</v>
      </c>
      <c r="D1104" s="786">
        <v>168</v>
      </c>
      <c r="E1104" s="786">
        <v>183</v>
      </c>
      <c r="F1104" s="786">
        <v>0</v>
      </c>
      <c r="G1104" s="786">
        <v>0</v>
      </c>
      <c r="H1104" s="785" t="s">
        <v>1466</v>
      </c>
      <c r="I1104" s="785" t="s">
        <v>1467</v>
      </c>
      <c r="J1104" s="785" t="s">
        <v>1468</v>
      </c>
      <c r="K1104" s="785" t="s">
        <v>1441</v>
      </c>
      <c r="L1104" s="792" t="s">
        <v>66</v>
      </c>
      <c r="M1104" s="793">
        <v>44550</v>
      </c>
      <c r="N1104" s="792"/>
      <c r="O1104" s="786">
        <v>1</v>
      </c>
      <c r="P1104" s="785" t="s">
        <v>91</v>
      </c>
      <c r="Q1104" s="785" t="s">
        <v>1352</v>
      </c>
      <c r="R1104" s="792"/>
      <c r="S1104" s="792" t="s">
        <v>65</v>
      </c>
      <c r="T1104" s="785" t="s">
        <v>2204</v>
      </c>
    </row>
    <row r="1105" spans="2:20">
      <c r="B1105" s="785" t="s">
        <v>466</v>
      </c>
      <c r="C1105" s="785" t="s">
        <v>466</v>
      </c>
      <c r="D1105" s="786">
        <v>92</v>
      </c>
      <c r="E1105" s="786">
        <v>102</v>
      </c>
      <c r="F1105" s="786">
        <v>0</v>
      </c>
      <c r="G1105" s="786">
        <v>0</v>
      </c>
      <c r="H1105" s="785" t="s">
        <v>1429</v>
      </c>
      <c r="I1105" s="785" t="s">
        <v>43</v>
      </c>
      <c r="J1105" s="785" t="s">
        <v>465</v>
      </c>
      <c r="K1105" s="785" t="s">
        <v>1480</v>
      </c>
      <c r="L1105" s="792" t="s">
        <v>66</v>
      </c>
      <c r="M1105" s="793">
        <v>44564</v>
      </c>
      <c r="N1105" s="792"/>
      <c r="O1105" s="786">
        <v>0</v>
      </c>
      <c r="P1105" s="785" t="s">
        <v>91</v>
      </c>
      <c r="Q1105" s="785" t="s">
        <v>1352</v>
      </c>
      <c r="R1105" s="792"/>
      <c r="S1105" s="792" t="s">
        <v>65</v>
      </c>
      <c r="T1105" s="785" t="s">
        <v>2205</v>
      </c>
    </row>
    <row r="1106" spans="2:20">
      <c r="B1106" s="785" t="s">
        <v>2206</v>
      </c>
      <c r="C1106" s="785" t="s">
        <v>986</v>
      </c>
      <c r="D1106" s="786">
        <v>276</v>
      </c>
      <c r="E1106" s="786">
        <v>281</v>
      </c>
      <c r="F1106" s="786">
        <v>0</v>
      </c>
      <c r="G1106" s="786">
        <v>0</v>
      </c>
      <c r="H1106" s="785" t="s">
        <v>1346</v>
      </c>
      <c r="I1106" s="785" t="s">
        <v>1336</v>
      </c>
      <c r="J1106" s="785" t="s">
        <v>721</v>
      </c>
      <c r="K1106" s="785" t="s">
        <v>1389</v>
      </c>
      <c r="L1106" s="792" t="s">
        <v>66</v>
      </c>
      <c r="M1106" s="793">
        <v>44652</v>
      </c>
      <c r="N1106" s="792"/>
      <c r="O1106" s="786">
        <v>1</v>
      </c>
      <c r="P1106" s="785" t="s">
        <v>91</v>
      </c>
      <c r="Q1106" s="785" t="s">
        <v>1330</v>
      </c>
      <c r="R1106" s="785" t="s">
        <v>1331</v>
      </c>
      <c r="S1106" s="792" t="s">
        <v>65</v>
      </c>
      <c r="T1106" s="785" t="s">
        <v>2207</v>
      </c>
    </row>
    <row r="1107" spans="2:20">
      <c r="B1107" s="785" t="s">
        <v>2208</v>
      </c>
      <c r="C1107" s="785" t="s">
        <v>2208</v>
      </c>
      <c r="D1107" s="786">
        <v>-15</v>
      </c>
      <c r="E1107" s="786">
        <v>-15</v>
      </c>
      <c r="F1107" s="786">
        <v>0</v>
      </c>
      <c r="G1107" s="786">
        <v>0</v>
      </c>
      <c r="H1107" s="785" t="s">
        <v>1793</v>
      </c>
      <c r="I1107" s="785" t="s">
        <v>1355</v>
      </c>
      <c r="J1107" s="785" t="s">
        <v>2156</v>
      </c>
      <c r="K1107" s="785" t="s">
        <v>1795</v>
      </c>
      <c r="L1107" s="792" t="s">
        <v>123</v>
      </c>
      <c r="M1107" s="793">
        <v>44652</v>
      </c>
      <c r="N1107" s="792"/>
      <c r="O1107" s="786">
        <v>1</v>
      </c>
      <c r="P1107" s="785" t="s">
        <v>91</v>
      </c>
      <c r="Q1107" s="785" t="s">
        <v>1330</v>
      </c>
      <c r="R1107" s="785" t="s">
        <v>1331</v>
      </c>
      <c r="S1107" s="792" t="s">
        <v>65</v>
      </c>
      <c r="T1107" s="785" t="s">
        <v>2209</v>
      </c>
    </row>
    <row r="1108" spans="2:20">
      <c r="B1108" s="785" t="s">
        <v>2208</v>
      </c>
      <c r="C1108" s="785" t="s">
        <v>2208</v>
      </c>
      <c r="D1108" s="786">
        <v>-20</v>
      </c>
      <c r="E1108" s="786">
        <v>-20</v>
      </c>
      <c r="F1108" s="786">
        <v>0</v>
      </c>
      <c r="G1108" s="786">
        <v>0</v>
      </c>
      <c r="H1108" s="785" t="s">
        <v>1793</v>
      </c>
      <c r="I1108" s="785" t="s">
        <v>1355</v>
      </c>
      <c r="J1108" s="785" t="s">
        <v>2156</v>
      </c>
      <c r="K1108" s="785" t="s">
        <v>1795</v>
      </c>
      <c r="L1108" s="792" t="s">
        <v>107</v>
      </c>
      <c r="M1108" s="793">
        <v>44652</v>
      </c>
      <c r="N1108" s="792"/>
      <c r="O1108" s="786">
        <v>1</v>
      </c>
      <c r="P1108" s="785" t="s">
        <v>91</v>
      </c>
      <c r="Q1108" s="785" t="s">
        <v>1330</v>
      </c>
      <c r="R1108" s="785" t="s">
        <v>1331</v>
      </c>
      <c r="S1108" s="792" t="s">
        <v>65</v>
      </c>
      <c r="T1108" s="785" t="s">
        <v>2210</v>
      </c>
    </row>
    <row r="1109" spans="2:20">
      <c r="B1109" s="785" t="s">
        <v>2211</v>
      </c>
      <c r="C1109" s="785" t="s">
        <v>995</v>
      </c>
      <c r="D1109" s="786">
        <v>116</v>
      </c>
      <c r="E1109" s="786">
        <v>121</v>
      </c>
      <c r="F1109" s="786">
        <v>70</v>
      </c>
      <c r="G1109" s="786">
        <v>0</v>
      </c>
      <c r="H1109" s="785" t="s">
        <v>1339</v>
      </c>
      <c r="I1109" s="785" t="s">
        <v>1340</v>
      </c>
      <c r="J1109" s="785" t="s">
        <v>1341</v>
      </c>
      <c r="K1109" s="785" t="s">
        <v>1369</v>
      </c>
      <c r="L1109" s="792" t="s">
        <v>66</v>
      </c>
      <c r="M1109" s="793">
        <v>44652</v>
      </c>
      <c r="N1109" s="792"/>
      <c r="O1109" s="786">
        <v>1</v>
      </c>
      <c r="P1109" s="785" t="s">
        <v>91</v>
      </c>
      <c r="Q1109" s="785" t="s">
        <v>1330</v>
      </c>
      <c r="R1109" s="785" t="s">
        <v>1331</v>
      </c>
      <c r="S1109" s="792" t="s">
        <v>222</v>
      </c>
      <c r="T1109" s="785" t="s">
        <v>1439</v>
      </c>
    </row>
    <row r="1110" spans="2:20">
      <c r="B1110" s="785" t="s">
        <v>2211</v>
      </c>
      <c r="C1110" s="785" t="s">
        <v>999</v>
      </c>
      <c r="D1110" s="786">
        <v>116</v>
      </c>
      <c r="E1110" s="786">
        <v>121</v>
      </c>
      <c r="F1110" s="786">
        <v>70</v>
      </c>
      <c r="G1110" s="786">
        <v>0</v>
      </c>
      <c r="H1110" s="785" t="s">
        <v>1346</v>
      </c>
      <c r="I1110" s="785" t="s">
        <v>1336</v>
      </c>
      <c r="J1110" s="785" t="s">
        <v>353</v>
      </c>
      <c r="K1110" s="785" t="s">
        <v>1006</v>
      </c>
      <c r="L1110" s="792" t="s">
        <v>66</v>
      </c>
      <c r="M1110" s="793">
        <v>44652</v>
      </c>
      <c r="N1110" s="792"/>
      <c r="O1110" s="786">
        <v>1</v>
      </c>
      <c r="P1110" s="785" t="s">
        <v>91</v>
      </c>
      <c r="Q1110" s="785" t="s">
        <v>1330</v>
      </c>
      <c r="R1110" s="785" t="s">
        <v>1331</v>
      </c>
      <c r="S1110" s="792" t="s">
        <v>222</v>
      </c>
      <c r="T1110" s="785" t="s">
        <v>1439</v>
      </c>
    </row>
    <row r="1111" spans="2:20">
      <c r="B1111" s="785" t="s">
        <v>901</v>
      </c>
      <c r="C1111" s="785" t="s">
        <v>887</v>
      </c>
      <c r="D1111" s="786">
        <v>46</v>
      </c>
      <c r="E1111" s="786">
        <v>51</v>
      </c>
      <c r="F1111" s="786">
        <v>45</v>
      </c>
      <c r="G1111" s="786">
        <v>0</v>
      </c>
      <c r="H1111" s="785" t="s">
        <v>1350</v>
      </c>
      <c r="I1111" s="785" t="s">
        <v>52</v>
      </c>
      <c r="J1111" s="785" t="s">
        <v>1455</v>
      </c>
      <c r="K1111" s="785" t="s">
        <v>1437</v>
      </c>
      <c r="L1111" s="792" t="s">
        <v>66</v>
      </c>
      <c r="M1111" s="793">
        <v>44639</v>
      </c>
      <c r="N1111" s="792"/>
      <c r="O1111" s="786">
        <v>1</v>
      </c>
      <c r="P1111" s="785" t="s">
        <v>91</v>
      </c>
      <c r="Q1111" s="785" t="s">
        <v>1330</v>
      </c>
      <c r="R1111" s="785" t="s">
        <v>1331</v>
      </c>
      <c r="S1111" s="792" t="s">
        <v>222</v>
      </c>
      <c r="T1111" s="785" t="s">
        <v>1492</v>
      </c>
    </row>
    <row r="1112" spans="2:20">
      <c r="B1112" s="785" t="s">
        <v>2212</v>
      </c>
      <c r="C1112" s="785" t="s">
        <v>704</v>
      </c>
      <c r="D1112" s="786">
        <v>144</v>
      </c>
      <c r="E1112" s="786">
        <v>149</v>
      </c>
      <c r="F1112" s="786">
        <v>0</v>
      </c>
      <c r="G1112" s="786">
        <v>0</v>
      </c>
      <c r="H1112" s="785" t="s">
        <v>1349</v>
      </c>
      <c r="I1112" s="785" t="s">
        <v>1350</v>
      </c>
      <c r="J1112" s="785" t="s">
        <v>694</v>
      </c>
      <c r="K1112" s="785" t="s">
        <v>1389</v>
      </c>
      <c r="L1112" s="792" t="s">
        <v>66</v>
      </c>
      <c r="M1112" s="793">
        <v>44652</v>
      </c>
      <c r="N1112" s="792"/>
      <c r="O1112" s="786">
        <v>1</v>
      </c>
      <c r="P1112" s="785" t="s">
        <v>91</v>
      </c>
      <c r="Q1112" s="785" t="s">
        <v>1330</v>
      </c>
      <c r="R1112" s="785" t="s">
        <v>1331</v>
      </c>
      <c r="S1112" s="792" t="s">
        <v>65</v>
      </c>
      <c r="T1112" s="792"/>
    </row>
    <row r="1113" spans="2:20">
      <c r="B1113" s="785" t="s">
        <v>2213</v>
      </c>
      <c r="C1113" s="785" t="s">
        <v>974</v>
      </c>
      <c r="D1113" s="786">
        <v>268</v>
      </c>
      <c r="E1113" s="786">
        <v>273</v>
      </c>
      <c r="F1113" s="786">
        <v>0</v>
      </c>
      <c r="G1113" s="786">
        <v>0</v>
      </c>
      <c r="H1113" s="785" t="s">
        <v>1350</v>
      </c>
      <c r="I1113" s="785" t="s">
        <v>52</v>
      </c>
      <c r="J1113" s="785" t="s">
        <v>1569</v>
      </c>
      <c r="K1113" s="785" t="s">
        <v>1371</v>
      </c>
      <c r="L1113" s="792" t="s">
        <v>66</v>
      </c>
      <c r="M1113" s="793">
        <v>44562</v>
      </c>
      <c r="N1113" s="792"/>
      <c r="O1113" s="786">
        <v>1</v>
      </c>
      <c r="P1113" s="785" t="s">
        <v>91</v>
      </c>
      <c r="Q1113" s="785" t="s">
        <v>1330</v>
      </c>
      <c r="R1113" s="785" t="s">
        <v>1331</v>
      </c>
      <c r="S1113" s="792" t="s">
        <v>65</v>
      </c>
      <c r="T1113" s="785" t="s">
        <v>1570</v>
      </c>
    </row>
    <row r="1114" spans="2:20">
      <c r="B1114" s="785" t="s">
        <v>2214</v>
      </c>
      <c r="C1114" s="785" t="s">
        <v>704</v>
      </c>
      <c r="D1114" s="786">
        <v>140</v>
      </c>
      <c r="E1114" s="786">
        <v>145</v>
      </c>
      <c r="F1114" s="786">
        <v>0</v>
      </c>
      <c r="G1114" s="786">
        <v>0</v>
      </c>
      <c r="H1114" s="785" t="s">
        <v>1349</v>
      </c>
      <c r="I1114" s="785" t="s">
        <v>1350</v>
      </c>
      <c r="J1114" s="785" t="s">
        <v>694</v>
      </c>
      <c r="K1114" s="785" t="s">
        <v>1329</v>
      </c>
      <c r="L1114" s="792" t="s">
        <v>66</v>
      </c>
      <c r="M1114" s="793">
        <v>44652</v>
      </c>
      <c r="N1114" s="792"/>
      <c r="O1114" s="786">
        <v>1</v>
      </c>
      <c r="P1114" s="785" t="s">
        <v>91</v>
      </c>
      <c r="Q1114" s="785" t="s">
        <v>1330</v>
      </c>
      <c r="R1114" s="785" t="s">
        <v>1331</v>
      </c>
      <c r="S1114" s="792" t="s">
        <v>65</v>
      </c>
      <c r="T1114" s="792"/>
    </row>
    <row r="1115" spans="2:20">
      <c r="B1115" s="785" t="s">
        <v>2215</v>
      </c>
      <c r="C1115" s="785" t="s">
        <v>1025</v>
      </c>
      <c r="D1115" s="786">
        <v>250</v>
      </c>
      <c r="E1115" s="786">
        <v>255</v>
      </c>
      <c r="F1115" s="786">
        <v>0</v>
      </c>
      <c r="G1115" s="786">
        <v>0</v>
      </c>
      <c r="H1115" s="785" t="s">
        <v>1349</v>
      </c>
      <c r="I1115" s="785" t="s">
        <v>1350</v>
      </c>
      <c r="J1115" s="785" t="s">
        <v>353</v>
      </c>
      <c r="K1115" s="785" t="s">
        <v>1437</v>
      </c>
      <c r="L1115" s="792" t="s">
        <v>66</v>
      </c>
      <c r="M1115" s="793">
        <v>44652</v>
      </c>
      <c r="N1115" s="792"/>
      <c r="O1115" s="786">
        <v>1</v>
      </c>
      <c r="P1115" s="785" t="s">
        <v>91</v>
      </c>
      <c r="Q1115" s="785" t="s">
        <v>1330</v>
      </c>
      <c r="R1115" s="785" t="s">
        <v>1331</v>
      </c>
      <c r="S1115" s="792" t="s">
        <v>222</v>
      </c>
      <c r="T1115" s="785" t="s">
        <v>1876</v>
      </c>
    </row>
    <row r="1116" spans="2:20">
      <c r="B1116" s="785" t="s">
        <v>2216</v>
      </c>
      <c r="C1116" s="785" t="s">
        <v>887</v>
      </c>
      <c r="D1116" s="786">
        <v>198</v>
      </c>
      <c r="E1116" s="786">
        <v>203</v>
      </c>
      <c r="F1116" s="786">
        <v>0</v>
      </c>
      <c r="G1116" s="786">
        <v>0</v>
      </c>
      <c r="H1116" s="785" t="s">
        <v>1350</v>
      </c>
      <c r="I1116" s="785" t="s">
        <v>52</v>
      </c>
      <c r="J1116" s="785" t="s">
        <v>1455</v>
      </c>
      <c r="K1116" s="785" t="s">
        <v>1389</v>
      </c>
      <c r="L1116" s="792" t="s">
        <v>66</v>
      </c>
      <c r="M1116" s="793">
        <v>44639</v>
      </c>
      <c r="N1116" s="792"/>
      <c r="O1116" s="786">
        <v>1</v>
      </c>
      <c r="P1116" s="785" t="s">
        <v>91</v>
      </c>
      <c r="Q1116" s="785" t="s">
        <v>1330</v>
      </c>
      <c r="R1116" s="785" t="s">
        <v>1331</v>
      </c>
      <c r="S1116" s="792" t="s">
        <v>65</v>
      </c>
      <c r="T1116" s="785" t="s">
        <v>1557</v>
      </c>
    </row>
    <row r="1117" spans="2:20">
      <c r="B1117" s="785" t="s">
        <v>2217</v>
      </c>
      <c r="C1117" s="785" t="s">
        <v>887</v>
      </c>
      <c r="D1117" s="786">
        <v>203</v>
      </c>
      <c r="E1117" s="786">
        <v>208</v>
      </c>
      <c r="F1117" s="786">
        <v>0</v>
      </c>
      <c r="G1117" s="786">
        <v>0</v>
      </c>
      <c r="H1117" s="785" t="s">
        <v>1350</v>
      </c>
      <c r="I1117" s="785" t="s">
        <v>52</v>
      </c>
      <c r="J1117" s="785" t="s">
        <v>1455</v>
      </c>
      <c r="K1117" s="785" t="s">
        <v>1398</v>
      </c>
      <c r="L1117" s="792" t="s">
        <v>66</v>
      </c>
      <c r="M1117" s="793">
        <v>44639</v>
      </c>
      <c r="N1117" s="792"/>
      <c r="O1117" s="786">
        <v>1</v>
      </c>
      <c r="P1117" s="785" t="s">
        <v>91</v>
      </c>
      <c r="Q1117" s="785" t="s">
        <v>1330</v>
      </c>
      <c r="R1117" s="785" t="s">
        <v>1331</v>
      </c>
      <c r="S1117" s="792" t="s">
        <v>65</v>
      </c>
      <c r="T1117" s="785" t="s">
        <v>1492</v>
      </c>
    </row>
    <row r="1118" spans="2:20">
      <c r="B1118" s="785" t="s">
        <v>898</v>
      </c>
      <c r="C1118" s="785" t="s">
        <v>887</v>
      </c>
      <c r="D1118" s="786">
        <v>51</v>
      </c>
      <c r="E1118" s="786">
        <v>56</v>
      </c>
      <c r="F1118" s="786">
        <v>45</v>
      </c>
      <c r="G1118" s="786">
        <v>0</v>
      </c>
      <c r="H1118" s="785" t="s">
        <v>1350</v>
      </c>
      <c r="I1118" s="785" t="s">
        <v>52</v>
      </c>
      <c r="J1118" s="785" t="s">
        <v>1455</v>
      </c>
      <c r="K1118" s="785" t="s">
        <v>1329</v>
      </c>
      <c r="L1118" s="792" t="s">
        <v>66</v>
      </c>
      <c r="M1118" s="793">
        <v>44639</v>
      </c>
      <c r="N1118" s="792"/>
      <c r="O1118" s="786">
        <v>1</v>
      </c>
      <c r="P1118" s="785" t="s">
        <v>91</v>
      </c>
      <c r="Q1118" s="785" t="s">
        <v>1330</v>
      </c>
      <c r="R1118" s="785" t="s">
        <v>1331</v>
      </c>
      <c r="S1118" s="792" t="s">
        <v>222</v>
      </c>
      <c r="T1118" s="785" t="s">
        <v>1492</v>
      </c>
    </row>
  </sheetData>
  <sheetProtection password="D9B2" sheet="1" objects="1"/>
  <autoFilter ref="B7:T1118">
    <sortState ref="B7:T1118">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9"/>
  <sheetViews>
    <sheetView zoomScale="90" zoomScaleNormal="90" workbookViewId="0">
      <pane xSplit="2" ySplit="4" topLeftCell="C1088" activePane="bottomRight" state="frozen"/>
      <selection/>
      <selection pane="topRight"/>
      <selection pane="bottomLeft"/>
      <selection pane="bottomRight" activeCell="C1091" sqref="C1091"/>
    </sheetView>
  </sheetViews>
  <sheetFormatPr defaultColWidth="9" defaultRowHeight="20.25" customHeight="1"/>
  <cols>
    <col min="1" max="1" width="7.62962962962963" style="97" customWidth="1"/>
    <col min="2" max="2" width="16.6296296296296" style="97" customWidth="1"/>
    <col min="3" max="3" width="38.6296296296296" style="97" customWidth="1"/>
    <col min="4" max="4" width="16.75" style="97" customWidth="1"/>
    <col min="5" max="5" width="8.37962962962963" style="97" customWidth="1"/>
    <col min="6" max="6" width="12.1296296296296" style="97" customWidth="1"/>
    <col min="7" max="7" width="9.62962962962963" style="97" customWidth="1"/>
    <col min="8" max="8" width="15.3796296296296" style="97" customWidth="1"/>
    <col min="9" max="9" width="39.1296296296296" style="97" customWidth="1"/>
    <col min="10" max="10" width="20.25" style="97" customWidth="1"/>
    <col min="11" max="16384" width="9" style="99"/>
  </cols>
  <sheetData>
    <row r="1" s="97" customFormat="1" customHeight="1" spans="1:11">
      <c r="A1" s="100" t="s">
        <v>2218</v>
      </c>
      <c r="B1" s="100"/>
      <c r="C1" s="100"/>
      <c r="D1" s="100"/>
      <c r="E1" s="100"/>
      <c r="F1" s="100"/>
      <c r="G1" s="100"/>
      <c r="H1" s="100"/>
      <c r="I1" s="100"/>
      <c r="J1" s="100"/>
      <c r="K1" s="208"/>
    </row>
    <row r="2" s="97" customFormat="1" customHeight="1" spans="1:11">
      <c r="A2" s="101"/>
      <c r="B2" s="101"/>
      <c r="C2" s="101"/>
      <c r="D2" s="101"/>
      <c r="E2" s="101"/>
      <c r="F2" s="101"/>
      <c r="G2" s="101"/>
      <c r="H2" s="101"/>
      <c r="I2" s="101"/>
      <c r="J2" s="101"/>
      <c r="K2" s="208"/>
    </row>
    <row r="3" s="97" customFormat="1" customHeight="1" spans="1:10">
      <c r="A3" s="102" t="s">
        <v>2219</v>
      </c>
      <c r="B3" s="103" t="s">
        <v>15</v>
      </c>
      <c r="C3" s="104" t="s">
        <v>2220</v>
      </c>
      <c r="D3" s="105"/>
      <c r="E3" s="105"/>
      <c r="F3" s="105"/>
      <c r="G3" s="105"/>
      <c r="H3" s="105"/>
      <c r="I3" s="209" t="s">
        <v>2221</v>
      </c>
      <c r="J3" s="210"/>
    </row>
    <row r="4" s="97" customFormat="1" customHeight="1" spans="1:10">
      <c r="A4" s="106"/>
      <c r="B4" s="107"/>
      <c r="C4" s="108" t="s">
        <v>2222</v>
      </c>
      <c r="D4" s="109"/>
      <c r="E4" s="110" t="s">
        <v>2223</v>
      </c>
      <c r="F4" s="108" t="s">
        <v>2224</v>
      </c>
      <c r="G4" s="108" t="s">
        <v>2225</v>
      </c>
      <c r="H4" s="110" t="s">
        <v>2226</v>
      </c>
      <c r="I4" s="211"/>
      <c r="J4" s="212"/>
    </row>
    <row r="5" customHeight="1" spans="1:10">
      <c r="A5" s="111" t="s">
        <v>2227</v>
      </c>
      <c r="B5" s="112" t="s">
        <v>64</v>
      </c>
      <c r="C5" s="113" t="s">
        <v>2228</v>
      </c>
      <c r="D5" s="114" t="s">
        <v>2229</v>
      </c>
      <c r="E5" s="115" t="s">
        <v>2230</v>
      </c>
      <c r="F5" s="116">
        <v>7500</v>
      </c>
      <c r="G5" s="117">
        <v>7500</v>
      </c>
      <c r="H5" s="118" t="s">
        <v>2231</v>
      </c>
      <c r="I5" s="213"/>
      <c r="J5" s="214"/>
    </row>
    <row r="6" customHeight="1" spans="1:10">
      <c r="A6" s="119"/>
      <c r="B6" s="120"/>
      <c r="C6" s="121" t="s">
        <v>2232</v>
      </c>
      <c r="D6" s="122" t="s">
        <v>2233</v>
      </c>
      <c r="E6" s="123" t="s">
        <v>2230</v>
      </c>
      <c r="F6" s="124">
        <v>6500</v>
      </c>
      <c r="G6" s="125">
        <v>6500</v>
      </c>
      <c r="H6" s="126" t="s">
        <v>2231</v>
      </c>
      <c r="I6" s="215"/>
      <c r="J6" s="216"/>
    </row>
    <row r="7" customHeight="1" spans="1:10">
      <c r="A7" s="119"/>
      <c r="B7" s="120"/>
      <c r="C7" s="121" t="s">
        <v>2234</v>
      </c>
      <c r="D7" s="122" t="s">
        <v>2235</v>
      </c>
      <c r="E7" s="123" t="s">
        <v>2230</v>
      </c>
      <c r="F7" s="124">
        <v>50000</v>
      </c>
      <c r="G7" s="125">
        <v>50000</v>
      </c>
      <c r="H7" s="126" t="s">
        <v>2236</v>
      </c>
      <c r="I7" s="215"/>
      <c r="J7" s="216"/>
    </row>
    <row r="8" customHeight="1" spans="1:10">
      <c r="A8" s="119"/>
      <c r="B8" s="120"/>
      <c r="C8" s="121" t="s">
        <v>2237</v>
      </c>
      <c r="D8" s="122" t="s">
        <v>2238</v>
      </c>
      <c r="E8" s="123" t="s">
        <v>2230</v>
      </c>
      <c r="F8" s="127">
        <v>341</v>
      </c>
      <c r="G8" s="127">
        <v>341</v>
      </c>
      <c r="H8" s="126" t="s">
        <v>2231</v>
      </c>
      <c r="I8" s="215"/>
      <c r="J8" s="216"/>
    </row>
    <row r="9" customHeight="1" spans="1:10">
      <c r="A9" s="119"/>
      <c r="B9" s="120"/>
      <c r="C9" s="121" t="s">
        <v>2239</v>
      </c>
      <c r="D9" s="122" t="s">
        <v>2240</v>
      </c>
      <c r="E9" s="123" t="s">
        <v>2230</v>
      </c>
      <c r="F9" s="124">
        <v>2500</v>
      </c>
      <c r="G9" s="125">
        <v>2500</v>
      </c>
      <c r="H9" s="126" t="s">
        <v>2231</v>
      </c>
      <c r="I9" s="215"/>
      <c r="J9" s="216"/>
    </row>
    <row r="10" customHeight="1" spans="1:10">
      <c r="A10" s="119"/>
      <c r="B10" s="120"/>
      <c r="C10" s="121" t="s">
        <v>1111</v>
      </c>
      <c r="D10" s="122" t="s">
        <v>2241</v>
      </c>
      <c r="E10" s="123" t="s">
        <v>2242</v>
      </c>
      <c r="F10" s="127">
        <v>16</v>
      </c>
      <c r="G10" s="127">
        <v>16</v>
      </c>
      <c r="H10" s="126" t="s">
        <v>2231</v>
      </c>
      <c r="I10" s="215"/>
      <c r="J10" s="216"/>
    </row>
    <row r="11" customHeight="1" spans="1:10">
      <c r="A11" s="119"/>
      <c r="B11" s="120"/>
      <c r="C11" s="121" t="s">
        <v>2243</v>
      </c>
      <c r="D11" s="128" t="s">
        <v>2244</v>
      </c>
      <c r="E11" s="123" t="s">
        <v>2242</v>
      </c>
      <c r="F11" s="129">
        <v>2</v>
      </c>
      <c r="G11" s="130">
        <v>2</v>
      </c>
      <c r="H11" s="126" t="s">
        <v>2231</v>
      </c>
      <c r="I11" s="215"/>
      <c r="J11" s="216"/>
    </row>
    <row r="12" customHeight="1" spans="1:10">
      <c r="A12" s="119"/>
      <c r="B12" s="120"/>
      <c r="C12" s="121" t="s">
        <v>2245</v>
      </c>
      <c r="D12" s="121" t="s">
        <v>2246</v>
      </c>
      <c r="E12" s="131" t="s">
        <v>2242</v>
      </c>
      <c r="F12" s="129">
        <v>80</v>
      </c>
      <c r="G12" s="132">
        <v>30</v>
      </c>
      <c r="H12" s="133" t="s">
        <v>2236</v>
      </c>
      <c r="I12" s="215"/>
      <c r="J12" s="216"/>
    </row>
    <row r="13" customHeight="1" spans="1:10">
      <c r="A13" s="119"/>
      <c r="B13" s="120"/>
      <c r="C13" s="121" t="s">
        <v>2247</v>
      </c>
      <c r="D13" s="121" t="s">
        <v>2233</v>
      </c>
      <c r="E13" s="131" t="s">
        <v>2230</v>
      </c>
      <c r="F13" s="124">
        <v>11000</v>
      </c>
      <c r="G13" s="125">
        <v>8500</v>
      </c>
      <c r="H13" s="133" t="s">
        <v>2231</v>
      </c>
      <c r="I13" s="215"/>
      <c r="J13" s="216"/>
    </row>
    <row r="14" customHeight="1" spans="1:11">
      <c r="A14" s="119"/>
      <c r="B14" s="120"/>
      <c r="C14" s="134" t="s">
        <v>2248</v>
      </c>
      <c r="D14" s="134" t="s">
        <v>2249</v>
      </c>
      <c r="E14" s="51" t="s">
        <v>2242</v>
      </c>
      <c r="F14" s="135">
        <v>4</v>
      </c>
      <c r="G14" s="136">
        <v>4</v>
      </c>
      <c r="H14" s="137" t="s">
        <v>2231</v>
      </c>
      <c r="I14" s="215"/>
      <c r="J14" s="216"/>
      <c r="K14" s="216"/>
    </row>
    <row r="15" customHeight="1" spans="1:10">
      <c r="A15" s="119"/>
      <c r="B15" s="120"/>
      <c r="C15" s="121" t="s">
        <v>2250</v>
      </c>
      <c r="D15" s="121" t="s">
        <v>2251</v>
      </c>
      <c r="E15" s="131" t="s">
        <v>2242</v>
      </c>
      <c r="F15" s="129">
        <v>5</v>
      </c>
      <c r="G15" s="132">
        <v>0</v>
      </c>
      <c r="H15" s="133" t="s">
        <v>2231</v>
      </c>
      <c r="I15" s="215"/>
      <c r="J15" s="216"/>
    </row>
    <row r="16" customHeight="1" spans="1:10">
      <c r="A16" s="138"/>
      <c r="B16" s="139"/>
      <c r="C16" s="140" t="s">
        <v>2252</v>
      </c>
      <c r="D16" s="141" t="s">
        <v>2253</v>
      </c>
      <c r="E16" s="142" t="s">
        <v>2242</v>
      </c>
      <c r="F16" s="143">
        <v>5</v>
      </c>
      <c r="G16" s="144">
        <v>3</v>
      </c>
      <c r="H16" s="145" t="s">
        <v>2231</v>
      </c>
      <c r="I16" s="217"/>
      <c r="J16" s="218"/>
    </row>
    <row r="17" customHeight="1" spans="1:10">
      <c r="A17" s="146" t="s">
        <v>2254</v>
      </c>
      <c r="B17" s="112" t="s">
        <v>75</v>
      </c>
      <c r="C17" s="147" t="s">
        <v>2228</v>
      </c>
      <c r="D17" s="148" t="s">
        <v>2229</v>
      </c>
      <c r="E17" s="115" t="s">
        <v>2230</v>
      </c>
      <c r="F17" s="116">
        <v>7500</v>
      </c>
      <c r="G17" s="117">
        <v>7500</v>
      </c>
      <c r="H17" s="113" t="s">
        <v>2231</v>
      </c>
      <c r="I17" s="213"/>
      <c r="J17" s="214"/>
    </row>
    <row r="18" customHeight="1" spans="1:10">
      <c r="A18" s="149"/>
      <c r="B18" s="120"/>
      <c r="C18" s="150" t="s">
        <v>2255</v>
      </c>
      <c r="D18" s="150" t="s">
        <v>2233</v>
      </c>
      <c r="E18" s="123" t="s">
        <v>2230</v>
      </c>
      <c r="F18" s="124">
        <v>51000</v>
      </c>
      <c r="G18" s="124">
        <v>51000</v>
      </c>
      <c r="H18" s="151" t="s">
        <v>2236</v>
      </c>
      <c r="I18" s="215" t="s">
        <v>2256</v>
      </c>
      <c r="J18" s="216"/>
    </row>
    <row r="19" customHeight="1" spans="1:10">
      <c r="A19" s="149"/>
      <c r="B19" s="120"/>
      <c r="C19" s="152"/>
      <c r="D19" s="152"/>
      <c r="E19" s="123" t="s">
        <v>2230</v>
      </c>
      <c r="F19" s="124">
        <v>64000</v>
      </c>
      <c r="G19" s="124">
        <v>64000</v>
      </c>
      <c r="H19" s="151" t="s">
        <v>2236</v>
      </c>
      <c r="I19" s="215" t="s">
        <v>2257</v>
      </c>
      <c r="J19" s="216"/>
    </row>
    <row r="20" customHeight="1" spans="1:10">
      <c r="A20" s="149"/>
      <c r="B20" s="120"/>
      <c r="C20" s="152"/>
      <c r="D20" s="152"/>
      <c r="E20" s="123" t="s">
        <v>2230</v>
      </c>
      <c r="F20" s="124">
        <v>73000</v>
      </c>
      <c r="G20" s="124">
        <v>73000</v>
      </c>
      <c r="H20" s="151" t="s">
        <v>2236</v>
      </c>
      <c r="I20" s="215" t="s">
        <v>2258</v>
      </c>
      <c r="J20" s="216"/>
    </row>
    <row r="21" customHeight="1" spans="1:10">
      <c r="A21" s="149"/>
      <c r="B21" s="120"/>
      <c r="C21" s="152"/>
      <c r="D21" s="152"/>
      <c r="E21" s="123" t="s">
        <v>2230</v>
      </c>
      <c r="F21" s="124">
        <v>88000</v>
      </c>
      <c r="G21" s="124">
        <v>88000</v>
      </c>
      <c r="H21" s="151" t="s">
        <v>2236</v>
      </c>
      <c r="I21" s="215" t="s">
        <v>2259</v>
      </c>
      <c r="J21" s="216"/>
    </row>
    <row r="22" customHeight="1" spans="1:10">
      <c r="A22" s="149"/>
      <c r="B22" s="120"/>
      <c r="C22" s="152"/>
      <c r="D22" s="152"/>
      <c r="E22" s="123" t="s">
        <v>2230</v>
      </c>
      <c r="F22" s="124">
        <v>99000</v>
      </c>
      <c r="G22" s="124">
        <v>99000</v>
      </c>
      <c r="H22" s="151" t="s">
        <v>2236</v>
      </c>
      <c r="I22" s="215" t="s">
        <v>2260</v>
      </c>
      <c r="J22" s="216"/>
    </row>
    <row r="23" customHeight="1" spans="1:10">
      <c r="A23" s="149"/>
      <c r="B23" s="120"/>
      <c r="C23" s="152"/>
      <c r="D23" s="152"/>
      <c r="E23" s="123" t="s">
        <v>2230</v>
      </c>
      <c r="F23" s="124">
        <v>110000</v>
      </c>
      <c r="G23" s="124">
        <v>110000</v>
      </c>
      <c r="H23" s="151" t="s">
        <v>2236</v>
      </c>
      <c r="I23" s="215" t="s">
        <v>2261</v>
      </c>
      <c r="J23" s="216"/>
    </row>
    <row r="24" customHeight="1" spans="1:10">
      <c r="A24" s="149"/>
      <c r="B24" s="120"/>
      <c r="C24" s="153"/>
      <c r="D24" s="153"/>
      <c r="E24" s="123" t="s">
        <v>2230</v>
      </c>
      <c r="F24" s="124">
        <v>8500</v>
      </c>
      <c r="G24" s="124">
        <v>8500</v>
      </c>
      <c r="H24" s="151" t="s">
        <v>2231</v>
      </c>
      <c r="I24" s="215" t="s">
        <v>2262</v>
      </c>
      <c r="J24" s="216"/>
    </row>
    <row r="25" customHeight="1" spans="1:10">
      <c r="A25" s="149"/>
      <c r="B25" s="120"/>
      <c r="C25" s="154" t="s">
        <v>2263</v>
      </c>
      <c r="D25" s="155" t="s">
        <v>2235</v>
      </c>
      <c r="E25" s="156" t="s">
        <v>2230</v>
      </c>
      <c r="F25" s="124">
        <v>50000</v>
      </c>
      <c r="G25" s="125">
        <v>50000</v>
      </c>
      <c r="H25" s="157" t="s">
        <v>2236</v>
      </c>
      <c r="I25" s="215"/>
      <c r="J25" s="216"/>
    </row>
    <row r="26" customHeight="1" spans="1:10">
      <c r="A26" s="149"/>
      <c r="B26" s="120"/>
      <c r="C26" s="121" t="s">
        <v>2264</v>
      </c>
      <c r="D26" s="122" t="s">
        <v>2238</v>
      </c>
      <c r="E26" s="123" t="s">
        <v>2230</v>
      </c>
      <c r="F26" s="127">
        <v>341</v>
      </c>
      <c r="G26" s="127">
        <v>341</v>
      </c>
      <c r="H26" s="126" t="s">
        <v>2231</v>
      </c>
      <c r="I26" s="215"/>
      <c r="J26" s="216"/>
    </row>
    <row r="27" customHeight="1" spans="1:10">
      <c r="A27" s="149"/>
      <c r="B27" s="120"/>
      <c r="C27" s="121" t="s">
        <v>2265</v>
      </c>
      <c r="D27" s="122" t="s">
        <v>2266</v>
      </c>
      <c r="E27" s="123" t="s">
        <v>2230</v>
      </c>
      <c r="F27" s="124">
        <v>2500</v>
      </c>
      <c r="G27" s="125">
        <v>2500</v>
      </c>
      <c r="H27" s="126" t="s">
        <v>2231</v>
      </c>
      <c r="I27" s="215"/>
      <c r="J27" s="216"/>
    </row>
    <row r="28" customHeight="1" spans="1:10">
      <c r="A28" s="149"/>
      <c r="B28" s="120"/>
      <c r="C28" s="121" t="s">
        <v>1111</v>
      </c>
      <c r="D28" s="122" t="s">
        <v>2241</v>
      </c>
      <c r="E28" s="123" t="s">
        <v>2242</v>
      </c>
      <c r="F28" s="127">
        <v>16</v>
      </c>
      <c r="G28" s="127">
        <v>16</v>
      </c>
      <c r="H28" s="126" t="s">
        <v>2231</v>
      </c>
      <c r="I28" s="215"/>
      <c r="J28" s="216"/>
    </row>
    <row r="29" customHeight="1" spans="1:10">
      <c r="A29" s="149"/>
      <c r="B29" s="120"/>
      <c r="C29" s="121" t="s">
        <v>2243</v>
      </c>
      <c r="D29" s="122" t="s">
        <v>2244</v>
      </c>
      <c r="E29" s="123" t="s">
        <v>2242</v>
      </c>
      <c r="F29" s="129">
        <v>2</v>
      </c>
      <c r="G29" s="132">
        <v>2</v>
      </c>
      <c r="H29" s="126" t="s">
        <v>2231</v>
      </c>
      <c r="I29" s="215"/>
      <c r="J29" s="216"/>
    </row>
    <row r="30" customHeight="1" spans="1:10">
      <c r="A30" s="149"/>
      <c r="B30" s="120"/>
      <c r="C30" s="121" t="s">
        <v>2245</v>
      </c>
      <c r="D30" s="122" t="s">
        <v>2246</v>
      </c>
      <c r="E30" s="123" t="s">
        <v>2242</v>
      </c>
      <c r="F30" s="129">
        <v>80</v>
      </c>
      <c r="G30" s="132">
        <v>30</v>
      </c>
      <c r="H30" s="126" t="s">
        <v>2236</v>
      </c>
      <c r="I30" s="215"/>
      <c r="J30" s="216"/>
    </row>
    <row r="31" customHeight="1" spans="1:10">
      <c r="A31" s="149"/>
      <c r="B31" s="120"/>
      <c r="C31" s="158" t="s">
        <v>2248</v>
      </c>
      <c r="D31" s="159" t="s">
        <v>2249</v>
      </c>
      <c r="E31" s="160" t="s">
        <v>2242</v>
      </c>
      <c r="F31" s="161">
        <v>4</v>
      </c>
      <c r="G31" s="162">
        <v>4</v>
      </c>
      <c r="H31" s="163" t="s">
        <v>2231</v>
      </c>
      <c r="I31" s="219"/>
      <c r="J31" s="220"/>
    </row>
    <row r="32" customHeight="1" spans="1:10">
      <c r="A32" s="149"/>
      <c r="B32" s="120"/>
      <c r="C32" s="121" t="s">
        <v>2250</v>
      </c>
      <c r="D32" s="121" t="s">
        <v>2267</v>
      </c>
      <c r="E32" s="131" t="s">
        <v>2242</v>
      </c>
      <c r="F32" s="129">
        <v>5</v>
      </c>
      <c r="G32" s="132">
        <v>0</v>
      </c>
      <c r="H32" s="133" t="s">
        <v>2231</v>
      </c>
      <c r="I32" s="215"/>
      <c r="J32" s="216"/>
    </row>
    <row r="33" customHeight="1" spans="1:10">
      <c r="A33" s="164"/>
      <c r="B33" s="139"/>
      <c r="C33" s="140" t="s">
        <v>2252</v>
      </c>
      <c r="D33" s="141" t="s">
        <v>2253</v>
      </c>
      <c r="E33" s="142" t="s">
        <v>2242</v>
      </c>
      <c r="F33" s="143">
        <v>5</v>
      </c>
      <c r="G33" s="144">
        <v>3</v>
      </c>
      <c r="H33" s="145" t="s">
        <v>2231</v>
      </c>
      <c r="I33" s="217"/>
      <c r="J33" s="218"/>
    </row>
    <row r="34" customHeight="1" spans="1:10">
      <c r="A34" s="146" t="s">
        <v>2254</v>
      </c>
      <c r="B34" s="112" t="s">
        <v>2268</v>
      </c>
      <c r="C34" s="165" t="s">
        <v>2232</v>
      </c>
      <c r="D34" s="165" t="s">
        <v>2233</v>
      </c>
      <c r="E34" s="166" t="s">
        <v>2269</v>
      </c>
      <c r="F34" s="167">
        <v>250</v>
      </c>
      <c r="G34" s="168">
        <v>220</v>
      </c>
      <c r="H34" s="118" t="s">
        <v>2231</v>
      </c>
      <c r="I34" s="213"/>
      <c r="J34" s="214"/>
    </row>
    <row r="35" customHeight="1" spans="1:10">
      <c r="A35" s="149"/>
      <c r="B35" s="120"/>
      <c r="C35" s="169" t="s">
        <v>2270</v>
      </c>
      <c r="D35" s="169" t="s">
        <v>2271</v>
      </c>
      <c r="E35" s="131" t="s">
        <v>2269</v>
      </c>
      <c r="F35" s="129">
        <v>300</v>
      </c>
      <c r="G35" s="132">
        <v>200</v>
      </c>
      <c r="H35" s="126" t="s">
        <v>2236</v>
      </c>
      <c r="I35" s="215"/>
      <c r="J35" s="216"/>
    </row>
    <row r="36" customHeight="1" spans="1:10">
      <c r="A36" s="149"/>
      <c r="B36" s="120"/>
      <c r="C36" s="170" t="s">
        <v>2272</v>
      </c>
      <c r="D36" s="170" t="s">
        <v>2273</v>
      </c>
      <c r="E36" s="171" t="s">
        <v>2269</v>
      </c>
      <c r="F36" s="172">
        <v>550</v>
      </c>
      <c r="G36" s="173">
        <v>500</v>
      </c>
      <c r="H36" s="174" t="s">
        <v>2236</v>
      </c>
      <c r="I36" s="215"/>
      <c r="J36" s="216"/>
    </row>
    <row r="37" customHeight="1" spans="1:10">
      <c r="A37" s="149"/>
      <c r="B37" s="120"/>
      <c r="C37" s="121" t="s">
        <v>2274</v>
      </c>
      <c r="D37" s="169" t="s">
        <v>2275</v>
      </c>
      <c r="E37" s="131" t="s">
        <v>2269</v>
      </c>
      <c r="F37" s="135">
        <v>900</v>
      </c>
      <c r="G37" s="132">
        <v>900</v>
      </c>
      <c r="H37" s="126" t="s">
        <v>2236</v>
      </c>
      <c r="I37" s="215" t="s">
        <v>2276</v>
      </c>
      <c r="J37" s="216"/>
    </row>
    <row r="38" customHeight="1" spans="1:10">
      <c r="A38" s="164"/>
      <c r="B38" s="139"/>
      <c r="C38" s="175" t="s">
        <v>2277</v>
      </c>
      <c r="D38" s="176" t="s">
        <v>2278</v>
      </c>
      <c r="E38" s="177" t="s">
        <v>2242</v>
      </c>
      <c r="F38" s="178">
        <v>2</v>
      </c>
      <c r="G38" s="179">
        <v>2</v>
      </c>
      <c r="H38" s="174" t="s">
        <v>2231</v>
      </c>
      <c r="I38" s="221"/>
      <c r="J38" s="222"/>
    </row>
    <row r="39" customHeight="1" spans="1:10">
      <c r="A39" s="180" t="s">
        <v>2227</v>
      </c>
      <c r="B39" s="112" t="s">
        <v>145</v>
      </c>
      <c r="C39" s="147" t="s">
        <v>2232</v>
      </c>
      <c r="D39" s="147" t="s">
        <v>2279</v>
      </c>
      <c r="E39" s="166" t="s">
        <v>2269</v>
      </c>
      <c r="F39" s="167">
        <v>200</v>
      </c>
      <c r="G39" s="168">
        <v>180</v>
      </c>
      <c r="H39" s="113" t="s">
        <v>2231</v>
      </c>
      <c r="I39" s="223" t="s">
        <v>2280</v>
      </c>
      <c r="J39" s="223"/>
    </row>
    <row r="40" customHeight="1" spans="1:10">
      <c r="A40" s="181"/>
      <c r="B40" s="120"/>
      <c r="C40" s="121" t="s">
        <v>2281</v>
      </c>
      <c r="D40" s="121" t="s">
        <v>2282</v>
      </c>
      <c r="E40" s="131" t="s">
        <v>2269</v>
      </c>
      <c r="F40" s="129">
        <v>400</v>
      </c>
      <c r="G40" s="132">
        <v>400</v>
      </c>
      <c r="H40" s="133" t="s">
        <v>2236</v>
      </c>
      <c r="I40" s="224"/>
      <c r="J40" s="224"/>
    </row>
    <row r="41" customHeight="1" spans="1:10">
      <c r="A41" s="181"/>
      <c r="B41" s="120"/>
      <c r="C41" s="121" t="s">
        <v>2283</v>
      </c>
      <c r="D41" s="121" t="s">
        <v>2284</v>
      </c>
      <c r="E41" s="131" t="s">
        <v>2269</v>
      </c>
      <c r="F41" s="129">
        <v>400</v>
      </c>
      <c r="G41" s="132">
        <v>250</v>
      </c>
      <c r="H41" s="133" t="s">
        <v>2236</v>
      </c>
      <c r="I41" s="224"/>
      <c r="J41" s="224"/>
    </row>
    <row r="42" customHeight="1" spans="1:10">
      <c r="A42" s="182"/>
      <c r="B42" s="139"/>
      <c r="C42" s="183" t="s">
        <v>1111</v>
      </c>
      <c r="D42" s="183" t="s">
        <v>2285</v>
      </c>
      <c r="E42" s="184" t="s">
        <v>2269</v>
      </c>
      <c r="F42" s="185">
        <v>10</v>
      </c>
      <c r="G42" s="186">
        <v>10</v>
      </c>
      <c r="H42" s="187" t="s">
        <v>2231</v>
      </c>
      <c r="I42" s="225" t="s">
        <v>2286</v>
      </c>
      <c r="J42" s="225"/>
    </row>
    <row r="43" customHeight="1" spans="1:10">
      <c r="A43" s="180" t="s">
        <v>2287</v>
      </c>
      <c r="B43" s="112" t="s">
        <v>137</v>
      </c>
      <c r="C43" s="154" t="s">
        <v>2288</v>
      </c>
      <c r="D43" s="154" t="s">
        <v>2289</v>
      </c>
      <c r="E43" s="188" t="s">
        <v>2290</v>
      </c>
      <c r="F43" s="189">
        <v>1000</v>
      </c>
      <c r="G43" s="190">
        <v>700</v>
      </c>
      <c r="H43" s="191" t="s">
        <v>2231</v>
      </c>
      <c r="I43" s="226"/>
      <c r="J43" s="227"/>
    </row>
    <row r="44" customHeight="1" spans="1:10">
      <c r="A44" s="181"/>
      <c r="B44" s="120"/>
      <c r="C44" s="121" t="s">
        <v>2228</v>
      </c>
      <c r="D44" s="121" t="s">
        <v>2289</v>
      </c>
      <c r="E44" s="131" t="s">
        <v>2290</v>
      </c>
      <c r="F44" s="129">
        <v>500</v>
      </c>
      <c r="G44" s="132">
        <v>350</v>
      </c>
      <c r="H44" s="133" t="s">
        <v>2231</v>
      </c>
      <c r="I44" s="215"/>
      <c r="J44" s="228"/>
    </row>
    <row r="45" customHeight="1" spans="1:10">
      <c r="A45" s="181"/>
      <c r="B45" s="120"/>
      <c r="C45" s="121" t="s">
        <v>2291</v>
      </c>
      <c r="D45" s="121" t="s">
        <v>2235</v>
      </c>
      <c r="E45" s="131" t="s">
        <v>2290</v>
      </c>
      <c r="F45" s="121">
        <v>900</v>
      </c>
      <c r="G45" s="121">
        <v>600</v>
      </c>
      <c r="H45" s="121" t="s">
        <v>2236</v>
      </c>
      <c r="I45" s="215"/>
      <c r="J45" s="228"/>
    </row>
    <row r="46" customHeight="1" spans="1:10">
      <c r="A46" s="181"/>
      <c r="B46" s="120"/>
      <c r="C46" s="121" t="s">
        <v>2292</v>
      </c>
      <c r="D46" s="121" t="s">
        <v>2293</v>
      </c>
      <c r="E46" s="131" t="s">
        <v>2242</v>
      </c>
      <c r="F46" s="129">
        <v>50</v>
      </c>
      <c r="G46" s="132">
        <v>50</v>
      </c>
      <c r="H46" s="133" t="s">
        <v>2236</v>
      </c>
      <c r="I46" s="215"/>
      <c r="J46" s="228"/>
    </row>
    <row r="47" customHeight="1" spans="1:10">
      <c r="A47" s="181"/>
      <c r="B47" s="120"/>
      <c r="C47" s="121" t="s">
        <v>2294</v>
      </c>
      <c r="D47" s="121" t="s">
        <v>2295</v>
      </c>
      <c r="E47" s="131" t="s">
        <v>2290</v>
      </c>
      <c r="F47" s="129">
        <v>900</v>
      </c>
      <c r="G47" s="132">
        <v>600</v>
      </c>
      <c r="H47" s="133" t="s">
        <v>2236</v>
      </c>
      <c r="I47" s="215"/>
      <c r="J47" s="228"/>
    </row>
    <row r="48" customHeight="1" spans="1:10">
      <c r="A48" s="181"/>
      <c r="B48" s="120"/>
      <c r="C48" s="121" t="s">
        <v>2296</v>
      </c>
      <c r="D48" s="121" t="s">
        <v>2297</v>
      </c>
      <c r="E48" s="131" t="s">
        <v>2290</v>
      </c>
      <c r="F48" s="129">
        <v>900</v>
      </c>
      <c r="G48" s="132">
        <v>600</v>
      </c>
      <c r="H48" s="133" t="s">
        <v>2236</v>
      </c>
      <c r="I48" s="215"/>
      <c r="J48" s="228"/>
    </row>
    <row r="49" customHeight="1" spans="1:10">
      <c r="A49" s="181"/>
      <c r="B49" s="120"/>
      <c r="C49" s="121" t="s">
        <v>2298</v>
      </c>
      <c r="D49" s="121" t="s">
        <v>2299</v>
      </c>
      <c r="E49" s="131" t="s">
        <v>2290</v>
      </c>
      <c r="F49" s="129">
        <v>950</v>
      </c>
      <c r="G49" s="132">
        <v>650</v>
      </c>
      <c r="H49" s="133" t="s">
        <v>2236</v>
      </c>
      <c r="I49" s="215"/>
      <c r="J49" s="228"/>
    </row>
    <row r="50" customHeight="1" spans="1:10">
      <c r="A50" s="181"/>
      <c r="B50" s="120"/>
      <c r="C50" s="192" t="s">
        <v>2300</v>
      </c>
      <c r="D50" s="121" t="s">
        <v>2301</v>
      </c>
      <c r="E50" s="131" t="s">
        <v>2290</v>
      </c>
      <c r="F50" s="129">
        <v>1500</v>
      </c>
      <c r="G50" s="132">
        <v>900</v>
      </c>
      <c r="H50" s="133" t="s">
        <v>2236</v>
      </c>
      <c r="I50" s="215"/>
      <c r="J50" s="228"/>
    </row>
    <row r="51" customHeight="1" spans="1:10">
      <c r="A51" s="181"/>
      <c r="B51" s="120"/>
      <c r="C51" s="192" t="s">
        <v>2302</v>
      </c>
      <c r="D51" s="121" t="s">
        <v>2303</v>
      </c>
      <c r="E51" s="131" t="s">
        <v>2242</v>
      </c>
      <c r="F51" s="129">
        <v>15</v>
      </c>
      <c r="G51" s="132">
        <v>15</v>
      </c>
      <c r="H51" s="133" t="s">
        <v>2231</v>
      </c>
      <c r="I51" s="215"/>
      <c r="J51" s="228"/>
    </row>
    <row r="52" customHeight="1" spans="1:10">
      <c r="A52" s="181"/>
      <c r="B52" s="120"/>
      <c r="C52" s="192" t="s">
        <v>2304</v>
      </c>
      <c r="D52" s="121" t="s">
        <v>2305</v>
      </c>
      <c r="E52" s="131" t="s">
        <v>2242</v>
      </c>
      <c r="F52" s="129">
        <v>15</v>
      </c>
      <c r="G52" s="132">
        <v>15</v>
      </c>
      <c r="H52" s="133" t="s">
        <v>2231</v>
      </c>
      <c r="I52" s="215"/>
      <c r="J52" s="228"/>
    </row>
    <row r="53" customHeight="1" spans="1:10">
      <c r="A53" s="181"/>
      <c r="B53" s="120"/>
      <c r="C53" s="192" t="s">
        <v>2306</v>
      </c>
      <c r="D53" s="121" t="s">
        <v>2307</v>
      </c>
      <c r="E53" s="131" t="s">
        <v>2290</v>
      </c>
      <c r="F53" s="129">
        <v>50</v>
      </c>
      <c r="G53" s="132">
        <v>50</v>
      </c>
      <c r="H53" s="133" t="s">
        <v>2236</v>
      </c>
      <c r="I53" s="215"/>
      <c r="J53" s="228"/>
    </row>
    <row r="54" customHeight="1" spans="1:10">
      <c r="A54" s="181"/>
      <c r="B54" s="120"/>
      <c r="C54" s="192" t="s">
        <v>2308</v>
      </c>
      <c r="D54" s="121" t="s">
        <v>2309</v>
      </c>
      <c r="E54" s="131" t="s">
        <v>2242</v>
      </c>
      <c r="F54" s="129"/>
      <c r="G54" s="132"/>
      <c r="H54" s="133"/>
      <c r="I54" s="229">
        <v>0.12</v>
      </c>
      <c r="J54" s="228"/>
    </row>
    <row r="55" customHeight="1" spans="1:10">
      <c r="A55" s="182"/>
      <c r="B55" s="139"/>
      <c r="C55" s="193" t="s">
        <v>2310</v>
      </c>
      <c r="D55" s="183" t="s">
        <v>2309</v>
      </c>
      <c r="E55" s="184" t="s">
        <v>2242</v>
      </c>
      <c r="F55" s="185"/>
      <c r="G55" s="186"/>
      <c r="H55" s="187"/>
      <c r="I55" s="230">
        <v>0.03</v>
      </c>
      <c r="J55" s="231"/>
    </row>
    <row r="56" customHeight="1" spans="1:10">
      <c r="A56" s="146" t="s">
        <v>2254</v>
      </c>
      <c r="B56" s="112" t="s">
        <v>2311</v>
      </c>
      <c r="C56" s="194" t="s">
        <v>2272</v>
      </c>
      <c r="D56" s="195" t="s">
        <v>2273</v>
      </c>
      <c r="E56" s="115" t="s">
        <v>2312</v>
      </c>
      <c r="F56" s="116">
        <v>8000</v>
      </c>
      <c r="G56" s="117">
        <v>5000</v>
      </c>
      <c r="H56" s="118" t="s">
        <v>2236</v>
      </c>
      <c r="I56" s="213"/>
      <c r="J56" s="214"/>
    </row>
    <row r="57" customHeight="1" spans="1:10">
      <c r="A57" s="149"/>
      <c r="B57" s="120"/>
      <c r="C57" s="196" t="s">
        <v>2232</v>
      </c>
      <c r="D57" s="197" t="s">
        <v>2233</v>
      </c>
      <c r="E57" s="123" t="s">
        <v>2312</v>
      </c>
      <c r="F57" s="124">
        <v>4350</v>
      </c>
      <c r="G57" s="125">
        <v>3980</v>
      </c>
      <c r="H57" s="126" t="s">
        <v>2231</v>
      </c>
      <c r="I57" s="215"/>
      <c r="J57" s="216"/>
    </row>
    <row r="58" customHeight="1" spans="1:10">
      <c r="A58" s="149"/>
      <c r="B58" s="120"/>
      <c r="C58" s="196" t="s">
        <v>2228</v>
      </c>
      <c r="D58" s="197" t="s">
        <v>2229</v>
      </c>
      <c r="E58" s="123" t="s">
        <v>2312</v>
      </c>
      <c r="F58" s="124">
        <v>2200</v>
      </c>
      <c r="G58" s="125">
        <v>1700</v>
      </c>
      <c r="H58" s="126" t="s">
        <v>2231</v>
      </c>
      <c r="I58" s="215"/>
      <c r="J58" s="216"/>
    </row>
    <row r="59" customHeight="1" spans="1:10">
      <c r="A59" s="149"/>
      <c r="B59" s="120"/>
      <c r="C59" s="196" t="s">
        <v>2313</v>
      </c>
      <c r="D59" s="197" t="s">
        <v>2241</v>
      </c>
      <c r="E59" s="123" t="s">
        <v>2312</v>
      </c>
      <c r="F59" s="129">
        <v>600</v>
      </c>
      <c r="G59" s="132">
        <v>400</v>
      </c>
      <c r="H59" s="126" t="s">
        <v>2231</v>
      </c>
      <c r="I59" s="215"/>
      <c r="J59" s="216"/>
    </row>
    <row r="60" customHeight="1" spans="1:10">
      <c r="A60" s="149"/>
      <c r="B60" s="120"/>
      <c r="C60" s="198" t="s">
        <v>2314</v>
      </c>
      <c r="D60" s="199" t="s">
        <v>2315</v>
      </c>
      <c r="E60" s="123" t="s">
        <v>2312</v>
      </c>
      <c r="F60" s="124">
        <v>6000</v>
      </c>
      <c r="G60" s="124">
        <v>6000</v>
      </c>
      <c r="H60" s="126" t="s">
        <v>2316</v>
      </c>
      <c r="I60" s="215"/>
      <c r="J60" s="216"/>
    </row>
    <row r="61" customHeight="1" spans="1:10">
      <c r="A61" s="149"/>
      <c r="B61" s="120"/>
      <c r="C61" s="200" t="s">
        <v>2317</v>
      </c>
      <c r="D61" s="201" t="s">
        <v>2241</v>
      </c>
      <c r="E61" s="123" t="s">
        <v>2312</v>
      </c>
      <c r="F61" s="124">
        <v>2100</v>
      </c>
      <c r="G61" s="125">
        <v>2000</v>
      </c>
      <c r="H61" s="126" t="s">
        <v>2231</v>
      </c>
      <c r="I61" s="215" t="s">
        <v>2318</v>
      </c>
      <c r="J61" s="216"/>
    </row>
    <row r="62" customHeight="1" spans="1:10">
      <c r="A62" s="149"/>
      <c r="B62" s="120"/>
      <c r="C62" s="200" t="s">
        <v>2317</v>
      </c>
      <c r="D62" s="200" t="s">
        <v>2241</v>
      </c>
      <c r="E62" s="131" t="s">
        <v>2312</v>
      </c>
      <c r="F62" s="124">
        <v>4000</v>
      </c>
      <c r="G62" s="125">
        <v>4000</v>
      </c>
      <c r="H62" s="133" t="s">
        <v>2231</v>
      </c>
      <c r="I62" s="215" t="s">
        <v>2319</v>
      </c>
      <c r="J62" s="216"/>
    </row>
    <row r="63" customHeight="1" spans="1:10">
      <c r="A63" s="149"/>
      <c r="B63" s="120"/>
      <c r="C63" s="200" t="s">
        <v>2320</v>
      </c>
      <c r="D63" s="202" t="s">
        <v>2321</v>
      </c>
      <c r="E63" s="131" t="s">
        <v>2312</v>
      </c>
      <c r="F63" s="203">
        <v>800</v>
      </c>
      <c r="G63" s="204">
        <v>800</v>
      </c>
      <c r="H63" s="133" t="s">
        <v>2231</v>
      </c>
      <c r="I63" s="221"/>
      <c r="J63" s="232"/>
    </row>
    <row r="64" customHeight="1" spans="1:10">
      <c r="A64" s="149"/>
      <c r="B64" s="120"/>
      <c r="C64" s="200" t="s">
        <v>2302</v>
      </c>
      <c r="D64" s="200" t="s">
        <v>2303</v>
      </c>
      <c r="E64" s="205" t="s">
        <v>2312</v>
      </c>
      <c r="F64" s="206">
        <v>1600</v>
      </c>
      <c r="G64" s="204">
        <v>1200</v>
      </c>
      <c r="H64" s="207" t="s">
        <v>2231</v>
      </c>
      <c r="I64" s="221"/>
      <c r="J64" s="232"/>
    </row>
    <row r="65" customHeight="1" spans="1:10">
      <c r="A65" s="149"/>
      <c r="B65" s="120"/>
      <c r="C65" s="200" t="s">
        <v>2322</v>
      </c>
      <c r="D65" s="202" t="s">
        <v>2323</v>
      </c>
      <c r="E65" s="205" t="s">
        <v>2242</v>
      </c>
      <c r="F65" s="206">
        <v>15</v>
      </c>
      <c r="G65" s="204">
        <v>0</v>
      </c>
      <c r="H65" s="207" t="s">
        <v>2231</v>
      </c>
      <c r="I65" s="221"/>
      <c r="J65" s="232"/>
    </row>
    <row r="66" customHeight="1" spans="1:10">
      <c r="A66" s="164"/>
      <c r="B66" s="139"/>
      <c r="C66" s="187" t="s">
        <v>2252</v>
      </c>
      <c r="D66" s="233" t="s">
        <v>2253</v>
      </c>
      <c r="E66" s="184" t="s">
        <v>2312</v>
      </c>
      <c r="F66" s="185">
        <v>1100</v>
      </c>
      <c r="G66" s="186">
        <v>800</v>
      </c>
      <c r="H66" s="234" t="s">
        <v>2231</v>
      </c>
      <c r="I66" s="267"/>
      <c r="J66" s="268"/>
    </row>
    <row r="67" customHeight="1" spans="1:10">
      <c r="A67" s="111" t="s">
        <v>2227</v>
      </c>
      <c r="B67" s="112" t="s">
        <v>2100</v>
      </c>
      <c r="C67" s="194" t="s">
        <v>2272</v>
      </c>
      <c r="D67" s="195" t="s">
        <v>2273</v>
      </c>
      <c r="E67" s="115" t="s">
        <v>2312</v>
      </c>
      <c r="F67" s="116">
        <v>8000</v>
      </c>
      <c r="G67" s="117">
        <v>5000</v>
      </c>
      <c r="H67" s="118" t="s">
        <v>2236</v>
      </c>
      <c r="I67" s="213"/>
      <c r="J67" s="214"/>
    </row>
    <row r="68" customHeight="1" spans="1:10">
      <c r="A68" s="119"/>
      <c r="B68" s="120"/>
      <c r="C68" s="196" t="s">
        <v>2232</v>
      </c>
      <c r="D68" s="197" t="s">
        <v>2233</v>
      </c>
      <c r="E68" s="123" t="s">
        <v>2312</v>
      </c>
      <c r="F68" s="124">
        <v>4350</v>
      </c>
      <c r="G68" s="125">
        <v>3980</v>
      </c>
      <c r="H68" s="126" t="s">
        <v>2231</v>
      </c>
      <c r="I68" s="215"/>
      <c r="J68" s="216"/>
    </row>
    <row r="69" customHeight="1" spans="1:10">
      <c r="A69" s="119"/>
      <c r="B69" s="120"/>
      <c r="C69" s="196" t="s">
        <v>2228</v>
      </c>
      <c r="D69" s="197" t="s">
        <v>2229</v>
      </c>
      <c r="E69" s="123" t="s">
        <v>2312</v>
      </c>
      <c r="F69" s="124">
        <v>2000</v>
      </c>
      <c r="G69" s="125">
        <v>1500</v>
      </c>
      <c r="H69" s="126" t="s">
        <v>2231</v>
      </c>
      <c r="I69" s="215"/>
      <c r="J69" s="216"/>
    </row>
    <row r="70" customHeight="1" spans="1:10">
      <c r="A70" s="119"/>
      <c r="B70" s="120"/>
      <c r="C70" s="196" t="s">
        <v>2313</v>
      </c>
      <c r="D70" s="197" t="s">
        <v>2241</v>
      </c>
      <c r="E70" s="123" t="s">
        <v>2312</v>
      </c>
      <c r="F70" s="129">
        <v>600</v>
      </c>
      <c r="G70" s="132">
        <v>500</v>
      </c>
      <c r="H70" s="126" t="s">
        <v>2231</v>
      </c>
      <c r="I70" s="215"/>
      <c r="J70" s="216"/>
    </row>
    <row r="71" customHeight="1" spans="1:10">
      <c r="A71" s="119"/>
      <c r="B71" s="120"/>
      <c r="C71" s="198" t="s">
        <v>2314</v>
      </c>
      <c r="D71" s="199" t="s">
        <v>2315</v>
      </c>
      <c r="E71" s="123" t="s">
        <v>2312</v>
      </c>
      <c r="F71" s="124">
        <v>4000</v>
      </c>
      <c r="G71" s="124">
        <v>4000</v>
      </c>
      <c r="H71" s="126" t="s">
        <v>2316</v>
      </c>
      <c r="I71" s="215"/>
      <c r="J71" s="216"/>
    </row>
    <row r="72" customHeight="1" spans="1:10">
      <c r="A72" s="119"/>
      <c r="B72" s="120"/>
      <c r="C72" s="235" t="s">
        <v>2317</v>
      </c>
      <c r="D72" s="235" t="s">
        <v>2241</v>
      </c>
      <c r="E72" s="123" t="s">
        <v>2312</v>
      </c>
      <c r="F72" s="124">
        <v>2100</v>
      </c>
      <c r="G72" s="125">
        <v>2000</v>
      </c>
      <c r="H72" s="126" t="s">
        <v>2231</v>
      </c>
      <c r="I72" s="215"/>
      <c r="J72" s="216"/>
    </row>
    <row r="73" customHeight="1" spans="1:10">
      <c r="A73" s="119"/>
      <c r="B73" s="120"/>
      <c r="C73" s="200" t="s">
        <v>2322</v>
      </c>
      <c r="D73" s="236" t="s">
        <v>2323</v>
      </c>
      <c r="E73" s="51" t="s">
        <v>2242</v>
      </c>
      <c r="F73" s="237">
        <v>15</v>
      </c>
      <c r="G73" s="125">
        <v>0</v>
      </c>
      <c r="H73" s="137" t="s">
        <v>2231</v>
      </c>
      <c r="I73" s="215"/>
      <c r="J73" s="216"/>
    </row>
    <row r="74" customHeight="1" spans="1:10">
      <c r="A74" s="119"/>
      <c r="B74" s="120"/>
      <c r="C74" s="133" t="s">
        <v>2324</v>
      </c>
      <c r="D74" s="238" t="s">
        <v>2325</v>
      </c>
      <c r="E74" s="239" t="s">
        <v>2312</v>
      </c>
      <c r="F74" s="178">
        <v>1000</v>
      </c>
      <c r="G74" s="179">
        <v>1000</v>
      </c>
      <c r="H74" s="240" t="s">
        <v>2231</v>
      </c>
      <c r="I74" s="215"/>
      <c r="J74" s="216"/>
    </row>
    <row r="75" customHeight="1" spans="1:10">
      <c r="A75" s="119"/>
      <c r="B75" s="120"/>
      <c r="C75" s="133" t="s">
        <v>2252</v>
      </c>
      <c r="D75" s="241" t="s">
        <v>2253</v>
      </c>
      <c r="E75" s="131" t="s">
        <v>2312</v>
      </c>
      <c r="F75" s="129">
        <v>1200</v>
      </c>
      <c r="G75" s="132">
        <v>1000</v>
      </c>
      <c r="H75" s="133" t="s">
        <v>2231</v>
      </c>
      <c r="I75" s="221"/>
      <c r="J75" s="232"/>
    </row>
    <row r="76" customHeight="1" spans="1:10">
      <c r="A76" s="138"/>
      <c r="B76" s="139"/>
      <c r="C76" s="242" t="s">
        <v>2302</v>
      </c>
      <c r="D76" s="242" t="s">
        <v>2303</v>
      </c>
      <c r="E76" s="243" t="s">
        <v>2312</v>
      </c>
      <c r="F76" s="244">
        <v>800</v>
      </c>
      <c r="G76" s="245">
        <v>800</v>
      </c>
      <c r="H76" s="163" t="s">
        <v>2231</v>
      </c>
      <c r="I76" s="221"/>
      <c r="J76" s="232"/>
    </row>
    <row r="77" customHeight="1" spans="1:10">
      <c r="A77" s="146" t="s">
        <v>2254</v>
      </c>
      <c r="B77" s="112" t="s">
        <v>96</v>
      </c>
      <c r="C77" s="246" t="s">
        <v>2326</v>
      </c>
      <c r="D77" s="246" t="s">
        <v>2235</v>
      </c>
      <c r="E77" s="166" t="s">
        <v>2327</v>
      </c>
      <c r="F77" s="247">
        <v>3300</v>
      </c>
      <c r="G77" s="248">
        <v>2650</v>
      </c>
      <c r="H77" s="113" t="s">
        <v>2236</v>
      </c>
      <c r="I77" s="269" t="s">
        <v>11</v>
      </c>
      <c r="J77" s="214"/>
    </row>
    <row r="78" customHeight="1" spans="1:10">
      <c r="A78" s="149"/>
      <c r="B78" s="120"/>
      <c r="C78" s="121" t="s">
        <v>2328</v>
      </c>
      <c r="D78" s="121" t="s">
        <v>2229</v>
      </c>
      <c r="E78" s="131" t="s">
        <v>2327</v>
      </c>
      <c r="F78" s="129">
        <v>380</v>
      </c>
      <c r="G78" s="132">
        <v>380</v>
      </c>
      <c r="H78" s="133" t="s">
        <v>2329</v>
      </c>
      <c r="I78" s="215"/>
      <c r="J78" s="216"/>
    </row>
    <row r="79" customHeight="1" spans="1:10">
      <c r="A79" s="149"/>
      <c r="B79" s="120"/>
      <c r="C79" s="121" t="s">
        <v>2330</v>
      </c>
      <c r="D79" s="121" t="s">
        <v>2271</v>
      </c>
      <c r="E79" s="131" t="s">
        <v>2242</v>
      </c>
      <c r="F79" s="129">
        <v>8</v>
      </c>
      <c r="G79" s="132">
        <v>0</v>
      </c>
      <c r="H79" s="126" t="s">
        <v>2236</v>
      </c>
      <c r="I79" s="215"/>
      <c r="J79" s="216"/>
    </row>
    <row r="80" customHeight="1" spans="1:10">
      <c r="A80" s="149"/>
      <c r="B80" s="120"/>
      <c r="C80" s="121" t="s">
        <v>2331</v>
      </c>
      <c r="D80" s="249" t="s">
        <v>2332</v>
      </c>
      <c r="E80" s="131" t="s">
        <v>2327</v>
      </c>
      <c r="F80" s="129">
        <v>40</v>
      </c>
      <c r="G80" s="132">
        <v>40</v>
      </c>
      <c r="H80" s="133" t="s">
        <v>2231</v>
      </c>
      <c r="I80" s="270"/>
      <c r="J80" s="271"/>
    </row>
    <row r="81" customHeight="1" spans="1:10">
      <c r="A81" s="164"/>
      <c r="B81" s="139"/>
      <c r="C81" s="140" t="s">
        <v>2333</v>
      </c>
      <c r="D81" s="250" t="s">
        <v>2241</v>
      </c>
      <c r="E81" s="251" t="s">
        <v>2327</v>
      </c>
      <c r="F81" s="252">
        <v>260</v>
      </c>
      <c r="G81" s="253">
        <v>260</v>
      </c>
      <c r="H81" s="145" t="s">
        <v>2231</v>
      </c>
      <c r="I81" s="217"/>
      <c r="J81" s="218"/>
    </row>
    <row r="82" customHeight="1" spans="1:10">
      <c r="A82" s="146" t="s">
        <v>2254</v>
      </c>
      <c r="B82" s="254" t="s">
        <v>90</v>
      </c>
      <c r="C82" s="165" t="s">
        <v>2326</v>
      </c>
      <c r="D82" s="165" t="s">
        <v>2235</v>
      </c>
      <c r="E82" s="166" t="s">
        <v>2327</v>
      </c>
      <c r="F82" s="247">
        <v>3300</v>
      </c>
      <c r="G82" s="248">
        <v>2650</v>
      </c>
      <c r="H82" s="113" t="s">
        <v>2236</v>
      </c>
      <c r="I82" s="269" t="s">
        <v>11</v>
      </c>
      <c r="J82" s="214"/>
    </row>
    <row r="83" customHeight="1" spans="1:10">
      <c r="A83" s="149"/>
      <c r="B83" s="255"/>
      <c r="C83" s="170" t="s">
        <v>2328</v>
      </c>
      <c r="D83" s="170" t="s">
        <v>2229</v>
      </c>
      <c r="E83" s="171" t="s">
        <v>2327</v>
      </c>
      <c r="F83" s="129">
        <v>380</v>
      </c>
      <c r="G83" s="132">
        <v>380</v>
      </c>
      <c r="H83" s="256" t="s">
        <v>2329</v>
      </c>
      <c r="I83" s="221"/>
      <c r="J83" s="232"/>
    </row>
    <row r="84" customHeight="1" spans="1:10">
      <c r="A84" s="149"/>
      <c r="B84" s="255"/>
      <c r="C84" s="154" t="s">
        <v>2331</v>
      </c>
      <c r="D84" s="257" t="s">
        <v>2332</v>
      </c>
      <c r="E84" s="188" t="s">
        <v>2327</v>
      </c>
      <c r="F84" s="189">
        <v>40</v>
      </c>
      <c r="G84" s="190">
        <v>40</v>
      </c>
      <c r="H84" s="191" t="s">
        <v>2231</v>
      </c>
      <c r="I84" s="221"/>
      <c r="J84" s="232"/>
    </row>
    <row r="85" customHeight="1" spans="1:10">
      <c r="A85" s="164"/>
      <c r="B85" s="258"/>
      <c r="C85" s="140" t="s">
        <v>2333</v>
      </c>
      <c r="D85" s="250" t="s">
        <v>2241</v>
      </c>
      <c r="E85" s="251" t="s">
        <v>2327</v>
      </c>
      <c r="F85" s="252">
        <v>260</v>
      </c>
      <c r="G85" s="253">
        <v>260</v>
      </c>
      <c r="H85" s="145" t="s">
        <v>2231</v>
      </c>
      <c r="I85" s="267"/>
      <c r="J85" s="268"/>
    </row>
    <row r="86" customHeight="1" spans="1:10">
      <c r="A86" s="146" t="s">
        <v>2254</v>
      </c>
      <c r="B86" s="254" t="s">
        <v>98</v>
      </c>
      <c r="C86" s="165" t="s">
        <v>2326</v>
      </c>
      <c r="D86" s="165" t="s">
        <v>2235</v>
      </c>
      <c r="E86" s="166" t="s">
        <v>2327</v>
      </c>
      <c r="F86" s="247">
        <v>3300</v>
      </c>
      <c r="G86" s="248">
        <v>2650</v>
      </c>
      <c r="H86" s="113" t="s">
        <v>2236</v>
      </c>
      <c r="I86" s="269" t="s">
        <v>11</v>
      </c>
      <c r="J86" s="214"/>
    </row>
    <row r="87" customHeight="1" spans="1:10">
      <c r="A87" s="149"/>
      <c r="B87" s="255"/>
      <c r="C87" s="121" t="s">
        <v>2328</v>
      </c>
      <c r="D87" s="169" t="s">
        <v>2229</v>
      </c>
      <c r="E87" s="131" t="s">
        <v>2327</v>
      </c>
      <c r="F87" s="129">
        <v>380</v>
      </c>
      <c r="G87" s="132">
        <v>380</v>
      </c>
      <c r="H87" s="133" t="s">
        <v>2329</v>
      </c>
      <c r="I87" s="221"/>
      <c r="J87" s="232"/>
    </row>
    <row r="88" customHeight="1" spans="1:10">
      <c r="A88" s="149"/>
      <c r="B88" s="255"/>
      <c r="C88" s="154" t="s">
        <v>2331</v>
      </c>
      <c r="D88" s="257" t="s">
        <v>2332</v>
      </c>
      <c r="E88" s="188" t="s">
        <v>2327</v>
      </c>
      <c r="F88" s="189">
        <v>40</v>
      </c>
      <c r="G88" s="190">
        <v>40</v>
      </c>
      <c r="H88" s="191" t="s">
        <v>2231</v>
      </c>
      <c r="I88" s="221"/>
      <c r="J88" s="232"/>
    </row>
    <row r="89" customHeight="1" spans="1:10">
      <c r="A89" s="164"/>
      <c r="B89" s="258"/>
      <c r="C89" s="140" t="s">
        <v>2333</v>
      </c>
      <c r="D89" s="250" t="s">
        <v>2241</v>
      </c>
      <c r="E89" s="251" t="s">
        <v>2327</v>
      </c>
      <c r="F89" s="252">
        <v>260</v>
      </c>
      <c r="G89" s="253">
        <v>260</v>
      </c>
      <c r="H89" s="145" t="s">
        <v>2231</v>
      </c>
      <c r="I89" s="267"/>
      <c r="J89" s="268"/>
    </row>
    <row r="90" customHeight="1" spans="1:10">
      <c r="A90" s="146" t="s">
        <v>2334</v>
      </c>
      <c r="B90" s="254" t="s">
        <v>158</v>
      </c>
      <c r="C90" s="147" t="s">
        <v>2335</v>
      </c>
      <c r="D90" s="147" t="s">
        <v>2336</v>
      </c>
      <c r="E90" s="166" t="s">
        <v>2337</v>
      </c>
      <c r="F90" s="167">
        <v>105</v>
      </c>
      <c r="G90" s="168">
        <v>80</v>
      </c>
      <c r="H90" s="113" t="s">
        <v>2231</v>
      </c>
      <c r="I90" s="213"/>
      <c r="J90" s="214"/>
    </row>
    <row r="91" customHeight="1" spans="1:10">
      <c r="A91" s="149"/>
      <c r="B91" s="255"/>
      <c r="C91" s="121" t="s">
        <v>2228</v>
      </c>
      <c r="D91" s="121" t="s">
        <v>2229</v>
      </c>
      <c r="E91" s="131" t="s">
        <v>2337</v>
      </c>
      <c r="F91" s="129">
        <v>25</v>
      </c>
      <c r="G91" s="132">
        <v>20</v>
      </c>
      <c r="H91" s="133" t="s">
        <v>2231</v>
      </c>
      <c r="I91" s="215"/>
      <c r="J91" s="216"/>
    </row>
    <row r="92" customHeight="1" spans="1:10">
      <c r="A92" s="149"/>
      <c r="B92" s="255"/>
      <c r="C92" s="121" t="s">
        <v>2272</v>
      </c>
      <c r="D92" s="121" t="s">
        <v>2273</v>
      </c>
      <c r="E92" s="131" t="s">
        <v>2337</v>
      </c>
      <c r="F92" s="129">
        <v>75</v>
      </c>
      <c r="G92" s="132">
        <v>60</v>
      </c>
      <c r="H92" s="126" t="s">
        <v>2236</v>
      </c>
      <c r="I92" s="215"/>
      <c r="J92" s="216"/>
    </row>
    <row r="93" customHeight="1" spans="1:10">
      <c r="A93" s="149"/>
      <c r="B93" s="255"/>
      <c r="C93" s="121" t="s">
        <v>2338</v>
      </c>
      <c r="D93" s="121" t="s">
        <v>2339</v>
      </c>
      <c r="E93" s="131" t="s">
        <v>2337</v>
      </c>
      <c r="F93" s="129">
        <v>25</v>
      </c>
      <c r="G93" s="132">
        <v>15</v>
      </c>
      <c r="H93" s="126" t="s">
        <v>2236</v>
      </c>
      <c r="I93" s="215"/>
      <c r="J93" s="216"/>
    </row>
    <row r="94" customHeight="1" spans="1:10">
      <c r="A94" s="149"/>
      <c r="B94" s="255"/>
      <c r="C94" s="121" t="s">
        <v>2340</v>
      </c>
      <c r="D94" s="121" t="s">
        <v>2238</v>
      </c>
      <c r="E94" s="131" t="s">
        <v>2337</v>
      </c>
      <c r="F94" s="129">
        <v>20</v>
      </c>
      <c r="G94" s="132">
        <v>0</v>
      </c>
      <c r="H94" s="126" t="s">
        <v>2236</v>
      </c>
      <c r="I94" s="215"/>
      <c r="J94" s="216"/>
    </row>
    <row r="95" customHeight="1" spans="1:10">
      <c r="A95" s="149"/>
      <c r="B95" s="255"/>
      <c r="C95" s="121" t="s">
        <v>2341</v>
      </c>
      <c r="D95" s="121" t="s">
        <v>2235</v>
      </c>
      <c r="E95" s="131" t="s">
        <v>2337</v>
      </c>
      <c r="F95" s="129">
        <v>20</v>
      </c>
      <c r="G95" s="132">
        <v>0</v>
      </c>
      <c r="H95" s="133" t="s">
        <v>2236</v>
      </c>
      <c r="I95" s="215"/>
      <c r="J95" s="216"/>
    </row>
    <row r="96" customHeight="1" spans="1:10">
      <c r="A96" s="149"/>
      <c r="B96" s="255"/>
      <c r="C96" s="121" t="s">
        <v>2342</v>
      </c>
      <c r="D96" s="121" t="s">
        <v>2241</v>
      </c>
      <c r="E96" s="131" t="s">
        <v>2337</v>
      </c>
      <c r="F96" s="129">
        <v>15</v>
      </c>
      <c r="G96" s="132">
        <v>10</v>
      </c>
      <c r="H96" s="133" t="s">
        <v>2231</v>
      </c>
      <c r="I96" s="215"/>
      <c r="J96" s="216"/>
    </row>
    <row r="97" customHeight="1" spans="1:10">
      <c r="A97" s="149"/>
      <c r="B97" s="255"/>
      <c r="C97" s="259" t="s">
        <v>2343</v>
      </c>
      <c r="D97" s="121" t="s">
        <v>2344</v>
      </c>
      <c r="E97" s="171" t="s">
        <v>2337</v>
      </c>
      <c r="F97" s="260">
        <v>14</v>
      </c>
      <c r="G97" s="173">
        <v>7</v>
      </c>
      <c r="H97" s="133" t="s">
        <v>2231</v>
      </c>
      <c r="I97" s="215"/>
      <c r="J97" s="216"/>
    </row>
    <row r="98" customHeight="1" spans="1:10">
      <c r="A98" s="149"/>
      <c r="B98" s="255"/>
      <c r="C98" s="121" t="s">
        <v>2345</v>
      </c>
      <c r="D98" s="121" t="s">
        <v>2346</v>
      </c>
      <c r="E98" s="131" t="s">
        <v>2337</v>
      </c>
      <c r="F98" s="129">
        <v>9.5</v>
      </c>
      <c r="G98" s="132">
        <v>9.5</v>
      </c>
      <c r="H98" s="133" t="s">
        <v>2231</v>
      </c>
      <c r="I98" s="226"/>
      <c r="J98" s="272"/>
    </row>
    <row r="99" customHeight="1" spans="1:10">
      <c r="A99" s="149"/>
      <c r="B99" s="255"/>
      <c r="C99" s="121" t="s">
        <v>2347</v>
      </c>
      <c r="D99" s="249" t="s">
        <v>2348</v>
      </c>
      <c r="E99" s="131" t="s">
        <v>2242</v>
      </c>
      <c r="F99" s="129">
        <v>10</v>
      </c>
      <c r="G99" s="132">
        <v>5</v>
      </c>
      <c r="H99" s="133" t="s">
        <v>2231</v>
      </c>
      <c r="I99" s="215"/>
      <c r="J99" s="216"/>
    </row>
    <row r="100" customHeight="1" spans="1:10">
      <c r="A100" s="149"/>
      <c r="B100" s="255"/>
      <c r="C100" s="121" t="s">
        <v>2252</v>
      </c>
      <c r="D100" s="249" t="s">
        <v>2253</v>
      </c>
      <c r="E100" s="131" t="s">
        <v>2242</v>
      </c>
      <c r="F100" s="129">
        <v>5</v>
      </c>
      <c r="G100" s="132">
        <v>5</v>
      </c>
      <c r="H100" s="133" t="s">
        <v>2231</v>
      </c>
      <c r="I100" s="215"/>
      <c r="J100" s="216"/>
    </row>
    <row r="101" customHeight="1" spans="1:10">
      <c r="A101" s="149"/>
      <c r="B101" s="255"/>
      <c r="C101" s="121" t="s">
        <v>2243</v>
      </c>
      <c r="D101" s="249" t="s">
        <v>2244</v>
      </c>
      <c r="E101" s="131" t="s">
        <v>2242</v>
      </c>
      <c r="F101" s="129">
        <v>10</v>
      </c>
      <c r="G101" s="132">
        <v>10</v>
      </c>
      <c r="H101" s="133" t="s">
        <v>2231</v>
      </c>
      <c r="I101" s="270"/>
      <c r="J101" s="271"/>
    </row>
    <row r="102" s="98" customFormat="1" customHeight="1" spans="1:10">
      <c r="A102" s="164"/>
      <c r="B102" s="258"/>
      <c r="C102" s="261" t="s">
        <v>2349</v>
      </c>
      <c r="D102" s="262" t="s">
        <v>2350</v>
      </c>
      <c r="E102" s="188" t="s">
        <v>2242</v>
      </c>
      <c r="F102" s="143">
        <v>8</v>
      </c>
      <c r="G102" s="144">
        <v>8</v>
      </c>
      <c r="H102" s="191" t="s">
        <v>2231</v>
      </c>
      <c r="I102" s="273"/>
      <c r="J102" s="274"/>
    </row>
    <row r="103" customHeight="1" spans="1:10">
      <c r="A103" s="146" t="s">
        <v>2334</v>
      </c>
      <c r="B103" s="254" t="s">
        <v>163</v>
      </c>
      <c r="C103" s="147" t="s">
        <v>2335</v>
      </c>
      <c r="D103" s="147" t="s">
        <v>2336</v>
      </c>
      <c r="E103" s="166" t="s">
        <v>2337</v>
      </c>
      <c r="F103" s="167">
        <v>105</v>
      </c>
      <c r="G103" s="168">
        <v>80</v>
      </c>
      <c r="H103" s="113" t="s">
        <v>2231</v>
      </c>
      <c r="I103" s="213"/>
      <c r="J103" s="214"/>
    </row>
    <row r="104" customHeight="1" spans="1:10">
      <c r="A104" s="149"/>
      <c r="B104" s="255"/>
      <c r="C104" s="121" t="s">
        <v>2228</v>
      </c>
      <c r="D104" s="121" t="s">
        <v>2229</v>
      </c>
      <c r="E104" s="131" t="s">
        <v>2337</v>
      </c>
      <c r="F104" s="129">
        <v>25</v>
      </c>
      <c r="G104" s="132">
        <v>20</v>
      </c>
      <c r="H104" s="133" t="s">
        <v>2231</v>
      </c>
      <c r="I104" s="215"/>
      <c r="J104" s="216"/>
    </row>
    <row r="105" customHeight="1" spans="1:10">
      <c r="A105" s="149"/>
      <c r="B105" s="255"/>
      <c r="C105" s="121" t="s">
        <v>2272</v>
      </c>
      <c r="D105" s="121" t="s">
        <v>2273</v>
      </c>
      <c r="E105" s="131" t="s">
        <v>2337</v>
      </c>
      <c r="F105" s="129">
        <v>75</v>
      </c>
      <c r="G105" s="132">
        <v>60</v>
      </c>
      <c r="H105" s="126" t="s">
        <v>2236</v>
      </c>
      <c r="I105" s="215"/>
      <c r="J105" s="216"/>
    </row>
    <row r="106" customHeight="1" spans="1:10">
      <c r="A106" s="149"/>
      <c r="B106" s="255"/>
      <c r="C106" s="121" t="s">
        <v>2338</v>
      </c>
      <c r="D106" s="121" t="s">
        <v>2339</v>
      </c>
      <c r="E106" s="131" t="s">
        <v>2337</v>
      </c>
      <c r="F106" s="129">
        <v>25</v>
      </c>
      <c r="G106" s="132">
        <v>15</v>
      </c>
      <c r="H106" s="126" t="s">
        <v>2236</v>
      </c>
      <c r="I106" s="215"/>
      <c r="J106" s="216"/>
    </row>
    <row r="107" customHeight="1" spans="1:10">
      <c r="A107" s="149"/>
      <c r="B107" s="255"/>
      <c r="C107" s="121" t="s">
        <v>2340</v>
      </c>
      <c r="D107" s="121" t="s">
        <v>2238</v>
      </c>
      <c r="E107" s="131" t="s">
        <v>2337</v>
      </c>
      <c r="F107" s="129">
        <v>20</v>
      </c>
      <c r="G107" s="132">
        <v>0</v>
      </c>
      <c r="H107" s="126" t="s">
        <v>2236</v>
      </c>
      <c r="I107" s="215"/>
      <c r="J107" s="216"/>
    </row>
    <row r="108" customHeight="1" spans="1:10">
      <c r="A108" s="149"/>
      <c r="B108" s="255"/>
      <c r="C108" s="121" t="s">
        <v>2341</v>
      </c>
      <c r="D108" s="121" t="s">
        <v>2235</v>
      </c>
      <c r="E108" s="131" t="s">
        <v>2337</v>
      </c>
      <c r="F108" s="129">
        <v>20</v>
      </c>
      <c r="G108" s="132">
        <v>0</v>
      </c>
      <c r="H108" s="133" t="s">
        <v>2236</v>
      </c>
      <c r="I108" s="215"/>
      <c r="J108" s="216"/>
    </row>
    <row r="109" customHeight="1" spans="1:10">
      <c r="A109" s="149"/>
      <c r="B109" s="255"/>
      <c r="C109" s="121" t="s">
        <v>2342</v>
      </c>
      <c r="D109" s="121" t="s">
        <v>2241</v>
      </c>
      <c r="E109" s="131" t="s">
        <v>2337</v>
      </c>
      <c r="F109" s="129">
        <v>10</v>
      </c>
      <c r="G109" s="132">
        <v>15</v>
      </c>
      <c r="H109" s="133" t="s">
        <v>2231</v>
      </c>
      <c r="I109" s="215"/>
      <c r="J109" s="216"/>
    </row>
    <row r="110" customHeight="1" spans="1:10">
      <c r="A110" s="149"/>
      <c r="B110" s="255"/>
      <c r="C110" s="121" t="s">
        <v>2343</v>
      </c>
      <c r="D110" s="121" t="s">
        <v>2344</v>
      </c>
      <c r="E110" s="131" t="s">
        <v>2337</v>
      </c>
      <c r="F110" s="129">
        <v>14</v>
      </c>
      <c r="G110" s="132">
        <v>7</v>
      </c>
      <c r="H110" s="133" t="s">
        <v>2231</v>
      </c>
      <c r="I110" s="215"/>
      <c r="J110" s="216"/>
    </row>
    <row r="111" customHeight="1" spans="1:10">
      <c r="A111" s="149"/>
      <c r="B111" s="255"/>
      <c r="C111" s="121" t="s">
        <v>2347</v>
      </c>
      <c r="D111" s="249" t="s">
        <v>2348</v>
      </c>
      <c r="E111" s="131" t="s">
        <v>2242</v>
      </c>
      <c r="F111" s="129">
        <v>10</v>
      </c>
      <c r="G111" s="132">
        <v>5</v>
      </c>
      <c r="H111" s="133" t="s">
        <v>2231</v>
      </c>
      <c r="I111" s="215"/>
      <c r="J111" s="216"/>
    </row>
    <row r="112" customHeight="1" spans="1:10">
      <c r="A112" s="149"/>
      <c r="B112" s="255"/>
      <c r="C112" s="263" t="s">
        <v>2252</v>
      </c>
      <c r="D112" s="264" t="s">
        <v>2253</v>
      </c>
      <c r="E112" s="188" t="s">
        <v>2242</v>
      </c>
      <c r="F112" s="189">
        <v>5</v>
      </c>
      <c r="G112" s="190">
        <v>5</v>
      </c>
      <c r="H112" s="191" t="s">
        <v>2231</v>
      </c>
      <c r="I112" s="275"/>
      <c r="J112" s="276"/>
    </row>
    <row r="113" customHeight="1" spans="1:10">
      <c r="A113" s="149"/>
      <c r="B113" s="255"/>
      <c r="C113" s="265" t="s">
        <v>2243</v>
      </c>
      <c r="D113" s="266" t="s">
        <v>2244</v>
      </c>
      <c r="E113" s="131" t="s">
        <v>2242</v>
      </c>
      <c r="F113" s="129">
        <v>10</v>
      </c>
      <c r="G113" s="132">
        <v>10</v>
      </c>
      <c r="H113" s="133" t="s">
        <v>2231</v>
      </c>
      <c r="I113" s="277"/>
      <c r="J113" s="278"/>
    </row>
    <row r="114" s="98" customFormat="1" customHeight="1" spans="1:10">
      <c r="A114" s="164"/>
      <c r="B114" s="258"/>
      <c r="C114" s="261" t="s">
        <v>2349</v>
      </c>
      <c r="D114" s="262" t="s">
        <v>2350</v>
      </c>
      <c r="E114" s="188" t="s">
        <v>2242</v>
      </c>
      <c r="F114" s="143">
        <v>8</v>
      </c>
      <c r="G114" s="144">
        <v>8</v>
      </c>
      <c r="H114" s="191" t="s">
        <v>2231</v>
      </c>
      <c r="I114" s="273"/>
      <c r="J114" s="274"/>
    </row>
    <row r="115" customHeight="1" spans="1:10">
      <c r="A115" s="146" t="s">
        <v>2334</v>
      </c>
      <c r="B115" s="254" t="s">
        <v>167</v>
      </c>
      <c r="C115" s="147" t="s">
        <v>2335</v>
      </c>
      <c r="D115" s="147" t="s">
        <v>2336</v>
      </c>
      <c r="E115" s="166" t="s">
        <v>2337</v>
      </c>
      <c r="F115" s="167">
        <v>105</v>
      </c>
      <c r="G115" s="168">
        <v>80</v>
      </c>
      <c r="H115" s="113" t="s">
        <v>2231</v>
      </c>
      <c r="I115" s="213"/>
      <c r="J115" s="214"/>
    </row>
    <row r="116" customHeight="1" spans="1:10">
      <c r="A116" s="149"/>
      <c r="B116" s="255"/>
      <c r="C116" s="121" t="s">
        <v>2228</v>
      </c>
      <c r="D116" s="121" t="s">
        <v>2229</v>
      </c>
      <c r="E116" s="131" t="s">
        <v>2337</v>
      </c>
      <c r="F116" s="129">
        <v>25</v>
      </c>
      <c r="G116" s="132">
        <v>20</v>
      </c>
      <c r="H116" s="133" t="s">
        <v>2231</v>
      </c>
      <c r="I116" s="215"/>
      <c r="J116" s="216"/>
    </row>
    <row r="117" customHeight="1" spans="1:10">
      <c r="A117" s="149"/>
      <c r="B117" s="255"/>
      <c r="C117" s="121" t="s">
        <v>2272</v>
      </c>
      <c r="D117" s="121" t="s">
        <v>2273</v>
      </c>
      <c r="E117" s="131" t="s">
        <v>2337</v>
      </c>
      <c r="F117" s="129">
        <v>75</v>
      </c>
      <c r="G117" s="132">
        <v>60</v>
      </c>
      <c r="H117" s="126" t="s">
        <v>2236</v>
      </c>
      <c r="I117" s="215"/>
      <c r="J117" s="216"/>
    </row>
    <row r="118" customHeight="1" spans="1:10">
      <c r="A118" s="149"/>
      <c r="B118" s="255"/>
      <c r="C118" s="121" t="s">
        <v>2338</v>
      </c>
      <c r="D118" s="121" t="s">
        <v>2339</v>
      </c>
      <c r="E118" s="131" t="s">
        <v>2337</v>
      </c>
      <c r="F118" s="129">
        <v>25</v>
      </c>
      <c r="G118" s="132">
        <v>15</v>
      </c>
      <c r="H118" s="126" t="s">
        <v>2236</v>
      </c>
      <c r="I118" s="215"/>
      <c r="J118" s="216"/>
    </row>
    <row r="119" customHeight="1" spans="1:10">
      <c r="A119" s="149"/>
      <c r="B119" s="255"/>
      <c r="C119" s="121" t="s">
        <v>2340</v>
      </c>
      <c r="D119" s="121" t="s">
        <v>2238</v>
      </c>
      <c r="E119" s="131" t="s">
        <v>2337</v>
      </c>
      <c r="F119" s="129">
        <v>20</v>
      </c>
      <c r="G119" s="132">
        <v>0</v>
      </c>
      <c r="H119" s="126" t="s">
        <v>2236</v>
      </c>
      <c r="I119" s="215"/>
      <c r="J119" s="216"/>
    </row>
    <row r="120" customHeight="1" spans="1:10">
      <c r="A120" s="149"/>
      <c r="B120" s="255"/>
      <c r="C120" s="121" t="s">
        <v>2341</v>
      </c>
      <c r="D120" s="121" t="s">
        <v>2235</v>
      </c>
      <c r="E120" s="131" t="s">
        <v>2337</v>
      </c>
      <c r="F120" s="129">
        <v>20</v>
      </c>
      <c r="G120" s="132">
        <v>0</v>
      </c>
      <c r="H120" s="133" t="s">
        <v>2236</v>
      </c>
      <c r="I120" s="215"/>
      <c r="J120" s="216"/>
    </row>
    <row r="121" customHeight="1" spans="1:10">
      <c r="A121" s="149"/>
      <c r="B121" s="255"/>
      <c r="C121" s="121" t="s">
        <v>2342</v>
      </c>
      <c r="D121" s="121" t="s">
        <v>2241</v>
      </c>
      <c r="E121" s="131" t="s">
        <v>2337</v>
      </c>
      <c r="F121" s="129">
        <v>15</v>
      </c>
      <c r="G121" s="132">
        <v>10</v>
      </c>
      <c r="H121" s="133" t="s">
        <v>2231</v>
      </c>
      <c r="I121" s="215"/>
      <c r="J121" s="216"/>
    </row>
    <row r="122" customHeight="1" spans="1:10">
      <c r="A122" s="149"/>
      <c r="B122" s="255"/>
      <c r="C122" s="121" t="s">
        <v>2343</v>
      </c>
      <c r="D122" s="121" t="s">
        <v>2344</v>
      </c>
      <c r="E122" s="131" t="s">
        <v>2337</v>
      </c>
      <c r="F122" s="129">
        <v>14</v>
      </c>
      <c r="G122" s="132">
        <v>7</v>
      </c>
      <c r="H122" s="133" t="s">
        <v>2231</v>
      </c>
      <c r="I122" s="215"/>
      <c r="J122" s="216"/>
    </row>
    <row r="123" customHeight="1" spans="1:10">
      <c r="A123" s="149"/>
      <c r="B123" s="255"/>
      <c r="C123" s="121" t="s">
        <v>2347</v>
      </c>
      <c r="D123" s="249" t="s">
        <v>2348</v>
      </c>
      <c r="E123" s="131" t="s">
        <v>2242</v>
      </c>
      <c r="F123" s="129">
        <v>10</v>
      </c>
      <c r="G123" s="132">
        <v>5</v>
      </c>
      <c r="H123" s="133" t="s">
        <v>2231</v>
      </c>
      <c r="I123" s="215"/>
      <c r="J123" s="216"/>
    </row>
    <row r="124" customHeight="1" spans="1:10">
      <c r="A124" s="149"/>
      <c r="B124" s="255"/>
      <c r="C124" s="265" t="s">
        <v>2252</v>
      </c>
      <c r="D124" s="266" t="s">
        <v>2253</v>
      </c>
      <c r="E124" s="131" t="s">
        <v>2242</v>
      </c>
      <c r="F124" s="129">
        <v>5</v>
      </c>
      <c r="G124" s="132">
        <v>5</v>
      </c>
      <c r="H124" s="133" t="s">
        <v>2231</v>
      </c>
      <c r="I124" s="279"/>
      <c r="J124" s="280"/>
    </row>
    <row r="125" customHeight="1" spans="1:10">
      <c r="A125" s="149"/>
      <c r="B125" s="255"/>
      <c r="C125" s="265" t="s">
        <v>2243</v>
      </c>
      <c r="D125" s="266" t="s">
        <v>2244</v>
      </c>
      <c r="E125" s="131" t="s">
        <v>2242</v>
      </c>
      <c r="F125" s="129">
        <v>10</v>
      </c>
      <c r="G125" s="132">
        <v>10</v>
      </c>
      <c r="H125" s="133" t="s">
        <v>2231</v>
      </c>
      <c r="I125" s="277"/>
      <c r="J125" s="278"/>
    </row>
    <row r="126" s="98" customFormat="1" customHeight="1" spans="1:10">
      <c r="A126" s="164"/>
      <c r="B126" s="258"/>
      <c r="C126" s="261" t="s">
        <v>2349</v>
      </c>
      <c r="D126" s="262" t="s">
        <v>2350</v>
      </c>
      <c r="E126" s="188" t="s">
        <v>2242</v>
      </c>
      <c r="F126" s="143">
        <v>8</v>
      </c>
      <c r="G126" s="144">
        <v>8</v>
      </c>
      <c r="H126" s="191" t="s">
        <v>2231</v>
      </c>
      <c r="I126" s="273"/>
      <c r="J126" s="274"/>
    </row>
    <row r="127" customHeight="1" spans="1:10">
      <c r="A127" s="146" t="s">
        <v>2334</v>
      </c>
      <c r="B127" s="254" t="s">
        <v>173</v>
      </c>
      <c r="C127" s="147" t="s">
        <v>2335</v>
      </c>
      <c r="D127" s="147" t="s">
        <v>2336</v>
      </c>
      <c r="E127" s="166" t="s">
        <v>2337</v>
      </c>
      <c r="F127" s="167">
        <v>105</v>
      </c>
      <c r="G127" s="168">
        <v>80</v>
      </c>
      <c r="H127" s="113" t="s">
        <v>2231</v>
      </c>
      <c r="I127" s="213"/>
      <c r="J127" s="214"/>
    </row>
    <row r="128" customHeight="1" spans="1:10">
      <c r="A128" s="149"/>
      <c r="B128" s="255"/>
      <c r="C128" s="121" t="s">
        <v>2228</v>
      </c>
      <c r="D128" s="121" t="s">
        <v>2229</v>
      </c>
      <c r="E128" s="131" t="s">
        <v>2337</v>
      </c>
      <c r="F128" s="129">
        <v>25</v>
      </c>
      <c r="G128" s="132">
        <v>20</v>
      </c>
      <c r="H128" s="133" t="s">
        <v>2231</v>
      </c>
      <c r="I128" s="215"/>
      <c r="J128" s="216"/>
    </row>
    <row r="129" customHeight="1" spans="1:10">
      <c r="A129" s="149"/>
      <c r="B129" s="255"/>
      <c r="C129" s="154" t="s">
        <v>2351</v>
      </c>
      <c r="D129" s="154" t="s">
        <v>2352</v>
      </c>
      <c r="E129" s="131" t="s">
        <v>2337</v>
      </c>
      <c r="F129" s="129">
        <v>10</v>
      </c>
      <c r="G129" s="132">
        <v>10</v>
      </c>
      <c r="H129" s="133" t="s">
        <v>2231</v>
      </c>
      <c r="I129" s="215"/>
      <c r="J129" s="216"/>
    </row>
    <row r="130" customHeight="1" spans="1:10">
      <c r="A130" s="149"/>
      <c r="B130" s="255"/>
      <c r="C130" s="121" t="s">
        <v>2272</v>
      </c>
      <c r="D130" s="121" t="s">
        <v>2273</v>
      </c>
      <c r="E130" s="131" t="s">
        <v>2337</v>
      </c>
      <c r="F130" s="129">
        <v>75</v>
      </c>
      <c r="G130" s="132">
        <v>60</v>
      </c>
      <c r="H130" s="126" t="s">
        <v>2236</v>
      </c>
      <c r="I130" s="215"/>
      <c r="J130" s="216"/>
    </row>
    <row r="131" customHeight="1" spans="1:10">
      <c r="A131" s="149"/>
      <c r="B131" s="255"/>
      <c r="C131" s="121" t="s">
        <v>2338</v>
      </c>
      <c r="D131" s="121" t="s">
        <v>2339</v>
      </c>
      <c r="E131" s="131" t="s">
        <v>2337</v>
      </c>
      <c r="F131" s="129">
        <v>25</v>
      </c>
      <c r="G131" s="132">
        <v>15</v>
      </c>
      <c r="H131" s="126" t="s">
        <v>2236</v>
      </c>
      <c r="I131" s="215"/>
      <c r="J131" s="216"/>
    </row>
    <row r="132" customHeight="1" spans="1:10">
      <c r="A132" s="149"/>
      <c r="B132" s="255"/>
      <c r="C132" s="121" t="s">
        <v>2340</v>
      </c>
      <c r="D132" s="121" t="s">
        <v>2238</v>
      </c>
      <c r="E132" s="131" t="s">
        <v>2337</v>
      </c>
      <c r="F132" s="129">
        <v>20</v>
      </c>
      <c r="G132" s="132">
        <v>0</v>
      </c>
      <c r="H132" s="126" t="s">
        <v>2236</v>
      </c>
      <c r="I132" s="215"/>
      <c r="J132" s="216"/>
    </row>
    <row r="133" customHeight="1" spans="1:10">
      <c r="A133" s="149"/>
      <c r="B133" s="255"/>
      <c r="C133" s="121" t="s">
        <v>2341</v>
      </c>
      <c r="D133" s="121" t="s">
        <v>2235</v>
      </c>
      <c r="E133" s="131" t="s">
        <v>2337</v>
      </c>
      <c r="F133" s="129">
        <v>20</v>
      </c>
      <c r="G133" s="132">
        <v>0</v>
      </c>
      <c r="H133" s="133" t="s">
        <v>2236</v>
      </c>
      <c r="I133" s="215"/>
      <c r="J133" s="216"/>
    </row>
    <row r="134" customHeight="1" spans="1:10">
      <c r="A134" s="149"/>
      <c r="B134" s="255"/>
      <c r="C134" s="121" t="s">
        <v>2343</v>
      </c>
      <c r="D134" s="121" t="s">
        <v>2344</v>
      </c>
      <c r="E134" s="131" t="s">
        <v>2337</v>
      </c>
      <c r="F134" s="129">
        <v>14</v>
      </c>
      <c r="G134" s="132">
        <v>7</v>
      </c>
      <c r="H134" s="133" t="s">
        <v>2231</v>
      </c>
      <c r="I134" s="215"/>
      <c r="J134" s="216"/>
    </row>
    <row r="135" customHeight="1" spans="1:10">
      <c r="A135" s="149"/>
      <c r="B135" s="255"/>
      <c r="C135" s="121" t="s">
        <v>2353</v>
      </c>
      <c r="D135" s="249" t="s">
        <v>2348</v>
      </c>
      <c r="E135" s="131" t="s">
        <v>2242</v>
      </c>
      <c r="F135" s="129">
        <v>10</v>
      </c>
      <c r="G135" s="132">
        <v>5</v>
      </c>
      <c r="H135" s="133" t="s">
        <v>2231</v>
      </c>
      <c r="I135" s="215"/>
      <c r="J135" s="216"/>
    </row>
    <row r="136" customHeight="1" spans="1:10">
      <c r="A136" s="149"/>
      <c r="B136" s="255"/>
      <c r="C136" s="265" t="s">
        <v>2252</v>
      </c>
      <c r="D136" s="266" t="s">
        <v>2253</v>
      </c>
      <c r="E136" s="131" t="s">
        <v>2242</v>
      </c>
      <c r="F136" s="129">
        <v>5</v>
      </c>
      <c r="G136" s="132">
        <v>5</v>
      </c>
      <c r="H136" s="133" t="s">
        <v>2231</v>
      </c>
      <c r="I136" s="279"/>
      <c r="J136" s="280"/>
    </row>
    <row r="137" s="98" customFormat="1" customHeight="1" spans="1:10">
      <c r="A137" s="149"/>
      <c r="B137" s="255"/>
      <c r="C137" s="265" t="s">
        <v>2349</v>
      </c>
      <c r="D137" s="266" t="s">
        <v>2350</v>
      </c>
      <c r="E137" s="131" t="s">
        <v>2242</v>
      </c>
      <c r="F137" s="129">
        <v>8</v>
      </c>
      <c r="G137" s="132">
        <v>8</v>
      </c>
      <c r="H137" s="133" t="s">
        <v>2231</v>
      </c>
      <c r="I137" s="333"/>
      <c r="J137" s="334"/>
    </row>
    <row r="138" s="98" customFormat="1" customHeight="1" spans="1:10">
      <c r="A138" s="164"/>
      <c r="B138" s="258"/>
      <c r="C138" s="261" t="s">
        <v>2243</v>
      </c>
      <c r="D138" s="262" t="s">
        <v>2244</v>
      </c>
      <c r="E138" s="188" t="s">
        <v>2242</v>
      </c>
      <c r="F138" s="143">
        <v>10</v>
      </c>
      <c r="G138" s="144">
        <v>10</v>
      </c>
      <c r="H138" s="191" t="s">
        <v>2231</v>
      </c>
      <c r="I138" s="273"/>
      <c r="J138" s="274"/>
    </row>
    <row r="139" customHeight="1" spans="1:10">
      <c r="A139" s="146" t="s">
        <v>2334</v>
      </c>
      <c r="B139" s="254" t="s">
        <v>2354</v>
      </c>
      <c r="C139" s="147" t="s">
        <v>2335</v>
      </c>
      <c r="D139" s="147" t="s">
        <v>2336</v>
      </c>
      <c r="E139" s="166" t="s">
        <v>2337</v>
      </c>
      <c r="F139" s="167">
        <v>115</v>
      </c>
      <c r="G139" s="168">
        <v>80</v>
      </c>
      <c r="H139" s="113" t="s">
        <v>2231</v>
      </c>
      <c r="I139" s="213"/>
      <c r="J139" s="214"/>
    </row>
    <row r="140" customHeight="1" spans="1:10">
      <c r="A140" s="149"/>
      <c r="B140" s="255"/>
      <c r="C140" s="121" t="s">
        <v>2228</v>
      </c>
      <c r="D140" s="121" t="s">
        <v>2229</v>
      </c>
      <c r="E140" s="131" t="s">
        <v>2337</v>
      </c>
      <c r="F140" s="129">
        <v>25</v>
      </c>
      <c r="G140" s="132">
        <v>20</v>
      </c>
      <c r="H140" s="133" t="s">
        <v>2231</v>
      </c>
      <c r="I140" s="215"/>
      <c r="J140" s="216"/>
    </row>
    <row r="141" customHeight="1" spans="1:10">
      <c r="A141" s="149"/>
      <c r="B141" s="255"/>
      <c r="C141" s="154" t="s">
        <v>2351</v>
      </c>
      <c r="D141" s="154" t="s">
        <v>2352</v>
      </c>
      <c r="E141" s="131" t="s">
        <v>2337</v>
      </c>
      <c r="F141" s="129">
        <v>10</v>
      </c>
      <c r="G141" s="132">
        <v>10</v>
      </c>
      <c r="H141" s="133" t="s">
        <v>2231</v>
      </c>
      <c r="I141" s="215"/>
      <c r="J141" s="216"/>
    </row>
    <row r="142" customHeight="1" spans="1:10">
      <c r="A142" s="149"/>
      <c r="B142" s="255"/>
      <c r="C142" s="121" t="s">
        <v>2272</v>
      </c>
      <c r="D142" s="121" t="s">
        <v>2273</v>
      </c>
      <c r="E142" s="131" t="s">
        <v>2337</v>
      </c>
      <c r="F142" s="129">
        <v>75</v>
      </c>
      <c r="G142" s="132">
        <v>60</v>
      </c>
      <c r="H142" s="126" t="s">
        <v>2236</v>
      </c>
      <c r="I142" s="215"/>
      <c r="J142" s="216"/>
    </row>
    <row r="143" customHeight="1" spans="1:10">
      <c r="A143" s="149"/>
      <c r="B143" s="255"/>
      <c r="C143" s="121" t="s">
        <v>2338</v>
      </c>
      <c r="D143" s="121" t="s">
        <v>2339</v>
      </c>
      <c r="E143" s="131" t="s">
        <v>2337</v>
      </c>
      <c r="F143" s="129">
        <v>25</v>
      </c>
      <c r="G143" s="132">
        <v>15</v>
      </c>
      <c r="H143" s="126" t="s">
        <v>2236</v>
      </c>
      <c r="I143" s="215"/>
      <c r="J143" s="216"/>
    </row>
    <row r="144" customHeight="1" spans="1:10">
      <c r="A144" s="149"/>
      <c r="B144" s="255"/>
      <c r="C144" s="121" t="s">
        <v>2340</v>
      </c>
      <c r="D144" s="121" t="s">
        <v>2238</v>
      </c>
      <c r="E144" s="131" t="s">
        <v>2337</v>
      </c>
      <c r="F144" s="129">
        <v>20</v>
      </c>
      <c r="G144" s="132">
        <v>0</v>
      </c>
      <c r="H144" s="126" t="s">
        <v>2236</v>
      </c>
      <c r="I144" s="215"/>
      <c r="J144" s="216"/>
    </row>
    <row r="145" customHeight="1" spans="1:10">
      <c r="A145" s="149"/>
      <c r="B145" s="255"/>
      <c r="C145" s="121" t="s">
        <v>2341</v>
      </c>
      <c r="D145" s="121" t="s">
        <v>2235</v>
      </c>
      <c r="E145" s="131" t="s">
        <v>2337</v>
      </c>
      <c r="F145" s="129">
        <v>20</v>
      </c>
      <c r="G145" s="132">
        <v>0</v>
      </c>
      <c r="H145" s="133" t="s">
        <v>2236</v>
      </c>
      <c r="I145" s="215"/>
      <c r="J145" s="216"/>
    </row>
    <row r="146" customHeight="1" spans="1:10">
      <c r="A146" s="149"/>
      <c r="B146" s="255"/>
      <c r="C146" s="121" t="s">
        <v>2355</v>
      </c>
      <c r="D146" s="121" t="s">
        <v>2356</v>
      </c>
      <c r="E146" s="131" t="s">
        <v>2337</v>
      </c>
      <c r="F146" s="129">
        <v>7.5</v>
      </c>
      <c r="G146" s="132">
        <v>5</v>
      </c>
      <c r="H146" s="133" t="s">
        <v>2231</v>
      </c>
      <c r="I146" s="215"/>
      <c r="J146" s="216"/>
    </row>
    <row r="147" customHeight="1" spans="1:10">
      <c r="A147" s="149"/>
      <c r="B147" s="255"/>
      <c r="C147" s="121" t="s">
        <v>2343</v>
      </c>
      <c r="D147" s="121" t="s">
        <v>2344</v>
      </c>
      <c r="E147" s="131" t="s">
        <v>2337</v>
      </c>
      <c r="F147" s="129">
        <v>14</v>
      </c>
      <c r="G147" s="132">
        <v>7</v>
      </c>
      <c r="H147" s="133" t="s">
        <v>2231</v>
      </c>
      <c r="I147" s="215"/>
      <c r="J147" s="216"/>
    </row>
    <row r="148" customHeight="1" spans="1:10">
      <c r="A148" s="149"/>
      <c r="B148" s="255"/>
      <c r="C148" s="121" t="s">
        <v>2353</v>
      </c>
      <c r="D148" s="249" t="s">
        <v>2348</v>
      </c>
      <c r="E148" s="131" t="s">
        <v>2242</v>
      </c>
      <c r="F148" s="129">
        <v>10</v>
      </c>
      <c r="G148" s="132">
        <v>5</v>
      </c>
      <c r="H148" s="133" t="s">
        <v>2231</v>
      </c>
      <c r="I148" s="215"/>
      <c r="J148" s="216"/>
    </row>
    <row r="149" customHeight="1" spans="1:10">
      <c r="A149" s="149"/>
      <c r="B149" s="255"/>
      <c r="C149" s="265" t="s">
        <v>2252</v>
      </c>
      <c r="D149" s="266" t="s">
        <v>2253</v>
      </c>
      <c r="E149" s="131" t="s">
        <v>2242</v>
      </c>
      <c r="F149" s="129">
        <v>5</v>
      </c>
      <c r="G149" s="132">
        <v>5</v>
      </c>
      <c r="H149" s="133" t="s">
        <v>2231</v>
      </c>
      <c r="I149" s="279"/>
      <c r="J149" s="280"/>
    </row>
    <row r="150" s="98" customFormat="1" customHeight="1" spans="1:10">
      <c r="A150" s="149"/>
      <c r="B150" s="255"/>
      <c r="C150" s="265" t="s">
        <v>2349</v>
      </c>
      <c r="D150" s="266" t="s">
        <v>2350</v>
      </c>
      <c r="E150" s="131" t="s">
        <v>2242</v>
      </c>
      <c r="F150" s="129">
        <v>8</v>
      </c>
      <c r="G150" s="132">
        <v>8</v>
      </c>
      <c r="H150" s="133" t="s">
        <v>2231</v>
      </c>
      <c r="I150" s="333"/>
      <c r="J150" s="334"/>
    </row>
    <row r="151" s="98" customFormat="1" customHeight="1" spans="1:10">
      <c r="A151" s="164"/>
      <c r="B151" s="258"/>
      <c r="C151" s="261" t="s">
        <v>2243</v>
      </c>
      <c r="D151" s="262" t="s">
        <v>2244</v>
      </c>
      <c r="E151" s="188" t="s">
        <v>2242</v>
      </c>
      <c r="F151" s="143">
        <v>10</v>
      </c>
      <c r="G151" s="144">
        <v>10</v>
      </c>
      <c r="H151" s="191" t="s">
        <v>2231</v>
      </c>
      <c r="I151" s="273"/>
      <c r="J151" s="274"/>
    </row>
    <row r="152" customHeight="1" spans="1:10">
      <c r="A152" s="146" t="s">
        <v>2334</v>
      </c>
      <c r="B152" s="112" t="s">
        <v>193</v>
      </c>
      <c r="C152" s="113" t="s">
        <v>2335</v>
      </c>
      <c r="D152" s="118" t="s">
        <v>2357</v>
      </c>
      <c r="E152" s="115" t="s">
        <v>2358</v>
      </c>
      <c r="F152" s="281">
        <v>100</v>
      </c>
      <c r="G152" s="281">
        <v>75</v>
      </c>
      <c r="H152" s="118" t="s">
        <v>2231</v>
      </c>
      <c r="I152" s="213"/>
      <c r="J152" s="214"/>
    </row>
    <row r="153" customHeight="1" spans="1:10">
      <c r="A153" s="149"/>
      <c r="B153" s="120"/>
      <c r="C153" s="121" t="s">
        <v>2272</v>
      </c>
      <c r="D153" s="122" t="s">
        <v>2273</v>
      </c>
      <c r="E153" s="123" t="s">
        <v>2358</v>
      </c>
      <c r="F153" s="129">
        <v>45</v>
      </c>
      <c r="G153" s="129">
        <v>35</v>
      </c>
      <c r="H153" s="126" t="s">
        <v>2236</v>
      </c>
      <c r="I153" s="215"/>
      <c r="J153" s="216"/>
    </row>
    <row r="154" customHeight="1" spans="1:10">
      <c r="A154" s="149"/>
      <c r="B154" s="120"/>
      <c r="C154" s="121" t="s">
        <v>2359</v>
      </c>
      <c r="D154" s="122" t="s">
        <v>2360</v>
      </c>
      <c r="E154" s="123" t="s">
        <v>2358</v>
      </c>
      <c r="F154" s="129">
        <v>6.95</v>
      </c>
      <c r="G154" s="129">
        <v>4.5</v>
      </c>
      <c r="H154" s="126" t="s">
        <v>2231</v>
      </c>
      <c r="I154" s="215"/>
      <c r="J154" s="216"/>
    </row>
    <row r="155" customHeight="1" spans="1:10">
      <c r="A155" s="149"/>
      <c r="B155" s="120"/>
      <c r="C155" s="150" t="s">
        <v>2361</v>
      </c>
      <c r="D155" s="150" t="s">
        <v>2362</v>
      </c>
      <c r="E155" s="123" t="s">
        <v>2358</v>
      </c>
      <c r="F155" s="127">
        <v>9.95</v>
      </c>
      <c r="G155" s="127">
        <v>5.95</v>
      </c>
      <c r="H155" s="126" t="s">
        <v>2231</v>
      </c>
      <c r="I155" s="335" t="s">
        <v>2363</v>
      </c>
      <c r="J155" s="232"/>
    </row>
    <row r="156" customHeight="1" spans="1:10">
      <c r="A156" s="149"/>
      <c r="B156" s="120"/>
      <c r="C156" s="153"/>
      <c r="D156" s="153"/>
      <c r="E156" s="123" t="s">
        <v>2358</v>
      </c>
      <c r="F156" s="127">
        <v>45</v>
      </c>
      <c r="G156" s="127">
        <v>25</v>
      </c>
      <c r="H156" s="126" t="s">
        <v>2236</v>
      </c>
      <c r="I156" s="336"/>
      <c r="J156" s="272"/>
    </row>
    <row r="157" customHeight="1" spans="1:10">
      <c r="A157" s="149"/>
      <c r="B157" s="120"/>
      <c r="C157" s="121" t="s">
        <v>2364</v>
      </c>
      <c r="D157" s="122" t="s">
        <v>2365</v>
      </c>
      <c r="E157" s="123" t="s">
        <v>2358</v>
      </c>
      <c r="F157" s="127">
        <v>45</v>
      </c>
      <c r="G157" s="127">
        <v>15</v>
      </c>
      <c r="H157" s="126" t="s">
        <v>2236</v>
      </c>
      <c r="I157" s="215"/>
      <c r="J157" s="216"/>
    </row>
    <row r="158" customHeight="1" spans="1:10">
      <c r="A158" s="149"/>
      <c r="B158" s="120"/>
      <c r="C158" s="121" t="s">
        <v>2366</v>
      </c>
      <c r="D158" s="122" t="s">
        <v>2360</v>
      </c>
      <c r="E158" s="123" t="s">
        <v>2358</v>
      </c>
      <c r="F158" s="127">
        <v>10</v>
      </c>
      <c r="G158" s="127">
        <v>10</v>
      </c>
      <c r="H158" s="126" t="s">
        <v>2236</v>
      </c>
      <c r="I158" s="215"/>
      <c r="J158" s="216"/>
    </row>
    <row r="159" customHeight="1" spans="1:10">
      <c r="A159" s="149"/>
      <c r="B159" s="120"/>
      <c r="C159" s="121" t="s">
        <v>2367</v>
      </c>
      <c r="D159" s="122" t="s">
        <v>2362</v>
      </c>
      <c r="E159" s="123" t="s">
        <v>2358</v>
      </c>
      <c r="F159" s="129">
        <v>25</v>
      </c>
      <c r="G159" s="130">
        <v>0</v>
      </c>
      <c r="H159" s="126" t="s">
        <v>2236</v>
      </c>
      <c r="I159" s="215"/>
      <c r="J159" s="216"/>
    </row>
    <row r="160" customHeight="1" spans="1:10">
      <c r="A160" s="149"/>
      <c r="B160" s="120"/>
      <c r="C160" s="121" t="s">
        <v>2343</v>
      </c>
      <c r="D160" s="128" t="s">
        <v>2368</v>
      </c>
      <c r="E160" s="123" t="s">
        <v>2242</v>
      </c>
      <c r="F160" s="129">
        <v>16</v>
      </c>
      <c r="G160" s="130">
        <v>16</v>
      </c>
      <c r="H160" s="133" t="s">
        <v>2231</v>
      </c>
      <c r="I160" s="270"/>
      <c r="J160" s="271"/>
    </row>
    <row r="161" customHeight="1" spans="1:10">
      <c r="A161" s="149"/>
      <c r="B161" s="120"/>
      <c r="C161" s="121" t="s">
        <v>2243</v>
      </c>
      <c r="D161" s="128" t="s">
        <v>2244</v>
      </c>
      <c r="E161" s="123" t="s">
        <v>2242</v>
      </c>
      <c r="F161" s="129">
        <v>8</v>
      </c>
      <c r="G161" s="130">
        <v>8</v>
      </c>
      <c r="H161" s="133" t="s">
        <v>2231</v>
      </c>
      <c r="I161" s="270"/>
      <c r="J161" s="271"/>
    </row>
    <row r="162" customHeight="1" spans="1:10">
      <c r="A162" s="164"/>
      <c r="B162" s="139"/>
      <c r="C162" s="261" t="s">
        <v>2252</v>
      </c>
      <c r="D162" s="262" t="s">
        <v>2253</v>
      </c>
      <c r="E162" s="251" t="s">
        <v>2242</v>
      </c>
      <c r="F162" s="143">
        <v>5</v>
      </c>
      <c r="G162" s="144">
        <v>5</v>
      </c>
      <c r="H162" s="282" t="s">
        <v>2231</v>
      </c>
      <c r="I162" s="337"/>
      <c r="J162" s="338"/>
    </row>
    <row r="163" customHeight="1" spans="1:10">
      <c r="A163" s="283" t="s">
        <v>2369</v>
      </c>
      <c r="B163" s="284" t="s">
        <v>218</v>
      </c>
      <c r="C163" s="285" t="s">
        <v>2228</v>
      </c>
      <c r="D163" s="286" t="s">
        <v>2229</v>
      </c>
      <c r="E163" s="287" t="s">
        <v>2242</v>
      </c>
      <c r="F163" s="288">
        <v>113</v>
      </c>
      <c r="G163" s="288">
        <v>89</v>
      </c>
      <c r="H163" s="289" t="s">
        <v>2231</v>
      </c>
      <c r="I163" s="213"/>
      <c r="J163" s="214"/>
    </row>
    <row r="164" customHeight="1" spans="1:10">
      <c r="A164" s="290"/>
      <c r="B164" s="291"/>
      <c r="C164" s="292" t="s">
        <v>2370</v>
      </c>
      <c r="D164" s="293" t="s">
        <v>2371</v>
      </c>
      <c r="E164" s="294" t="s">
        <v>2242</v>
      </c>
      <c r="F164" s="295">
        <v>20</v>
      </c>
      <c r="G164" s="295">
        <v>19</v>
      </c>
      <c r="H164" s="296" t="s">
        <v>2231</v>
      </c>
      <c r="I164" s="215"/>
      <c r="J164" s="216"/>
    </row>
    <row r="165" customHeight="1" spans="1:10">
      <c r="A165" s="290"/>
      <c r="B165" s="291"/>
      <c r="C165" s="292" t="s">
        <v>2372</v>
      </c>
      <c r="D165" s="293" t="s">
        <v>2273</v>
      </c>
      <c r="E165" s="294" t="s">
        <v>2242</v>
      </c>
      <c r="F165" s="297">
        <v>75</v>
      </c>
      <c r="G165" s="295">
        <v>59</v>
      </c>
      <c r="H165" s="296" t="s">
        <v>2236</v>
      </c>
      <c r="I165" s="215"/>
      <c r="J165" s="216"/>
    </row>
    <row r="166" customHeight="1" spans="1:10">
      <c r="A166" s="290"/>
      <c r="B166" s="291"/>
      <c r="C166" s="292" t="s">
        <v>2373</v>
      </c>
      <c r="D166" s="293" t="s">
        <v>2374</v>
      </c>
      <c r="E166" s="294" t="s">
        <v>2242</v>
      </c>
      <c r="F166" s="297">
        <v>57</v>
      </c>
      <c r="G166" s="297">
        <v>39</v>
      </c>
      <c r="H166" s="296" t="s">
        <v>2236</v>
      </c>
      <c r="I166" s="215"/>
      <c r="J166" s="216"/>
    </row>
    <row r="167" customHeight="1" spans="1:10">
      <c r="A167" s="290"/>
      <c r="B167" s="291"/>
      <c r="C167" s="292" t="s">
        <v>2375</v>
      </c>
      <c r="D167" s="293" t="s">
        <v>2376</v>
      </c>
      <c r="E167" s="294" t="s">
        <v>2242</v>
      </c>
      <c r="F167" s="298">
        <v>25</v>
      </c>
      <c r="G167" s="298">
        <v>25</v>
      </c>
      <c r="H167" s="296" t="s">
        <v>2231</v>
      </c>
      <c r="I167" s="215" t="s">
        <v>2377</v>
      </c>
      <c r="J167" s="216"/>
    </row>
    <row r="168" customHeight="1" spans="1:10">
      <c r="A168" s="290"/>
      <c r="B168" s="291"/>
      <c r="C168" s="299" t="s">
        <v>2378</v>
      </c>
      <c r="D168" s="292" t="s">
        <v>2379</v>
      </c>
      <c r="E168" s="300" t="s">
        <v>2242</v>
      </c>
      <c r="F168" s="301"/>
      <c r="G168" s="301"/>
      <c r="H168" s="301"/>
      <c r="I168" s="215" t="s">
        <v>2380</v>
      </c>
      <c r="J168" s="216"/>
    </row>
    <row r="169" customHeight="1" spans="1:10">
      <c r="A169" s="290"/>
      <c r="B169" s="291"/>
      <c r="C169" s="302" t="s">
        <v>2381</v>
      </c>
      <c r="D169" s="292" t="s">
        <v>2382</v>
      </c>
      <c r="E169" s="303" t="s">
        <v>2242</v>
      </c>
      <c r="F169" s="298">
        <v>30</v>
      </c>
      <c r="G169" s="298">
        <v>30</v>
      </c>
      <c r="H169" s="304" t="s">
        <v>2236</v>
      </c>
      <c r="I169" s="215"/>
      <c r="J169" s="216"/>
    </row>
    <row r="170" customHeight="1" spans="1:10">
      <c r="A170" s="305"/>
      <c r="B170" s="306"/>
      <c r="C170" s="261" t="s">
        <v>2252</v>
      </c>
      <c r="D170" s="262" t="s">
        <v>2253</v>
      </c>
      <c r="E170" s="251" t="s">
        <v>2242</v>
      </c>
      <c r="F170" s="143">
        <v>5</v>
      </c>
      <c r="G170" s="144">
        <v>5</v>
      </c>
      <c r="H170" s="282" t="s">
        <v>2231</v>
      </c>
      <c r="I170" s="337"/>
      <c r="J170" s="338"/>
    </row>
    <row r="171" customHeight="1" spans="1:10">
      <c r="A171" s="283" t="s">
        <v>2369</v>
      </c>
      <c r="B171" s="284" t="s">
        <v>214</v>
      </c>
      <c r="C171" s="285" t="s">
        <v>2381</v>
      </c>
      <c r="D171" s="286" t="s">
        <v>2382</v>
      </c>
      <c r="E171" s="287" t="s">
        <v>2242</v>
      </c>
      <c r="F171" s="288">
        <v>30</v>
      </c>
      <c r="G171" s="288">
        <v>30</v>
      </c>
      <c r="H171" s="289" t="s">
        <v>2236</v>
      </c>
      <c r="I171" s="213"/>
      <c r="J171" s="214"/>
    </row>
    <row r="172" customHeight="1" spans="1:10">
      <c r="A172" s="290"/>
      <c r="B172" s="291"/>
      <c r="C172" s="307" t="s">
        <v>2228</v>
      </c>
      <c r="D172" s="299" t="s">
        <v>2229</v>
      </c>
      <c r="E172" s="308" t="s">
        <v>2242</v>
      </c>
      <c r="F172" s="309">
        <v>113</v>
      </c>
      <c r="G172" s="309">
        <v>89</v>
      </c>
      <c r="H172" s="310" t="s">
        <v>2231</v>
      </c>
      <c r="I172" s="215"/>
      <c r="J172" s="216"/>
    </row>
    <row r="173" customHeight="1" spans="1:10">
      <c r="A173" s="290"/>
      <c r="B173" s="291"/>
      <c r="C173" s="292" t="s">
        <v>2370</v>
      </c>
      <c r="D173" s="293" t="s">
        <v>2371</v>
      </c>
      <c r="E173" s="294" t="s">
        <v>2242</v>
      </c>
      <c r="F173" s="295">
        <v>20</v>
      </c>
      <c r="G173" s="295">
        <v>19</v>
      </c>
      <c r="H173" s="296" t="s">
        <v>2231</v>
      </c>
      <c r="I173" s="215"/>
      <c r="J173" s="216"/>
    </row>
    <row r="174" customHeight="1" spans="1:10">
      <c r="A174" s="290"/>
      <c r="B174" s="291"/>
      <c r="C174" s="292" t="s">
        <v>2372</v>
      </c>
      <c r="D174" s="293" t="s">
        <v>2273</v>
      </c>
      <c r="E174" s="294" t="s">
        <v>2242</v>
      </c>
      <c r="F174" s="295">
        <v>75</v>
      </c>
      <c r="G174" s="295">
        <v>59</v>
      </c>
      <c r="H174" s="296" t="s">
        <v>2236</v>
      </c>
      <c r="I174" s="215"/>
      <c r="J174" s="216"/>
    </row>
    <row r="175" customHeight="1" spans="1:10">
      <c r="A175" s="290"/>
      <c r="B175" s="291"/>
      <c r="C175" s="292" t="s">
        <v>2373</v>
      </c>
      <c r="D175" s="293" t="s">
        <v>2374</v>
      </c>
      <c r="E175" s="294" t="s">
        <v>2242</v>
      </c>
      <c r="F175" s="297">
        <v>57</v>
      </c>
      <c r="G175" s="297">
        <v>39</v>
      </c>
      <c r="H175" s="296" t="s">
        <v>2236</v>
      </c>
      <c r="I175" s="215"/>
      <c r="J175" s="216"/>
    </row>
    <row r="176" customHeight="1" spans="1:10">
      <c r="A176" s="290"/>
      <c r="B176" s="291"/>
      <c r="C176" s="299" t="s">
        <v>2378</v>
      </c>
      <c r="D176" s="292" t="s">
        <v>2379</v>
      </c>
      <c r="E176" s="300" t="s">
        <v>2242</v>
      </c>
      <c r="F176" s="301"/>
      <c r="G176" s="301"/>
      <c r="H176" s="301"/>
      <c r="I176" s="215" t="s">
        <v>2380</v>
      </c>
      <c r="J176" s="216"/>
    </row>
    <row r="177" customHeight="1" spans="1:10">
      <c r="A177" s="305"/>
      <c r="B177" s="306"/>
      <c r="C177" s="261" t="s">
        <v>2252</v>
      </c>
      <c r="D177" s="262" t="s">
        <v>2253</v>
      </c>
      <c r="E177" s="251" t="s">
        <v>2242</v>
      </c>
      <c r="F177" s="143">
        <v>5</v>
      </c>
      <c r="G177" s="144">
        <v>5</v>
      </c>
      <c r="H177" s="282" t="s">
        <v>2231</v>
      </c>
      <c r="I177" s="337"/>
      <c r="J177" s="338"/>
    </row>
    <row r="178" customHeight="1" spans="1:10">
      <c r="A178" s="283" t="s">
        <v>2369</v>
      </c>
      <c r="B178" s="311" t="s">
        <v>250</v>
      </c>
      <c r="C178" s="312" t="s">
        <v>2341</v>
      </c>
      <c r="D178" s="312" t="s">
        <v>2235</v>
      </c>
      <c r="E178" s="313" t="s">
        <v>2242</v>
      </c>
      <c r="F178" s="314">
        <v>60</v>
      </c>
      <c r="G178" s="314">
        <v>60</v>
      </c>
      <c r="H178" s="314" t="s">
        <v>2236</v>
      </c>
      <c r="I178" s="213"/>
      <c r="J178" s="214"/>
    </row>
    <row r="179" customHeight="1" spans="1:10">
      <c r="A179" s="290"/>
      <c r="B179" s="315"/>
      <c r="C179" s="299" t="s">
        <v>2383</v>
      </c>
      <c r="D179" s="299" t="s">
        <v>2246</v>
      </c>
      <c r="E179" s="316" t="s">
        <v>2242</v>
      </c>
      <c r="F179" s="295">
        <v>95</v>
      </c>
      <c r="G179" s="295">
        <v>95</v>
      </c>
      <c r="H179" s="317" t="s">
        <v>2231</v>
      </c>
      <c r="I179" s="215"/>
      <c r="J179" s="216"/>
    </row>
    <row r="180" customHeight="1" spans="1:10">
      <c r="A180" s="290"/>
      <c r="B180" s="315"/>
      <c r="C180" s="318" t="s">
        <v>2384</v>
      </c>
      <c r="D180" s="318" t="s">
        <v>2385</v>
      </c>
      <c r="E180" s="319" t="s">
        <v>2242</v>
      </c>
      <c r="F180" s="320"/>
      <c r="G180" s="320"/>
      <c r="H180" s="321"/>
      <c r="I180" s="221" t="s">
        <v>2386</v>
      </c>
      <c r="J180" s="232"/>
    </row>
    <row r="181" customHeight="1" spans="1:10">
      <c r="A181" s="305"/>
      <c r="B181" s="322"/>
      <c r="C181" s="323" t="s">
        <v>2387</v>
      </c>
      <c r="D181" s="323" t="s">
        <v>2357</v>
      </c>
      <c r="E181" s="324" t="s">
        <v>2242</v>
      </c>
      <c r="F181" s="325"/>
      <c r="G181" s="325"/>
      <c r="H181" s="326"/>
      <c r="I181" s="267" t="s">
        <v>2386</v>
      </c>
      <c r="J181" s="268"/>
    </row>
    <row r="182" customHeight="1" spans="1:10">
      <c r="A182" s="290" t="s">
        <v>2369</v>
      </c>
      <c r="B182" s="315" t="s">
        <v>245</v>
      </c>
      <c r="C182" s="291" t="s">
        <v>2228</v>
      </c>
      <c r="D182" s="291" t="s">
        <v>2229</v>
      </c>
      <c r="E182" s="327" t="s">
        <v>2242</v>
      </c>
      <c r="F182" s="327">
        <v>150</v>
      </c>
      <c r="G182" s="327">
        <v>150</v>
      </c>
      <c r="H182" s="328" t="s">
        <v>2236</v>
      </c>
      <c r="I182" s="226" t="s">
        <v>2388</v>
      </c>
      <c r="J182" s="272"/>
    </row>
    <row r="183" customHeight="1" spans="1:10">
      <c r="A183" s="290"/>
      <c r="B183" s="315"/>
      <c r="C183" s="291"/>
      <c r="D183" s="291"/>
      <c r="E183" s="329" t="s">
        <v>2242</v>
      </c>
      <c r="F183" s="327">
        <v>250</v>
      </c>
      <c r="G183" s="327">
        <v>250</v>
      </c>
      <c r="H183" s="330" t="s">
        <v>2236</v>
      </c>
      <c r="I183" s="215" t="s">
        <v>2389</v>
      </c>
      <c r="J183" s="216"/>
    </row>
    <row r="184" customHeight="1" spans="1:10">
      <c r="A184" s="290"/>
      <c r="B184" s="315"/>
      <c r="C184" s="291"/>
      <c r="D184" s="291"/>
      <c r="E184" s="329" t="s">
        <v>2242</v>
      </c>
      <c r="F184" s="327">
        <v>350</v>
      </c>
      <c r="G184" s="327">
        <v>350</v>
      </c>
      <c r="H184" s="330" t="s">
        <v>2236</v>
      </c>
      <c r="I184" s="215" t="s">
        <v>2390</v>
      </c>
      <c r="J184" s="216"/>
    </row>
    <row r="185" customHeight="1" spans="1:10">
      <c r="A185" s="290"/>
      <c r="B185" s="315"/>
      <c r="C185" s="291"/>
      <c r="D185" s="291"/>
      <c r="E185" s="329" t="s">
        <v>2242</v>
      </c>
      <c r="F185" s="327">
        <v>400</v>
      </c>
      <c r="G185" s="327">
        <v>400</v>
      </c>
      <c r="H185" s="330" t="s">
        <v>2236</v>
      </c>
      <c r="I185" s="215" t="s">
        <v>2391</v>
      </c>
      <c r="J185" s="216"/>
    </row>
    <row r="186" customHeight="1" spans="1:10">
      <c r="A186" s="290"/>
      <c r="B186" s="315"/>
      <c r="C186" s="291"/>
      <c r="D186" s="291"/>
      <c r="E186" s="329" t="s">
        <v>2242</v>
      </c>
      <c r="F186" s="327">
        <v>500</v>
      </c>
      <c r="G186" s="327">
        <v>500</v>
      </c>
      <c r="H186" s="330" t="s">
        <v>2236</v>
      </c>
      <c r="I186" s="215" t="s">
        <v>2392</v>
      </c>
      <c r="J186" s="216"/>
    </row>
    <row r="187" customHeight="1" spans="1:10">
      <c r="A187" s="290"/>
      <c r="B187" s="315"/>
      <c r="C187" s="291"/>
      <c r="D187" s="291"/>
      <c r="E187" s="329" t="s">
        <v>2242</v>
      </c>
      <c r="F187" s="327">
        <v>600</v>
      </c>
      <c r="G187" s="327">
        <v>600</v>
      </c>
      <c r="H187" s="330" t="s">
        <v>2236</v>
      </c>
      <c r="I187" s="215" t="s">
        <v>2393</v>
      </c>
      <c r="J187" s="216"/>
    </row>
    <row r="188" customHeight="1" spans="1:10">
      <c r="A188" s="290"/>
      <c r="B188" s="315"/>
      <c r="C188" s="291"/>
      <c r="D188" s="291"/>
      <c r="E188" s="329" t="s">
        <v>2242</v>
      </c>
      <c r="F188" s="327">
        <v>700</v>
      </c>
      <c r="G188" s="327">
        <v>700</v>
      </c>
      <c r="H188" s="330" t="s">
        <v>2236</v>
      </c>
      <c r="I188" s="215" t="s">
        <v>2394</v>
      </c>
      <c r="J188" s="216"/>
    </row>
    <row r="189" customHeight="1" spans="1:10">
      <c r="A189" s="290"/>
      <c r="B189" s="315"/>
      <c r="C189" s="291"/>
      <c r="D189" s="291"/>
      <c r="E189" s="329" t="s">
        <v>2242</v>
      </c>
      <c r="F189" s="327">
        <v>800</v>
      </c>
      <c r="G189" s="327">
        <v>800</v>
      </c>
      <c r="H189" s="330" t="s">
        <v>2236</v>
      </c>
      <c r="I189" s="215" t="s">
        <v>2395</v>
      </c>
      <c r="J189" s="216"/>
    </row>
    <row r="190" customHeight="1" spans="1:10">
      <c r="A190" s="290"/>
      <c r="B190" s="315"/>
      <c r="C190" s="291"/>
      <c r="D190" s="291"/>
      <c r="E190" s="329" t="s">
        <v>2242</v>
      </c>
      <c r="F190" s="327">
        <v>900</v>
      </c>
      <c r="G190" s="327">
        <v>900</v>
      </c>
      <c r="H190" s="330" t="s">
        <v>2236</v>
      </c>
      <c r="I190" s="215" t="s">
        <v>2396</v>
      </c>
      <c r="J190" s="216"/>
    </row>
    <row r="191" customHeight="1" spans="1:10">
      <c r="A191" s="290"/>
      <c r="B191" s="315"/>
      <c r="C191" s="291"/>
      <c r="D191" s="291"/>
      <c r="E191" s="329" t="s">
        <v>2242</v>
      </c>
      <c r="F191" s="327">
        <v>1100</v>
      </c>
      <c r="G191" s="327">
        <v>1100</v>
      </c>
      <c r="H191" s="330" t="s">
        <v>2236</v>
      </c>
      <c r="I191" s="215" t="s">
        <v>2397</v>
      </c>
      <c r="J191" s="216"/>
    </row>
    <row r="192" customHeight="1" spans="1:10">
      <c r="A192" s="290"/>
      <c r="B192" s="315"/>
      <c r="C192" s="327"/>
      <c r="D192" s="327"/>
      <c r="E192" s="329" t="s">
        <v>2242</v>
      </c>
      <c r="F192" s="331" t="s">
        <v>2398</v>
      </c>
      <c r="G192" s="332"/>
      <c r="H192" s="330" t="s">
        <v>2236</v>
      </c>
      <c r="I192" s="215" t="s">
        <v>2399</v>
      </c>
      <c r="J192" s="216"/>
    </row>
    <row r="193" customHeight="1" spans="1:10">
      <c r="A193" s="290"/>
      <c r="B193" s="315"/>
      <c r="C193" s="198" t="s">
        <v>2400</v>
      </c>
      <c r="D193" s="198" t="s">
        <v>2350</v>
      </c>
      <c r="E193" s="300" t="s">
        <v>2242</v>
      </c>
      <c r="F193" s="320">
        <v>20</v>
      </c>
      <c r="G193" s="320">
        <v>20</v>
      </c>
      <c r="H193" s="339" t="s">
        <v>2231</v>
      </c>
      <c r="I193" s="215" t="s">
        <v>2386</v>
      </c>
      <c r="J193" s="216"/>
    </row>
    <row r="194" customHeight="1" spans="1:10">
      <c r="A194" s="290"/>
      <c r="B194" s="315"/>
      <c r="C194" s="198" t="s">
        <v>2401</v>
      </c>
      <c r="D194" s="198" t="s">
        <v>2402</v>
      </c>
      <c r="E194" s="300" t="s">
        <v>2242</v>
      </c>
      <c r="F194" s="340">
        <v>0.025</v>
      </c>
      <c r="G194" s="340">
        <v>0.025</v>
      </c>
      <c r="H194" s="341"/>
      <c r="I194" s="215" t="s">
        <v>2380</v>
      </c>
      <c r="J194" s="216"/>
    </row>
    <row r="195" customHeight="1" spans="1:10">
      <c r="A195" s="290"/>
      <c r="B195" s="315"/>
      <c r="C195" s="299" t="s">
        <v>2403</v>
      </c>
      <c r="D195" s="302" t="s">
        <v>2371</v>
      </c>
      <c r="E195" s="342" t="s">
        <v>2242</v>
      </c>
      <c r="F195" s="342">
        <v>0.15</v>
      </c>
      <c r="G195" s="342">
        <v>0.15</v>
      </c>
      <c r="H195" s="343"/>
      <c r="I195" s="215" t="s">
        <v>2380</v>
      </c>
      <c r="J195" s="216"/>
    </row>
    <row r="196" customHeight="1" spans="1:10">
      <c r="A196" s="305"/>
      <c r="B196" s="322"/>
      <c r="C196" s="261" t="s">
        <v>2252</v>
      </c>
      <c r="D196" s="262" t="s">
        <v>2253</v>
      </c>
      <c r="E196" s="251" t="s">
        <v>2242</v>
      </c>
      <c r="F196" s="143">
        <v>5</v>
      </c>
      <c r="G196" s="144">
        <v>5</v>
      </c>
      <c r="H196" s="282" t="s">
        <v>2231</v>
      </c>
      <c r="I196" s="337"/>
      <c r="J196" s="338"/>
    </row>
    <row r="197" customHeight="1" spans="1:10">
      <c r="A197" s="283" t="s">
        <v>2369</v>
      </c>
      <c r="B197" s="311" t="s">
        <v>264</v>
      </c>
      <c r="C197" s="344" t="s">
        <v>2335</v>
      </c>
      <c r="D197" s="345" t="s">
        <v>2336</v>
      </c>
      <c r="E197" s="327" t="s">
        <v>2404</v>
      </c>
      <c r="F197" s="346">
        <v>310000</v>
      </c>
      <c r="G197" s="346">
        <v>310000</v>
      </c>
      <c r="H197" s="328" t="s">
        <v>2236</v>
      </c>
      <c r="I197" s="226" t="s">
        <v>2405</v>
      </c>
      <c r="J197" s="272"/>
    </row>
    <row r="198" customHeight="1" spans="1:10">
      <c r="A198" s="290"/>
      <c r="B198" s="315"/>
      <c r="C198" s="347"/>
      <c r="D198" s="348"/>
      <c r="E198" s="329" t="s">
        <v>2404</v>
      </c>
      <c r="F198" s="349">
        <v>215000</v>
      </c>
      <c r="G198" s="349">
        <v>215000</v>
      </c>
      <c r="H198" s="330" t="s">
        <v>2236</v>
      </c>
      <c r="I198" s="215" t="s">
        <v>2406</v>
      </c>
      <c r="J198" s="216"/>
    </row>
    <row r="199" customHeight="1" spans="1:10">
      <c r="A199" s="290"/>
      <c r="B199" s="315"/>
      <c r="C199" s="347"/>
      <c r="D199" s="348"/>
      <c r="E199" s="329" t="s">
        <v>2404</v>
      </c>
      <c r="F199" s="349">
        <v>210000</v>
      </c>
      <c r="G199" s="349">
        <v>210000</v>
      </c>
      <c r="H199" s="330" t="s">
        <v>2236</v>
      </c>
      <c r="I199" s="215" t="s">
        <v>2407</v>
      </c>
      <c r="J199" s="216"/>
    </row>
    <row r="200" customHeight="1" spans="1:10">
      <c r="A200" s="290"/>
      <c r="B200" s="315"/>
      <c r="C200" s="350"/>
      <c r="D200" s="351"/>
      <c r="E200" s="329" t="s">
        <v>2404</v>
      </c>
      <c r="F200" s="349">
        <v>205000</v>
      </c>
      <c r="G200" s="349">
        <v>205000</v>
      </c>
      <c r="H200" s="330" t="s">
        <v>2236</v>
      </c>
      <c r="I200" s="215" t="s">
        <v>2408</v>
      </c>
      <c r="J200" s="216"/>
    </row>
    <row r="201" customHeight="1" spans="1:10">
      <c r="A201" s="290"/>
      <c r="B201" s="315"/>
      <c r="C201" s="198" t="s">
        <v>2234</v>
      </c>
      <c r="D201" s="198" t="s">
        <v>2235</v>
      </c>
      <c r="E201" s="329" t="s">
        <v>2404</v>
      </c>
      <c r="F201" s="352">
        <v>185000</v>
      </c>
      <c r="G201" s="352">
        <v>185000</v>
      </c>
      <c r="H201" s="330" t="s">
        <v>2236</v>
      </c>
      <c r="I201" s="215"/>
      <c r="J201" s="216"/>
    </row>
    <row r="202" customHeight="1" spans="1:10">
      <c r="A202" s="290"/>
      <c r="B202" s="315"/>
      <c r="C202" s="299" t="s">
        <v>2403</v>
      </c>
      <c r="D202" s="299" t="s">
        <v>2371</v>
      </c>
      <c r="E202" s="300" t="s">
        <v>2404</v>
      </c>
      <c r="F202" s="300"/>
      <c r="G202" s="300"/>
      <c r="H202" s="341"/>
      <c r="I202" s="394">
        <v>0.2</v>
      </c>
      <c r="J202" s="395"/>
    </row>
    <row r="203" customHeight="1" spans="1:10">
      <c r="A203" s="305"/>
      <c r="B203" s="322"/>
      <c r="C203" s="140" t="s">
        <v>2252</v>
      </c>
      <c r="D203" s="141" t="s">
        <v>2253</v>
      </c>
      <c r="E203" s="142" t="s">
        <v>2242</v>
      </c>
      <c r="F203" s="143">
        <v>5</v>
      </c>
      <c r="G203" s="144">
        <v>5</v>
      </c>
      <c r="H203" s="145" t="s">
        <v>2231</v>
      </c>
      <c r="I203" s="217"/>
      <c r="J203" s="218"/>
    </row>
    <row r="204" customHeight="1" spans="1:10">
      <c r="A204" s="353" t="s">
        <v>2369</v>
      </c>
      <c r="B204" s="284" t="s">
        <v>2409</v>
      </c>
      <c r="C204" s="285" t="s">
        <v>2232</v>
      </c>
      <c r="D204" s="354" t="s">
        <v>2233</v>
      </c>
      <c r="E204" s="355" t="s">
        <v>2410</v>
      </c>
      <c r="F204" s="356">
        <v>1600</v>
      </c>
      <c r="G204" s="357">
        <v>1400</v>
      </c>
      <c r="H204" s="358" t="s">
        <v>2231</v>
      </c>
      <c r="I204" s="213"/>
      <c r="J204" s="214"/>
    </row>
    <row r="205" customHeight="1" spans="1:10">
      <c r="A205" s="359"/>
      <c r="B205" s="291"/>
      <c r="C205" s="302" t="s">
        <v>2228</v>
      </c>
      <c r="D205" s="360" t="s">
        <v>2336</v>
      </c>
      <c r="E205" s="361" t="s">
        <v>2410</v>
      </c>
      <c r="F205" s="298">
        <v>400</v>
      </c>
      <c r="G205" s="362">
        <v>0</v>
      </c>
      <c r="H205" s="363"/>
      <c r="I205" s="226"/>
      <c r="J205" s="272"/>
    </row>
    <row r="206" customHeight="1" spans="1:10">
      <c r="A206" s="359"/>
      <c r="B206" s="291"/>
      <c r="C206" s="299" t="s">
        <v>2411</v>
      </c>
      <c r="D206" s="292" t="s">
        <v>2235</v>
      </c>
      <c r="E206" s="364" t="s">
        <v>2410</v>
      </c>
      <c r="F206" s="295">
        <v>1600</v>
      </c>
      <c r="G206" s="365">
        <v>1300</v>
      </c>
      <c r="H206" s="317" t="s">
        <v>2236</v>
      </c>
      <c r="I206" s="215"/>
      <c r="J206" s="216"/>
    </row>
    <row r="207" customHeight="1" spans="1:10">
      <c r="A207" s="359"/>
      <c r="B207" s="291"/>
      <c r="C207" s="299" t="s">
        <v>2412</v>
      </c>
      <c r="D207" s="292" t="s">
        <v>2413</v>
      </c>
      <c r="E207" s="364" t="s">
        <v>2410</v>
      </c>
      <c r="F207" s="365">
        <v>325</v>
      </c>
      <c r="G207" s="365">
        <v>325</v>
      </c>
      <c r="H207" s="317" t="s">
        <v>2236</v>
      </c>
      <c r="I207" s="215"/>
      <c r="J207" s="216"/>
    </row>
    <row r="208" customHeight="1" spans="1:10">
      <c r="A208" s="359"/>
      <c r="B208" s="291"/>
      <c r="C208" s="299" t="s">
        <v>2414</v>
      </c>
      <c r="D208" s="292" t="s">
        <v>2415</v>
      </c>
      <c r="E208" s="364" t="s">
        <v>2410</v>
      </c>
      <c r="F208" s="365">
        <v>100</v>
      </c>
      <c r="G208" s="365">
        <v>100</v>
      </c>
      <c r="H208" s="296" t="s">
        <v>2236</v>
      </c>
      <c r="I208" s="215"/>
      <c r="J208" s="216"/>
    </row>
    <row r="209" customHeight="1" spans="1:10">
      <c r="A209" s="359"/>
      <c r="B209" s="291"/>
      <c r="C209" s="366" t="s">
        <v>2416</v>
      </c>
      <c r="D209" s="299" t="s">
        <v>2417</v>
      </c>
      <c r="E209" s="367" t="s">
        <v>2410</v>
      </c>
      <c r="F209" s="365">
        <v>1000</v>
      </c>
      <c r="G209" s="365">
        <v>0</v>
      </c>
      <c r="H209" s="296" t="s">
        <v>2236</v>
      </c>
      <c r="I209" s="215"/>
      <c r="J209" s="216"/>
    </row>
    <row r="210" customHeight="1" spans="1:10">
      <c r="A210" s="359"/>
      <c r="B210" s="291"/>
      <c r="C210" s="299" t="s">
        <v>2403</v>
      </c>
      <c r="D210" s="299" t="s">
        <v>2309</v>
      </c>
      <c r="E210" s="300" t="s">
        <v>2410</v>
      </c>
      <c r="F210" s="300"/>
      <c r="G210" s="300"/>
      <c r="H210" s="341"/>
      <c r="I210" s="215" t="s">
        <v>2380</v>
      </c>
      <c r="J210" s="216"/>
    </row>
    <row r="211" customHeight="1" spans="1:10">
      <c r="A211" s="368"/>
      <c r="B211" s="306"/>
      <c r="C211" s="261" t="s">
        <v>2252</v>
      </c>
      <c r="D211" s="262" t="s">
        <v>2253</v>
      </c>
      <c r="E211" s="251" t="s">
        <v>2242</v>
      </c>
      <c r="F211" s="143">
        <v>5</v>
      </c>
      <c r="G211" s="144">
        <v>5</v>
      </c>
      <c r="H211" s="282" t="s">
        <v>2231</v>
      </c>
      <c r="I211" s="337"/>
      <c r="J211" s="338"/>
    </row>
    <row r="212" customHeight="1" spans="1:10">
      <c r="A212" s="146" t="s">
        <v>2418</v>
      </c>
      <c r="B212" s="112" t="s">
        <v>400</v>
      </c>
      <c r="C212" s="165" t="s">
        <v>2419</v>
      </c>
      <c r="D212" s="165" t="s">
        <v>2289</v>
      </c>
      <c r="E212" s="166" t="s">
        <v>2420</v>
      </c>
      <c r="F212" s="168">
        <v>52</v>
      </c>
      <c r="G212" s="167">
        <v>37</v>
      </c>
      <c r="H212" s="113" t="s">
        <v>2231</v>
      </c>
      <c r="I212" s="213"/>
      <c r="J212" s="214"/>
    </row>
    <row r="213" customHeight="1" spans="1:10">
      <c r="A213" s="149"/>
      <c r="B213" s="120"/>
      <c r="C213" s="369" t="s">
        <v>2421</v>
      </c>
      <c r="D213" s="369" t="s">
        <v>2422</v>
      </c>
      <c r="E213" s="131" t="s">
        <v>2420</v>
      </c>
      <c r="F213" s="132">
        <v>1.75</v>
      </c>
      <c r="G213" s="132">
        <v>1.75</v>
      </c>
      <c r="H213" s="133" t="s">
        <v>2231</v>
      </c>
      <c r="I213" s="215" t="s">
        <v>2423</v>
      </c>
      <c r="J213" s="216"/>
    </row>
    <row r="214" customHeight="1" spans="1:10">
      <c r="A214" s="149"/>
      <c r="B214" s="120"/>
      <c r="C214" s="369" t="s">
        <v>2228</v>
      </c>
      <c r="D214" s="369" t="s">
        <v>2229</v>
      </c>
      <c r="E214" s="131" t="s">
        <v>2420</v>
      </c>
      <c r="F214" s="132">
        <v>17</v>
      </c>
      <c r="G214" s="129">
        <v>14</v>
      </c>
      <c r="H214" s="133" t="s">
        <v>2231</v>
      </c>
      <c r="I214" s="215" t="s">
        <v>2423</v>
      </c>
      <c r="J214" s="216"/>
    </row>
    <row r="215" customHeight="1" spans="1:10">
      <c r="A215" s="149"/>
      <c r="B215" s="120"/>
      <c r="C215" s="169" t="s">
        <v>2424</v>
      </c>
      <c r="D215" s="169" t="s">
        <v>2273</v>
      </c>
      <c r="E215" s="131" t="s">
        <v>2420</v>
      </c>
      <c r="F215" s="132">
        <v>170</v>
      </c>
      <c r="G215" s="132">
        <v>170</v>
      </c>
      <c r="H215" s="133" t="s">
        <v>2236</v>
      </c>
      <c r="I215" s="215"/>
      <c r="J215" s="216"/>
    </row>
    <row r="216" customHeight="1" spans="1:10">
      <c r="A216" s="149"/>
      <c r="B216" s="120"/>
      <c r="C216" s="169" t="s">
        <v>2425</v>
      </c>
      <c r="D216" s="169" t="s">
        <v>2417</v>
      </c>
      <c r="E216" s="131" t="s">
        <v>2420</v>
      </c>
      <c r="F216" s="132">
        <v>60</v>
      </c>
      <c r="G216" s="129">
        <v>50</v>
      </c>
      <c r="H216" s="133" t="s">
        <v>2236</v>
      </c>
      <c r="I216" s="215"/>
      <c r="J216" s="216"/>
    </row>
    <row r="217" customHeight="1" spans="1:10">
      <c r="A217" s="149"/>
      <c r="B217" s="120"/>
      <c r="C217" s="370" t="s">
        <v>2426</v>
      </c>
      <c r="D217" s="370" t="s">
        <v>2427</v>
      </c>
      <c r="E217" s="184" t="s">
        <v>2242</v>
      </c>
      <c r="F217" s="186">
        <v>9</v>
      </c>
      <c r="G217" s="185">
        <v>0</v>
      </c>
      <c r="H217" s="187" t="s">
        <v>2231</v>
      </c>
      <c r="I217" s="267"/>
      <c r="J217" s="268"/>
    </row>
    <row r="218" customHeight="1" spans="1:10">
      <c r="A218" s="149"/>
      <c r="B218" s="120"/>
      <c r="C218" s="371" t="s">
        <v>2428</v>
      </c>
      <c r="D218" s="372"/>
      <c r="E218" s="372"/>
      <c r="F218" s="372"/>
      <c r="G218" s="372"/>
      <c r="H218" s="372"/>
      <c r="I218" s="372"/>
      <c r="J218" s="396"/>
    </row>
    <row r="219" customHeight="1" spans="1:10">
      <c r="A219" s="149"/>
      <c r="B219" s="120"/>
      <c r="C219" s="170" t="s">
        <v>2429</v>
      </c>
      <c r="D219" s="170" t="s">
        <v>2430</v>
      </c>
      <c r="E219" s="205" t="s">
        <v>2420</v>
      </c>
      <c r="F219" s="373" t="s">
        <v>2431</v>
      </c>
      <c r="G219" s="374"/>
      <c r="H219" s="374"/>
      <c r="I219" s="374"/>
      <c r="J219" s="397"/>
    </row>
    <row r="220" customHeight="1" spans="1:10">
      <c r="A220" s="149"/>
      <c r="B220" s="120"/>
      <c r="C220" s="170" t="s">
        <v>2432</v>
      </c>
      <c r="D220" s="170" t="s">
        <v>2433</v>
      </c>
      <c r="E220" s="205" t="s">
        <v>2420</v>
      </c>
      <c r="F220" s="375"/>
      <c r="G220" s="376"/>
      <c r="H220" s="376"/>
      <c r="I220" s="376"/>
      <c r="J220" s="398"/>
    </row>
    <row r="221" customHeight="1" spans="1:10">
      <c r="A221" s="149"/>
      <c r="B221" s="120"/>
      <c r="C221" s="170" t="s">
        <v>2434</v>
      </c>
      <c r="D221" s="170" t="s">
        <v>2435</v>
      </c>
      <c r="E221" s="205" t="s">
        <v>2420</v>
      </c>
      <c r="F221" s="375"/>
      <c r="G221" s="376"/>
      <c r="H221" s="376"/>
      <c r="I221" s="376"/>
      <c r="J221" s="398"/>
    </row>
    <row r="222" customHeight="1" spans="1:10">
      <c r="A222" s="149"/>
      <c r="B222" s="120"/>
      <c r="C222" s="170" t="s">
        <v>2436</v>
      </c>
      <c r="D222" s="377" t="s">
        <v>2437</v>
      </c>
      <c r="E222" s="205" t="s">
        <v>2420</v>
      </c>
      <c r="F222" s="375"/>
      <c r="G222" s="376"/>
      <c r="H222" s="376"/>
      <c r="I222" s="376"/>
      <c r="J222" s="398"/>
    </row>
    <row r="223" customHeight="1" spans="1:10">
      <c r="A223" s="149"/>
      <c r="B223" s="120"/>
      <c r="C223" s="170" t="s">
        <v>2438</v>
      </c>
      <c r="D223" s="377" t="s">
        <v>2439</v>
      </c>
      <c r="E223" s="205" t="s">
        <v>2420</v>
      </c>
      <c r="F223" s="375"/>
      <c r="G223" s="376"/>
      <c r="H223" s="376"/>
      <c r="I223" s="376"/>
      <c r="J223" s="398"/>
    </row>
    <row r="224" customHeight="1" spans="1:10">
      <c r="A224" s="149"/>
      <c r="B224" s="120"/>
      <c r="C224" s="170" t="s">
        <v>2440</v>
      </c>
      <c r="D224" s="377" t="s">
        <v>2360</v>
      </c>
      <c r="E224" s="205" t="s">
        <v>2242</v>
      </c>
      <c r="F224" s="375"/>
      <c r="G224" s="376"/>
      <c r="H224" s="376"/>
      <c r="I224" s="376"/>
      <c r="J224" s="398"/>
    </row>
    <row r="225" customHeight="1" spans="1:10">
      <c r="A225" s="149"/>
      <c r="B225" s="120"/>
      <c r="C225" s="170" t="s">
        <v>2441</v>
      </c>
      <c r="D225" s="170" t="s">
        <v>2442</v>
      </c>
      <c r="E225" s="205" t="s">
        <v>2420</v>
      </c>
      <c r="F225" s="375"/>
      <c r="G225" s="376"/>
      <c r="H225" s="376"/>
      <c r="I225" s="376"/>
      <c r="J225" s="398"/>
    </row>
    <row r="226" customHeight="1" spans="1:10">
      <c r="A226" s="149"/>
      <c r="B226" s="120"/>
      <c r="C226" s="170" t="s">
        <v>2443</v>
      </c>
      <c r="D226" s="170" t="s">
        <v>2444</v>
      </c>
      <c r="E226" s="205" t="s">
        <v>2420</v>
      </c>
      <c r="F226" s="375"/>
      <c r="G226" s="376"/>
      <c r="H226" s="376"/>
      <c r="I226" s="376"/>
      <c r="J226" s="398"/>
    </row>
    <row r="227" customHeight="1" spans="1:10">
      <c r="A227" s="164"/>
      <c r="B227" s="139"/>
      <c r="C227" s="378" t="s">
        <v>2445</v>
      </c>
      <c r="D227" s="378" t="s">
        <v>2307</v>
      </c>
      <c r="E227" s="379" t="s">
        <v>2420</v>
      </c>
      <c r="F227" s="380"/>
      <c r="G227" s="381"/>
      <c r="H227" s="381"/>
      <c r="I227" s="381"/>
      <c r="J227" s="399"/>
    </row>
    <row r="228" customHeight="1" spans="1:10">
      <c r="A228" s="382" t="s">
        <v>2287</v>
      </c>
      <c r="B228" s="383" t="s">
        <v>2446</v>
      </c>
      <c r="C228" s="384" t="s">
        <v>2447</v>
      </c>
      <c r="D228" s="384" t="s">
        <v>2336</v>
      </c>
      <c r="E228" s="384" t="s">
        <v>2242</v>
      </c>
      <c r="F228" s="384">
        <v>12</v>
      </c>
      <c r="G228" s="384">
        <v>12</v>
      </c>
      <c r="H228" s="384" t="s">
        <v>2231</v>
      </c>
      <c r="I228" s="400"/>
      <c r="J228" s="401"/>
    </row>
    <row r="229" customHeight="1" spans="1:10">
      <c r="A229" s="385"/>
      <c r="B229" s="386"/>
      <c r="C229" s="369" t="s">
        <v>2448</v>
      </c>
      <c r="D229" s="369" t="s">
        <v>2229</v>
      </c>
      <c r="E229" s="369" t="s">
        <v>2242</v>
      </c>
      <c r="F229" s="369">
        <v>14</v>
      </c>
      <c r="G229" s="369">
        <v>14</v>
      </c>
      <c r="H229" s="369" t="s">
        <v>2231</v>
      </c>
      <c r="I229" s="402"/>
      <c r="J229" s="403"/>
    </row>
    <row r="230" customHeight="1" spans="1:10">
      <c r="A230" s="385"/>
      <c r="B230" s="386"/>
      <c r="C230" s="369" t="s">
        <v>2449</v>
      </c>
      <c r="D230" s="369" t="s">
        <v>2365</v>
      </c>
      <c r="E230" s="369" t="s">
        <v>2242</v>
      </c>
      <c r="F230" s="369">
        <v>2</v>
      </c>
      <c r="G230" s="369">
        <v>2</v>
      </c>
      <c r="H230" s="369" t="s">
        <v>2231</v>
      </c>
      <c r="I230" s="402"/>
      <c r="J230" s="403"/>
    </row>
    <row r="231" customHeight="1" spans="1:10">
      <c r="A231" s="385"/>
      <c r="B231" s="386"/>
      <c r="C231" s="369" t="s">
        <v>2425</v>
      </c>
      <c r="D231" s="369" t="s">
        <v>2417</v>
      </c>
      <c r="E231" s="369" t="s">
        <v>2242</v>
      </c>
      <c r="F231" s="369">
        <v>70</v>
      </c>
      <c r="G231" s="369">
        <v>70</v>
      </c>
      <c r="H231" s="369" t="s">
        <v>2236</v>
      </c>
      <c r="I231" s="402"/>
      <c r="J231" s="403"/>
    </row>
    <row r="232" customHeight="1" spans="1:10">
      <c r="A232" s="385"/>
      <c r="B232" s="386"/>
      <c r="C232" s="369" t="s">
        <v>2450</v>
      </c>
      <c r="D232" s="369" t="s">
        <v>2273</v>
      </c>
      <c r="E232" s="369" t="s">
        <v>2242</v>
      </c>
      <c r="F232" s="369">
        <v>80</v>
      </c>
      <c r="G232" s="369">
        <v>80</v>
      </c>
      <c r="H232" s="369" t="s">
        <v>2236</v>
      </c>
      <c r="I232" s="402"/>
      <c r="J232" s="403"/>
    </row>
    <row r="233" customHeight="1" spans="1:10">
      <c r="A233" s="385"/>
      <c r="B233" s="386"/>
      <c r="C233" s="369" t="s">
        <v>2451</v>
      </c>
      <c r="D233" s="369" t="s">
        <v>2452</v>
      </c>
      <c r="E233" s="369" t="s">
        <v>2242</v>
      </c>
      <c r="F233" s="369">
        <v>20</v>
      </c>
      <c r="G233" s="369">
        <v>20</v>
      </c>
      <c r="H233" s="369" t="s">
        <v>2236</v>
      </c>
      <c r="I233" s="402"/>
      <c r="J233" s="403"/>
    </row>
    <row r="234" customHeight="1" spans="1:10">
      <c r="A234" s="385"/>
      <c r="B234" s="386"/>
      <c r="C234" s="369" t="s">
        <v>2453</v>
      </c>
      <c r="D234" s="369" t="s">
        <v>2454</v>
      </c>
      <c r="E234" s="369" t="s">
        <v>2242</v>
      </c>
      <c r="F234" s="369">
        <v>6</v>
      </c>
      <c r="G234" s="369">
        <v>6</v>
      </c>
      <c r="H234" s="369" t="s">
        <v>2236</v>
      </c>
      <c r="I234" s="402"/>
      <c r="J234" s="403"/>
    </row>
    <row r="235" customHeight="1" spans="1:10">
      <c r="A235" s="385"/>
      <c r="B235" s="386"/>
      <c r="C235" s="369" t="s">
        <v>2455</v>
      </c>
      <c r="D235" s="369" t="s">
        <v>2271</v>
      </c>
      <c r="E235" s="369" t="s">
        <v>2242</v>
      </c>
      <c r="F235" s="369">
        <v>10</v>
      </c>
      <c r="G235" s="369">
        <v>10</v>
      </c>
      <c r="H235" s="369" t="s">
        <v>2231</v>
      </c>
      <c r="I235" s="402"/>
      <c r="J235" s="403"/>
    </row>
    <row r="236" customHeight="1" spans="1:10">
      <c r="A236" s="385"/>
      <c r="B236" s="386"/>
      <c r="C236" s="387" t="s">
        <v>2456</v>
      </c>
      <c r="D236" s="387" t="s">
        <v>2457</v>
      </c>
      <c r="E236" s="387" t="s">
        <v>2242</v>
      </c>
      <c r="F236" s="387">
        <v>10</v>
      </c>
      <c r="G236" s="387">
        <v>10</v>
      </c>
      <c r="H236" s="387" t="s">
        <v>2231</v>
      </c>
      <c r="I236" s="199" t="s">
        <v>2458</v>
      </c>
      <c r="J236" s="404"/>
    </row>
    <row r="237" customHeight="1" spans="1:10">
      <c r="A237" s="388"/>
      <c r="B237" s="389"/>
      <c r="C237" s="370" t="s">
        <v>2459</v>
      </c>
      <c r="D237" s="370" t="s">
        <v>11</v>
      </c>
      <c r="E237" s="370" t="s">
        <v>2242</v>
      </c>
      <c r="F237" s="370" t="s">
        <v>11</v>
      </c>
      <c r="G237" s="370" t="s">
        <v>11</v>
      </c>
      <c r="H237" s="370" t="s">
        <v>11</v>
      </c>
      <c r="I237" s="370" t="s">
        <v>2460</v>
      </c>
      <c r="J237" s="405"/>
    </row>
    <row r="238" customHeight="1" spans="1:10">
      <c r="A238" s="146" t="s">
        <v>2418</v>
      </c>
      <c r="B238" s="112" t="s">
        <v>526</v>
      </c>
      <c r="C238" s="165" t="s">
        <v>2232</v>
      </c>
      <c r="D238" s="165" t="s">
        <v>2233</v>
      </c>
      <c r="E238" s="166" t="s">
        <v>2242</v>
      </c>
      <c r="F238" s="168">
        <v>21</v>
      </c>
      <c r="G238" s="167">
        <v>15</v>
      </c>
      <c r="H238" s="113" t="s">
        <v>2231</v>
      </c>
      <c r="I238" s="213"/>
      <c r="J238" s="214"/>
    </row>
    <row r="239" customHeight="1" spans="1:10">
      <c r="A239" s="149"/>
      <c r="B239" s="120"/>
      <c r="C239" s="369" t="s">
        <v>2272</v>
      </c>
      <c r="D239" s="369" t="s">
        <v>2273</v>
      </c>
      <c r="E239" s="131" t="s">
        <v>2242</v>
      </c>
      <c r="F239" s="132">
        <v>25</v>
      </c>
      <c r="G239" s="132">
        <v>25</v>
      </c>
      <c r="H239" s="133" t="s">
        <v>2236</v>
      </c>
      <c r="I239" s="215"/>
      <c r="J239" s="216"/>
    </row>
    <row r="240" customHeight="1" spans="1:10">
      <c r="A240" s="149"/>
      <c r="B240" s="120"/>
      <c r="C240" s="369" t="s">
        <v>2228</v>
      </c>
      <c r="D240" s="369" t="s">
        <v>2229</v>
      </c>
      <c r="E240" s="131" t="s">
        <v>2242</v>
      </c>
      <c r="F240" s="132">
        <v>9</v>
      </c>
      <c r="G240" s="129">
        <v>5</v>
      </c>
      <c r="H240" s="133" t="s">
        <v>2231</v>
      </c>
      <c r="I240" s="215"/>
      <c r="J240" s="216"/>
    </row>
    <row r="241" customHeight="1" spans="1:10">
      <c r="A241" s="149"/>
      <c r="B241" s="120"/>
      <c r="C241" s="169" t="s">
        <v>2302</v>
      </c>
      <c r="D241" s="169" t="s">
        <v>2461</v>
      </c>
      <c r="E241" s="131" t="s">
        <v>2242</v>
      </c>
      <c r="F241" s="132">
        <v>5</v>
      </c>
      <c r="G241" s="132">
        <v>3</v>
      </c>
      <c r="H241" s="133" t="s">
        <v>2231</v>
      </c>
      <c r="I241" s="215"/>
      <c r="J241" s="216"/>
    </row>
    <row r="242" customHeight="1" spans="1:10">
      <c r="A242" s="164"/>
      <c r="B242" s="139"/>
      <c r="C242" s="169" t="s">
        <v>2245</v>
      </c>
      <c r="D242" s="169" t="s">
        <v>2246</v>
      </c>
      <c r="E242" s="131" t="s">
        <v>2242</v>
      </c>
      <c r="F242" s="132">
        <v>25</v>
      </c>
      <c r="G242" s="129">
        <v>0</v>
      </c>
      <c r="H242" s="133" t="s">
        <v>2236</v>
      </c>
      <c r="I242" s="215"/>
      <c r="J242" s="216"/>
    </row>
    <row r="243" customHeight="1" spans="1:10">
      <c r="A243" s="146" t="s">
        <v>2418</v>
      </c>
      <c r="B243" s="254" t="s">
        <v>483</v>
      </c>
      <c r="C243" s="165" t="s">
        <v>2232</v>
      </c>
      <c r="D243" s="165" t="s">
        <v>2233</v>
      </c>
      <c r="E243" s="166" t="s">
        <v>2462</v>
      </c>
      <c r="F243" s="167">
        <v>950</v>
      </c>
      <c r="G243" s="168">
        <v>820</v>
      </c>
      <c r="H243" s="113" t="s">
        <v>2231</v>
      </c>
      <c r="I243" s="213"/>
      <c r="J243" s="214"/>
    </row>
    <row r="244" customHeight="1" spans="1:10">
      <c r="A244" s="149"/>
      <c r="B244" s="255"/>
      <c r="C244" s="169" t="s">
        <v>2463</v>
      </c>
      <c r="D244" s="169" t="s">
        <v>2464</v>
      </c>
      <c r="E244" s="131" t="s">
        <v>2462</v>
      </c>
      <c r="F244" s="129">
        <v>390</v>
      </c>
      <c r="G244" s="132">
        <v>140</v>
      </c>
      <c r="H244" s="133" t="s">
        <v>2231</v>
      </c>
      <c r="I244" s="215"/>
      <c r="J244" s="216"/>
    </row>
    <row r="245" customHeight="1" spans="1:10">
      <c r="A245" s="149"/>
      <c r="B245" s="255"/>
      <c r="C245" s="169" t="s">
        <v>2228</v>
      </c>
      <c r="D245" s="169" t="s">
        <v>2229</v>
      </c>
      <c r="E245" s="131" t="s">
        <v>2462</v>
      </c>
      <c r="F245" s="129">
        <v>510</v>
      </c>
      <c r="G245" s="132">
        <v>460</v>
      </c>
      <c r="H245" s="133" t="s">
        <v>2231</v>
      </c>
      <c r="I245" s="215"/>
      <c r="J245" s="216"/>
    </row>
    <row r="246" customHeight="1" spans="1:10">
      <c r="A246" s="149"/>
      <c r="B246" s="255"/>
      <c r="C246" s="169" t="s">
        <v>2272</v>
      </c>
      <c r="D246" s="169" t="s">
        <v>2273</v>
      </c>
      <c r="E246" s="131" t="s">
        <v>2462</v>
      </c>
      <c r="F246" s="129">
        <v>1800</v>
      </c>
      <c r="G246" s="132">
        <v>1650</v>
      </c>
      <c r="H246" s="133" t="s">
        <v>2236</v>
      </c>
      <c r="I246" s="215"/>
      <c r="J246" s="216"/>
    </row>
    <row r="247" customHeight="1" spans="1:10">
      <c r="A247" s="149"/>
      <c r="B247" s="255"/>
      <c r="C247" s="198" t="s">
        <v>2465</v>
      </c>
      <c r="D247" s="198" t="s">
        <v>2466</v>
      </c>
      <c r="E247" s="390" t="s">
        <v>2462</v>
      </c>
      <c r="F247" s="391">
        <v>200</v>
      </c>
      <c r="G247" s="391">
        <v>200</v>
      </c>
      <c r="H247" s="198" t="s">
        <v>2231</v>
      </c>
      <c r="I247" s="199"/>
      <c r="J247" s="404"/>
    </row>
    <row r="248" customHeight="1" spans="1:10">
      <c r="A248" s="149"/>
      <c r="B248" s="255"/>
      <c r="C248" s="392" t="s">
        <v>2343</v>
      </c>
      <c r="D248" s="392" t="s">
        <v>2344</v>
      </c>
      <c r="E248" s="188" t="s">
        <v>2242</v>
      </c>
      <c r="F248" s="189">
        <v>6</v>
      </c>
      <c r="G248" s="190">
        <v>3</v>
      </c>
      <c r="H248" s="191" t="s">
        <v>2231</v>
      </c>
      <c r="I248" s="226"/>
      <c r="J248" s="272"/>
    </row>
    <row r="249" customHeight="1" spans="1:10">
      <c r="A249" s="149"/>
      <c r="B249" s="255"/>
      <c r="C249" s="121" t="s">
        <v>2467</v>
      </c>
      <c r="D249" s="121" t="s">
        <v>2468</v>
      </c>
      <c r="E249" s="390" t="s">
        <v>2462</v>
      </c>
      <c r="F249" s="129">
        <v>15</v>
      </c>
      <c r="G249" s="132">
        <v>15</v>
      </c>
      <c r="H249" s="133" t="s">
        <v>2231</v>
      </c>
      <c r="I249" s="226"/>
      <c r="J249" s="272"/>
    </row>
    <row r="250" customHeight="1" spans="1:10">
      <c r="A250" s="149"/>
      <c r="B250" s="255"/>
      <c r="C250" s="175" t="s">
        <v>2245</v>
      </c>
      <c r="D250" s="392" t="s">
        <v>2246</v>
      </c>
      <c r="E250" s="393" t="s">
        <v>2462</v>
      </c>
      <c r="F250" s="178">
        <v>750</v>
      </c>
      <c r="G250" s="179">
        <v>0</v>
      </c>
      <c r="H250" s="191" t="s">
        <v>2236</v>
      </c>
      <c r="I250" s="270"/>
      <c r="J250" s="271"/>
    </row>
    <row r="251" customHeight="1" spans="1:10">
      <c r="A251" s="164"/>
      <c r="B251" s="258"/>
      <c r="C251" s="121" t="s">
        <v>2252</v>
      </c>
      <c r="D251" s="128" t="s">
        <v>2253</v>
      </c>
      <c r="E251" s="123" t="s">
        <v>2242</v>
      </c>
      <c r="F251" s="129">
        <v>5</v>
      </c>
      <c r="G251" s="132">
        <v>5</v>
      </c>
      <c r="H251" s="133" t="s">
        <v>2231</v>
      </c>
      <c r="I251" s="267"/>
      <c r="J251" s="268"/>
    </row>
    <row r="252" customHeight="1" spans="1:10">
      <c r="A252" s="146" t="s">
        <v>2418</v>
      </c>
      <c r="B252" s="254" t="s">
        <v>488</v>
      </c>
      <c r="C252" s="165" t="s">
        <v>2232</v>
      </c>
      <c r="D252" s="165" t="s">
        <v>2233</v>
      </c>
      <c r="E252" s="166" t="s">
        <v>2462</v>
      </c>
      <c r="F252" s="167">
        <v>820</v>
      </c>
      <c r="G252" s="168">
        <v>590</v>
      </c>
      <c r="H252" s="113" t="s">
        <v>2231</v>
      </c>
      <c r="I252" s="213"/>
      <c r="J252" s="214"/>
    </row>
    <row r="253" customHeight="1" spans="1:10">
      <c r="A253" s="149"/>
      <c r="B253" s="255"/>
      <c r="C253" s="169" t="s">
        <v>2469</v>
      </c>
      <c r="D253" s="169" t="s">
        <v>2464</v>
      </c>
      <c r="E253" s="131" t="s">
        <v>2462</v>
      </c>
      <c r="F253" s="129">
        <v>360</v>
      </c>
      <c r="G253" s="132">
        <v>110</v>
      </c>
      <c r="H253" s="133" t="s">
        <v>2231</v>
      </c>
      <c r="I253" s="215"/>
      <c r="J253" s="216"/>
    </row>
    <row r="254" customHeight="1" spans="1:10">
      <c r="A254" s="149"/>
      <c r="B254" s="255"/>
      <c r="C254" s="169" t="s">
        <v>2228</v>
      </c>
      <c r="D254" s="169" t="s">
        <v>2229</v>
      </c>
      <c r="E254" s="131" t="s">
        <v>2462</v>
      </c>
      <c r="F254" s="129">
        <v>480</v>
      </c>
      <c r="G254" s="132">
        <v>430</v>
      </c>
      <c r="H254" s="133" t="s">
        <v>2231</v>
      </c>
      <c r="I254" s="215"/>
      <c r="J254" s="216"/>
    </row>
    <row r="255" customHeight="1" spans="1:10">
      <c r="A255" s="149"/>
      <c r="B255" s="255"/>
      <c r="C255" s="169" t="s">
        <v>2272</v>
      </c>
      <c r="D255" s="169" t="s">
        <v>2273</v>
      </c>
      <c r="E255" s="131" t="s">
        <v>2462</v>
      </c>
      <c r="F255" s="129">
        <v>1800</v>
      </c>
      <c r="G255" s="132">
        <v>1650</v>
      </c>
      <c r="H255" s="133" t="s">
        <v>2236</v>
      </c>
      <c r="I255" s="215"/>
      <c r="J255" s="216"/>
    </row>
    <row r="256" customHeight="1" spans="1:10">
      <c r="A256" s="149"/>
      <c r="B256" s="255"/>
      <c r="C256" s="169" t="s">
        <v>2245</v>
      </c>
      <c r="D256" s="169" t="s">
        <v>2246</v>
      </c>
      <c r="E256" s="131" t="s">
        <v>2462</v>
      </c>
      <c r="F256" s="129">
        <v>750</v>
      </c>
      <c r="G256" s="132">
        <v>0</v>
      </c>
      <c r="H256" s="133" t="s">
        <v>2236</v>
      </c>
      <c r="I256" s="215"/>
      <c r="J256" s="216"/>
    </row>
    <row r="257" customHeight="1" spans="1:10">
      <c r="A257" s="164"/>
      <c r="B257" s="258"/>
      <c r="C257" s="121" t="s">
        <v>2252</v>
      </c>
      <c r="D257" s="128" t="s">
        <v>2253</v>
      </c>
      <c r="E257" s="123" t="s">
        <v>2242</v>
      </c>
      <c r="F257" s="129">
        <v>5</v>
      </c>
      <c r="G257" s="132">
        <v>5</v>
      </c>
      <c r="H257" s="133" t="s">
        <v>2231</v>
      </c>
      <c r="I257" s="267"/>
      <c r="J257" s="268"/>
    </row>
    <row r="258" customHeight="1" spans="1:10">
      <c r="A258" s="146" t="s">
        <v>2418</v>
      </c>
      <c r="B258" s="112" t="s">
        <v>512</v>
      </c>
      <c r="C258" s="165" t="s">
        <v>2232</v>
      </c>
      <c r="D258" s="406" t="s">
        <v>2233</v>
      </c>
      <c r="E258" s="115" t="s">
        <v>2242</v>
      </c>
      <c r="F258" s="167">
        <v>21</v>
      </c>
      <c r="G258" s="168">
        <v>15</v>
      </c>
      <c r="H258" s="113" t="s">
        <v>2231</v>
      </c>
      <c r="I258" s="213"/>
      <c r="J258" s="214"/>
    </row>
    <row r="259" customHeight="1" spans="1:10">
      <c r="A259" s="149"/>
      <c r="B259" s="120"/>
      <c r="C259" s="169" t="s">
        <v>2272</v>
      </c>
      <c r="D259" s="407" t="s">
        <v>2273</v>
      </c>
      <c r="E259" s="123" t="s">
        <v>2242</v>
      </c>
      <c r="F259" s="129">
        <v>25</v>
      </c>
      <c r="G259" s="132">
        <v>25</v>
      </c>
      <c r="H259" s="126" t="s">
        <v>2236</v>
      </c>
      <c r="I259" s="215"/>
      <c r="J259" s="216"/>
    </row>
    <row r="260" customHeight="1" spans="1:10">
      <c r="A260" s="149"/>
      <c r="B260" s="120"/>
      <c r="C260" s="169" t="s">
        <v>2228</v>
      </c>
      <c r="D260" s="407" t="s">
        <v>2229</v>
      </c>
      <c r="E260" s="123" t="s">
        <v>2242</v>
      </c>
      <c r="F260" s="129">
        <v>10</v>
      </c>
      <c r="G260" s="132">
        <v>6</v>
      </c>
      <c r="H260" s="133" t="s">
        <v>2231</v>
      </c>
      <c r="I260" s="215"/>
      <c r="J260" s="216"/>
    </row>
    <row r="261" customHeight="1" spans="1:10">
      <c r="A261" s="149"/>
      <c r="B261" s="120"/>
      <c r="C261" s="169" t="s">
        <v>2302</v>
      </c>
      <c r="D261" s="407" t="s">
        <v>2461</v>
      </c>
      <c r="E261" s="123" t="s">
        <v>2242</v>
      </c>
      <c r="F261" s="129">
        <v>6</v>
      </c>
      <c r="G261" s="132">
        <v>5</v>
      </c>
      <c r="H261" s="133" t="s">
        <v>2231</v>
      </c>
      <c r="I261" s="215"/>
      <c r="J261" s="216"/>
    </row>
    <row r="262" customHeight="1" spans="1:10">
      <c r="A262" s="149"/>
      <c r="B262" s="120"/>
      <c r="C262" s="169" t="s">
        <v>2245</v>
      </c>
      <c r="D262" s="407" t="s">
        <v>2246</v>
      </c>
      <c r="E262" s="123" t="s">
        <v>2242</v>
      </c>
      <c r="F262" s="129">
        <v>25</v>
      </c>
      <c r="G262" s="132">
        <v>0</v>
      </c>
      <c r="H262" s="133" t="s">
        <v>2236</v>
      </c>
      <c r="I262" s="215"/>
      <c r="J262" s="216"/>
    </row>
    <row r="263" customHeight="1" spans="1:10">
      <c r="A263" s="164"/>
      <c r="B263" s="139"/>
      <c r="C263" s="121" t="s">
        <v>2252</v>
      </c>
      <c r="D263" s="128" t="s">
        <v>2253</v>
      </c>
      <c r="E263" s="123" t="s">
        <v>2242</v>
      </c>
      <c r="F263" s="129">
        <v>5</v>
      </c>
      <c r="G263" s="132">
        <v>5</v>
      </c>
      <c r="H263" s="133" t="s">
        <v>2231</v>
      </c>
      <c r="I263" s="267"/>
      <c r="J263" s="268"/>
    </row>
    <row r="264" customHeight="1" spans="1:10">
      <c r="A264" s="146" t="s">
        <v>2418</v>
      </c>
      <c r="B264" s="112" t="s">
        <v>2470</v>
      </c>
      <c r="C264" s="147" t="s">
        <v>2232</v>
      </c>
      <c r="D264" s="148" t="s">
        <v>2233</v>
      </c>
      <c r="E264" s="115" t="s">
        <v>2242</v>
      </c>
      <c r="F264" s="167">
        <v>23</v>
      </c>
      <c r="G264" s="168">
        <v>17</v>
      </c>
      <c r="H264" s="113" t="s">
        <v>2231</v>
      </c>
      <c r="I264" s="213"/>
      <c r="J264" s="214"/>
    </row>
    <row r="265" customHeight="1" spans="1:10">
      <c r="A265" s="149"/>
      <c r="B265" s="120"/>
      <c r="C265" s="121" t="s">
        <v>2272</v>
      </c>
      <c r="D265" s="122" t="s">
        <v>2273</v>
      </c>
      <c r="E265" s="123" t="s">
        <v>2242</v>
      </c>
      <c r="F265" s="129">
        <v>25</v>
      </c>
      <c r="G265" s="132">
        <v>25</v>
      </c>
      <c r="H265" s="126" t="s">
        <v>2236</v>
      </c>
      <c r="I265" s="215"/>
      <c r="J265" s="216"/>
    </row>
    <row r="266" customHeight="1" spans="1:10">
      <c r="A266" s="149"/>
      <c r="B266" s="120"/>
      <c r="C266" s="121" t="s">
        <v>2228</v>
      </c>
      <c r="D266" s="122" t="s">
        <v>2229</v>
      </c>
      <c r="E266" s="123" t="s">
        <v>2242</v>
      </c>
      <c r="F266" s="129">
        <v>12</v>
      </c>
      <c r="G266" s="132">
        <v>8</v>
      </c>
      <c r="H266" s="133" t="s">
        <v>2231</v>
      </c>
      <c r="I266" s="215"/>
      <c r="J266" s="216"/>
    </row>
    <row r="267" customHeight="1" spans="1:10">
      <c r="A267" s="149"/>
      <c r="B267" s="120"/>
      <c r="C267" s="121" t="s">
        <v>2302</v>
      </c>
      <c r="D267" s="122" t="s">
        <v>2461</v>
      </c>
      <c r="E267" s="123" t="s">
        <v>2242</v>
      </c>
      <c r="F267" s="132">
        <v>5</v>
      </c>
      <c r="G267" s="132">
        <v>3</v>
      </c>
      <c r="H267" s="133" t="s">
        <v>2231</v>
      </c>
      <c r="I267" s="215"/>
      <c r="J267" s="216"/>
    </row>
    <row r="268" customHeight="1" spans="1:10">
      <c r="A268" s="149"/>
      <c r="B268" s="120"/>
      <c r="C268" s="121" t="s">
        <v>2245</v>
      </c>
      <c r="D268" s="128" t="s">
        <v>2246</v>
      </c>
      <c r="E268" s="123" t="s">
        <v>2242</v>
      </c>
      <c r="F268" s="132">
        <v>25</v>
      </c>
      <c r="G268" s="132">
        <v>0</v>
      </c>
      <c r="H268" s="133" t="s">
        <v>2236</v>
      </c>
      <c r="I268" s="221"/>
      <c r="J268" s="232"/>
    </row>
    <row r="269" customHeight="1" spans="1:10">
      <c r="A269" s="149"/>
      <c r="B269" s="120"/>
      <c r="C269" s="121" t="s">
        <v>2252</v>
      </c>
      <c r="D269" s="128" t="s">
        <v>2253</v>
      </c>
      <c r="E269" s="123" t="s">
        <v>2242</v>
      </c>
      <c r="F269" s="132">
        <v>5</v>
      </c>
      <c r="G269" s="132">
        <v>5</v>
      </c>
      <c r="H269" s="133" t="s">
        <v>2231</v>
      </c>
      <c r="I269" s="221"/>
      <c r="J269" s="232"/>
    </row>
    <row r="270" customHeight="1" spans="1:10">
      <c r="A270" s="164"/>
      <c r="B270" s="139"/>
      <c r="C270" s="121" t="s">
        <v>2343</v>
      </c>
      <c r="D270" s="128" t="s">
        <v>2439</v>
      </c>
      <c r="E270" s="123" t="s">
        <v>2242</v>
      </c>
      <c r="F270" s="129" t="s">
        <v>2431</v>
      </c>
      <c r="G270" s="129" t="s">
        <v>2431</v>
      </c>
      <c r="H270" s="133" t="s">
        <v>2231</v>
      </c>
      <c r="I270" s="267"/>
      <c r="J270" s="268"/>
    </row>
    <row r="271" customHeight="1" spans="1:10">
      <c r="A271" s="111" t="s">
        <v>2287</v>
      </c>
      <c r="B271" s="112" t="s">
        <v>2471</v>
      </c>
      <c r="C271" s="121" t="s">
        <v>2472</v>
      </c>
      <c r="D271" s="246" t="s">
        <v>2289</v>
      </c>
      <c r="E271" s="131" t="s">
        <v>2242</v>
      </c>
      <c r="F271" s="167">
        <v>18</v>
      </c>
      <c r="G271" s="167">
        <v>18</v>
      </c>
      <c r="H271" s="113" t="s">
        <v>2231</v>
      </c>
      <c r="I271" s="213" t="s">
        <v>2423</v>
      </c>
      <c r="J271" s="438"/>
    </row>
    <row r="272" customHeight="1" spans="1:10">
      <c r="A272" s="149"/>
      <c r="B272" s="120"/>
      <c r="C272" s="121" t="s">
        <v>2473</v>
      </c>
      <c r="D272" s="249" t="s">
        <v>2273</v>
      </c>
      <c r="E272" s="131" t="s">
        <v>2242</v>
      </c>
      <c r="F272" s="129">
        <v>55</v>
      </c>
      <c r="G272" s="129">
        <v>55</v>
      </c>
      <c r="H272" s="133" t="s">
        <v>2236</v>
      </c>
      <c r="I272" s="215"/>
      <c r="J272" s="439"/>
    </row>
    <row r="273" customHeight="1" spans="1:10">
      <c r="A273" s="149"/>
      <c r="B273" s="120"/>
      <c r="C273" s="121" t="s">
        <v>2425</v>
      </c>
      <c r="D273" s="121" t="s">
        <v>2417</v>
      </c>
      <c r="E273" s="131" t="s">
        <v>2242</v>
      </c>
      <c r="F273" s="129">
        <v>55</v>
      </c>
      <c r="G273" s="129">
        <v>55</v>
      </c>
      <c r="H273" s="126" t="s">
        <v>2236</v>
      </c>
      <c r="I273" s="215"/>
      <c r="J273" s="439"/>
    </row>
    <row r="274" customHeight="1" spans="1:10">
      <c r="A274" s="149"/>
      <c r="B274" s="120"/>
      <c r="C274" s="121" t="s">
        <v>2248</v>
      </c>
      <c r="D274" s="121" t="s">
        <v>2474</v>
      </c>
      <c r="E274" s="131" t="s">
        <v>2242</v>
      </c>
      <c r="F274" s="129">
        <v>5</v>
      </c>
      <c r="G274" s="132">
        <v>5</v>
      </c>
      <c r="H274" s="126" t="s">
        <v>2231</v>
      </c>
      <c r="I274" s="215"/>
      <c r="J274" s="439"/>
    </row>
    <row r="275" customHeight="1" spans="1:10">
      <c r="A275" s="149"/>
      <c r="B275" s="120"/>
      <c r="C275" s="121" t="s">
        <v>2265</v>
      </c>
      <c r="D275" s="121" t="s">
        <v>2475</v>
      </c>
      <c r="E275" s="131" t="s">
        <v>2242</v>
      </c>
      <c r="F275" s="129">
        <v>15</v>
      </c>
      <c r="G275" s="132">
        <v>15</v>
      </c>
      <c r="H275" s="126" t="s">
        <v>2236</v>
      </c>
      <c r="I275" s="215"/>
      <c r="J275" s="439"/>
    </row>
    <row r="276" customHeight="1" spans="1:10">
      <c r="A276" s="149"/>
      <c r="B276" s="120"/>
      <c r="C276" s="140" t="s">
        <v>2245</v>
      </c>
      <c r="D276" s="121" t="s">
        <v>2271</v>
      </c>
      <c r="E276" s="131" t="s">
        <v>2242</v>
      </c>
      <c r="F276" s="129">
        <v>15</v>
      </c>
      <c r="G276" s="129">
        <v>15</v>
      </c>
      <c r="H276" s="133" t="s">
        <v>2236</v>
      </c>
      <c r="I276" s="224"/>
      <c r="J276" s="440"/>
    </row>
    <row r="277" customHeight="1" spans="1:10">
      <c r="A277" s="149"/>
      <c r="B277" s="120"/>
      <c r="C277" s="140" t="s">
        <v>2476</v>
      </c>
      <c r="D277" s="408" t="s">
        <v>2454</v>
      </c>
      <c r="E277" s="131" t="s">
        <v>2242</v>
      </c>
      <c r="F277" s="143">
        <v>5</v>
      </c>
      <c r="G277" s="409">
        <v>5</v>
      </c>
      <c r="H277" s="282" t="s">
        <v>2236</v>
      </c>
      <c r="I277" s="441"/>
      <c r="J277" s="442"/>
    </row>
    <row r="278" customHeight="1" spans="1:10">
      <c r="A278" s="164"/>
      <c r="B278" s="139"/>
      <c r="C278" s="121" t="s">
        <v>2477</v>
      </c>
      <c r="D278" s="246" t="s">
        <v>2478</v>
      </c>
      <c r="E278" s="166" t="s">
        <v>2479</v>
      </c>
      <c r="F278" s="167">
        <v>300</v>
      </c>
      <c r="G278" s="167">
        <v>300</v>
      </c>
      <c r="H278" s="113" t="s">
        <v>2231</v>
      </c>
      <c r="I278" s="213" t="s">
        <v>2480</v>
      </c>
      <c r="J278" s="438"/>
    </row>
    <row r="279" customHeight="1" spans="1:10">
      <c r="A279" s="146" t="s">
        <v>2418</v>
      </c>
      <c r="B279" s="112" t="s">
        <v>537</v>
      </c>
      <c r="C279" s="410" t="s">
        <v>2472</v>
      </c>
      <c r="D279" s="411" t="s">
        <v>2481</v>
      </c>
      <c r="E279" s="412" t="s">
        <v>2479</v>
      </c>
      <c r="F279" s="413">
        <v>55</v>
      </c>
      <c r="G279" s="413">
        <v>55</v>
      </c>
      <c r="H279" s="414" t="s">
        <v>2231</v>
      </c>
      <c r="I279" s="213" t="s">
        <v>2423</v>
      </c>
      <c r="J279" s="214"/>
    </row>
    <row r="280" customHeight="1" spans="1:10">
      <c r="A280" s="149"/>
      <c r="B280" s="120"/>
      <c r="C280" s="121" t="s">
        <v>2264</v>
      </c>
      <c r="D280" s="249" t="s">
        <v>2482</v>
      </c>
      <c r="E280" s="131" t="s">
        <v>2479</v>
      </c>
      <c r="F280" s="129">
        <v>7.5</v>
      </c>
      <c r="G280" s="132">
        <v>7.5</v>
      </c>
      <c r="H280" s="133" t="s">
        <v>2231</v>
      </c>
      <c r="I280" s="215" t="s">
        <v>2423</v>
      </c>
      <c r="J280" s="216"/>
    </row>
    <row r="281" customHeight="1" spans="1:10">
      <c r="A281" s="149"/>
      <c r="B281" s="120"/>
      <c r="C281" s="121" t="s">
        <v>2483</v>
      </c>
      <c r="D281" s="121" t="s">
        <v>2273</v>
      </c>
      <c r="E281" s="131" t="s">
        <v>2479</v>
      </c>
      <c r="F281" s="415">
        <v>170</v>
      </c>
      <c r="G281" s="265">
        <v>170</v>
      </c>
      <c r="H281" s="126" t="s">
        <v>2236</v>
      </c>
      <c r="I281" s="215"/>
      <c r="J281" s="216"/>
    </row>
    <row r="282" customHeight="1" spans="1:10">
      <c r="A282" s="149"/>
      <c r="B282" s="120"/>
      <c r="C282" s="121" t="s">
        <v>2265</v>
      </c>
      <c r="D282" s="121" t="s">
        <v>2475</v>
      </c>
      <c r="E282" s="131" t="s">
        <v>2479</v>
      </c>
      <c r="F282" s="129">
        <v>30</v>
      </c>
      <c r="G282" s="132">
        <v>30</v>
      </c>
      <c r="H282" s="126" t="s">
        <v>2236</v>
      </c>
      <c r="I282" s="215"/>
      <c r="J282" s="216"/>
    </row>
    <row r="283" customHeight="1" spans="1:10">
      <c r="A283" s="149"/>
      <c r="B283" s="120"/>
      <c r="C283" s="121" t="s">
        <v>2425</v>
      </c>
      <c r="D283" s="121" t="s">
        <v>2417</v>
      </c>
      <c r="E283" s="131" t="s">
        <v>2479</v>
      </c>
      <c r="F283" s="129">
        <v>140</v>
      </c>
      <c r="G283" s="132">
        <v>120</v>
      </c>
      <c r="H283" s="126" t="s">
        <v>2236</v>
      </c>
      <c r="I283" s="215"/>
      <c r="J283" s="216"/>
    </row>
    <row r="284" customHeight="1" spans="1:10">
      <c r="A284" s="149"/>
      <c r="B284" s="120"/>
      <c r="C284" s="140" t="s">
        <v>2243</v>
      </c>
      <c r="D284" s="121" t="s">
        <v>2244</v>
      </c>
      <c r="E284" s="131" t="s">
        <v>2242</v>
      </c>
      <c r="F284" s="129">
        <v>13</v>
      </c>
      <c r="G284" s="129">
        <v>0</v>
      </c>
      <c r="H284" s="133" t="s">
        <v>2231</v>
      </c>
      <c r="I284" s="224"/>
      <c r="J284" s="443"/>
    </row>
    <row r="285" customHeight="1" spans="1:10">
      <c r="A285" s="164"/>
      <c r="B285" s="139"/>
      <c r="C285" s="140" t="s">
        <v>2484</v>
      </c>
      <c r="D285" s="408" t="s">
        <v>2485</v>
      </c>
      <c r="E285" s="251"/>
      <c r="F285" s="143"/>
      <c r="G285" s="409"/>
      <c r="H285" s="282"/>
      <c r="I285" s="441" t="s">
        <v>2486</v>
      </c>
      <c r="J285" s="444"/>
    </row>
    <row r="286" customHeight="1" spans="1:10">
      <c r="A286" s="146" t="s">
        <v>2418</v>
      </c>
      <c r="B286" s="112" t="s">
        <v>534</v>
      </c>
      <c r="C286" s="165" t="s">
        <v>2288</v>
      </c>
      <c r="D286" s="165" t="s">
        <v>2289</v>
      </c>
      <c r="E286" s="166" t="s">
        <v>2479</v>
      </c>
      <c r="F286" s="167">
        <v>49</v>
      </c>
      <c r="G286" s="168">
        <v>49</v>
      </c>
      <c r="H286" s="113" t="s">
        <v>2231</v>
      </c>
      <c r="I286" s="213" t="s">
        <v>2423</v>
      </c>
      <c r="J286" s="214"/>
    </row>
    <row r="287" customHeight="1" spans="1:10">
      <c r="A287" s="149"/>
      <c r="B287" s="120"/>
      <c r="C287" s="169" t="s">
        <v>2424</v>
      </c>
      <c r="D287" s="169" t="s">
        <v>2273</v>
      </c>
      <c r="E287" s="131" t="s">
        <v>2479</v>
      </c>
      <c r="F287" s="415">
        <v>190</v>
      </c>
      <c r="G287" s="265">
        <v>190</v>
      </c>
      <c r="H287" s="133" t="s">
        <v>2236</v>
      </c>
      <c r="I287" s="215"/>
      <c r="J287" s="216"/>
    </row>
    <row r="288" customHeight="1" spans="1:10">
      <c r="A288" s="149"/>
      <c r="B288" s="120"/>
      <c r="C288" s="169" t="s">
        <v>2425</v>
      </c>
      <c r="D288" s="169" t="s">
        <v>2417</v>
      </c>
      <c r="E288" s="131" t="s">
        <v>2479</v>
      </c>
      <c r="F288" s="129">
        <v>160</v>
      </c>
      <c r="G288" s="132">
        <v>120</v>
      </c>
      <c r="H288" s="133" t="s">
        <v>2236</v>
      </c>
      <c r="I288" s="215"/>
      <c r="J288" s="216"/>
    </row>
    <row r="289" customHeight="1" spans="1:10">
      <c r="A289" s="149"/>
      <c r="B289" s="120"/>
      <c r="C289" s="169" t="s">
        <v>2487</v>
      </c>
      <c r="D289" s="169" t="s">
        <v>2488</v>
      </c>
      <c r="E289" s="131" t="s">
        <v>2479</v>
      </c>
      <c r="F289" s="129">
        <v>30</v>
      </c>
      <c r="G289" s="132">
        <v>30</v>
      </c>
      <c r="H289" s="133" t="s">
        <v>2236</v>
      </c>
      <c r="I289" s="215"/>
      <c r="J289" s="216"/>
    </row>
    <row r="290" customHeight="1" spans="1:10">
      <c r="A290" s="149"/>
      <c r="B290" s="120"/>
      <c r="C290" s="169" t="s">
        <v>2489</v>
      </c>
      <c r="D290" s="169" t="s">
        <v>2490</v>
      </c>
      <c r="E290" s="131" t="s">
        <v>2479</v>
      </c>
      <c r="F290" s="129">
        <v>6</v>
      </c>
      <c r="G290" s="132">
        <v>6</v>
      </c>
      <c r="H290" s="133" t="s">
        <v>2236</v>
      </c>
      <c r="I290" s="215"/>
      <c r="J290" s="216"/>
    </row>
    <row r="291" customHeight="1" spans="1:10">
      <c r="A291" s="149"/>
      <c r="B291" s="120"/>
      <c r="C291" s="169" t="s">
        <v>2245</v>
      </c>
      <c r="D291" s="169" t="s">
        <v>2246</v>
      </c>
      <c r="E291" s="131" t="s">
        <v>2242</v>
      </c>
      <c r="F291" s="129">
        <v>50</v>
      </c>
      <c r="G291" s="132">
        <v>0</v>
      </c>
      <c r="H291" s="133" t="s">
        <v>2236</v>
      </c>
      <c r="I291" s="215"/>
      <c r="J291" s="216"/>
    </row>
    <row r="292" customHeight="1" spans="1:10">
      <c r="A292" s="149"/>
      <c r="B292" s="120"/>
      <c r="C292" s="121" t="s">
        <v>2243</v>
      </c>
      <c r="D292" s="169" t="s">
        <v>2244</v>
      </c>
      <c r="E292" s="131" t="s">
        <v>2242</v>
      </c>
      <c r="F292" s="416">
        <v>13</v>
      </c>
      <c r="G292" s="132">
        <v>0</v>
      </c>
      <c r="H292" s="133" t="s">
        <v>2231</v>
      </c>
      <c r="I292" s="215"/>
      <c r="J292" s="216"/>
    </row>
    <row r="293" customHeight="1" spans="1:10">
      <c r="A293" s="149"/>
      <c r="B293" s="120"/>
      <c r="C293" s="121" t="s">
        <v>2364</v>
      </c>
      <c r="D293" s="121"/>
      <c r="E293" s="121" t="s">
        <v>2479</v>
      </c>
      <c r="F293" s="121">
        <v>1.4</v>
      </c>
      <c r="G293" s="121">
        <v>1.4</v>
      </c>
      <c r="H293" s="121" t="s">
        <v>2231</v>
      </c>
      <c r="I293" s="122" t="s">
        <v>2491</v>
      </c>
      <c r="J293" s="228"/>
    </row>
    <row r="294" customHeight="1" spans="1:10">
      <c r="A294" s="164"/>
      <c r="B294" s="139"/>
      <c r="C294" s="140" t="s">
        <v>2484</v>
      </c>
      <c r="D294" s="378" t="s">
        <v>2485</v>
      </c>
      <c r="E294" s="378"/>
      <c r="F294" s="378"/>
      <c r="G294" s="378"/>
      <c r="H294" s="378"/>
      <c r="I294" s="445" t="s">
        <v>2486</v>
      </c>
      <c r="J294" s="231"/>
    </row>
    <row r="295" customHeight="1" spans="1:10">
      <c r="A295" s="146" t="s">
        <v>2418</v>
      </c>
      <c r="B295" s="112" t="s">
        <v>531</v>
      </c>
      <c r="C295" s="147" t="s">
        <v>2228</v>
      </c>
      <c r="D295" s="147" t="s">
        <v>2229</v>
      </c>
      <c r="E295" s="166" t="s">
        <v>2479</v>
      </c>
      <c r="F295" s="167">
        <v>49</v>
      </c>
      <c r="G295" s="168">
        <v>49</v>
      </c>
      <c r="H295" s="113" t="s">
        <v>2231</v>
      </c>
      <c r="I295" s="213" t="s">
        <v>2423</v>
      </c>
      <c r="J295" s="214"/>
    </row>
    <row r="296" customHeight="1" spans="1:10">
      <c r="A296" s="149"/>
      <c r="B296" s="120"/>
      <c r="C296" s="198" t="s">
        <v>2424</v>
      </c>
      <c r="D296" s="198" t="s">
        <v>2273</v>
      </c>
      <c r="E296" s="131" t="s">
        <v>2479</v>
      </c>
      <c r="F296" s="45">
        <v>170</v>
      </c>
      <c r="G296" s="265">
        <v>170</v>
      </c>
      <c r="H296" s="133" t="s">
        <v>2236</v>
      </c>
      <c r="I296" s="215"/>
      <c r="J296" s="216"/>
    </row>
    <row r="297" customHeight="1" spans="1:10">
      <c r="A297" s="149"/>
      <c r="B297" s="120"/>
      <c r="C297" s="198" t="s">
        <v>2265</v>
      </c>
      <c r="D297" s="198" t="s">
        <v>2475</v>
      </c>
      <c r="E297" s="131" t="s">
        <v>2479</v>
      </c>
      <c r="F297" s="129">
        <v>30</v>
      </c>
      <c r="G297" s="129">
        <v>30</v>
      </c>
      <c r="H297" s="133" t="s">
        <v>2236</v>
      </c>
      <c r="I297" s="215"/>
      <c r="J297" s="216"/>
    </row>
    <row r="298" customHeight="1" spans="1:10">
      <c r="A298" s="149"/>
      <c r="B298" s="120"/>
      <c r="C298" s="198" t="s">
        <v>2425</v>
      </c>
      <c r="D298" s="198" t="s">
        <v>2417</v>
      </c>
      <c r="E298" s="131" t="s">
        <v>2479</v>
      </c>
      <c r="F298" s="129">
        <v>160</v>
      </c>
      <c r="G298" s="132">
        <v>120</v>
      </c>
      <c r="H298" s="133" t="s">
        <v>2236</v>
      </c>
      <c r="I298" s="215"/>
      <c r="J298" s="216"/>
    </row>
    <row r="299" customHeight="1" spans="1:10">
      <c r="A299" s="149"/>
      <c r="B299" s="120"/>
      <c r="C299" s="198" t="s">
        <v>2248</v>
      </c>
      <c r="D299" s="198" t="s">
        <v>2474</v>
      </c>
      <c r="E299" s="131" t="s">
        <v>2479</v>
      </c>
      <c r="F299" s="129">
        <v>5</v>
      </c>
      <c r="G299" s="132">
        <v>5</v>
      </c>
      <c r="H299" s="133" t="s">
        <v>2236</v>
      </c>
      <c r="I299" s="215"/>
      <c r="J299" s="216"/>
    </row>
    <row r="300" customHeight="1" spans="1:10">
      <c r="A300" s="164"/>
      <c r="B300" s="139"/>
      <c r="C300" s="154" t="s">
        <v>2484</v>
      </c>
      <c r="D300" s="169" t="s">
        <v>2485</v>
      </c>
      <c r="E300" s="188"/>
      <c r="F300" s="189"/>
      <c r="G300" s="190"/>
      <c r="H300" s="191"/>
      <c r="I300" s="446" t="s">
        <v>2486</v>
      </c>
      <c r="J300" s="405"/>
    </row>
    <row r="301" customHeight="1" spans="1:10">
      <c r="A301" s="146" t="s">
        <v>2418</v>
      </c>
      <c r="B301" s="112" t="s">
        <v>2492</v>
      </c>
      <c r="C301" s="417" t="s">
        <v>2228</v>
      </c>
      <c r="D301" s="417" t="s">
        <v>2229</v>
      </c>
      <c r="E301" s="166" t="s">
        <v>2290</v>
      </c>
      <c r="F301" s="167">
        <v>400</v>
      </c>
      <c r="G301" s="168">
        <v>250</v>
      </c>
      <c r="H301" s="113" t="s">
        <v>2231</v>
      </c>
      <c r="I301" s="213" t="s">
        <v>2423</v>
      </c>
      <c r="J301" s="214"/>
    </row>
    <row r="302" customHeight="1" spans="1:10">
      <c r="A302" s="149"/>
      <c r="B302" s="120"/>
      <c r="C302" s="169" t="s">
        <v>2288</v>
      </c>
      <c r="D302" s="392" t="s">
        <v>2289</v>
      </c>
      <c r="E302" s="188" t="s">
        <v>2290</v>
      </c>
      <c r="F302" s="129">
        <v>800</v>
      </c>
      <c r="G302" s="132">
        <v>500</v>
      </c>
      <c r="H302" s="133" t="s">
        <v>2231</v>
      </c>
      <c r="I302" s="215" t="s">
        <v>2423</v>
      </c>
      <c r="J302" s="216"/>
    </row>
    <row r="303" customHeight="1" spans="1:10">
      <c r="A303" s="149"/>
      <c r="B303" s="120"/>
      <c r="C303" s="169" t="s">
        <v>2493</v>
      </c>
      <c r="D303" s="392" t="s">
        <v>2235</v>
      </c>
      <c r="E303" s="188" t="s">
        <v>2290</v>
      </c>
      <c r="F303" s="129">
        <v>800</v>
      </c>
      <c r="G303" s="132">
        <v>500</v>
      </c>
      <c r="H303" s="126" t="s">
        <v>2236</v>
      </c>
      <c r="I303" s="215"/>
      <c r="J303" s="216"/>
    </row>
    <row r="304" customHeight="1" spans="1:10">
      <c r="A304" s="149"/>
      <c r="B304" s="120"/>
      <c r="C304" s="169" t="s">
        <v>2494</v>
      </c>
      <c r="D304" s="392" t="s">
        <v>2495</v>
      </c>
      <c r="E304" s="188" t="s">
        <v>2290</v>
      </c>
      <c r="F304" s="129">
        <v>800</v>
      </c>
      <c r="G304" s="132">
        <v>500</v>
      </c>
      <c r="H304" s="126" t="s">
        <v>2236</v>
      </c>
      <c r="I304" s="215"/>
      <c r="J304" s="216"/>
    </row>
    <row r="305" customHeight="1" spans="1:10">
      <c r="A305" s="149"/>
      <c r="B305" s="120"/>
      <c r="C305" s="169" t="s">
        <v>2496</v>
      </c>
      <c r="D305" s="392" t="s">
        <v>2497</v>
      </c>
      <c r="E305" s="188" t="s">
        <v>2290</v>
      </c>
      <c r="F305" s="129">
        <v>800</v>
      </c>
      <c r="G305" s="132">
        <v>500</v>
      </c>
      <c r="H305" s="126" t="s">
        <v>2236</v>
      </c>
      <c r="I305" s="215"/>
      <c r="J305" s="216"/>
    </row>
    <row r="306" customHeight="1" spans="1:10">
      <c r="A306" s="149"/>
      <c r="B306" s="120"/>
      <c r="C306" s="169" t="s">
        <v>2245</v>
      </c>
      <c r="D306" s="392" t="s">
        <v>2246</v>
      </c>
      <c r="E306" s="188" t="s">
        <v>2290</v>
      </c>
      <c r="F306" s="129">
        <v>800</v>
      </c>
      <c r="G306" s="132">
        <v>500</v>
      </c>
      <c r="H306" s="126" t="s">
        <v>2236</v>
      </c>
      <c r="I306" s="215"/>
      <c r="J306" s="216"/>
    </row>
    <row r="307" customHeight="1" spans="1:10">
      <c r="A307" s="149"/>
      <c r="B307" s="120"/>
      <c r="C307" s="169" t="s">
        <v>2343</v>
      </c>
      <c r="D307" s="392" t="s">
        <v>2498</v>
      </c>
      <c r="E307" s="188" t="s">
        <v>2242</v>
      </c>
      <c r="F307" s="129">
        <v>42</v>
      </c>
      <c r="G307" s="132">
        <v>42</v>
      </c>
      <c r="H307" s="126" t="s">
        <v>2231</v>
      </c>
      <c r="I307" s="215" t="s">
        <v>2423</v>
      </c>
      <c r="J307" s="216"/>
    </row>
    <row r="308" customHeight="1" spans="1:10">
      <c r="A308" s="149"/>
      <c r="B308" s="120"/>
      <c r="C308" s="170" t="s">
        <v>2302</v>
      </c>
      <c r="D308" s="121" t="s">
        <v>2461</v>
      </c>
      <c r="E308" s="131" t="s">
        <v>2242</v>
      </c>
      <c r="F308" s="260">
        <v>10</v>
      </c>
      <c r="G308" s="173">
        <v>10</v>
      </c>
      <c r="H308" s="126" t="s">
        <v>2231</v>
      </c>
      <c r="I308" s="199"/>
      <c r="J308" s="404"/>
    </row>
    <row r="309" customHeight="1" spans="1:10">
      <c r="A309" s="149"/>
      <c r="B309" s="120"/>
      <c r="C309" s="169" t="s">
        <v>2248</v>
      </c>
      <c r="D309" s="392" t="s">
        <v>2439</v>
      </c>
      <c r="E309" s="188" t="s">
        <v>2242</v>
      </c>
      <c r="F309" s="129">
        <v>15</v>
      </c>
      <c r="G309" s="132">
        <v>15</v>
      </c>
      <c r="H309" s="126" t="s">
        <v>2231</v>
      </c>
      <c r="I309" s="447"/>
      <c r="J309" s="216"/>
    </row>
    <row r="310" customHeight="1" spans="1:10">
      <c r="A310" s="149"/>
      <c r="B310" s="120"/>
      <c r="C310" s="170" t="s">
        <v>2243</v>
      </c>
      <c r="D310" s="153" t="s">
        <v>2244</v>
      </c>
      <c r="E310" s="239" t="s">
        <v>2242</v>
      </c>
      <c r="F310" s="260">
        <v>100</v>
      </c>
      <c r="G310" s="173">
        <v>100</v>
      </c>
      <c r="H310" s="174" t="s">
        <v>2231</v>
      </c>
      <c r="I310" s="448" t="s">
        <v>2499</v>
      </c>
      <c r="J310" s="232"/>
    </row>
    <row r="311" customHeight="1" spans="1:10">
      <c r="A311" s="164"/>
      <c r="B311" s="139"/>
      <c r="C311" s="378" t="s">
        <v>2500</v>
      </c>
      <c r="D311" s="378" t="s">
        <v>2273</v>
      </c>
      <c r="E311" s="184" t="s">
        <v>2242</v>
      </c>
      <c r="F311" s="185">
        <v>40</v>
      </c>
      <c r="G311" s="186">
        <v>40</v>
      </c>
      <c r="H311" s="234" t="s">
        <v>2236</v>
      </c>
      <c r="I311" s="267"/>
      <c r="J311" s="268"/>
    </row>
    <row r="312" customHeight="1" spans="1:10">
      <c r="A312" s="418" t="s">
        <v>2418</v>
      </c>
      <c r="B312" s="419" t="s">
        <v>495</v>
      </c>
      <c r="C312" s="420" t="s">
        <v>2425</v>
      </c>
      <c r="D312" s="420" t="s">
        <v>2417</v>
      </c>
      <c r="E312" s="421" t="s">
        <v>2242</v>
      </c>
      <c r="F312" s="422">
        <v>35</v>
      </c>
      <c r="G312" s="423">
        <v>35</v>
      </c>
      <c r="H312" s="424" t="s">
        <v>2236</v>
      </c>
      <c r="I312" s="449"/>
      <c r="J312" s="450"/>
    </row>
    <row r="313" customHeight="1" spans="1:10">
      <c r="A313" s="425"/>
      <c r="B313" s="426"/>
      <c r="C313" s="427" t="s">
        <v>2245</v>
      </c>
      <c r="D313" s="428" t="s">
        <v>2246</v>
      </c>
      <c r="E313" s="51" t="s">
        <v>2242</v>
      </c>
      <c r="F313" s="135">
        <v>35</v>
      </c>
      <c r="G313" s="136">
        <v>35</v>
      </c>
      <c r="H313" s="429" t="s">
        <v>2236</v>
      </c>
      <c r="I313" s="451"/>
      <c r="J313" s="452"/>
    </row>
    <row r="314" customHeight="1" spans="1:10">
      <c r="A314" s="425"/>
      <c r="B314" s="426"/>
      <c r="C314" s="430" t="s">
        <v>2501</v>
      </c>
      <c r="D314" s="430" t="s">
        <v>2502</v>
      </c>
      <c r="E314" s="51" t="s">
        <v>2242</v>
      </c>
      <c r="F314" s="135">
        <v>30</v>
      </c>
      <c r="G314" s="135">
        <v>30</v>
      </c>
      <c r="H314" s="429" t="s">
        <v>2236</v>
      </c>
      <c r="I314" s="451"/>
      <c r="J314" s="452"/>
    </row>
    <row r="315" customHeight="1" spans="1:10">
      <c r="A315" s="425"/>
      <c r="B315" s="426"/>
      <c r="C315" s="427" t="s">
        <v>2424</v>
      </c>
      <c r="D315" s="427" t="s">
        <v>2273</v>
      </c>
      <c r="E315" s="51" t="s">
        <v>2242</v>
      </c>
      <c r="F315" s="135">
        <v>30</v>
      </c>
      <c r="G315" s="135">
        <v>30</v>
      </c>
      <c r="H315" s="429" t="s">
        <v>2236</v>
      </c>
      <c r="I315" s="451"/>
      <c r="J315" s="452"/>
    </row>
    <row r="316" customHeight="1" spans="1:10">
      <c r="A316" s="425"/>
      <c r="B316" s="426"/>
      <c r="C316" s="427" t="s">
        <v>2503</v>
      </c>
      <c r="D316" s="427" t="s">
        <v>2235</v>
      </c>
      <c r="E316" s="51" t="s">
        <v>2242</v>
      </c>
      <c r="F316" s="135">
        <v>25</v>
      </c>
      <c r="G316" s="136">
        <v>25</v>
      </c>
      <c r="H316" s="429" t="s">
        <v>2236</v>
      </c>
      <c r="I316" s="451"/>
      <c r="J316" s="452"/>
    </row>
    <row r="317" customHeight="1" spans="1:10">
      <c r="A317" s="425"/>
      <c r="B317" s="426"/>
      <c r="C317" s="427" t="s">
        <v>2504</v>
      </c>
      <c r="D317" s="427" t="s">
        <v>2360</v>
      </c>
      <c r="E317" s="51" t="s">
        <v>2242</v>
      </c>
      <c r="F317" s="135">
        <v>25</v>
      </c>
      <c r="G317" s="135">
        <v>25</v>
      </c>
      <c r="H317" s="429" t="s">
        <v>2236</v>
      </c>
      <c r="I317" s="451"/>
      <c r="J317" s="452"/>
    </row>
    <row r="318" customHeight="1" spans="1:10">
      <c r="A318" s="425"/>
      <c r="B318" s="426"/>
      <c r="C318" s="431" t="s">
        <v>2232</v>
      </c>
      <c r="D318" s="431" t="s">
        <v>2233</v>
      </c>
      <c r="E318" s="51" t="s">
        <v>2242</v>
      </c>
      <c r="F318" s="432">
        <v>30</v>
      </c>
      <c r="G318" s="432">
        <v>30</v>
      </c>
      <c r="H318" s="432" t="s">
        <v>2231</v>
      </c>
      <c r="I318" s="453" t="s">
        <v>2505</v>
      </c>
      <c r="J318" s="220"/>
    </row>
    <row r="319" customHeight="1" spans="1:10">
      <c r="A319" s="425"/>
      <c r="B319" s="426"/>
      <c r="C319" s="433"/>
      <c r="D319" s="433"/>
      <c r="E319" s="434" t="s">
        <v>2242</v>
      </c>
      <c r="F319" s="435">
        <v>90</v>
      </c>
      <c r="G319" s="435">
        <v>90</v>
      </c>
      <c r="H319" s="435" t="s">
        <v>2236</v>
      </c>
      <c r="I319" s="454"/>
      <c r="J319" s="455"/>
    </row>
    <row r="320" customHeight="1" spans="1:10">
      <c r="A320" s="425"/>
      <c r="B320" s="426"/>
      <c r="C320" s="436" t="s">
        <v>2506</v>
      </c>
      <c r="D320" s="436" t="s">
        <v>2417</v>
      </c>
      <c r="E320" s="51" t="s">
        <v>2242</v>
      </c>
      <c r="F320" s="437">
        <v>50</v>
      </c>
      <c r="G320" s="437">
        <v>50</v>
      </c>
      <c r="H320" s="432" t="s">
        <v>2236</v>
      </c>
      <c r="I320" s="451"/>
      <c r="J320" s="452"/>
    </row>
    <row r="321" customHeight="1" spans="1:10">
      <c r="A321" s="425"/>
      <c r="B321" s="426"/>
      <c r="C321" s="436" t="s">
        <v>2507</v>
      </c>
      <c r="D321" s="436" t="s">
        <v>2336</v>
      </c>
      <c r="E321" s="51" t="s">
        <v>2242</v>
      </c>
      <c r="F321" s="456">
        <v>80</v>
      </c>
      <c r="G321" s="456">
        <v>80</v>
      </c>
      <c r="H321" s="432" t="s">
        <v>2231</v>
      </c>
      <c r="I321" s="451" t="s">
        <v>2508</v>
      </c>
      <c r="J321" s="452"/>
    </row>
    <row r="322" customHeight="1" spans="1:10">
      <c r="A322" s="457"/>
      <c r="B322" s="458"/>
      <c r="C322" s="459" t="s">
        <v>2509</v>
      </c>
      <c r="D322" s="460" t="s">
        <v>2510</v>
      </c>
      <c r="E322" s="51" t="s">
        <v>2242</v>
      </c>
      <c r="F322" s="461">
        <v>75</v>
      </c>
      <c r="G322" s="461">
        <v>75</v>
      </c>
      <c r="H322" s="462" t="s">
        <v>2231</v>
      </c>
      <c r="I322" s="478" t="s">
        <v>2508</v>
      </c>
      <c r="J322" s="479"/>
    </row>
    <row r="323" customHeight="1" spans="1:10">
      <c r="A323" s="146" t="s">
        <v>2418</v>
      </c>
      <c r="B323" s="112" t="s">
        <v>502</v>
      </c>
      <c r="C323" s="384" t="s">
        <v>2272</v>
      </c>
      <c r="D323" s="384" t="s">
        <v>2273</v>
      </c>
      <c r="E323" s="166" t="s">
        <v>2242</v>
      </c>
      <c r="F323" s="168">
        <v>180</v>
      </c>
      <c r="G323" s="168">
        <v>170</v>
      </c>
      <c r="H323" s="113" t="s">
        <v>2236</v>
      </c>
      <c r="I323" s="213"/>
      <c r="J323" s="214"/>
    </row>
    <row r="324" customHeight="1" spans="1:10">
      <c r="A324" s="149"/>
      <c r="B324" s="120"/>
      <c r="C324" s="150" t="s">
        <v>2232</v>
      </c>
      <c r="D324" s="150" t="s">
        <v>2233</v>
      </c>
      <c r="E324" s="188" t="s">
        <v>2242</v>
      </c>
      <c r="F324" s="190">
        <v>45</v>
      </c>
      <c r="G324" s="190">
        <v>45</v>
      </c>
      <c r="H324" s="191" t="s">
        <v>2231</v>
      </c>
      <c r="I324" s="267" t="s">
        <v>2508</v>
      </c>
      <c r="J324" s="232"/>
    </row>
    <row r="325" customHeight="1" spans="1:10">
      <c r="A325" s="164"/>
      <c r="B325" s="139"/>
      <c r="C325" s="378" t="s">
        <v>2511</v>
      </c>
      <c r="D325" s="378" t="s">
        <v>2512</v>
      </c>
      <c r="E325" s="255" t="s">
        <v>2242</v>
      </c>
      <c r="F325" s="235">
        <v>35</v>
      </c>
      <c r="G325" s="235">
        <v>35</v>
      </c>
      <c r="H325" s="463" t="s">
        <v>2231</v>
      </c>
      <c r="I325" s="267" t="s">
        <v>2508</v>
      </c>
      <c r="J325" s="268"/>
    </row>
    <row r="326" customHeight="1" spans="1:10">
      <c r="A326" s="146" t="s">
        <v>2418</v>
      </c>
      <c r="B326" s="112" t="s">
        <v>498</v>
      </c>
      <c r="C326" s="246" t="s">
        <v>2272</v>
      </c>
      <c r="D326" s="246" t="s">
        <v>2273</v>
      </c>
      <c r="E326" s="464" t="s">
        <v>2242</v>
      </c>
      <c r="F326" s="246">
        <v>170</v>
      </c>
      <c r="G326" s="246">
        <v>160</v>
      </c>
      <c r="H326" s="246" t="s">
        <v>2236</v>
      </c>
      <c r="I326" s="213"/>
      <c r="J326" s="214"/>
    </row>
    <row r="327" customHeight="1" spans="1:10">
      <c r="A327" s="149"/>
      <c r="B327" s="120"/>
      <c r="C327" s="465" t="s">
        <v>2232</v>
      </c>
      <c r="D327" s="465" t="s">
        <v>2233</v>
      </c>
      <c r="E327" s="466" t="s">
        <v>2242</v>
      </c>
      <c r="F327" s="235">
        <v>40</v>
      </c>
      <c r="G327" s="235">
        <v>40</v>
      </c>
      <c r="H327" s="235" t="s">
        <v>2231</v>
      </c>
      <c r="I327" s="267" t="s">
        <v>2508</v>
      </c>
      <c r="J327" s="232"/>
    </row>
    <row r="328" customHeight="1" spans="1:10">
      <c r="A328" s="164"/>
      <c r="B328" s="139"/>
      <c r="C328" s="463" t="s">
        <v>2513</v>
      </c>
      <c r="D328" s="463" t="s">
        <v>2512</v>
      </c>
      <c r="E328" s="255" t="s">
        <v>2242</v>
      </c>
      <c r="F328" s="235">
        <v>35</v>
      </c>
      <c r="G328" s="235">
        <v>35</v>
      </c>
      <c r="H328" s="463" t="s">
        <v>2231</v>
      </c>
      <c r="I328" s="267" t="s">
        <v>2508</v>
      </c>
      <c r="J328" s="268"/>
    </row>
    <row r="329" customHeight="1" spans="1:10">
      <c r="A329" s="146" t="s">
        <v>2418</v>
      </c>
      <c r="B329" s="254" t="s">
        <v>416</v>
      </c>
      <c r="C329" s="113" t="s">
        <v>2232</v>
      </c>
      <c r="D329" s="467" t="s">
        <v>2233</v>
      </c>
      <c r="E329" s="166" t="s">
        <v>2514</v>
      </c>
      <c r="F329" s="468">
        <v>630000</v>
      </c>
      <c r="G329" s="468">
        <v>630000</v>
      </c>
      <c r="H329" s="113" t="s">
        <v>2231</v>
      </c>
      <c r="I329" s="213" t="s">
        <v>2515</v>
      </c>
      <c r="J329" s="214"/>
    </row>
    <row r="330" customHeight="1" spans="1:10">
      <c r="A330" s="149"/>
      <c r="B330" s="255"/>
      <c r="C330" s="198" t="s">
        <v>2243</v>
      </c>
      <c r="D330" s="469" t="s">
        <v>2244</v>
      </c>
      <c r="E330" s="131" t="s">
        <v>2514</v>
      </c>
      <c r="F330" s="470">
        <v>700000</v>
      </c>
      <c r="G330" s="470">
        <v>700000</v>
      </c>
      <c r="H330" s="133" t="s">
        <v>2231</v>
      </c>
      <c r="I330" s="215"/>
      <c r="J330" s="216"/>
    </row>
    <row r="331" customHeight="1" spans="1:10">
      <c r="A331" s="149"/>
      <c r="B331" s="255"/>
      <c r="C331" s="198" t="s">
        <v>2424</v>
      </c>
      <c r="D331" s="469" t="s">
        <v>2273</v>
      </c>
      <c r="E331" s="131" t="s">
        <v>2514</v>
      </c>
      <c r="F331" s="470">
        <v>140000</v>
      </c>
      <c r="G331" s="470">
        <v>140000</v>
      </c>
      <c r="H331" s="133" t="s">
        <v>2236</v>
      </c>
      <c r="I331" s="215"/>
      <c r="J331" s="216"/>
    </row>
    <row r="332" customHeight="1" spans="1:10">
      <c r="A332" s="149"/>
      <c r="B332" s="255"/>
      <c r="C332" s="198" t="s">
        <v>2516</v>
      </c>
      <c r="D332" s="469" t="s">
        <v>2235</v>
      </c>
      <c r="E332" s="131" t="s">
        <v>2514</v>
      </c>
      <c r="F332" s="470">
        <v>140000</v>
      </c>
      <c r="G332" s="470">
        <v>140000</v>
      </c>
      <c r="H332" s="133" t="s">
        <v>2236</v>
      </c>
      <c r="I332" s="215"/>
      <c r="J332" s="216"/>
    </row>
    <row r="333" customHeight="1" spans="1:10">
      <c r="A333" s="149"/>
      <c r="B333" s="255"/>
      <c r="C333" s="198" t="s">
        <v>2330</v>
      </c>
      <c r="D333" s="469" t="s">
        <v>2271</v>
      </c>
      <c r="E333" s="131" t="s">
        <v>2514</v>
      </c>
      <c r="F333" s="470">
        <v>1120000</v>
      </c>
      <c r="G333" s="470">
        <v>1120000</v>
      </c>
      <c r="H333" s="133" t="s">
        <v>2236</v>
      </c>
      <c r="I333" s="215"/>
      <c r="J333" s="216"/>
    </row>
    <row r="334" customHeight="1" spans="1:10">
      <c r="A334" s="149"/>
      <c r="B334" s="255"/>
      <c r="C334" s="198" t="s">
        <v>2425</v>
      </c>
      <c r="D334" s="469" t="s">
        <v>2417</v>
      </c>
      <c r="E334" s="131" t="s">
        <v>2514</v>
      </c>
      <c r="F334" s="470">
        <v>700000</v>
      </c>
      <c r="G334" s="470">
        <v>700000</v>
      </c>
      <c r="H334" s="133" t="s">
        <v>2236</v>
      </c>
      <c r="I334" s="215"/>
      <c r="J334" s="216"/>
    </row>
    <row r="335" customHeight="1" spans="1:10">
      <c r="A335" s="149"/>
      <c r="B335" s="255"/>
      <c r="C335" s="150" t="s">
        <v>2517</v>
      </c>
      <c r="D335" s="471" t="s">
        <v>2336</v>
      </c>
      <c r="E335" s="171" t="s">
        <v>2514</v>
      </c>
      <c r="F335" s="472">
        <v>375000</v>
      </c>
      <c r="G335" s="472">
        <v>375000</v>
      </c>
      <c r="H335" s="256" t="s">
        <v>2231</v>
      </c>
      <c r="I335" s="221" t="s">
        <v>2515</v>
      </c>
      <c r="J335" s="232"/>
    </row>
    <row r="336" customHeight="1" spans="1:10">
      <c r="A336" s="146" t="s">
        <v>2418</v>
      </c>
      <c r="B336" s="254" t="s">
        <v>459</v>
      </c>
      <c r="C336" s="113" t="s">
        <v>2447</v>
      </c>
      <c r="D336" s="113" t="s">
        <v>2289</v>
      </c>
      <c r="E336" s="166" t="s">
        <v>2242</v>
      </c>
      <c r="F336" s="167">
        <v>14</v>
      </c>
      <c r="G336" s="167">
        <v>13</v>
      </c>
      <c r="H336" s="113" t="s">
        <v>2231</v>
      </c>
      <c r="I336" s="213"/>
      <c r="J336" s="214"/>
    </row>
    <row r="337" customHeight="1" spans="1:10">
      <c r="A337" s="149"/>
      <c r="B337" s="255"/>
      <c r="C337" s="198" t="s">
        <v>2448</v>
      </c>
      <c r="D337" s="198" t="s">
        <v>2229</v>
      </c>
      <c r="E337" s="131" t="s">
        <v>2242</v>
      </c>
      <c r="F337" s="129">
        <v>8</v>
      </c>
      <c r="G337" s="132">
        <v>6</v>
      </c>
      <c r="H337" s="133" t="s">
        <v>2231</v>
      </c>
      <c r="I337" s="215"/>
      <c r="J337" s="216"/>
    </row>
    <row r="338" customHeight="1" spans="1:10">
      <c r="A338" s="149"/>
      <c r="B338" s="255"/>
      <c r="C338" s="198" t="s">
        <v>2326</v>
      </c>
      <c r="D338" s="198" t="s">
        <v>2235</v>
      </c>
      <c r="E338" s="131" t="s">
        <v>2242</v>
      </c>
      <c r="F338" s="129">
        <v>40</v>
      </c>
      <c r="G338" s="129">
        <v>40</v>
      </c>
      <c r="H338" s="133" t="s">
        <v>2236</v>
      </c>
      <c r="I338" s="215"/>
      <c r="J338" s="216"/>
    </row>
    <row r="339" customHeight="1" spans="1:10">
      <c r="A339" s="149"/>
      <c r="B339" s="255"/>
      <c r="C339" s="198" t="s">
        <v>2425</v>
      </c>
      <c r="D339" s="198" t="s">
        <v>2417</v>
      </c>
      <c r="E339" s="131" t="s">
        <v>2242</v>
      </c>
      <c r="F339" s="129">
        <v>40</v>
      </c>
      <c r="G339" s="132">
        <v>30</v>
      </c>
      <c r="H339" s="133" t="s">
        <v>2236</v>
      </c>
      <c r="I339" s="215"/>
      <c r="J339" s="216"/>
    </row>
    <row r="340" customHeight="1" spans="1:10">
      <c r="A340" s="149"/>
      <c r="B340" s="255"/>
      <c r="C340" s="198" t="s">
        <v>2483</v>
      </c>
      <c r="D340" s="198" t="s">
        <v>2273</v>
      </c>
      <c r="E340" s="131" t="s">
        <v>2242</v>
      </c>
      <c r="F340" s="129">
        <v>10</v>
      </c>
      <c r="G340" s="129">
        <v>10</v>
      </c>
      <c r="H340" s="133" t="s">
        <v>2236</v>
      </c>
      <c r="I340" s="215"/>
      <c r="J340" s="216"/>
    </row>
    <row r="341" customHeight="1" spans="1:10">
      <c r="A341" s="149"/>
      <c r="B341" s="255"/>
      <c r="C341" s="198" t="s">
        <v>2518</v>
      </c>
      <c r="D341" s="198" t="s">
        <v>2519</v>
      </c>
      <c r="E341" s="131" t="s">
        <v>2242</v>
      </c>
      <c r="F341" s="129">
        <v>6</v>
      </c>
      <c r="G341" s="129">
        <v>5</v>
      </c>
      <c r="H341" s="133" t="s">
        <v>2231</v>
      </c>
      <c r="I341" s="215"/>
      <c r="J341" s="216"/>
    </row>
    <row r="342" customHeight="1" spans="1:10">
      <c r="A342" s="149"/>
      <c r="B342" s="255"/>
      <c r="C342" s="150" t="s">
        <v>2520</v>
      </c>
      <c r="D342" s="150" t="s">
        <v>2521</v>
      </c>
      <c r="E342" s="171" t="s">
        <v>2242</v>
      </c>
      <c r="F342" s="260">
        <v>5</v>
      </c>
      <c r="G342" s="173">
        <v>4</v>
      </c>
      <c r="H342" s="256" t="s">
        <v>2231</v>
      </c>
      <c r="I342" s="221"/>
      <c r="J342" s="232"/>
    </row>
    <row r="343" customHeight="1" spans="1:10">
      <c r="A343" s="164"/>
      <c r="B343" s="258"/>
      <c r="C343" s="150" t="s">
        <v>2302</v>
      </c>
      <c r="D343" s="150" t="s">
        <v>2522</v>
      </c>
      <c r="E343" s="171" t="s">
        <v>2242</v>
      </c>
      <c r="F343" s="260"/>
      <c r="G343" s="173"/>
      <c r="H343" s="174"/>
      <c r="I343" s="267" t="s">
        <v>2386</v>
      </c>
      <c r="J343" s="268"/>
    </row>
    <row r="344" customHeight="1" spans="1:10">
      <c r="A344" s="111" t="s">
        <v>2287</v>
      </c>
      <c r="B344" s="254" t="s">
        <v>466</v>
      </c>
      <c r="C344" s="194" t="s">
        <v>2272</v>
      </c>
      <c r="D344" s="194" t="s">
        <v>2273</v>
      </c>
      <c r="E344" s="166" t="s">
        <v>2523</v>
      </c>
      <c r="F344" s="167">
        <v>30000</v>
      </c>
      <c r="G344" s="168">
        <v>30000</v>
      </c>
      <c r="H344" s="113" t="s">
        <v>2236</v>
      </c>
      <c r="I344" s="221"/>
      <c r="J344" s="232"/>
    </row>
    <row r="345" customHeight="1" spans="1:10">
      <c r="A345" s="119"/>
      <c r="B345" s="255"/>
      <c r="C345" s="198" t="s">
        <v>2288</v>
      </c>
      <c r="D345" s="198" t="s">
        <v>2229</v>
      </c>
      <c r="E345" s="131" t="s">
        <v>2523</v>
      </c>
      <c r="F345" s="129">
        <v>25000</v>
      </c>
      <c r="G345" s="132">
        <v>25000</v>
      </c>
      <c r="H345" s="133" t="s">
        <v>2231</v>
      </c>
      <c r="I345" s="221"/>
      <c r="J345" s="232"/>
    </row>
    <row r="346" customHeight="1" spans="1:10">
      <c r="A346" s="119"/>
      <c r="B346" s="255"/>
      <c r="C346" s="150" t="s">
        <v>2524</v>
      </c>
      <c r="D346" s="150" t="s">
        <v>2525</v>
      </c>
      <c r="E346" s="171" t="s">
        <v>2523</v>
      </c>
      <c r="F346" s="260">
        <v>35000</v>
      </c>
      <c r="G346" s="173">
        <v>35000</v>
      </c>
      <c r="H346" s="256" t="s">
        <v>2236</v>
      </c>
      <c r="I346" s="221"/>
      <c r="J346" s="232"/>
    </row>
    <row r="347" customHeight="1" spans="1:10">
      <c r="A347" s="138"/>
      <c r="B347" s="258"/>
      <c r="C347" s="473" t="s">
        <v>2252</v>
      </c>
      <c r="D347" s="474" t="s">
        <v>2253</v>
      </c>
      <c r="E347" s="184" t="s">
        <v>2242</v>
      </c>
      <c r="F347" s="185">
        <v>5</v>
      </c>
      <c r="G347" s="185">
        <v>5</v>
      </c>
      <c r="H347" s="187" t="s">
        <v>2231</v>
      </c>
      <c r="I347" s="267"/>
      <c r="J347" s="268"/>
    </row>
    <row r="348" customHeight="1" spans="1:10">
      <c r="A348" s="146" t="s">
        <v>2526</v>
      </c>
      <c r="B348" s="112" t="s">
        <v>1628</v>
      </c>
      <c r="C348" s="153" t="s">
        <v>2447</v>
      </c>
      <c r="D348" s="153" t="s">
        <v>2229</v>
      </c>
      <c r="E348" s="188" t="s">
        <v>2242</v>
      </c>
      <c r="F348" s="189">
        <v>34</v>
      </c>
      <c r="G348" s="190">
        <v>34</v>
      </c>
      <c r="H348" s="157" t="s">
        <v>2231</v>
      </c>
      <c r="I348" s="213"/>
      <c r="J348" s="214"/>
    </row>
    <row r="349" customHeight="1" spans="1:10">
      <c r="A349" s="149"/>
      <c r="B349" s="120"/>
      <c r="C349" s="121" t="s">
        <v>2364</v>
      </c>
      <c r="D349" s="121" t="s">
        <v>2527</v>
      </c>
      <c r="E349" s="131" t="s">
        <v>2242</v>
      </c>
      <c r="F349" s="129">
        <v>8</v>
      </c>
      <c r="G349" s="132">
        <v>8</v>
      </c>
      <c r="H349" s="126" t="s">
        <v>2231</v>
      </c>
      <c r="I349" s="215" t="s">
        <v>2528</v>
      </c>
      <c r="J349" s="216"/>
    </row>
    <row r="350" customHeight="1" spans="1:10">
      <c r="A350" s="149"/>
      <c r="B350" s="120"/>
      <c r="C350" s="121" t="s">
        <v>2529</v>
      </c>
      <c r="D350" s="121" t="s">
        <v>2235</v>
      </c>
      <c r="E350" s="131" t="s">
        <v>2242</v>
      </c>
      <c r="F350" s="129">
        <v>34</v>
      </c>
      <c r="G350" s="132">
        <v>34</v>
      </c>
      <c r="H350" s="133" t="s">
        <v>2236</v>
      </c>
      <c r="I350" s="215"/>
      <c r="J350" s="216"/>
    </row>
    <row r="351" customHeight="1" spans="1:10">
      <c r="A351" s="149"/>
      <c r="B351" s="120"/>
      <c r="C351" s="121" t="s">
        <v>2483</v>
      </c>
      <c r="D351" s="121" t="s">
        <v>2273</v>
      </c>
      <c r="E351" s="131" t="s">
        <v>2242</v>
      </c>
      <c r="F351" s="129">
        <v>136</v>
      </c>
      <c r="G351" s="132">
        <v>136</v>
      </c>
      <c r="H351" s="133" t="s">
        <v>2236</v>
      </c>
      <c r="I351" s="215"/>
      <c r="J351" s="216"/>
    </row>
    <row r="352" customHeight="1" spans="1:10">
      <c r="A352" s="149"/>
      <c r="B352" s="120"/>
      <c r="C352" s="121" t="s">
        <v>2530</v>
      </c>
      <c r="D352" s="121" t="s">
        <v>2307</v>
      </c>
      <c r="E352" s="131" t="s">
        <v>2242</v>
      </c>
      <c r="F352" s="129">
        <v>7</v>
      </c>
      <c r="G352" s="132">
        <v>7</v>
      </c>
      <c r="H352" s="133" t="s">
        <v>2236</v>
      </c>
      <c r="I352" s="215"/>
      <c r="J352" s="216"/>
    </row>
    <row r="353" customHeight="1" spans="1:10">
      <c r="A353" s="149"/>
      <c r="B353" s="120"/>
      <c r="C353" s="121" t="s">
        <v>1111</v>
      </c>
      <c r="D353" s="121" t="s">
        <v>2241</v>
      </c>
      <c r="E353" s="131" t="s">
        <v>2242</v>
      </c>
      <c r="F353" s="129">
        <v>23</v>
      </c>
      <c r="G353" s="132">
        <v>23</v>
      </c>
      <c r="H353" s="126" t="s">
        <v>2231</v>
      </c>
      <c r="I353" s="215"/>
      <c r="J353" s="216"/>
    </row>
    <row r="354" customHeight="1" spans="1:10">
      <c r="A354" s="149"/>
      <c r="B354" s="120"/>
      <c r="C354" s="121" t="s">
        <v>2277</v>
      </c>
      <c r="D354" s="121" t="s">
        <v>2439</v>
      </c>
      <c r="E354" s="131" t="s">
        <v>2242</v>
      </c>
      <c r="F354" s="129">
        <v>10</v>
      </c>
      <c r="G354" s="132">
        <v>10</v>
      </c>
      <c r="H354" s="126" t="s">
        <v>2231</v>
      </c>
      <c r="I354" s="215"/>
      <c r="J354" s="216"/>
    </row>
    <row r="355" customHeight="1" spans="1:10">
      <c r="A355" s="149"/>
      <c r="B355" s="120"/>
      <c r="C355" s="121" t="s">
        <v>2384</v>
      </c>
      <c r="D355" s="121" t="s">
        <v>2531</v>
      </c>
      <c r="E355" s="390" t="s">
        <v>2242</v>
      </c>
      <c r="F355" s="121">
        <v>7</v>
      </c>
      <c r="G355" s="121">
        <v>7</v>
      </c>
      <c r="H355" s="121" t="s">
        <v>2236</v>
      </c>
      <c r="I355" s="215"/>
      <c r="J355" s="216"/>
    </row>
    <row r="356" customHeight="1" spans="1:10">
      <c r="A356" s="149"/>
      <c r="B356" s="120"/>
      <c r="C356" s="121" t="s">
        <v>2532</v>
      </c>
      <c r="D356" s="121" t="s">
        <v>2533</v>
      </c>
      <c r="E356" s="131" t="s">
        <v>2242</v>
      </c>
      <c r="F356" s="121">
        <v>10</v>
      </c>
      <c r="G356" s="121">
        <v>10</v>
      </c>
      <c r="H356" s="133" t="s">
        <v>2231</v>
      </c>
      <c r="I356" s="215"/>
      <c r="J356" s="216"/>
    </row>
    <row r="357" customHeight="1" spans="1:10">
      <c r="A357" s="149"/>
      <c r="B357" s="120"/>
      <c r="C357" s="121" t="s">
        <v>2534</v>
      </c>
      <c r="D357" s="121" t="s">
        <v>2309</v>
      </c>
      <c r="E357" s="131" t="s">
        <v>2242</v>
      </c>
      <c r="F357" s="475">
        <v>0.05</v>
      </c>
      <c r="G357" s="476">
        <v>0.05</v>
      </c>
      <c r="H357" s="126"/>
      <c r="I357" s="215"/>
      <c r="J357" s="216"/>
    </row>
    <row r="358" customHeight="1" spans="1:10">
      <c r="A358" s="164"/>
      <c r="B358" s="139"/>
      <c r="C358" s="261" t="s">
        <v>2252</v>
      </c>
      <c r="D358" s="262" t="s">
        <v>2253</v>
      </c>
      <c r="E358" s="251" t="s">
        <v>2242</v>
      </c>
      <c r="F358" s="143">
        <v>5</v>
      </c>
      <c r="G358" s="144">
        <v>5</v>
      </c>
      <c r="H358" s="282" t="s">
        <v>2231</v>
      </c>
      <c r="I358" s="337"/>
      <c r="J358" s="338"/>
    </row>
    <row r="359" customHeight="1" spans="1:10">
      <c r="A359" s="146" t="s">
        <v>2526</v>
      </c>
      <c r="B359" s="112" t="s">
        <v>559</v>
      </c>
      <c r="C359" s="147" t="s">
        <v>2535</v>
      </c>
      <c r="D359" s="147" t="s">
        <v>2273</v>
      </c>
      <c r="E359" s="166" t="s">
        <v>2536</v>
      </c>
      <c r="F359" s="167">
        <v>35</v>
      </c>
      <c r="G359" s="168">
        <v>35</v>
      </c>
      <c r="H359" s="113" t="s">
        <v>2236</v>
      </c>
      <c r="I359" s="213"/>
      <c r="J359" s="214"/>
    </row>
    <row r="360" customHeight="1" spans="1:10">
      <c r="A360" s="149"/>
      <c r="B360" s="120"/>
      <c r="C360" s="121" t="s">
        <v>2537</v>
      </c>
      <c r="D360" s="121" t="s">
        <v>2538</v>
      </c>
      <c r="E360" s="131" t="s">
        <v>2536</v>
      </c>
      <c r="F360" s="129">
        <v>10.5</v>
      </c>
      <c r="G360" s="132">
        <v>10.5</v>
      </c>
      <c r="H360" s="126" t="s">
        <v>2231</v>
      </c>
      <c r="I360" s="215"/>
      <c r="J360" s="216"/>
    </row>
    <row r="361" customHeight="1" spans="1:10">
      <c r="A361" s="149"/>
      <c r="B361" s="120"/>
      <c r="C361" s="121" t="s">
        <v>2539</v>
      </c>
      <c r="D361" s="121" t="s">
        <v>2540</v>
      </c>
      <c r="E361" s="131" t="s">
        <v>2536</v>
      </c>
      <c r="F361" s="129">
        <v>5</v>
      </c>
      <c r="G361" s="132">
        <v>5</v>
      </c>
      <c r="H361" s="133" t="s">
        <v>2236</v>
      </c>
      <c r="I361" s="215" t="s">
        <v>2541</v>
      </c>
      <c r="J361" s="216"/>
    </row>
    <row r="362" customHeight="1" spans="1:10">
      <c r="A362" s="149"/>
      <c r="B362" s="120"/>
      <c r="C362" s="121" t="s">
        <v>2542</v>
      </c>
      <c r="D362" s="121" t="s">
        <v>2271</v>
      </c>
      <c r="E362" s="131" t="s">
        <v>2536</v>
      </c>
      <c r="F362" s="129">
        <v>1</v>
      </c>
      <c r="G362" s="132">
        <v>1</v>
      </c>
      <c r="H362" s="133" t="s">
        <v>2236</v>
      </c>
      <c r="I362" s="215"/>
      <c r="J362" s="216"/>
    </row>
    <row r="363" customHeight="1" spans="1:10">
      <c r="A363" s="149"/>
      <c r="B363" s="120"/>
      <c r="C363" s="121" t="s">
        <v>2330</v>
      </c>
      <c r="D363" s="121" t="s">
        <v>2246</v>
      </c>
      <c r="E363" s="131" t="s">
        <v>2536</v>
      </c>
      <c r="F363" s="129">
        <v>15</v>
      </c>
      <c r="G363" s="132">
        <v>15</v>
      </c>
      <c r="H363" s="133" t="s">
        <v>2236</v>
      </c>
      <c r="I363" s="215"/>
      <c r="J363" s="216"/>
    </row>
    <row r="364" customHeight="1" spans="1:10">
      <c r="A364" s="149"/>
      <c r="B364" s="120"/>
      <c r="C364" s="121" t="s">
        <v>2543</v>
      </c>
      <c r="D364" s="121" t="s">
        <v>2468</v>
      </c>
      <c r="E364" s="131" t="s">
        <v>2536</v>
      </c>
      <c r="F364" s="121">
        <v>5</v>
      </c>
      <c r="G364" s="121">
        <v>5</v>
      </c>
      <c r="H364" s="133" t="s">
        <v>2236</v>
      </c>
      <c r="I364" s="215"/>
      <c r="J364" s="216"/>
    </row>
    <row r="365" customHeight="1" spans="1:10">
      <c r="A365" s="149"/>
      <c r="B365" s="120"/>
      <c r="C365" s="121" t="s">
        <v>2544</v>
      </c>
      <c r="D365" s="121" t="s">
        <v>2336</v>
      </c>
      <c r="E365" s="131" t="s">
        <v>2536</v>
      </c>
      <c r="F365" s="121">
        <v>5</v>
      </c>
      <c r="G365" s="121">
        <v>5</v>
      </c>
      <c r="H365" s="133" t="s">
        <v>2236</v>
      </c>
      <c r="I365" s="215"/>
      <c r="J365" s="216"/>
    </row>
    <row r="366" customHeight="1" spans="1:10">
      <c r="A366" s="149"/>
      <c r="B366" s="120"/>
      <c r="C366" s="121" t="s">
        <v>2432</v>
      </c>
      <c r="D366" s="249" t="s">
        <v>2545</v>
      </c>
      <c r="E366" s="131" t="s">
        <v>2536</v>
      </c>
      <c r="F366" s="121">
        <v>8</v>
      </c>
      <c r="G366" s="121">
        <v>8</v>
      </c>
      <c r="H366" s="126" t="s">
        <v>2231</v>
      </c>
      <c r="I366" s="215"/>
      <c r="J366" s="216"/>
    </row>
    <row r="367" customHeight="1" spans="1:10">
      <c r="A367" s="149"/>
      <c r="B367" s="120"/>
      <c r="C367" s="121" t="s">
        <v>1111</v>
      </c>
      <c r="D367" s="121" t="s">
        <v>2241</v>
      </c>
      <c r="E367" s="131" t="s">
        <v>2242</v>
      </c>
      <c r="F367" s="129">
        <v>20</v>
      </c>
      <c r="G367" s="132">
        <v>20</v>
      </c>
      <c r="H367" s="126" t="s">
        <v>2231</v>
      </c>
      <c r="I367" s="215"/>
      <c r="J367" s="216"/>
    </row>
    <row r="368" customHeight="1" spans="1:10">
      <c r="A368" s="149"/>
      <c r="B368" s="120"/>
      <c r="C368" s="121" t="s">
        <v>2532</v>
      </c>
      <c r="D368" s="121" t="s">
        <v>2533</v>
      </c>
      <c r="E368" s="131" t="s">
        <v>2242</v>
      </c>
      <c r="F368" s="129">
        <v>15</v>
      </c>
      <c r="G368" s="132">
        <v>15</v>
      </c>
      <c r="H368" s="126" t="s">
        <v>2231</v>
      </c>
      <c r="I368" s="215"/>
      <c r="J368" s="216"/>
    </row>
    <row r="369" customHeight="1" spans="1:10">
      <c r="A369" s="149"/>
      <c r="B369" s="120"/>
      <c r="C369" s="121" t="s">
        <v>2277</v>
      </c>
      <c r="D369" s="121" t="s">
        <v>2439</v>
      </c>
      <c r="E369" s="131" t="s">
        <v>2242</v>
      </c>
      <c r="F369" s="129">
        <v>15</v>
      </c>
      <c r="G369" s="132">
        <v>15</v>
      </c>
      <c r="H369" s="126" t="s">
        <v>2231</v>
      </c>
      <c r="I369" s="215"/>
      <c r="J369" s="216"/>
    </row>
    <row r="370" customHeight="1" spans="1:10">
      <c r="A370" s="149"/>
      <c r="B370" s="120"/>
      <c r="C370" s="121" t="s">
        <v>2343</v>
      </c>
      <c r="D370" s="121" t="s">
        <v>2546</v>
      </c>
      <c r="E370" s="131" t="s">
        <v>2242</v>
      </c>
      <c r="F370" s="129">
        <v>30</v>
      </c>
      <c r="G370" s="132">
        <v>30</v>
      </c>
      <c r="H370" s="126" t="s">
        <v>2231</v>
      </c>
      <c r="I370" s="215"/>
      <c r="J370" s="216"/>
    </row>
    <row r="371" customHeight="1" spans="1:10">
      <c r="A371" s="164"/>
      <c r="B371" s="139"/>
      <c r="C371" s="261" t="s">
        <v>2252</v>
      </c>
      <c r="D371" s="262" t="s">
        <v>2253</v>
      </c>
      <c r="E371" s="251" t="s">
        <v>2242</v>
      </c>
      <c r="F371" s="143">
        <v>5</v>
      </c>
      <c r="G371" s="144">
        <v>5</v>
      </c>
      <c r="H371" s="282" t="s">
        <v>2231</v>
      </c>
      <c r="I371" s="337"/>
      <c r="J371" s="338"/>
    </row>
    <row r="372" customHeight="1" spans="1:10">
      <c r="A372" s="146" t="s">
        <v>2526</v>
      </c>
      <c r="B372" s="254" t="s">
        <v>553</v>
      </c>
      <c r="C372" s="165" t="s">
        <v>2335</v>
      </c>
      <c r="D372" s="165" t="s">
        <v>2336</v>
      </c>
      <c r="E372" s="166" t="s">
        <v>2242</v>
      </c>
      <c r="F372" s="167">
        <v>30</v>
      </c>
      <c r="G372" s="168">
        <v>30</v>
      </c>
      <c r="H372" s="118" t="s">
        <v>2231</v>
      </c>
      <c r="I372" s="213" t="s">
        <v>2547</v>
      </c>
      <c r="J372" s="214"/>
    </row>
    <row r="373" customHeight="1" spans="1:10">
      <c r="A373" s="149"/>
      <c r="B373" s="255"/>
      <c r="C373" s="121" t="s">
        <v>2330</v>
      </c>
      <c r="D373" s="121" t="s">
        <v>2246</v>
      </c>
      <c r="E373" s="131" t="s">
        <v>2242</v>
      </c>
      <c r="F373" s="129">
        <v>54</v>
      </c>
      <c r="G373" s="132">
        <v>54</v>
      </c>
      <c r="H373" s="133" t="s">
        <v>2236</v>
      </c>
      <c r="I373" s="215"/>
      <c r="J373" s="216"/>
    </row>
    <row r="374" customHeight="1" spans="1:10">
      <c r="A374" s="149"/>
      <c r="B374" s="255"/>
      <c r="C374" s="121" t="s">
        <v>2548</v>
      </c>
      <c r="D374" s="121" t="s">
        <v>2273</v>
      </c>
      <c r="E374" s="131" t="s">
        <v>2242</v>
      </c>
      <c r="F374" s="129">
        <v>81</v>
      </c>
      <c r="G374" s="132">
        <v>81</v>
      </c>
      <c r="H374" s="133" t="s">
        <v>2236</v>
      </c>
      <c r="I374" s="215"/>
      <c r="J374" s="216"/>
    </row>
    <row r="375" customHeight="1" spans="1:10">
      <c r="A375" s="149"/>
      <c r="B375" s="255"/>
      <c r="C375" s="121" t="s">
        <v>2400</v>
      </c>
      <c r="D375" s="121" t="s">
        <v>2350</v>
      </c>
      <c r="E375" s="131" t="s">
        <v>2242</v>
      </c>
      <c r="F375" s="129">
        <v>9.34</v>
      </c>
      <c r="G375" s="132">
        <v>9.34</v>
      </c>
      <c r="H375" s="133" t="s">
        <v>2231</v>
      </c>
      <c r="I375" s="215"/>
      <c r="J375" s="216"/>
    </row>
    <row r="376" customHeight="1" spans="1:10">
      <c r="A376" s="149"/>
      <c r="B376" s="255"/>
      <c r="C376" s="121" t="s">
        <v>2549</v>
      </c>
      <c r="D376" s="121" t="s">
        <v>2461</v>
      </c>
      <c r="E376" s="131" t="s">
        <v>2242</v>
      </c>
      <c r="F376" s="129">
        <v>4</v>
      </c>
      <c r="G376" s="132">
        <v>4</v>
      </c>
      <c r="H376" s="133" t="s">
        <v>2236</v>
      </c>
      <c r="I376" s="215"/>
      <c r="J376" s="216"/>
    </row>
    <row r="377" customHeight="1" spans="1:10">
      <c r="A377" s="149"/>
      <c r="B377" s="255"/>
      <c r="C377" s="465" t="s">
        <v>2265</v>
      </c>
      <c r="D377" s="465" t="s">
        <v>2475</v>
      </c>
      <c r="E377" s="131" t="s">
        <v>2242</v>
      </c>
      <c r="F377" s="129">
        <v>20</v>
      </c>
      <c r="G377" s="132">
        <v>20</v>
      </c>
      <c r="H377" s="133" t="s">
        <v>2236</v>
      </c>
      <c r="I377" s="215"/>
      <c r="J377" s="216"/>
    </row>
    <row r="378" customHeight="1" spans="1:10">
      <c r="A378" s="149"/>
      <c r="B378" s="255"/>
      <c r="C378" s="121" t="s">
        <v>1111</v>
      </c>
      <c r="D378" s="121" t="s">
        <v>2241</v>
      </c>
      <c r="E378" s="131" t="s">
        <v>2242</v>
      </c>
      <c r="F378" s="129">
        <v>20</v>
      </c>
      <c r="G378" s="132">
        <v>20</v>
      </c>
      <c r="H378" s="126" t="s">
        <v>2231</v>
      </c>
      <c r="I378" s="215"/>
      <c r="J378" s="216"/>
    </row>
    <row r="379" customHeight="1" spans="1:10">
      <c r="A379" s="149"/>
      <c r="B379" s="255"/>
      <c r="C379" s="198" t="s">
        <v>2550</v>
      </c>
      <c r="D379" s="198" t="s">
        <v>2551</v>
      </c>
      <c r="E379" s="131" t="s">
        <v>2242</v>
      </c>
      <c r="F379" s="129">
        <v>10</v>
      </c>
      <c r="G379" s="132">
        <v>10</v>
      </c>
      <c r="H379" s="126" t="s">
        <v>2231</v>
      </c>
      <c r="I379" s="215"/>
      <c r="J379" s="216"/>
    </row>
    <row r="380" customHeight="1" spans="1:10">
      <c r="A380" s="149"/>
      <c r="B380" s="255"/>
      <c r="C380" s="198" t="s">
        <v>2552</v>
      </c>
      <c r="D380" s="469" t="s">
        <v>2553</v>
      </c>
      <c r="E380" s="131" t="s">
        <v>2242</v>
      </c>
      <c r="F380" s="129">
        <v>5</v>
      </c>
      <c r="G380" s="132">
        <v>5</v>
      </c>
      <c r="H380" s="126" t="s">
        <v>2231</v>
      </c>
      <c r="I380" s="215"/>
      <c r="J380" s="216"/>
    </row>
    <row r="381" customHeight="1" spans="1:10">
      <c r="A381" s="149"/>
      <c r="B381" s="255"/>
      <c r="C381" s="198" t="s">
        <v>2277</v>
      </c>
      <c r="D381" s="198" t="s">
        <v>2554</v>
      </c>
      <c r="E381" s="131" t="s">
        <v>2242</v>
      </c>
      <c r="F381" s="129">
        <v>13</v>
      </c>
      <c r="G381" s="132">
        <v>13</v>
      </c>
      <c r="H381" s="126" t="s">
        <v>2231</v>
      </c>
      <c r="I381" s="215"/>
      <c r="J381" s="216"/>
    </row>
    <row r="382" customHeight="1" spans="1:10">
      <c r="A382" s="149"/>
      <c r="B382" s="255"/>
      <c r="C382" s="198" t="s">
        <v>2534</v>
      </c>
      <c r="D382" s="198" t="s">
        <v>2371</v>
      </c>
      <c r="E382" s="131" t="s">
        <v>2242</v>
      </c>
      <c r="F382" s="477">
        <v>0.05</v>
      </c>
      <c r="G382" s="477">
        <v>0.05</v>
      </c>
      <c r="H382" s="133"/>
      <c r="I382" s="215"/>
      <c r="J382" s="216"/>
    </row>
    <row r="383" customHeight="1" spans="1:10">
      <c r="A383" s="164"/>
      <c r="B383" s="258"/>
      <c r="C383" s="261" t="s">
        <v>2252</v>
      </c>
      <c r="D383" s="262" t="s">
        <v>2253</v>
      </c>
      <c r="E383" s="251" t="s">
        <v>2242</v>
      </c>
      <c r="F383" s="143">
        <v>5</v>
      </c>
      <c r="G383" s="144">
        <v>5</v>
      </c>
      <c r="H383" s="282" t="s">
        <v>2231</v>
      </c>
      <c r="I383" s="337"/>
      <c r="J383" s="338"/>
    </row>
    <row r="384" customHeight="1" spans="1:10">
      <c r="A384" s="146" t="s">
        <v>2526</v>
      </c>
      <c r="B384" s="254" t="s">
        <v>557</v>
      </c>
      <c r="C384" s="165" t="s">
        <v>2335</v>
      </c>
      <c r="D384" s="165" t="s">
        <v>2336</v>
      </c>
      <c r="E384" s="166" t="s">
        <v>2242</v>
      </c>
      <c r="F384" s="167">
        <v>30</v>
      </c>
      <c r="G384" s="168">
        <v>30</v>
      </c>
      <c r="H384" s="118" t="s">
        <v>2231</v>
      </c>
      <c r="I384" s="213" t="s">
        <v>2547</v>
      </c>
      <c r="J384" s="214"/>
    </row>
    <row r="385" customHeight="1" spans="1:10">
      <c r="A385" s="149"/>
      <c r="B385" s="255"/>
      <c r="C385" s="121" t="s">
        <v>2330</v>
      </c>
      <c r="D385" s="121" t="s">
        <v>2246</v>
      </c>
      <c r="E385" s="131" t="s">
        <v>2242</v>
      </c>
      <c r="F385" s="129">
        <v>54</v>
      </c>
      <c r="G385" s="132">
        <v>54</v>
      </c>
      <c r="H385" s="133" t="s">
        <v>2236</v>
      </c>
      <c r="I385" s="215"/>
      <c r="J385" s="216"/>
    </row>
    <row r="386" customHeight="1" spans="1:10">
      <c r="A386" s="149"/>
      <c r="B386" s="255"/>
      <c r="C386" s="121" t="s">
        <v>2548</v>
      </c>
      <c r="D386" s="121" t="s">
        <v>2273</v>
      </c>
      <c r="E386" s="131" t="s">
        <v>2242</v>
      </c>
      <c r="F386" s="129">
        <v>81</v>
      </c>
      <c r="G386" s="132">
        <v>81</v>
      </c>
      <c r="H386" s="133" t="s">
        <v>2236</v>
      </c>
      <c r="I386" s="215"/>
      <c r="J386" s="216"/>
    </row>
    <row r="387" customHeight="1" spans="1:10">
      <c r="A387" s="149"/>
      <c r="B387" s="255"/>
      <c r="C387" s="121" t="s">
        <v>2400</v>
      </c>
      <c r="D387" s="121" t="s">
        <v>2350</v>
      </c>
      <c r="E387" s="131" t="s">
        <v>2242</v>
      </c>
      <c r="F387" s="129">
        <v>9.34</v>
      </c>
      <c r="G387" s="132">
        <v>9.34</v>
      </c>
      <c r="H387" s="133" t="s">
        <v>2231</v>
      </c>
      <c r="I387" s="215"/>
      <c r="J387" s="216"/>
    </row>
    <row r="388" customHeight="1" spans="1:10">
      <c r="A388" s="149"/>
      <c r="B388" s="255"/>
      <c r="C388" s="121" t="s">
        <v>2549</v>
      </c>
      <c r="D388" s="121" t="s">
        <v>2461</v>
      </c>
      <c r="E388" s="131" t="s">
        <v>2242</v>
      </c>
      <c r="F388" s="129">
        <v>4</v>
      </c>
      <c r="G388" s="132">
        <v>4</v>
      </c>
      <c r="H388" s="133" t="s">
        <v>2236</v>
      </c>
      <c r="I388" s="215"/>
      <c r="J388" s="216"/>
    </row>
    <row r="389" customHeight="1" spans="1:10">
      <c r="A389" s="149"/>
      <c r="B389" s="255"/>
      <c r="C389" s="465" t="s">
        <v>2265</v>
      </c>
      <c r="D389" s="465" t="s">
        <v>2475</v>
      </c>
      <c r="E389" s="131" t="s">
        <v>2242</v>
      </c>
      <c r="F389" s="129">
        <v>20</v>
      </c>
      <c r="G389" s="132">
        <v>20</v>
      </c>
      <c r="H389" s="133" t="s">
        <v>2236</v>
      </c>
      <c r="I389" s="215"/>
      <c r="J389" s="216"/>
    </row>
    <row r="390" customHeight="1" spans="1:10">
      <c r="A390" s="149"/>
      <c r="B390" s="255"/>
      <c r="C390" s="121" t="s">
        <v>1111</v>
      </c>
      <c r="D390" s="121" t="s">
        <v>2241</v>
      </c>
      <c r="E390" s="131" t="s">
        <v>2242</v>
      </c>
      <c r="F390" s="129">
        <v>20</v>
      </c>
      <c r="G390" s="132">
        <v>20</v>
      </c>
      <c r="H390" s="126" t="s">
        <v>2231</v>
      </c>
      <c r="I390" s="215"/>
      <c r="J390" s="216"/>
    </row>
    <row r="391" customHeight="1" spans="1:10">
      <c r="A391" s="149"/>
      <c r="B391" s="255"/>
      <c r="C391" s="198" t="s">
        <v>2550</v>
      </c>
      <c r="D391" s="198" t="s">
        <v>2551</v>
      </c>
      <c r="E391" s="131" t="s">
        <v>2242</v>
      </c>
      <c r="F391" s="129">
        <v>10</v>
      </c>
      <c r="G391" s="132">
        <v>10</v>
      </c>
      <c r="H391" s="126" t="s">
        <v>2231</v>
      </c>
      <c r="I391" s="215"/>
      <c r="J391" s="216"/>
    </row>
    <row r="392" customHeight="1" spans="1:10">
      <c r="A392" s="149"/>
      <c r="B392" s="255"/>
      <c r="C392" s="198" t="s">
        <v>2552</v>
      </c>
      <c r="D392" s="198" t="s">
        <v>2553</v>
      </c>
      <c r="E392" s="131" t="s">
        <v>2242</v>
      </c>
      <c r="F392" s="129">
        <v>5</v>
      </c>
      <c r="G392" s="132">
        <v>5</v>
      </c>
      <c r="H392" s="126" t="s">
        <v>2231</v>
      </c>
      <c r="I392" s="215"/>
      <c r="J392" s="216"/>
    </row>
    <row r="393" customHeight="1" spans="1:10">
      <c r="A393" s="149"/>
      <c r="B393" s="255"/>
      <c r="C393" s="121" t="s">
        <v>2277</v>
      </c>
      <c r="D393" s="121" t="s">
        <v>2439</v>
      </c>
      <c r="E393" s="131" t="s">
        <v>2242</v>
      </c>
      <c r="F393" s="129">
        <v>10</v>
      </c>
      <c r="G393" s="132">
        <v>10</v>
      </c>
      <c r="H393" s="126" t="s">
        <v>2231</v>
      </c>
      <c r="I393" s="215"/>
      <c r="J393" s="216"/>
    </row>
    <row r="394" customHeight="1" spans="1:10">
      <c r="A394" s="149"/>
      <c r="B394" s="255"/>
      <c r="C394" s="121" t="s">
        <v>2555</v>
      </c>
      <c r="D394" s="121" t="s">
        <v>2556</v>
      </c>
      <c r="E394" s="131" t="s">
        <v>2242</v>
      </c>
      <c r="F394" s="129">
        <v>3</v>
      </c>
      <c r="G394" s="132">
        <v>3</v>
      </c>
      <c r="H394" s="133" t="s">
        <v>2231</v>
      </c>
      <c r="I394" s="215"/>
      <c r="J394" s="216"/>
    </row>
    <row r="395" customHeight="1" spans="1:10">
      <c r="A395" s="149"/>
      <c r="B395" s="255"/>
      <c r="C395" s="121" t="s">
        <v>2534</v>
      </c>
      <c r="D395" s="121" t="s">
        <v>2309</v>
      </c>
      <c r="E395" s="131" t="s">
        <v>2242</v>
      </c>
      <c r="F395" s="475">
        <v>0.05</v>
      </c>
      <c r="G395" s="476">
        <v>0.05</v>
      </c>
      <c r="H395" s="133"/>
      <c r="I395" s="215"/>
      <c r="J395" s="216"/>
    </row>
    <row r="396" customHeight="1" spans="1:10">
      <c r="A396" s="164"/>
      <c r="B396" s="258"/>
      <c r="C396" s="261" t="s">
        <v>2252</v>
      </c>
      <c r="D396" s="262" t="s">
        <v>2253</v>
      </c>
      <c r="E396" s="251" t="s">
        <v>2242</v>
      </c>
      <c r="F396" s="143">
        <v>5</v>
      </c>
      <c r="G396" s="144">
        <v>5</v>
      </c>
      <c r="H396" s="282" t="s">
        <v>2231</v>
      </c>
      <c r="I396" s="337"/>
      <c r="J396" s="338"/>
    </row>
    <row r="397" customHeight="1" spans="1:10">
      <c r="A397" s="146" t="s">
        <v>2526</v>
      </c>
      <c r="B397" s="254" t="s">
        <v>563</v>
      </c>
      <c r="C397" s="165" t="s">
        <v>2335</v>
      </c>
      <c r="D397" s="165" t="s">
        <v>2336</v>
      </c>
      <c r="E397" s="166" t="s">
        <v>2242</v>
      </c>
      <c r="F397" s="167">
        <v>30</v>
      </c>
      <c r="G397" s="168">
        <v>30</v>
      </c>
      <c r="H397" s="118" t="s">
        <v>2231</v>
      </c>
      <c r="I397" s="213" t="s">
        <v>2547</v>
      </c>
      <c r="J397" s="214"/>
    </row>
    <row r="398" customHeight="1" spans="1:10">
      <c r="A398" s="149"/>
      <c r="B398" s="255"/>
      <c r="C398" s="121" t="s">
        <v>2330</v>
      </c>
      <c r="D398" s="121" t="s">
        <v>2246</v>
      </c>
      <c r="E398" s="131" t="s">
        <v>2242</v>
      </c>
      <c r="F398" s="129">
        <v>54</v>
      </c>
      <c r="G398" s="132">
        <v>54</v>
      </c>
      <c r="H398" s="133" t="s">
        <v>2236</v>
      </c>
      <c r="I398" s="215"/>
      <c r="J398" s="216"/>
    </row>
    <row r="399" customHeight="1" spans="1:10">
      <c r="A399" s="149"/>
      <c r="B399" s="255"/>
      <c r="C399" s="121" t="s">
        <v>2548</v>
      </c>
      <c r="D399" s="121" t="s">
        <v>2273</v>
      </c>
      <c r="E399" s="131" t="s">
        <v>2242</v>
      </c>
      <c r="F399" s="129">
        <v>81</v>
      </c>
      <c r="G399" s="132">
        <v>81</v>
      </c>
      <c r="H399" s="133" t="s">
        <v>2236</v>
      </c>
      <c r="I399" s="215"/>
      <c r="J399" s="216"/>
    </row>
    <row r="400" customHeight="1" spans="1:10">
      <c r="A400" s="149"/>
      <c r="B400" s="255"/>
      <c r="C400" s="121" t="s">
        <v>2400</v>
      </c>
      <c r="D400" s="121" t="s">
        <v>2350</v>
      </c>
      <c r="E400" s="131" t="s">
        <v>2242</v>
      </c>
      <c r="F400" s="129">
        <v>9.34</v>
      </c>
      <c r="G400" s="132">
        <v>9.34</v>
      </c>
      <c r="H400" s="133" t="s">
        <v>2231</v>
      </c>
      <c r="I400" s="215"/>
      <c r="J400" s="216"/>
    </row>
    <row r="401" customHeight="1" spans="1:10">
      <c r="A401" s="149"/>
      <c r="B401" s="255"/>
      <c r="C401" s="121" t="s">
        <v>2549</v>
      </c>
      <c r="D401" s="121" t="s">
        <v>2461</v>
      </c>
      <c r="E401" s="131" t="s">
        <v>2242</v>
      </c>
      <c r="F401" s="129">
        <v>4</v>
      </c>
      <c r="G401" s="132">
        <v>4</v>
      </c>
      <c r="H401" s="133" t="s">
        <v>2236</v>
      </c>
      <c r="I401" s="215"/>
      <c r="J401" s="216"/>
    </row>
    <row r="402" customHeight="1" spans="1:10">
      <c r="A402" s="149"/>
      <c r="B402" s="255"/>
      <c r="C402" s="465" t="s">
        <v>2265</v>
      </c>
      <c r="D402" s="465" t="s">
        <v>2475</v>
      </c>
      <c r="E402" s="131" t="s">
        <v>2242</v>
      </c>
      <c r="F402" s="129">
        <v>20</v>
      </c>
      <c r="G402" s="132">
        <v>20</v>
      </c>
      <c r="H402" s="133" t="s">
        <v>2236</v>
      </c>
      <c r="I402" s="215"/>
      <c r="J402" s="216"/>
    </row>
    <row r="403" customHeight="1" spans="1:10">
      <c r="A403" s="149"/>
      <c r="B403" s="255"/>
      <c r="C403" s="121" t="s">
        <v>1111</v>
      </c>
      <c r="D403" s="121" t="s">
        <v>2241</v>
      </c>
      <c r="E403" s="131" t="s">
        <v>2242</v>
      </c>
      <c r="F403" s="129">
        <v>20</v>
      </c>
      <c r="G403" s="132">
        <v>20</v>
      </c>
      <c r="H403" s="126" t="s">
        <v>2231</v>
      </c>
      <c r="I403" s="215"/>
      <c r="J403" s="216"/>
    </row>
    <row r="404" customHeight="1" spans="1:10">
      <c r="A404" s="149"/>
      <c r="B404" s="255"/>
      <c r="C404" s="198" t="s">
        <v>2550</v>
      </c>
      <c r="D404" s="198" t="s">
        <v>2551</v>
      </c>
      <c r="E404" s="131" t="s">
        <v>2242</v>
      </c>
      <c r="F404" s="129">
        <v>10</v>
      </c>
      <c r="G404" s="132">
        <v>10</v>
      </c>
      <c r="H404" s="126" t="s">
        <v>2231</v>
      </c>
      <c r="I404" s="215"/>
      <c r="J404" s="216"/>
    </row>
    <row r="405" customHeight="1" spans="1:10">
      <c r="A405" s="149"/>
      <c r="B405" s="255"/>
      <c r="C405" s="198" t="s">
        <v>2552</v>
      </c>
      <c r="D405" s="198" t="s">
        <v>2553</v>
      </c>
      <c r="E405" s="131" t="s">
        <v>2242</v>
      </c>
      <c r="F405" s="129">
        <v>5</v>
      </c>
      <c r="G405" s="132">
        <v>5</v>
      </c>
      <c r="H405" s="126" t="s">
        <v>2231</v>
      </c>
      <c r="I405" s="215"/>
      <c r="J405" s="216"/>
    </row>
    <row r="406" customHeight="1" spans="1:10">
      <c r="A406" s="149"/>
      <c r="B406" s="255"/>
      <c r="C406" s="121" t="s">
        <v>2277</v>
      </c>
      <c r="D406" s="121" t="s">
        <v>2439</v>
      </c>
      <c r="E406" s="131" t="s">
        <v>2242</v>
      </c>
      <c r="F406" s="129">
        <v>10</v>
      </c>
      <c r="G406" s="132">
        <v>10</v>
      </c>
      <c r="H406" s="133" t="s">
        <v>2231</v>
      </c>
      <c r="I406" s="215"/>
      <c r="J406" s="228"/>
    </row>
    <row r="407" customHeight="1" spans="1:10">
      <c r="A407" s="149"/>
      <c r="B407" s="255"/>
      <c r="C407" s="121" t="s">
        <v>2555</v>
      </c>
      <c r="D407" s="121" t="s">
        <v>2556</v>
      </c>
      <c r="E407" s="131" t="s">
        <v>2242</v>
      </c>
      <c r="F407" s="129">
        <v>3</v>
      </c>
      <c r="G407" s="132">
        <v>3</v>
      </c>
      <c r="H407" s="133" t="s">
        <v>2231</v>
      </c>
      <c r="I407" s="215"/>
      <c r="J407" s="228"/>
    </row>
    <row r="408" customHeight="1" spans="1:10">
      <c r="A408" s="149"/>
      <c r="B408" s="255"/>
      <c r="C408" s="121" t="s">
        <v>2534</v>
      </c>
      <c r="D408" s="121" t="s">
        <v>2309</v>
      </c>
      <c r="E408" s="131" t="s">
        <v>2242</v>
      </c>
      <c r="F408" s="475">
        <v>0.05</v>
      </c>
      <c r="G408" s="476">
        <v>0.05</v>
      </c>
      <c r="H408" s="133"/>
      <c r="I408" s="215"/>
      <c r="J408" s="216"/>
    </row>
    <row r="409" customHeight="1" spans="1:10">
      <c r="A409" s="164"/>
      <c r="B409" s="258"/>
      <c r="C409" s="261" t="s">
        <v>2252</v>
      </c>
      <c r="D409" s="262" t="s">
        <v>2253</v>
      </c>
      <c r="E409" s="251" t="s">
        <v>2242</v>
      </c>
      <c r="F409" s="143">
        <v>5</v>
      </c>
      <c r="G409" s="144">
        <v>5</v>
      </c>
      <c r="H409" s="282" t="s">
        <v>2231</v>
      </c>
      <c r="I409" s="337"/>
      <c r="J409" s="338"/>
    </row>
    <row r="410" customHeight="1" spans="1:10">
      <c r="A410" s="146" t="s">
        <v>2526</v>
      </c>
      <c r="B410" s="480" t="s">
        <v>567</v>
      </c>
      <c r="C410" s="113" t="s">
        <v>2272</v>
      </c>
      <c r="D410" s="118" t="s">
        <v>2273</v>
      </c>
      <c r="E410" s="115" t="s">
        <v>2242</v>
      </c>
      <c r="F410" s="281">
        <v>80</v>
      </c>
      <c r="G410" s="281">
        <v>80</v>
      </c>
      <c r="H410" s="118" t="s">
        <v>2236</v>
      </c>
      <c r="I410" s="213"/>
      <c r="J410" s="214"/>
    </row>
    <row r="411" customHeight="1" spans="1:10">
      <c r="A411" s="149"/>
      <c r="B411" s="239"/>
      <c r="C411" s="133" t="s">
        <v>2335</v>
      </c>
      <c r="D411" s="126" t="s">
        <v>2336</v>
      </c>
      <c r="E411" s="123" t="s">
        <v>2242</v>
      </c>
      <c r="F411" s="127">
        <v>25</v>
      </c>
      <c r="G411" s="127">
        <v>25</v>
      </c>
      <c r="H411" s="126" t="s">
        <v>2231</v>
      </c>
      <c r="I411" s="215"/>
      <c r="J411" s="216"/>
    </row>
    <row r="412" customHeight="1" spans="1:10">
      <c r="A412" s="149"/>
      <c r="B412" s="239"/>
      <c r="C412" s="133" t="s">
        <v>2557</v>
      </c>
      <c r="D412" s="481" t="s">
        <v>2558</v>
      </c>
      <c r="E412" s="123" t="s">
        <v>2242</v>
      </c>
      <c r="F412" s="127">
        <v>14</v>
      </c>
      <c r="G412" s="127">
        <v>14</v>
      </c>
      <c r="H412" s="126" t="s">
        <v>2231</v>
      </c>
      <c r="I412" s="215"/>
      <c r="J412" s="216"/>
    </row>
    <row r="413" customHeight="1" spans="1:10">
      <c r="A413" s="149"/>
      <c r="B413" s="239"/>
      <c r="C413" s="133" t="s">
        <v>2559</v>
      </c>
      <c r="D413" s="126" t="s">
        <v>2560</v>
      </c>
      <c r="E413" s="123" t="s">
        <v>2242</v>
      </c>
      <c r="F413" s="127">
        <v>5</v>
      </c>
      <c r="G413" s="127">
        <v>5</v>
      </c>
      <c r="H413" s="126" t="s">
        <v>2231</v>
      </c>
      <c r="I413" s="215"/>
      <c r="J413" s="216"/>
    </row>
    <row r="414" customHeight="1" spans="1:10">
      <c r="A414" s="149"/>
      <c r="B414" s="239"/>
      <c r="C414" s="198" t="s">
        <v>2425</v>
      </c>
      <c r="D414" s="199" t="s">
        <v>2417</v>
      </c>
      <c r="E414" s="123" t="s">
        <v>2242</v>
      </c>
      <c r="F414" s="482">
        <v>7</v>
      </c>
      <c r="G414" s="391">
        <v>7</v>
      </c>
      <c r="H414" s="126" t="s">
        <v>2231</v>
      </c>
      <c r="I414" s="215"/>
      <c r="J414" s="216"/>
    </row>
    <row r="415" customHeight="1" spans="1:10">
      <c r="A415" s="149"/>
      <c r="B415" s="239"/>
      <c r="C415" s="198" t="s">
        <v>1111</v>
      </c>
      <c r="D415" s="199" t="s">
        <v>2241</v>
      </c>
      <c r="E415" s="123" t="s">
        <v>2242</v>
      </c>
      <c r="F415" s="482">
        <v>30</v>
      </c>
      <c r="G415" s="391">
        <v>30</v>
      </c>
      <c r="H415" s="126" t="s">
        <v>2231</v>
      </c>
      <c r="I415" s="215"/>
      <c r="J415" s="216"/>
    </row>
    <row r="416" customHeight="1" spans="1:10">
      <c r="A416" s="149"/>
      <c r="B416" s="239"/>
      <c r="C416" s="198" t="s">
        <v>2550</v>
      </c>
      <c r="D416" s="199" t="s">
        <v>2551</v>
      </c>
      <c r="E416" s="123" t="s">
        <v>2242</v>
      </c>
      <c r="F416" s="482">
        <v>10</v>
      </c>
      <c r="G416" s="391">
        <v>10</v>
      </c>
      <c r="H416" s="126" t="s">
        <v>2231</v>
      </c>
      <c r="I416" s="215"/>
      <c r="J416" s="216"/>
    </row>
    <row r="417" customHeight="1" spans="1:10">
      <c r="A417" s="149"/>
      <c r="B417" s="239"/>
      <c r="C417" s="198" t="s">
        <v>2552</v>
      </c>
      <c r="D417" s="199" t="s">
        <v>2553</v>
      </c>
      <c r="E417" s="123" t="s">
        <v>2242</v>
      </c>
      <c r="F417" s="129">
        <v>10</v>
      </c>
      <c r="G417" s="132">
        <v>10</v>
      </c>
      <c r="H417" s="126" t="s">
        <v>2231</v>
      </c>
      <c r="I417" s="215"/>
      <c r="J417" s="216"/>
    </row>
    <row r="418" customHeight="1" spans="1:10">
      <c r="A418" s="149"/>
      <c r="B418" s="239"/>
      <c r="C418" s="198" t="s">
        <v>2277</v>
      </c>
      <c r="D418" s="199" t="s">
        <v>2439</v>
      </c>
      <c r="E418" s="123" t="s">
        <v>2242</v>
      </c>
      <c r="F418" s="482">
        <v>10</v>
      </c>
      <c r="G418" s="391">
        <v>10</v>
      </c>
      <c r="H418" s="133" t="s">
        <v>2231</v>
      </c>
      <c r="I418" s="215"/>
      <c r="J418" s="216"/>
    </row>
    <row r="419" customHeight="1" spans="1:10">
      <c r="A419" s="149"/>
      <c r="B419" s="239"/>
      <c r="C419" s="198" t="s">
        <v>2561</v>
      </c>
      <c r="D419" s="265" t="s">
        <v>2305</v>
      </c>
      <c r="E419" s="131" t="s">
        <v>2242</v>
      </c>
      <c r="F419" s="121">
        <v>15</v>
      </c>
      <c r="G419" s="121">
        <v>15</v>
      </c>
      <c r="H419" s="121" t="s">
        <v>2236</v>
      </c>
      <c r="I419" s="215"/>
      <c r="J419" s="216"/>
    </row>
    <row r="420" customHeight="1" spans="1:10">
      <c r="A420" s="149"/>
      <c r="B420" s="239"/>
      <c r="C420" s="198" t="s">
        <v>2559</v>
      </c>
      <c r="D420" s="199" t="s">
        <v>2562</v>
      </c>
      <c r="E420" s="131" t="s">
        <v>2242</v>
      </c>
      <c r="F420" s="129">
        <v>5</v>
      </c>
      <c r="G420" s="129">
        <v>5</v>
      </c>
      <c r="H420" s="133" t="s">
        <v>2231</v>
      </c>
      <c r="I420" s="215"/>
      <c r="J420" s="216"/>
    </row>
    <row r="421" customHeight="1" spans="1:10">
      <c r="A421" s="164"/>
      <c r="B421" s="251"/>
      <c r="C421" s="261" t="s">
        <v>2252</v>
      </c>
      <c r="D421" s="262" t="s">
        <v>2253</v>
      </c>
      <c r="E421" s="251" t="s">
        <v>2242</v>
      </c>
      <c r="F421" s="143">
        <v>5</v>
      </c>
      <c r="G421" s="144">
        <v>5</v>
      </c>
      <c r="H421" s="282" t="s">
        <v>2231</v>
      </c>
      <c r="I421" s="337"/>
      <c r="J421" s="338"/>
    </row>
    <row r="422" customHeight="1" spans="1:10">
      <c r="A422" s="111" t="s">
        <v>2563</v>
      </c>
      <c r="B422" s="480" t="s">
        <v>601</v>
      </c>
      <c r="C422" s="194" t="s">
        <v>2564</v>
      </c>
      <c r="D422" s="195" t="s">
        <v>2271</v>
      </c>
      <c r="E422" s="115" t="s">
        <v>2242</v>
      </c>
      <c r="F422" s="281">
        <v>85</v>
      </c>
      <c r="G422" s="281">
        <v>85</v>
      </c>
      <c r="H422" s="483" t="s">
        <v>2236</v>
      </c>
      <c r="I422" s="213"/>
      <c r="J422" s="214"/>
    </row>
    <row r="423" customHeight="1" spans="1:10">
      <c r="A423" s="119"/>
      <c r="B423" s="239"/>
      <c r="C423" s="198" t="s">
        <v>2483</v>
      </c>
      <c r="D423" s="199" t="s">
        <v>2273</v>
      </c>
      <c r="E423" s="156" t="s">
        <v>2242</v>
      </c>
      <c r="F423" s="484">
        <v>70</v>
      </c>
      <c r="G423" s="484">
        <v>70</v>
      </c>
      <c r="H423" s="133" t="s">
        <v>2236</v>
      </c>
      <c r="I423" s="215"/>
      <c r="J423" s="216"/>
    </row>
    <row r="424" customHeight="1" spans="1:10">
      <c r="A424" s="119"/>
      <c r="B424" s="239"/>
      <c r="C424" s="198" t="s">
        <v>2565</v>
      </c>
      <c r="D424" s="199" t="s">
        <v>2566</v>
      </c>
      <c r="E424" s="156" t="s">
        <v>2242</v>
      </c>
      <c r="F424" s="484">
        <v>30</v>
      </c>
      <c r="G424" s="484">
        <v>30</v>
      </c>
      <c r="H424" s="157" t="s">
        <v>2236</v>
      </c>
      <c r="I424" s="215"/>
      <c r="J424" s="216"/>
    </row>
    <row r="425" customHeight="1" spans="1:10">
      <c r="A425" s="119"/>
      <c r="B425" s="239"/>
      <c r="C425" s="198" t="s">
        <v>2567</v>
      </c>
      <c r="D425" s="199" t="s">
        <v>2385</v>
      </c>
      <c r="E425" s="156" t="s">
        <v>2242</v>
      </c>
      <c r="F425" s="484">
        <v>30</v>
      </c>
      <c r="G425" s="484">
        <v>30</v>
      </c>
      <c r="H425" s="157" t="s">
        <v>2236</v>
      </c>
      <c r="I425" s="215"/>
      <c r="J425" s="216"/>
    </row>
    <row r="426" customHeight="1" spans="1:10">
      <c r="A426" s="119"/>
      <c r="B426" s="239"/>
      <c r="C426" s="198" t="s">
        <v>2300</v>
      </c>
      <c r="D426" s="199" t="s">
        <v>2568</v>
      </c>
      <c r="E426" s="123" t="s">
        <v>2242</v>
      </c>
      <c r="F426" s="127">
        <v>30</v>
      </c>
      <c r="G426" s="127">
        <v>30</v>
      </c>
      <c r="H426" s="157" t="s">
        <v>2236</v>
      </c>
      <c r="I426" s="215"/>
      <c r="J426" s="216"/>
    </row>
    <row r="427" customHeight="1" spans="1:10">
      <c r="A427" s="119"/>
      <c r="B427" s="239"/>
      <c r="C427" s="121" t="s">
        <v>2569</v>
      </c>
      <c r="D427" s="199" t="s">
        <v>2570</v>
      </c>
      <c r="E427" s="390" t="s">
        <v>2242</v>
      </c>
      <c r="F427" s="121">
        <v>80</v>
      </c>
      <c r="G427" s="121">
        <v>80</v>
      </c>
      <c r="H427" s="121" t="s">
        <v>2236</v>
      </c>
      <c r="I427" s="215"/>
      <c r="J427" s="216"/>
    </row>
    <row r="428" customHeight="1" spans="1:10">
      <c r="A428" s="119"/>
      <c r="B428" s="239"/>
      <c r="C428" s="153" t="s">
        <v>2571</v>
      </c>
      <c r="D428" s="199" t="s">
        <v>2572</v>
      </c>
      <c r="E428" s="156" t="s">
        <v>2242</v>
      </c>
      <c r="F428" s="484">
        <v>23</v>
      </c>
      <c r="G428" s="484">
        <v>23</v>
      </c>
      <c r="H428" s="157" t="s">
        <v>2573</v>
      </c>
      <c r="I428" s="215" t="s">
        <v>2491</v>
      </c>
      <c r="J428" s="216"/>
    </row>
    <row r="429" customHeight="1" spans="1:10">
      <c r="A429" s="119"/>
      <c r="B429" s="239"/>
      <c r="C429" s="198" t="s">
        <v>2335</v>
      </c>
      <c r="D429" s="199" t="s">
        <v>2574</v>
      </c>
      <c r="E429" s="123" t="s">
        <v>2242</v>
      </c>
      <c r="F429" s="482">
        <v>24</v>
      </c>
      <c r="G429" s="391">
        <v>24</v>
      </c>
      <c r="H429" s="157" t="s">
        <v>2573</v>
      </c>
      <c r="I429" s="215" t="s">
        <v>2491</v>
      </c>
      <c r="J429" s="216"/>
    </row>
    <row r="430" customHeight="1" spans="1:10">
      <c r="A430" s="119"/>
      <c r="B430" s="239"/>
      <c r="C430" s="198" t="s">
        <v>1111</v>
      </c>
      <c r="D430" s="199" t="s">
        <v>2241</v>
      </c>
      <c r="E430" s="123" t="s">
        <v>2242</v>
      </c>
      <c r="F430" s="482">
        <v>30</v>
      </c>
      <c r="G430" s="391">
        <v>30</v>
      </c>
      <c r="H430" s="157" t="s">
        <v>2231</v>
      </c>
      <c r="I430" s="215"/>
      <c r="J430" s="216"/>
    </row>
    <row r="431" customHeight="1" spans="1:10">
      <c r="A431" s="119"/>
      <c r="B431" s="239"/>
      <c r="C431" s="198" t="s">
        <v>2550</v>
      </c>
      <c r="D431" s="199" t="s">
        <v>2533</v>
      </c>
      <c r="E431" s="123" t="s">
        <v>2242</v>
      </c>
      <c r="F431" s="482">
        <v>15</v>
      </c>
      <c r="G431" s="391">
        <v>15</v>
      </c>
      <c r="H431" s="157" t="s">
        <v>2231</v>
      </c>
      <c r="I431" s="215"/>
      <c r="J431" s="216"/>
    </row>
    <row r="432" customHeight="1" spans="1:10">
      <c r="A432" s="119"/>
      <c r="B432" s="239"/>
      <c r="C432" s="198" t="s">
        <v>2277</v>
      </c>
      <c r="D432" s="199" t="s">
        <v>2554</v>
      </c>
      <c r="E432" s="123" t="s">
        <v>2242</v>
      </c>
      <c r="F432" s="129">
        <v>15</v>
      </c>
      <c r="G432" s="132">
        <v>15</v>
      </c>
      <c r="H432" s="126" t="s">
        <v>2231</v>
      </c>
      <c r="I432" s="215"/>
      <c r="J432" s="228"/>
    </row>
    <row r="433" customHeight="1" spans="1:10">
      <c r="A433" s="138"/>
      <c r="B433" s="251"/>
      <c r="C433" s="261" t="s">
        <v>2252</v>
      </c>
      <c r="D433" s="262" t="s">
        <v>2253</v>
      </c>
      <c r="E433" s="251" t="s">
        <v>2242</v>
      </c>
      <c r="F433" s="143">
        <v>5</v>
      </c>
      <c r="G433" s="144">
        <v>5</v>
      </c>
      <c r="H433" s="282" t="s">
        <v>2231</v>
      </c>
      <c r="I433" s="337"/>
      <c r="J433" s="338"/>
    </row>
    <row r="434" customHeight="1" spans="1:10">
      <c r="A434" s="111" t="s">
        <v>2563</v>
      </c>
      <c r="B434" s="112" t="s">
        <v>575</v>
      </c>
      <c r="C434" s="194" t="s">
        <v>2347</v>
      </c>
      <c r="D434" s="194" t="s">
        <v>2575</v>
      </c>
      <c r="E434" s="166" t="s">
        <v>2576</v>
      </c>
      <c r="F434" s="167">
        <v>400</v>
      </c>
      <c r="G434" s="167">
        <v>400</v>
      </c>
      <c r="H434" s="113" t="s">
        <v>2236</v>
      </c>
      <c r="I434" s="491"/>
      <c r="J434" s="492"/>
    </row>
    <row r="435" customHeight="1" spans="1:10">
      <c r="A435" s="119"/>
      <c r="B435" s="120"/>
      <c r="C435" s="153" t="s">
        <v>2483</v>
      </c>
      <c r="D435" s="153" t="s">
        <v>2284</v>
      </c>
      <c r="E435" s="188" t="s">
        <v>2576</v>
      </c>
      <c r="F435" s="189">
        <v>450</v>
      </c>
      <c r="G435" s="189">
        <v>450</v>
      </c>
      <c r="H435" s="191" t="s">
        <v>2236</v>
      </c>
      <c r="I435" s="493"/>
      <c r="J435" s="494"/>
    </row>
    <row r="436" customHeight="1" spans="1:10">
      <c r="A436" s="119"/>
      <c r="B436" s="120"/>
      <c r="C436" s="153" t="s">
        <v>2228</v>
      </c>
      <c r="D436" s="153" t="s">
        <v>2289</v>
      </c>
      <c r="E436" s="188" t="s">
        <v>2576</v>
      </c>
      <c r="F436" s="189">
        <v>40</v>
      </c>
      <c r="G436" s="189">
        <v>40</v>
      </c>
      <c r="H436" s="191" t="s">
        <v>2231</v>
      </c>
      <c r="I436" s="493"/>
      <c r="J436" s="494"/>
    </row>
    <row r="437" customHeight="1" spans="1:10">
      <c r="A437" s="119"/>
      <c r="B437" s="120"/>
      <c r="C437" s="153" t="s">
        <v>2577</v>
      </c>
      <c r="D437" s="153" t="s">
        <v>2578</v>
      </c>
      <c r="E437" s="188" t="s">
        <v>2576</v>
      </c>
      <c r="F437" s="189">
        <v>75</v>
      </c>
      <c r="G437" s="189">
        <v>75</v>
      </c>
      <c r="H437" s="191" t="s">
        <v>2231</v>
      </c>
      <c r="I437" s="493"/>
      <c r="J437" s="494"/>
    </row>
    <row r="438" customHeight="1" spans="1:10">
      <c r="A438" s="119"/>
      <c r="B438" s="120"/>
      <c r="C438" s="153" t="s">
        <v>2579</v>
      </c>
      <c r="D438" s="153" t="s">
        <v>2297</v>
      </c>
      <c r="E438" s="188" t="s">
        <v>2576</v>
      </c>
      <c r="F438" s="189">
        <v>52</v>
      </c>
      <c r="G438" s="189">
        <v>52</v>
      </c>
      <c r="H438" s="191" t="s">
        <v>2231</v>
      </c>
      <c r="I438" s="495" t="s">
        <v>2580</v>
      </c>
      <c r="J438" s="395"/>
    </row>
    <row r="439" customHeight="1" spans="1:10">
      <c r="A439" s="119"/>
      <c r="B439" s="120"/>
      <c r="C439" s="153" t="s">
        <v>2581</v>
      </c>
      <c r="D439" s="153" t="s">
        <v>2581</v>
      </c>
      <c r="E439" s="188" t="s">
        <v>2576</v>
      </c>
      <c r="F439" s="189">
        <v>6</v>
      </c>
      <c r="G439" s="189">
        <v>6</v>
      </c>
      <c r="H439" s="191" t="s">
        <v>2231</v>
      </c>
      <c r="I439" s="493"/>
      <c r="J439" s="494"/>
    </row>
    <row r="440" customHeight="1" spans="1:10">
      <c r="A440" s="119"/>
      <c r="B440" s="120"/>
      <c r="C440" s="153" t="s">
        <v>2582</v>
      </c>
      <c r="D440" s="153" t="s">
        <v>2583</v>
      </c>
      <c r="E440" s="188" t="s">
        <v>2242</v>
      </c>
      <c r="F440" s="189">
        <v>50</v>
      </c>
      <c r="G440" s="189">
        <v>50</v>
      </c>
      <c r="H440" s="191" t="s">
        <v>2236</v>
      </c>
      <c r="I440" s="493"/>
      <c r="J440" s="494"/>
    </row>
    <row r="441" customHeight="1" spans="1:10">
      <c r="A441" s="119"/>
      <c r="B441" s="120"/>
      <c r="C441" s="153" t="s">
        <v>2584</v>
      </c>
      <c r="D441" s="153" t="s">
        <v>2533</v>
      </c>
      <c r="E441" s="188" t="s">
        <v>2242</v>
      </c>
      <c r="F441" s="189">
        <v>15</v>
      </c>
      <c r="G441" s="189">
        <v>15</v>
      </c>
      <c r="H441" s="191" t="s">
        <v>2231</v>
      </c>
      <c r="I441" s="493"/>
      <c r="J441" s="494"/>
    </row>
    <row r="442" customHeight="1" spans="1:10">
      <c r="A442" s="119"/>
      <c r="B442" s="120"/>
      <c r="C442" s="198" t="s">
        <v>2277</v>
      </c>
      <c r="D442" s="198" t="s">
        <v>2554</v>
      </c>
      <c r="E442" s="131" t="s">
        <v>2242</v>
      </c>
      <c r="F442" s="129">
        <v>15</v>
      </c>
      <c r="G442" s="129">
        <v>15</v>
      </c>
      <c r="H442" s="133" t="s">
        <v>2231</v>
      </c>
      <c r="I442" s="493"/>
      <c r="J442" s="494"/>
    </row>
    <row r="443" customHeight="1" spans="1:10">
      <c r="A443" s="119"/>
      <c r="B443" s="120"/>
      <c r="C443" s="198" t="s">
        <v>1111</v>
      </c>
      <c r="D443" s="198" t="s">
        <v>2285</v>
      </c>
      <c r="E443" s="131" t="s">
        <v>2242</v>
      </c>
      <c r="F443" s="129">
        <v>30</v>
      </c>
      <c r="G443" s="129">
        <v>30</v>
      </c>
      <c r="H443" s="133" t="s">
        <v>2231</v>
      </c>
      <c r="I443" s="493"/>
      <c r="J443" s="494"/>
    </row>
    <row r="444" customHeight="1" spans="1:10">
      <c r="A444" s="138"/>
      <c r="B444" s="139"/>
      <c r="C444" s="261" t="s">
        <v>2252</v>
      </c>
      <c r="D444" s="262" t="s">
        <v>2253</v>
      </c>
      <c r="E444" s="251" t="s">
        <v>2242</v>
      </c>
      <c r="F444" s="143">
        <v>5</v>
      </c>
      <c r="G444" s="144">
        <v>5</v>
      </c>
      <c r="H444" s="282" t="s">
        <v>2231</v>
      </c>
      <c r="I444" s="337"/>
      <c r="J444" s="338"/>
    </row>
    <row r="445" customHeight="1" spans="1:10">
      <c r="A445" s="485" t="s">
        <v>2526</v>
      </c>
      <c r="B445" s="486" t="s">
        <v>570</v>
      </c>
      <c r="C445" s="487" t="s">
        <v>2585</v>
      </c>
      <c r="D445" s="487" t="s">
        <v>2586</v>
      </c>
      <c r="E445" s="488" t="s">
        <v>2587</v>
      </c>
      <c r="F445" s="487"/>
      <c r="G445" s="487"/>
      <c r="H445" s="489"/>
      <c r="I445" s="496" t="s">
        <v>2386</v>
      </c>
      <c r="J445" s="497"/>
    </row>
    <row r="446" customHeight="1" spans="1:10">
      <c r="A446" s="146" t="s">
        <v>2526</v>
      </c>
      <c r="B446" s="112" t="s">
        <v>1507</v>
      </c>
      <c r="C446" s="490" t="s">
        <v>2228</v>
      </c>
      <c r="D446" s="490" t="s">
        <v>2229</v>
      </c>
      <c r="E446" s="131" t="s">
        <v>2588</v>
      </c>
      <c r="F446" s="129">
        <v>950</v>
      </c>
      <c r="G446" s="132">
        <v>950</v>
      </c>
      <c r="H446" s="133" t="s">
        <v>1313</v>
      </c>
      <c r="I446" s="498" t="s">
        <v>2589</v>
      </c>
      <c r="J446" s="499"/>
    </row>
    <row r="447" customHeight="1" spans="1:10">
      <c r="A447" s="149"/>
      <c r="B447" s="120"/>
      <c r="C447" s="153"/>
      <c r="D447" s="153"/>
      <c r="E447" s="131" t="s">
        <v>2588</v>
      </c>
      <c r="F447" s="129">
        <v>1325</v>
      </c>
      <c r="G447" s="132">
        <v>1325</v>
      </c>
      <c r="H447" s="133" t="s">
        <v>1314</v>
      </c>
      <c r="I447" s="336"/>
      <c r="J447" s="272"/>
    </row>
    <row r="448" customHeight="1" spans="1:10">
      <c r="A448" s="149"/>
      <c r="B448" s="120"/>
      <c r="C448" s="198" t="s">
        <v>2516</v>
      </c>
      <c r="D448" s="469" t="s">
        <v>2235</v>
      </c>
      <c r="E448" s="131" t="s">
        <v>2588</v>
      </c>
      <c r="F448" s="129">
        <v>4500</v>
      </c>
      <c r="G448" s="132">
        <v>4500</v>
      </c>
      <c r="H448" s="133" t="s">
        <v>2236</v>
      </c>
      <c r="I448" s="215"/>
      <c r="J448" s="216"/>
    </row>
    <row r="449" customHeight="1" spans="1:10">
      <c r="A449" s="149"/>
      <c r="B449" s="120"/>
      <c r="C449" s="261" t="s">
        <v>2590</v>
      </c>
      <c r="D449" s="262" t="s">
        <v>2374</v>
      </c>
      <c r="E449" s="251" t="s">
        <v>2588</v>
      </c>
      <c r="F449" s="143">
        <v>7500</v>
      </c>
      <c r="G449" s="144">
        <v>7500</v>
      </c>
      <c r="H449" s="282" t="s">
        <v>2236</v>
      </c>
      <c r="I449" s="337"/>
      <c r="J449" s="216"/>
    </row>
    <row r="450" customHeight="1" spans="1:10">
      <c r="A450" s="146" t="s">
        <v>2526</v>
      </c>
      <c r="B450" s="112" t="s">
        <v>644</v>
      </c>
      <c r="C450" s="490" t="s">
        <v>2228</v>
      </c>
      <c r="D450" s="490" t="s">
        <v>2229</v>
      </c>
      <c r="E450" s="131" t="s">
        <v>2588</v>
      </c>
      <c r="F450" s="129">
        <v>1939</v>
      </c>
      <c r="G450" s="132">
        <v>1939</v>
      </c>
      <c r="H450" s="133" t="s">
        <v>1313</v>
      </c>
      <c r="I450" s="498" t="s">
        <v>2591</v>
      </c>
      <c r="J450" s="499"/>
    </row>
    <row r="451" customHeight="1" spans="1:10">
      <c r="A451" s="149"/>
      <c r="B451" s="120"/>
      <c r="C451" s="153"/>
      <c r="D451" s="153"/>
      <c r="E451" s="131" t="s">
        <v>2588</v>
      </c>
      <c r="F451" s="129">
        <v>2338</v>
      </c>
      <c r="G451" s="132">
        <v>2338</v>
      </c>
      <c r="H451" s="133" t="s">
        <v>1314</v>
      </c>
      <c r="I451" s="336"/>
      <c r="J451" s="272"/>
    </row>
    <row r="452" customHeight="1" spans="1:10">
      <c r="A452" s="149"/>
      <c r="B452" s="120"/>
      <c r="C452" s="198" t="s">
        <v>2516</v>
      </c>
      <c r="D452" s="469" t="s">
        <v>2235</v>
      </c>
      <c r="E452" s="131" t="s">
        <v>2588</v>
      </c>
      <c r="F452" s="129">
        <v>4500</v>
      </c>
      <c r="G452" s="132">
        <v>4500</v>
      </c>
      <c r="H452" s="133" t="s">
        <v>2236</v>
      </c>
      <c r="I452" s="215"/>
      <c r="J452" s="216"/>
    </row>
    <row r="453" customHeight="1" spans="1:10">
      <c r="A453" s="149"/>
      <c r="B453" s="120"/>
      <c r="C453" s="198" t="s">
        <v>2590</v>
      </c>
      <c r="D453" s="469" t="s">
        <v>2374</v>
      </c>
      <c r="E453" s="131" t="s">
        <v>2588</v>
      </c>
      <c r="F453" s="129">
        <v>7500</v>
      </c>
      <c r="G453" s="132">
        <v>7500</v>
      </c>
      <c r="H453" s="133" t="s">
        <v>2236</v>
      </c>
      <c r="I453" s="215"/>
      <c r="J453" s="216"/>
    </row>
    <row r="454" customHeight="1" spans="1:10">
      <c r="A454" s="164"/>
      <c r="B454" s="139"/>
      <c r="C454" s="261" t="s">
        <v>2592</v>
      </c>
      <c r="D454" s="262" t="s">
        <v>2593</v>
      </c>
      <c r="E454" s="251" t="s">
        <v>2588</v>
      </c>
      <c r="F454" s="143"/>
      <c r="G454" s="144"/>
      <c r="H454" s="282"/>
      <c r="I454" s="548">
        <v>0.18</v>
      </c>
      <c r="J454" s="338"/>
    </row>
    <row r="455" customHeight="1" spans="1:10">
      <c r="A455" s="146" t="s">
        <v>2526</v>
      </c>
      <c r="B455" s="112" t="s">
        <v>648</v>
      </c>
      <c r="C455" s="490" t="s">
        <v>2228</v>
      </c>
      <c r="D455" s="490" t="s">
        <v>2229</v>
      </c>
      <c r="E455" s="131" t="s">
        <v>2588</v>
      </c>
      <c r="F455" s="129">
        <v>950</v>
      </c>
      <c r="G455" s="132">
        <v>950</v>
      </c>
      <c r="H455" s="133" t="s">
        <v>1313</v>
      </c>
      <c r="I455" s="498" t="s">
        <v>2589</v>
      </c>
      <c r="J455" s="499"/>
    </row>
    <row r="456" customHeight="1" spans="1:10">
      <c r="A456" s="149"/>
      <c r="B456" s="120"/>
      <c r="C456" s="153"/>
      <c r="D456" s="153"/>
      <c r="E456" s="131" t="s">
        <v>2588</v>
      </c>
      <c r="F456" s="129">
        <v>1325</v>
      </c>
      <c r="G456" s="132">
        <v>1325</v>
      </c>
      <c r="H456" s="133" t="s">
        <v>1314</v>
      </c>
      <c r="I456" s="336"/>
      <c r="J456" s="272"/>
    </row>
    <row r="457" customHeight="1" spans="1:10">
      <c r="A457" s="149"/>
      <c r="B457" s="120"/>
      <c r="C457" s="198" t="s">
        <v>2516</v>
      </c>
      <c r="D457" s="469" t="s">
        <v>2235</v>
      </c>
      <c r="E457" s="131" t="s">
        <v>2588</v>
      </c>
      <c r="F457" s="129">
        <v>4500</v>
      </c>
      <c r="G457" s="132">
        <v>4500</v>
      </c>
      <c r="H457" s="133" t="s">
        <v>2236</v>
      </c>
      <c r="I457" s="215"/>
      <c r="J457" s="216"/>
    </row>
    <row r="458" customHeight="1" spans="1:10">
      <c r="A458" s="149"/>
      <c r="B458" s="120"/>
      <c r="C458" s="198" t="s">
        <v>2590</v>
      </c>
      <c r="D458" s="469" t="s">
        <v>2374</v>
      </c>
      <c r="E458" s="131" t="s">
        <v>2588</v>
      </c>
      <c r="F458" s="129">
        <v>7500</v>
      </c>
      <c r="G458" s="132">
        <v>7500</v>
      </c>
      <c r="H458" s="133" t="s">
        <v>2236</v>
      </c>
      <c r="I458" s="215"/>
      <c r="J458" s="216"/>
    </row>
    <row r="459" customHeight="1" spans="1:10">
      <c r="A459" s="164"/>
      <c r="B459" s="139"/>
      <c r="C459" s="261" t="s">
        <v>2592</v>
      </c>
      <c r="D459" s="262" t="s">
        <v>2593</v>
      </c>
      <c r="E459" s="251" t="s">
        <v>2588</v>
      </c>
      <c r="F459" s="143"/>
      <c r="G459" s="144"/>
      <c r="H459" s="282"/>
      <c r="I459" s="548">
        <v>0.18</v>
      </c>
      <c r="J459" s="338"/>
    </row>
    <row r="460" customHeight="1" spans="1:10">
      <c r="A460" s="146" t="s">
        <v>2526</v>
      </c>
      <c r="B460" s="112" t="s">
        <v>661</v>
      </c>
      <c r="C460" s="490" t="s">
        <v>2228</v>
      </c>
      <c r="D460" s="490" t="s">
        <v>2229</v>
      </c>
      <c r="E460" s="131" t="s">
        <v>2588</v>
      </c>
      <c r="F460" s="129">
        <v>1100</v>
      </c>
      <c r="G460" s="132">
        <v>1100</v>
      </c>
      <c r="H460" s="133" t="s">
        <v>1313</v>
      </c>
      <c r="I460" s="498" t="s">
        <v>2594</v>
      </c>
      <c r="J460" s="549"/>
    </row>
    <row r="461" customHeight="1" spans="1:10">
      <c r="A461" s="149"/>
      <c r="B461" s="120"/>
      <c r="C461" s="153"/>
      <c r="D461" s="153"/>
      <c r="E461" s="131" t="s">
        <v>2588</v>
      </c>
      <c r="F461" s="129">
        <v>1475</v>
      </c>
      <c r="G461" s="132">
        <v>1475</v>
      </c>
      <c r="H461" s="133" t="s">
        <v>1314</v>
      </c>
      <c r="I461" s="336"/>
      <c r="J461" s="550"/>
    </row>
    <row r="462" customHeight="1" spans="1:10">
      <c r="A462" s="149"/>
      <c r="B462" s="120"/>
      <c r="C462" s="198" t="s">
        <v>2516</v>
      </c>
      <c r="D462" s="469" t="s">
        <v>2235</v>
      </c>
      <c r="E462" s="131" t="s">
        <v>2588</v>
      </c>
      <c r="F462" s="129">
        <v>5000</v>
      </c>
      <c r="G462" s="132">
        <v>5000</v>
      </c>
      <c r="H462" s="133" t="s">
        <v>2236</v>
      </c>
      <c r="I462" s="215"/>
      <c r="J462" s="216"/>
    </row>
    <row r="463" customHeight="1" spans="1:10">
      <c r="A463" s="149"/>
      <c r="B463" s="120"/>
      <c r="C463" s="198" t="s">
        <v>2590</v>
      </c>
      <c r="D463" s="469" t="s">
        <v>2374</v>
      </c>
      <c r="E463" s="131" t="s">
        <v>2588</v>
      </c>
      <c r="F463" s="129">
        <v>7500</v>
      </c>
      <c r="G463" s="132">
        <v>7500</v>
      </c>
      <c r="H463" s="133" t="s">
        <v>2236</v>
      </c>
      <c r="I463" s="215"/>
      <c r="J463" s="216"/>
    </row>
    <row r="464" customHeight="1" spans="1:10">
      <c r="A464" s="164"/>
      <c r="B464" s="139"/>
      <c r="C464" s="261" t="s">
        <v>2592</v>
      </c>
      <c r="D464" s="262" t="s">
        <v>2593</v>
      </c>
      <c r="E464" s="251" t="s">
        <v>2588</v>
      </c>
      <c r="F464" s="143"/>
      <c r="G464" s="144"/>
      <c r="H464" s="282"/>
      <c r="I464" s="548">
        <v>0.18</v>
      </c>
      <c r="J464" s="338"/>
    </row>
    <row r="465" customHeight="1" spans="1:10">
      <c r="A465" s="111" t="s">
        <v>2563</v>
      </c>
      <c r="B465" s="112" t="s">
        <v>655</v>
      </c>
      <c r="C465" s="490" t="s">
        <v>2228</v>
      </c>
      <c r="D465" s="490" t="s">
        <v>2229</v>
      </c>
      <c r="E465" s="131" t="s">
        <v>2588</v>
      </c>
      <c r="F465" s="129">
        <v>950</v>
      </c>
      <c r="G465" s="132">
        <v>950</v>
      </c>
      <c r="H465" s="133" t="s">
        <v>1313</v>
      </c>
      <c r="I465" s="498" t="s">
        <v>2589</v>
      </c>
      <c r="J465" s="551"/>
    </row>
    <row r="466" customHeight="1" spans="1:10">
      <c r="A466" s="119"/>
      <c r="B466" s="120"/>
      <c r="C466" s="153"/>
      <c r="D466" s="153"/>
      <c r="E466" s="131" t="s">
        <v>2588</v>
      </c>
      <c r="F466" s="129">
        <v>1325</v>
      </c>
      <c r="G466" s="132">
        <v>1325</v>
      </c>
      <c r="H466" s="133" t="s">
        <v>1314</v>
      </c>
      <c r="I466" s="336"/>
      <c r="J466" s="550"/>
    </row>
    <row r="467" customHeight="1" spans="1:10">
      <c r="A467" s="119"/>
      <c r="B467" s="120"/>
      <c r="C467" s="198" t="s">
        <v>2516</v>
      </c>
      <c r="D467" s="469" t="s">
        <v>2235</v>
      </c>
      <c r="E467" s="131" t="s">
        <v>2588</v>
      </c>
      <c r="F467" s="129">
        <v>4500</v>
      </c>
      <c r="G467" s="132">
        <v>4500</v>
      </c>
      <c r="H467" s="133" t="s">
        <v>2236</v>
      </c>
      <c r="I467" s="215"/>
      <c r="J467" s="216"/>
    </row>
    <row r="468" customHeight="1" spans="1:10">
      <c r="A468" s="119"/>
      <c r="B468" s="120"/>
      <c r="C468" s="198" t="s">
        <v>2590</v>
      </c>
      <c r="D468" s="469" t="s">
        <v>2374</v>
      </c>
      <c r="E468" s="131" t="s">
        <v>2588</v>
      </c>
      <c r="F468" s="129">
        <v>7500</v>
      </c>
      <c r="G468" s="132">
        <v>7500</v>
      </c>
      <c r="H468" s="133" t="s">
        <v>2236</v>
      </c>
      <c r="I468" s="215"/>
      <c r="J468" s="216"/>
    </row>
    <row r="469" customHeight="1" spans="1:10">
      <c r="A469" s="138"/>
      <c r="B469" s="139"/>
      <c r="C469" s="261" t="s">
        <v>2592</v>
      </c>
      <c r="D469" s="262" t="s">
        <v>2593</v>
      </c>
      <c r="E469" s="251" t="s">
        <v>2588</v>
      </c>
      <c r="F469" s="143"/>
      <c r="G469" s="144"/>
      <c r="H469" s="282"/>
      <c r="I469" s="548">
        <v>0.18</v>
      </c>
      <c r="J469" s="338"/>
    </row>
    <row r="470" customHeight="1" spans="1:10">
      <c r="A470" s="164" t="s">
        <v>2526</v>
      </c>
      <c r="B470" s="500" t="s">
        <v>634</v>
      </c>
      <c r="C470" s="140" t="s">
        <v>2245</v>
      </c>
      <c r="D470" s="140" t="s">
        <v>2246</v>
      </c>
      <c r="E470" s="139" t="s">
        <v>2242</v>
      </c>
      <c r="F470" s="140">
        <v>42</v>
      </c>
      <c r="G470" s="140">
        <v>21</v>
      </c>
      <c r="H470" s="140" t="s">
        <v>2236</v>
      </c>
      <c r="I470" s="217"/>
      <c r="J470" s="218"/>
    </row>
    <row r="471" customHeight="1" spans="1:10">
      <c r="A471" s="146" t="s">
        <v>2526</v>
      </c>
      <c r="B471" s="112" t="s">
        <v>609</v>
      </c>
      <c r="C471" s="147" t="s">
        <v>2272</v>
      </c>
      <c r="D471" s="147" t="s">
        <v>2273</v>
      </c>
      <c r="E471" s="166" t="s">
        <v>2242</v>
      </c>
      <c r="F471" s="167">
        <v>63</v>
      </c>
      <c r="G471" s="168">
        <v>50</v>
      </c>
      <c r="H471" s="113" t="s">
        <v>2236</v>
      </c>
      <c r="I471" s="213"/>
      <c r="J471" s="214"/>
    </row>
    <row r="472" customHeight="1" spans="1:10">
      <c r="A472" s="164"/>
      <c r="B472" s="139"/>
      <c r="C472" s="501" t="s">
        <v>2577</v>
      </c>
      <c r="D472" s="502" t="s">
        <v>2336</v>
      </c>
      <c r="E472" s="188" t="s">
        <v>2242</v>
      </c>
      <c r="F472" s="189">
        <v>6</v>
      </c>
      <c r="G472" s="190">
        <v>6</v>
      </c>
      <c r="H472" s="157" t="s">
        <v>2231</v>
      </c>
      <c r="I472" s="270"/>
      <c r="J472" s="271"/>
    </row>
    <row r="473" customHeight="1" spans="1:10">
      <c r="A473" s="146" t="s">
        <v>2526</v>
      </c>
      <c r="B473" s="112" t="s">
        <v>626</v>
      </c>
      <c r="C473" s="490" t="s">
        <v>2228</v>
      </c>
      <c r="D473" s="490" t="s">
        <v>2229</v>
      </c>
      <c r="E473" s="166" t="s">
        <v>2242</v>
      </c>
      <c r="F473" s="167">
        <v>14</v>
      </c>
      <c r="G473" s="168">
        <v>14</v>
      </c>
      <c r="H473" s="118" t="s">
        <v>1313</v>
      </c>
      <c r="I473" s="498" t="s">
        <v>2595</v>
      </c>
      <c r="J473" s="499"/>
    </row>
    <row r="474" customHeight="1" spans="1:10">
      <c r="A474" s="149"/>
      <c r="B474" s="120"/>
      <c r="C474" s="153"/>
      <c r="D474" s="153"/>
      <c r="E474" s="131" t="s">
        <v>2242</v>
      </c>
      <c r="F474" s="129">
        <v>18</v>
      </c>
      <c r="G474" s="132">
        <v>18</v>
      </c>
      <c r="H474" s="133" t="s">
        <v>1314</v>
      </c>
      <c r="I474" s="336"/>
      <c r="J474" s="272"/>
    </row>
    <row r="475" customHeight="1" spans="1:10">
      <c r="A475" s="149"/>
      <c r="B475" s="120"/>
      <c r="C475" s="121" t="s">
        <v>2288</v>
      </c>
      <c r="D475" s="121" t="s">
        <v>2336</v>
      </c>
      <c r="E475" s="131" t="s">
        <v>2242</v>
      </c>
      <c r="F475" s="129">
        <v>18</v>
      </c>
      <c r="G475" s="132">
        <v>18</v>
      </c>
      <c r="H475" s="126" t="s">
        <v>2231</v>
      </c>
      <c r="I475" s="215" t="s">
        <v>2423</v>
      </c>
      <c r="J475" s="216"/>
    </row>
    <row r="476" customHeight="1" spans="1:10">
      <c r="A476" s="149"/>
      <c r="B476" s="120"/>
      <c r="C476" s="121" t="s">
        <v>2596</v>
      </c>
      <c r="D476" s="121" t="s">
        <v>2597</v>
      </c>
      <c r="E476" s="131" t="s">
        <v>2242</v>
      </c>
      <c r="F476" s="129">
        <v>13</v>
      </c>
      <c r="G476" s="132">
        <v>13</v>
      </c>
      <c r="H476" s="126" t="s">
        <v>2231</v>
      </c>
      <c r="I476" s="215" t="s">
        <v>2423</v>
      </c>
      <c r="J476" s="216"/>
    </row>
    <row r="477" customHeight="1" spans="1:10">
      <c r="A477" s="149"/>
      <c r="B477" s="120"/>
      <c r="C477" s="121" t="s">
        <v>2272</v>
      </c>
      <c r="D477" s="121" t="s">
        <v>2273</v>
      </c>
      <c r="E477" s="131" t="s">
        <v>2242</v>
      </c>
      <c r="F477" s="129">
        <v>50</v>
      </c>
      <c r="G477" s="132">
        <v>50</v>
      </c>
      <c r="H477" s="133" t="s">
        <v>2236</v>
      </c>
      <c r="I477" s="215"/>
      <c r="J477" s="216"/>
    </row>
    <row r="478" customHeight="1" spans="1:10">
      <c r="A478" s="149"/>
      <c r="B478" s="120"/>
      <c r="C478" s="121" t="s">
        <v>2598</v>
      </c>
      <c r="D478" s="121" t="s">
        <v>2512</v>
      </c>
      <c r="E478" s="131" t="s">
        <v>2242</v>
      </c>
      <c r="F478" s="129">
        <v>25</v>
      </c>
      <c r="G478" s="132">
        <v>25</v>
      </c>
      <c r="H478" s="133" t="s">
        <v>2236</v>
      </c>
      <c r="I478" s="215"/>
      <c r="J478" s="216"/>
    </row>
    <row r="479" customHeight="1" spans="1:10">
      <c r="A479" s="149"/>
      <c r="B479" s="120"/>
      <c r="C479" s="121" t="s">
        <v>2599</v>
      </c>
      <c r="D479" s="121" t="s">
        <v>2235</v>
      </c>
      <c r="E479" s="131" t="s">
        <v>2242</v>
      </c>
      <c r="F479" s="129">
        <v>90</v>
      </c>
      <c r="G479" s="132">
        <v>90</v>
      </c>
      <c r="H479" s="133" t="s">
        <v>2236</v>
      </c>
      <c r="I479" s="221"/>
      <c r="J479" s="232"/>
    </row>
    <row r="480" customHeight="1" spans="1:10">
      <c r="A480" s="149"/>
      <c r="B480" s="120"/>
      <c r="C480" s="121" t="s">
        <v>1111</v>
      </c>
      <c r="D480" s="121" t="s">
        <v>2241</v>
      </c>
      <c r="E480" s="131" t="s">
        <v>2242</v>
      </c>
      <c r="F480" s="129">
        <v>9</v>
      </c>
      <c r="G480" s="132">
        <v>9</v>
      </c>
      <c r="H480" s="126" t="s">
        <v>2231</v>
      </c>
      <c r="I480" s="215" t="s">
        <v>2423</v>
      </c>
      <c r="J480" s="216"/>
    </row>
    <row r="481" customHeight="1" spans="1:10">
      <c r="A481" s="149"/>
      <c r="B481" s="120"/>
      <c r="C481" s="121" t="s">
        <v>2600</v>
      </c>
      <c r="D481" s="133" t="s">
        <v>2374</v>
      </c>
      <c r="E481" s="131" t="s">
        <v>2242</v>
      </c>
      <c r="F481" s="132">
        <v>10</v>
      </c>
      <c r="G481" s="129">
        <v>10</v>
      </c>
      <c r="H481" s="121" t="s">
        <v>2236</v>
      </c>
      <c r="I481" s="123"/>
      <c r="J481" s="552"/>
    </row>
    <row r="482" customHeight="1" spans="1:10">
      <c r="A482" s="149"/>
      <c r="B482" s="120"/>
      <c r="C482" s="121" t="s">
        <v>2373</v>
      </c>
      <c r="D482" s="198" t="s">
        <v>2593</v>
      </c>
      <c r="E482" s="131" t="s">
        <v>2242</v>
      </c>
      <c r="F482" s="129">
        <v>20</v>
      </c>
      <c r="G482" s="132">
        <v>20</v>
      </c>
      <c r="H482" s="133" t="s">
        <v>2236</v>
      </c>
      <c r="I482" s="123"/>
      <c r="J482" s="552"/>
    </row>
    <row r="483" customHeight="1" spans="1:10">
      <c r="A483" s="149"/>
      <c r="B483" s="120"/>
      <c r="C483" s="121" t="s">
        <v>2343</v>
      </c>
      <c r="D483" s="198" t="s">
        <v>2601</v>
      </c>
      <c r="E483" s="131" t="s">
        <v>2242</v>
      </c>
      <c r="F483" s="129">
        <v>5</v>
      </c>
      <c r="G483" s="132">
        <v>5</v>
      </c>
      <c r="H483" s="126" t="s">
        <v>2231</v>
      </c>
      <c r="I483" s="215"/>
      <c r="J483" s="216"/>
    </row>
    <row r="484" customHeight="1" spans="1:10">
      <c r="A484" s="164"/>
      <c r="B484" s="139"/>
      <c r="C484" s="261" t="s">
        <v>2252</v>
      </c>
      <c r="D484" s="262" t="s">
        <v>2253</v>
      </c>
      <c r="E484" s="251" t="s">
        <v>2242</v>
      </c>
      <c r="F484" s="143">
        <v>5</v>
      </c>
      <c r="G484" s="144">
        <v>5</v>
      </c>
      <c r="H484" s="282" t="s">
        <v>2231</v>
      </c>
      <c r="I484" s="337"/>
      <c r="J484" s="338"/>
    </row>
    <row r="485" customHeight="1" spans="1:10">
      <c r="A485" s="503" t="s">
        <v>2602</v>
      </c>
      <c r="B485" s="504" t="s">
        <v>1025</v>
      </c>
      <c r="C485" s="505" t="s">
        <v>2603</v>
      </c>
      <c r="D485" s="505" t="s">
        <v>2604</v>
      </c>
      <c r="E485" s="506" t="s">
        <v>2605</v>
      </c>
      <c r="F485" s="507">
        <v>86</v>
      </c>
      <c r="G485" s="508">
        <v>86</v>
      </c>
      <c r="H485" s="509" t="s">
        <v>1314</v>
      </c>
      <c r="I485" s="553" t="s">
        <v>2606</v>
      </c>
      <c r="J485" s="499"/>
    </row>
    <row r="486" customHeight="1" spans="1:10">
      <c r="A486" s="510"/>
      <c r="B486" s="511"/>
      <c r="C486" s="512"/>
      <c r="D486" s="512"/>
      <c r="E486" s="513" t="s">
        <v>2605</v>
      </c>
      <c r="F486" s="514">
        <v>34</v>
      </c>
      <c r="G486" s="514">
        <v>34</v>
      </c>
      <c r="H486" s="515" t="s">
        <v>1313</v>
      </c>
      <c r="I486" s="554"/>
      <c r="J486" s="272"/>
    </row>
    <row r="487" customHeight="1" spans="1:10">
      <c r="A487" s="510"/>
      <c r="B487" s="511"/>
      <c r="C487" s="516" t="s">
        <v>2607</v>
      </c>
      <c r="D487" s="516" t="s">
        <v>2608</v>
      </c>
      <c r="E487" s="513" t="s">
        <v>2605</v>
      </c>
      <c r="F487" s="514">
        <v>92</v>
      </c>
      <c r="G487" s="514">
        <v>92</v>
      </c>
      <c r="H487" s="515" t="s">
        <v>1314</v>
      </c>
      <c r="I487" s="555" t="s">
        <v>2609</v>
      </c>
      <c r="J487" s="271"/>
    </row>
    <row r="488" customHeight="1" spans="1:10">
      <c r="A488" s="510"/>
      <c r="B488" s="511"/>
      <c r="C488" s="512"/>
      <c r="D488" s="512"/>
      <c r="E488" s="513" t="s">
        <v>2605</v>
      </c>
      <c r="F488" s="514">
        <v>36</v>
      </c>
      <c r="G488" s="514">
        <v>36</v>
      </c>
      <c r="H488" s="515" t="s">
        <v>1313</v>
      </c>
      <c r="I488" s="554"/>
      <c r="J488" s="272"/>
    </row>
    <row r="489" customHeight="1" spans="1:10">
      <c r="A489" s="510"/>
      <c r="B489" s="511"/>
      <c r="C489" s="517" t="s">
        <v>2228</v>
      </c>
      <c r="D489" s="518" t="s">
        <v>2229</v>
      </c>
      <c r="E489" s="513" t="s">
        <v>2605</v>
      </c>
      <c r="F489" s="514">
        <v>33</v>
      </c>
      <c r="G489" s="514">
        <v>33</v>
      </c>
      <c r="H489" s="515" t="s">
        <v>2231</v>
      </c>
      <c r="I489" s="556"/>
      <c r="J489" s="216"/>
    </row>
    <row r="490" customHeight="1" spans="1:10">
      <c r="A490" s="510"/>
      <c r="B490" s="511"/>
      <c r="C490" s="517" t="s">
        <v>2272</v>
      </c>
      <c r="D490" s="518" t="s">
        <v>2273</v>
      </c>
      <c r="E490" s="513" t="s">
        <v>2605</v>
      </c>
      <c r="F490" s="514">
        <v>20</v>
      </c>
      <c r="G490" s="514">
        <v>20</v>
      </c>
      <c r="H490" s="515" t="s">
        <v>2236</v>
      </c>
      <c r="I490" s="556"/>
      <c r="J490" s="216"/>
    </row>
    <row r="491" customHeight="1" spans="1:10">
      <c r="A491" s="510"/>
      <c r="B491" s="511"/>
      <c r="C491" s="517" t="s">
        <v>2234</v>
      </c>
      <c r="D491" s="518" t="s">
        <v>2235</v>
      </c>
      <c r="E491" s="513" t="s">
        <v>2605</v>
      </c>
      <c r="F491" s="519">
        <v>92.5</v>
      </c>
      <c r="G491" s="519">
        <v>92.5</v>
      </c>
      <c r="H491" s="515" t="s">
        <v>2236</v>
      </c>
      <c r="I491" s="556"/>
      <c r="J491" s="216"/>
    </row>
    <row r="492" customHeight="1" spans="1:10">
      <c r="A492" s="510"/>
      <c r="B492" s="511"/>
      <c r="C492" s="517" t="s">
        <v>2610</v>
      </c>
      <c r="D492" s="518" t="s">
        <v>2611</v>
      </c>
      <c r="E492" s="513" t="s">
        <v>2605</v>
      </c>
      <c r="F492" s="519">
        <v>5</v>
      </c>
      <c r="G492" s="519">
        <v>5</v>
      </c>
      <c r="H492" s="515" t="s">
        <v>2236</v>
      </c>
      <c r="I492" s="556"/>
      <c r="J492" s="216"/>
    </row>
    <row r="493" customHeight="1" spans="1:10">
      <c r="A493" s="510"/>
      <c r="B493" s="511"/>
      <c r="C493" s="520" t="s">
        <v>2612</v>
      </c>
      <c r="D493" s="521" t="s">
        <v>2613</v>
      </c>
      <c r="E493" s="522" t="s">
        <v>2605</v>
      </c>
      <c r="F493" s="523">
        <v>31</v>
      </c>
      <c r="G493" s="523">
        <v>31</v>
      </c>
      <c r="H493" s="279" t="s">
        <v>2231</v>
      </c>
      <c r="I493" s="221" t="s">
        <v>2614</v>
      </c>
      <c r="J493" s="232"/>
    </row>
    <row r="494" customHeight="1" spans="1:10">
      <c r="A494" s="510"/>
      <c r="B494" s="511"/>
      <c r="C494" s="520" t="s">
        <v>2552</v>
      </c>
      <c r="D494" s="524" t="s">
        <v>2553</v>
      </c>
      <c r="E494" s="522" t="s">
        <v>2605</v>
      </c>
      <c r="F494" s="523"/>
      <c r="G494" s="523"/>
      <c r="H494" s="279"/>
      <c r="I494" s="221" t="s">
        <v>2386</v>
      </c>
      <c r="J494" s="232"/>
    </row>
    <row r="495" customHeight="1" spans="1:10">
      <c r="A495" s="510"/>
      <c r="B495" s="511"/>
      <c r="C495" s="525" t="s">
        <v>2343</v>
      </c>
      <c r="D495" s="526" t="s">
        <v>2439</v>
      </c>
      <c r="E495" s="527" t="s">
        <v>2242</v>
      </c>
      <c r="F495" s="528">
        <v>8</v>
      </c>
      <c r="G495" s="528">
        <v>8</v>
      </c>
      <c r="H495" s="529" t="s">
        <v>2231</v>
      </c>
      <c r="I495" s="221"/>
      <c r="J495" s="232"/>
    </row>
    <row r="496" customHeight="1" spans="1:10">
      <c r="A496" s="530"/>
      <c r="B496" s="531"/>
      <c r="C496" s="532" t="s">
        <v>2252</v>
      </c>
      <c r="D496" s="533" t="s">
        <v>2253</v>
      </c>
      <c r="E496" s="184" t="s">
        <v>2242</v>
      </c>
      <c r="F496" s="185">
        <v>5</v>
      </c>
      <c r="G496" s="186">
        <v>5</v>
      </c>
      <c r="H496" s="187" t="s">
        <v>2231</v>
      </c>
      <c r="I496" s="557"/>
      <c r="J496" s="558"/>
    </row>
    <row r="497" customHeight="1" spans="1:10">
      <c r="A497" s="503" t="s">
        <v>2602</v>
      </c>
      <c r="B497" s="534" t="s">
        <v>1047</v>
      </c>
      <c r="C497" s="535" t="s">
        <v>2571</v>
      </c>
      <c r="D497" s="535" t="s">
        <v>2229</v>
      </c>
      <c r="E497" s="536" t="s">
        <v>2605</v>
      </c>
      <c r="F497" s="537">
        <v>65</v>
      </c>
      <c r="G497" s="537">
        <v>65</v>
      </c>
      <c r="H497" s="538" t="s">
        <v>1314</v>
      </c>
      <c r="I497" s="559" t="s">
        <v>2615</v>
      </c>
      <c r="J497" s="499"/>
    </row>
    <row r="498" customHeight="1" spans="1:10">
      <c r="A498" s="510"/>
      <c r="B498" s="539"/>
      <c r="C498" s="540"/>
      <c r="D498" s="540"/>
      <c r="E498" s="541" t="s">
        <v>2605</v>
      </c>
      <c r="F498" s="542">
        <v>45</v>
      </c>
      <c r="G498" s="542">
        <v>45</v>
      </c>
      <c r="H498" s="543" t="s">
        <v>1313</v>
      </c>
      <c r="I498" s="560"/>
      <c r="J498" s="272"/>
    </row>
    <row r="499" customHeight="1" spans="1:10">
      <c r="A499" s="510"/>
      <c r="B499" s="539"/>
      <c r="C499" s="520" t="s">
        <v>2616</v>
      </c>
      <c r="D499" s="520" t="s">
        <v>2617</v>
      </c>
      <c r="E499" s="541" t="s">
        <v>2605</v>
      </c>
      <c r="F499" s="542">
        <v>10</v>
      </c>
      <c r="G499" s="542">
        <v>10</v>
      </c>
      <c r="H499" s="543" t="s">
        <v>2236</v>
      </c>
      <c r="I499" s="215"/>
      <c r="J499" s="216"/>
    </row>
    <row r="500" customHeight="1" spans="1:10">
      <c r="A500" s="510"/>
      <c r="B500" s="539"/>
      <c r="C500" s="520" t="s">
        <v>2425</v>
      </c>
      <c r="D500" s="520" t="s">
        <v>2417</v>
      </c>
      <c r="E500" s="541" t="s">
        <v>2605</v>
      </c>
      <c r="F500" s="542">
        <v>100</v>
      </c>
      <c r="G500" s="542">
        <v>100</v>
      </c>
      <c r="H500" s="543" t="s">
        <v>2236</v>
      </c>
      <c r="I500" s="215"/>
      <c r="J500" s="216"/>
    </row>
    <row r="501" customHeight="1" spans="1:10">
      <c r="A501" s="510"/>
      <c r="B501" s="539"/>
      <c r="C501" s="520" t="s">
        <v>2618</v>
      </c>
      <c r="D501" s="520" t="s">
        <v>2336</v>
      </c>
      <c r="E501" s="541" t="s">
        <v>2605</v>
      </c>
      <c r="F501" s="542">
        <v>40</v>
      </c>
      <c r="G501" s="542">
        <v>40</v>
      </c>
      <c r="H501" s="543" t="s">
        <v>2231</v>
      </c>
      <c r="I501" s="215"/>
      <c r="J501" s="216"/>
    </row>
    <row r="502" customHeight="1" spans="1:10">
      <c r="A502" s="510"/>
      <c r="B502" s="539"/>
      <c r="C502" s="520" t="s">
        <v>1111</v>
      </c>
      <c r="D502" s="520" t="s">
        <v>2241</v>
      </c>
      <c r="E502" s="541" t="s">
        <v>2605</v>
      </c>
      <c r="F502" s="542">
        <v>30</v>
      </c>
      <c r="G502" s="542">
        <v>30</v>
      </c>
      <c r="H502" s="543" t="s">
        <v>2231</v>
      </c>
      <c r="I502" s="221"/>
      <c r="J502" s="232"/>
    </row>
    <row r="503" customHeight="1" spans="1:10">
      <c r="A503" s="510"/>
      <c r="B503" s="539"/>
      <c r="C503" s="525" t="s">
        <v>2343</v>
      </c>
      <c r="D503" s="526" t="s">
        <v>2439</v>
      </c>
      <c r="E503" s="527" t="s">
        <v>2242</v>
      </c>
      <c r="F503" s="528">
        <v>8</v>
      </c>
      <c r="G503" s="528">
        <v>8</v>
      </c>
      <c r="H503" s="529" t="s">
        <v>2231</v>
      </c>
      <c r="I503" s="221"/>
      <c r="J503" s="232"/>
    </row>
    <row r="504" customHeight="1" spans="1:10">
      <c r="A504" s="530"/>
      <c r="B504" s="544"/>
      <c r="C504" s="532" t="s">
        <v>2252</v>
      </c>
      <c r="D504" s="533" t="s">
        <v>2253</v>
      </c>
      <c r="E504" s="184" t="s">
        <v>2242</v>
      </c>
      <c r="F504" s="185">
        <v>5</v>
      </c>
      <c r="G504" s="186">
        <v>5</v>
      </c>
      <c r="H504" s="187" t="s">
        <v>2231</v>
      </c>
      <c r="I504" s="557"/>
      <c r="J504" s="558"/>
    </row>
    <row r="505" customHeight="1" spans="1:10">
      <c r="A505" s="503" t="s">
        <v>2602</v>
      </c>
      <c r="B505" s="504" t="s">
        <v>995</v>
      </c>
      <c r="C505" s="535" t="s">
        <v>2228</v>
      </c>
      <c r="D505" s="535" t="s">
        <v>2229</v>
      </c>
      <c r="E505" s="536" t="s">
        <v>2619</v>
      </c>
      <c r="F505" s="537">
        <v>70</v>
      </c>
      <c r="G505" s="537">
        <v>70</v>
      </c>
      <c r="H505" s="538" t="s">
        <v>1314</v>
      </c>
      <c r="I505" s="559" t="s">
        <v>2620</v>
      </c>
      <c r="J505" s="499"/>
    </row>
    <row r="506" customHeight="1" spans="1:10">
      <c r="A506" s="510"/>
      <c r="B506" s="511"/>
      <c r="C506" s="540"/>
      <c r="D506" s="540"/>
      <c r="E506" s="541" t="s">
        <v>2619</v>
      </c>
      <c r="F506" s="542">
        <v>42.5</v>
      </c>
      <c r="G506" s="542">
        <v>42.5</v>
      </c>
      <c r="H506" s="543" t="s">
        <v>1313</v>
      </c>
      <c r="I506" s="560"/>
      <c r="J506" s="272"/>
    </row>
    <row r="507" customHeight="1" spans="1:10">
      <c r="A507" s="510"/>
      <c r="B507" s="511"/>
      <c r="C507" s="520" t="s">
        <v>2341</v>
      </c>
      <c r="D507" s="520" t="s">
        <v>2235</v>
      </c>
      <c r="E507" s="541" t="s">
        <v>2619</v>
      </c>
      <c r="F507" s="542">
        <v>105</v>
      </c>
      <c r="G507" s="542">
        <v>105</v>
      </c>
      <c r="H507" s="543" t="s">
        <v>2236</v>
      </c>
      <c r="I507" s="215"/>
      <c r="J507" s="216"/>
    </row>
    <row r="508" customHeight="1" spans="1:10">
      <c r="A508" s="510"/>
      <c r="B508" s="511"/>
      <c r="C508" s="520" t="s">
        <v>2243</v>
      </c>
      <c r="D508" s="520" t="s">
        <v>2244</v>
      </c>
      <c r="E508" s="541" t="s">
        <v>2619</v>
      </c>
      <c r="F508" s="542">
        <v>53.5</v>
      </c>
      <c r="G508" s="542">
        <v>53.5</v>
      </c>
      <c r="H508" s="543" t="s">
        <v>2231</v>
      </c>
      <c r="I508" s="221"/>
      <c r="J508" s="232"/>
    </row>
    <row r="509" customHeight="1" spans="1:10">
      <c r="A509" s="510"/>
      <c r="B509" s="511"/>
      <c r="C509" s="520" t="s">
        <v>2621</v>
      </c>
      <c r="D509" s="520" t="s">
        <v>2622</v>
      </c>
      <c r="E509" s="541" t="s">
        <v>2619</v>
      </c>
      <c r="F509" s="542"/>
      <c r="G509" s="542"/>
      <c r="H509" s="543"/>
      <c r="I509" s="221" t="s">
        <v>2386</v>
      </c>
      <c r="J509" s="232"/>
    </row>
    <row r="510" customHeight="1" spans="1:10">
      <c r="A510" s="510"/>
      <c r="B510" s="511"/>
      <c r="C510" s="525" t="s">
        <v>2623</v>
      </c>
      <c r="D510" s="545" t="s">
        <v>2344</v>
      </c>
      <c r="E510" s="541" t="s">
        <v>2619</v>
      </c>
      <c r="F510" s="546">
        <v>10</v>
      </c>
      <c r="G510" s="546">
        <v>10</v>
      </c>
      <c r="H510" s="547" t="s">
        <v>2231</v>
      </c>
      <c r="I510" s="221"/>
      <c r="J510" s="232"/>
    </row>
    <row r="511" customHeight="1" spans="1:10">
      <c r="A511" s="510"/>
      <c r="B511" s="511"/>
      <c r="C511" s="525" t="s">
        <v>2343</v>
      </c>
      <c r="D511" s="526" t="s">
        <v>2439</v>
      </c>
      <c r="E511" s="527" t="s">
        <v>2242</v>
      </c>
      <c r="F511" s="528">
        <v>8</v>
      </c>
      <c r="G511" s="528">
        <v>8</v>
      </c>
      <c r="H511" s="529" t="s">
        <v>2231</v>
      </c>
      <c r="I511" s="221"/>
      <c r="J511" s="232"/>
    </row>
    <row r="512" customHeight="1" spans="1:10">
      <c r="A512" s="530"/>
      <c r="B512" s="531"/>
      <c r="C512" s="532" t="s">
        <v>2252</v>
      </c>
      <c r="D512" s="533" t="s">
        <v>2253</v>
      </c>
      <c r="E512" s="184" t="s">
        <v>2242</v>
      </c>
      <c r="F512" s="185">
        <v>5</v>
      </c>
      <c r="G512" s="186">
        <v>5</v>
      </c>
      <c r="H512" s="187" t="s">
        <v>2231</v>
      </c>
      <c r="I512" s="557"/>
      <c r="J512" s="558"/>
    </row>
    <row r="513" customHeight="1" spans="1:10">
      <c r="A513" s="503" t="s">
        <v>2602</v>
      </c>
      <c r="B513" s="504" t="s">
        <v>999</v>
      </c>
      <c r="C513" s="535" t="s">
        <v>2228</v>
      </c>
      <c r="D513" s="535" t="s">
        <v>2229</v>
      </c>
      <c r="E513" s="536" t="s">
        <v>2619</v>
      </c>
      <c r="F513" s="537">
        <v>70</v>
      </c>
      <c r="G513" s="537">
        <v>70</v>
      </c>
      <c r="H513" s="538" t="s">
        <v>1314</v>
      </c>
      <c r="I513" s="559" t="s">
        <v>2620</v>
      </c>
      <c r="J513" s="499"/>
    </row>
    <row r="514" customHeight="1" spans="1:10">
      <c r="A514" s="510"/>
      <c r="B514" s="511"/>
      <c r="C514" s="540"/>
      <c r="D514" s="540"/>
      <c r="E514" s="541" t="s">
        <v>2619</v>
      </c>
      <c r="F514" s="542">
        <v>42.5</v>
      </c>
      <c r="G514" s="542">
        <v>42.5</v>
      </c>
      <c r="H514" s="543" t="s">
        <v>1313</v>
      </c>
      <c r="I514" s="560"/>
      <c r="J514" s="272"/>
    </row>
    <row r="515" customHeight="1" spans="1:10">
      <c r="A515" s="510"/>
      <c r="B515" s="511"/>
      <c r="C515" s="520" t="s">
        <v>2341</v>
      </c>
      <c r="D515" s="520" t="s">
        <v>2235</v>
      </c>
      <c r="E515" s="541" t="s">
        <v>2619</v>
      </c>
      <c r="F515" s="542">
        <v>105</v>
      </c>
      <c r="G515" s="542">
        <v>105</v>
      </c>
      <c r="H515" s="543" t="s">
        <v>2236</v>
      </c>
      <c r="I515" s="215"/>
      <c r="J515" s="216"/>
    </row>
    <row r="516" customHeight="1" spans="1:10">
      <c r="A516" s="510"/>
      <c r="B516" s="511"/>
      <c r="C516" s="520" t="s">
        <v>2243</v>
      </c>
      <c r="D516" s="520" t="s">
        <v>2244</v>
      </c>
      <c r="E516" s="541" t="s">
        <v>2619</v>
      </c>
      <c r="F516" s="542">
        <v>53.5</v>
      </c>
      <c r="G516" s="542">
        <v>53.5</v>
      </c>
      <c r="H516" s="543" t="s">
        <v>2231</v>
      </c>
      <c r="I516" s="221"/>
      <c r="J516" s="232"/>
    </row>
    <row r="517" customHeight="1" spans="1:10">
      <c r="A517" s="510"/>
      <c r="B517" s="511"/>
      <c r="C517" s="520" t="s">
        <v>2621</v>
      </c>
      <c r="D517" s="520" t="s">
        <v>2622</v>
      </c>
      <c r="E517" s="541" t="s">
        <v>2619</v>
      </c>
      <c r="F517" s="542"/>
      <c r="G517" s="542"/>
      <c r="H517" s="543"/>
      <c r="I517" s="221" t="s">
        <v>2386</v>
      </c>
      <c r="J517" s="232"/>
    </row>
    <row r="518" customHeight="1" spans="1:10">
      <c r="A518" s="510"/>
      <c r="B518" s="511"/>
      <c r="C518" s="525" t="s">
        <v>2623</v>
      </c>
      <c r="D518" s="545" t="s">
        <v>2344</v>
      </c>
      <c r="E518" s="541" t="s">
        <v>2619</v>
      </c>
      <c r="F518" s="546">
        <v>10</v>
      </c>
      <c r="G518" s="546">
        <v>10</v>
      </c>
      <c r="H518" s="547" t="s">
        <v>2231</v>
      </c>
      <c r="I518" s="221"/>
      <c r="J518" s="232"/>
    </row>
    <row r="519" customHeight="1" spans="1:10">
      <c r="A519" s="510"/>
      <c r="B519" s="511"/>
      <c r="C519" s="525" t="s">
        <v>2343</v>
      </c>
      <c r="D519" s="526" t="s">
        <v>2439</v>
      </c>
      <c r="E519" s="527" t="s">
        <v>2242</v>
      </c>
      <c r="F519" s="528">
        <v>8</v>
      </c>
      <c r="G519" s="528">
        <v>8</v>
      </c>
      <c r="H519" s="529" t="s">
        <v>2231</v>
      </c>
      <c r="I519" s="221"/>
      <c r="J519" s="232"/>
    </row>
    <row r="520" customHeight="1" spans="1:10">
      <c r="A520" s="530"/>
      <c r="B520" s="531"/>
      <c r="C520" s="532" t="s">
        <v>2252</v>
      </c>
      <c r="D520" s="533" t="s">
        <v>2253</v>
      </c>
      <c r="E520" s="184" t="s">
        <v>2242</v>
      </c>
      <c r="F520" s="185">
        <v>5</v>
      </c>
      <c r="G520" s="186">
        <v>5</v>
      </c>
      <c r="H520" s="187" t="s">
        <v>2231</v>
      </c>
      <c r="I520" s="557"/>
      <c r="J520" s="558"/>
    </row>
    <row r="521" customHeight="1" spans="1:10">
      <c r="A521" s="503" t="s">
        <v>2602</v>
      </c>
      <c r="B521" s="504" t="s">
        <v>858</v>
      </c>
      <c r="C521" s="561" t="s">
        <v>2624</v>
      </c>
      <c r="D521" s="561" t="s">
        <v>2625</v>
      </c>
      <c r="E521" s="504" t="s">
        <v>2605</v>
      </c>
      <c r="F521" s="537">
        <v>5.5</v>
      </c>
      <c r="G521" s="537">
        <v>5.5</v>
      </c>
      <c r="H521" s="538" t="s">
        <v>2231</v>
      </c>
      <c r="I521" s="213"/>
      <c r="J521" s="214"/>
    </row>
    <row r="522" customHeight="1" spans="1:10">
      <c r="A522" s="510"/>
      <c r="B522" s="511"/>
      <c r="C522" s="525" t="s">
        <v>2472</v>
      </c>
      <c r="D522" s="525" t="s">
        <v>2336</v>
      </c>
      <c r="E522" s="562" t="s">
        <v>2605</v>
      </c>
      <c r="F522" s="542">
        <v>30</v>
      </c>
      <c r="G522" s="542">
        <v>30</v>
      </c>
      <c r="H522" s="543" t="s">
        <v>1314</v>
      </c>
      <c r="I522" s="569" t="s">
        <v>2626</v>
      </c>
      <c r="J522" s="271"/>
    </row>
    <row r="523" customHeight="1" spans="1:10">
      <c r="A523" s="510"/>
      <c r="B523" s="511"/>
      <c r="C523" s="540"/>
      <c r="D523" s="540"/>
      <c r="E523" s="562" t="s">
        <v>2605</v>
      </c>
      <c r="F523" s="542">
        <v>15</v>
      </c>
      <c r="G523" s="542">
        <v>15</v>
      </c>
      <c r="H523" s="543" t="s">
        <v>1313</v>
      </c>
      <c r="I523" s="560"/>
      <c r="J523" s="272"/>
    </row>
    <row r="524" customHeight="1" spans="1:10">
      <c r="A524" s="510"/>
      <c r="B524" s="511"/>
      <c r="C524" s="520" t="s">
        <v>2424</v>
      </c>
      <c r="D524" s="525" t="s">
        <v>2273</v>
      </c>
      <c r="E524" s="562" t="s">
        <v>2605</v>
      </c>
      <c r="F524" s="542">
        <v>55</v>
      </c>
      <c r="G524" s="542">
        <v>55</v>
      </c>
      <c r="H524" s="543" t="s">
        <v>2236</v>
      </c>
      <c r="I524" s="215"/>
      <c r="J524" s="216"/>
    </row>
    <row r="525" customHeight="1" spans="1:10">
      <c r="A525" s="510"/>
      <c r="B525" s="511"/>
      <c r="C525" s="520" t="s">
        <v>2627</v>
      </c>
      <c r="D525" s="545" t="s">
        <v>2628</v>
      </c>
      <c r="E525" s="562" t="s">
        <v>2605</v>
      </c>
      <c r="F525" s="542">
        <v>3.45</v>
      </c>
      <c r="G525" s="542">
        <v>3.45</v>
      </c>
      <c r="H525" s="543" t="s">
        <v>2236</v>
      </c>
      <c r="I525" s="215"/>
      <c r="J525" s="216"/>
    </row>
    <row r="526" customHeight="1" spans="1:10">
      <c r="A526" s="510"/>
      <c r="B526" s="511"/>
      <c r="C526" s="525" t="s">
        <v>2237</v>
      </c>
      <c r="D526" s="525" t="s">
        <v>2229</v>
      </c>
      <c r="E526" s="562" t="s">
        <v>2605</v>
      </c>
      <c r="F526" s="542">
        <v>54.5</v>
      </c>
      <c r="G526" s="542">
        <v>54.5</v>
      </c>
      <c r="H526" s="543" t="s">
        <v>1314</v>
      </c>
      <c r="I526" s="215" t="s">
        <v>2629</v>
      </c>
      <c r="J526" s="216"/>
    </row>
    <row r="527" customHeight="1" spans="1:10">
      <c r="A527" s="510"/>
      <c r="B527" s="511"/>
      <c r="C527" s="563"/>
      <c r="D527" s="563"/>
      <c r="E527" s="562" t="s">
        <v>2605</v>
      </c>
      <c r="F527" s="542">
        <v>67.5</v>
      </c>
      <c r="G527" s="542">
        <v>67.5</v>
      </c>
      <c r="H527" s="543" t="s">
        <v>1314</v>
      </c>
      <c r="I527" s="215" t="s">
        <v>2630</v>
      </c>
      <c r="J527" s="216"/>
    </row>
    <row r="528" customHeight="1" spans="1:10">
      <c r="A528" s="510"/>
      <c r="B528" s="511"/>
      <c r="C528" s="540"/>
      <c r="D528" s="540"/>
      <c r="E528" s="562" t="s">
        <v>2605</v>
      </c>
      <c r="F528" s="542">
        <v>12</v>
      </c>
      <c r="G528" s="542">
        <v>12</v>
      </c>
      <c r="H528" s="543" t="s">
        <v>1313</v>
      </c>
      <c r="I528" s="221" t="s">
        <v>2631</v>
      </c>
      <c r="J528" s="232"/>
    </row>
    <row r="529" customHeight="1" spans="1:10">
      <c r="A529" s="510"/>
      <c r="B529" s="511"/>
      <c r="C529" s="520" t="s">
        <v>2552</v>
      </c>
      <c r="D529" s="520" t="s">
        <v>2553</v>
      </c>
      <c r="E529" s="562" t="s">
        <v>2605</v>
      </c>
      <c r="F529" s="546">
        <v>20</v>
      </c>
      <c r="G529" s="546">
        <v>20</v>
      </c>
      <c r="H529" s="547" t="s">
        <v>2231</v>
      </c>
      <c r="I529" s="215"/>
      <c r="J529" s="216"/>
    </row>
    <row r="530" customHeight="1" spans="1:10">
      <c r="A530" s="510"/>
      <c r="B530" s="511"/>
      <c r="C530" s="563" t="s">
        <v>2632</v>
      </c>
      <c r="D530" s="563" t="s">
        <v>2633</v>
      </c>
      <c r="E530" s="562" t="s">
        <v>2605</v>
      </c>
      <c r="F530" s="546">
        <v>9.5</v>
      </c>
      <c r="G530" s="546">
        <v>9.5</v>
      </c>
      <c r="H530" s="547" t="s">
        <v>2236</v>
      </c>
      <c r="I530" s="215"/>
      <c r="J530" s="216"/>
    </row>
    <row r="531" customHeight="1" spans="1:10">
      <c r="A531" s="510"/>
      <c r="B531" s="511"/>
      <c r="C531" s="525" t="s">
        <v>2343</v>
      </c>
      <c r="D531" s="526" t="s">
        <v>2439</v>
      </c>
      <c r="E531" s="527" t="s">
        <v>2242</v>
      </c>
      <c r="F531" s="528">
        <v>8</v>
      </c>
      <c r="G531" s="528">
        <v>8</v>
      </c>
      <c r="H531" s="529" t="s">
        <v>2231</v>
      </c>
      <c r="I531" s="221"/>
      <c r="J531" s="232"/>
    </row>
    <row r="532" customHeight="1" spans="1:10">
      <c r="A532" s="530"/>
      <c r="B532" s="531"/>
      <c r="C532" s="532" t="s">
        <v>2252</v>
      </c>
      <c r="D532" s="533" t="s">
        <v>2253</v>
      </c>
      <c r="E532" s="184" t="s">
        <v>2242</v>
      </c>
      <c r="F532" s="185">
        <v>5</v>
      </c>
      <c r="G532" s="186">
        <v>5</v>
      </c>
      <c r="H532" s="187" t="s">
        <v>2231</v>
      </c>
      <c r="I532" s="557"/>
      <c r="J532" s="558"/>
    </row>
    <row r="533" customHeight="1" spans="1:10">
      <c r="A533" s="503" t="s">
        <v>2602</v>
      </c>
      <c r="B533" s="534" t="s">
        <v>1054</v>
      </c>
      <c r="C533" s="535" t="s">
        <v>2618</v>
      </c>
      <c r="D533" s="535" t="s">
        <v>2336</v>
      </c>
      <c r="E533" s="536" t="s">
        <v>2605</v>
      </c>
      <c r="F533" s="537">
        <v>49</v>
      </c>
      <c r="G533" s="564">
        <v>44</v>
      </c>
      <c r="H533" s="538" t="s">
        <v>1313</v>
      </c>
      <c r="I533" s="498" t="s">
        <v>2363</v>
      </c>
      <c r="J533" s="499"/>
    </row>
    <row r="534" customHeight="1" spans="1:10">
      <c r="A534" s="510"/>
      <c r="B534" s="539"/>
      <c r="C534" s="563"/>
      <c r="D534" s="563"/>
      <c r="E534" s="541" t="s">
        <v>2605</v>
      </c>
      <c r="F534" s="542">
        <v>147</v>
      </c>
      <c r="G534" s="523">
        <v>132</v>
      </c>
      <c r="H534" s="543" t="s">
        <v>1314</v>
      </c>
      <c r="I534" s="570"/>
      <c r="J534" s="271"/>
    </row>
    <row r="535" customHeight="1" spans="1:10">
      <c r="A535" s="510"/>
      <c r="B535" s="539"/>
      <c r="C535" s="540"/>
      <c r="D535" s="540"/>
      <c r="E535" s="541" t="s">
        <v>2605</v>
      </c>
      <c r="F535" s="542">
        <v>147</v>
      </c>
      <c r="G535" s="523">
        <v>132</v>
      </c>
      <c r="H535" s="543" t="s">
        <v>2236</v>
      </c>
      <c r="I535" s="336"/>
      <c r="J535" s="272"/>
    </row>
    <row r="536" customHeight="1" spans="1:10">
      <c r="A536" s="510"/>
      <c r="B536" s="539"/>
      <c r="C536" s="520" t="s">
        <v>2288</v>
      </c>
      <c r="D536" s="520" t="s">
        <v>2289</v>
      </c>
      <c r="E536" s="541" t="s">
        <v>2605</v>
      </c>
      <c r="F536" s="542">
        <v>50</v>
      </c>
      <c r="G536" s="523">
        <v>50</v>
      </c>
      <c r="H536" s="543" t="s">
        <v>2231</v>
      </c>
      <c r="I536" s="215"/>
      <c r="J536" s="216"/>
    </row>
    <row r="537" customHeight="1" spans="1:10">
      <c r="A537" s="510"/>
      <c r="B537" s="539"/>
      <c r="C537" s="520" t="s">
        <v>2634</v>
      </c>
      <c r="D537" s="520" t="s">
        <v>2611</v>
      </c>
      <c r="E537" s="541" t="s">
        <v>2605</v>
      </c>
      <c r="F537" s="542">
        <v>5</v>
      </c>
      <c r="G537" s="523">
        <v>5</v>
      </c>
      <c r="H537" s="543" t="s">
        <v>2236</v>
      </c>
      <c r="I537" s="215"/>
      <c r="J537" s="216"/>
    </row>
    <row r="538" customHeight="1" spans="1:10">
      <c r="A538" s="510"/>
      <c r="B538" s="539"/>
      <c r="C538" s="520" t="s">
        <v>2341</v>
      </c>
      <c r="D538" s="520" t="s">
        <v>2235</v>
      </c>
      <c r="E538" s="541" t="s">
        <v>2605</v>
      </c>
      <c r="F538" s="542">
        <v>155</v>
      </c>
      <c r="G538" s="523">
        <v>140</v>
      </c>
      <c r="H538" s="543" t="s">
        <v>2236</v>
      </c>
      <c r="I538" s="215"/>
      <c r="J538" s="216"/>
    </row>
    <row r="539" customHeight="1" spans="1:10">
      <c r="A539" s="510"/>
      <c r="B539" s="539"/>
      <c r="C539" s="520" t="s">
        <v>2635</v>
      </c>
      <c r="D539" s="520" t="s">
        <v>2553</v>
      </c>
      <c r="E539" s="541" t="s">
        <v>2605</v>
      </c>
      <c r="F539" s="542">
        <v>20</v>
      </c>
      <c r="G539" s="523">
        <v>20</v>
      </c>
      <c r="H539" s="543" t="s">
        <v>2231</v>
      </c>
      <c r="I539" s="221"/>
      <c r="J539" s="232"/>
    </row>
    <row r="540" customHeight="1" spans="1:10">
      <c r="A540" s="510"/>
      <c r="B540" s="539"/>
      <c r="C540" s="520" t="s">
        <v>2509</v>
      </c>
      <c r="D540" s="520" t="s">
        <v>2510</v>
      </c>
      <c r="E540" s="541" t="s">
        <v>2605</v>
      </c>
      <c r="F540" s="542"/>
      <c r="G540" s="523"/>
      <c r="H540" s="543"/>
      <c r="I540" s="221" t="s">
        <v>2386</v>
      </c>
      <c r="J540" s="232"/>
    </row>
    <row r="541" customHeight="1" spans="1:10">
      <c r="A541" s="510"/>
      <c r="B541" s="539"/>
      <c r="C541" s="525" t="s">
        <v>2343</v>
      </c>
      <c r="D541" s="526" t="s">
        <v>2439</v>
      </c>
      <c r="E541" s="527" t="s">
        <v>2242</v>
      </c>
      <c r="F541" s="528">
        <v>8</v>
      </c>
      <c r="G541" s="528">
        <v>8</v>
      </c>
      <c r="H541" s="529" t="s">
        <v>2231</v>
      </c>
      <c r="I541" s="221"/>
      <c r="J541" s="232"/>
    </row>
    <row r="542" customHeight="1" spans="1:10">
      <c r="A542" s="530"/>
      <c r="B542" s="544"/>
      <c r="C542" s="532" t="s">
        <v>2252</v>
      </c>
      <c r="D542" s="533" t="s">
        <v>2253</v>
      </c>
      <c r="E542" s="184" t="s">
        <v>2242</v>
      </c>
      <c r="F542" s="185">
        <v>5</v>
      </c>
      <c r="G542" s="186">
        <v>5</v>
      </c>
      <c r="H542" s="187" t="s">
        <v>2231</v>
      </c>
      <c r="I542" s="557"/>
      <c r="J542" s="558"/>
    </row>
    <row r="543" customHeight="1" spans="1:10">
      <c r="A543" s="503" t="s">
        <v>2602</v>
      </c>
      <c r="B543" s="504" t="s">
        <v>1062</v>
      </c>
      <c r="C543" s="565" t="s">
        <v>2636</v>
      </c>
      <c r="D543" s="565" t="s">
        <v>2273</v>
      </c>
      <c r="E543" s="536" t="s">
        <v>2605</v>
      </c>
      <c r="F543" s="537">
        <v>32</v>
      </c>
      <c r="G543" s="564">
        <v>32</v>
      </c>
      <c r="H543" s="538" t="s">
        <v>2236</v>
      </c>
      <c r="I543" s="213"/>
      <c r="J543" s="214"/>
    </row>
    <row r="544" customHeight="1" spans="1:10">
      <c r="A544" s="510"/>
      <c r="B544" s="511"/>
      <c r="C544" s="525" t="s">
        <v>2637</v>
      </c>
      <c r="D544" s="525" t="s">
        <v>2229</v>
      </c>
      <c r="E544" s="541" t="s">
        <v>2605</v>
      </c>
      <c r="F544" s="542">
        <v>75</v>
      </c>
      <c r="G544" s="542">
        <v>75</v>
      </c>
      <c r="H544" s="543" t="s">
        <v>1314</v>
      </c>
      <c r="I544" s="569" t="s">
        <v>2638</v>
      </c>
      <c r="J544" s="271"/>
    </row>
    <row r="545" customHeight="1" spans="1:10">
      <c r="A545" s="510"/>
      <c r="B545" s="511"/>
      <c r="C545" s="540"/>
      <c r="D545" s="540"/>
      <c r="E545" s="541" t="s">
        <v>2605</v>
      </c>
      <c r="F545" s="542">
        <v>55</v>
      </c>
      <c r="G545" s="542">
        <v>55</v>
      </c>
      <c r="H545" s="543" t="s">
        <v>1313</v>
      </c>
      <c r="I545" s="560"/>
      <c r="J545" s="272"/>
    </row>
    <row r="546" customHeight="1" spans="1:10">
      <c r="A546" s="510"/>
      <c r="B546" s="511"/>
      <c r="C546" s="520" t="s">
        <v>2234</v>
      </c>
      <c r="D546" s="520" t="s">
        <v>2639</v>
      </c>
      <c r="E546" s="541" t="s">
        <v>2605</v>
      </c>
      <c r="F546" s="542">
        <v>54</v>
      </c>
      <c r="G546" s="542">
        <v>54</v>
      </c>
      <c r="H546" s="543" t="s">
        <v>2236</v>
      </c>
      <c r="I546" s="215"/>
      <c r="J546" s="216"/>
    </row>
    <row r="547" customHeight="1" spans="1:10">
      <c r="A547" s="510"/>
      <c r="B547" s="511"/>
      <c r="C547" s="520" t="s">
        <v>2640</v>
      </c>
      <c r="D547" s="520" t="s">
        <v>2235</v>
      </c>
      <c r="E547" s="541" t="s">
        <v>2605</v>
      </c>
      <c r="F547" s="542">
        <v>82</v>
      </c>
      <c r="G547" s="542">
        <v>82</v>
      </c>
      <c r="H547" s="543" t="s">
        <v>2236</v>
      </c>
      <c r="I547" s="215"/>
      <c r="J547" s="216"/>
    </row>
    <row r="548" customHeight="1" spans="1:10">
      <c r="A548" s="510"/>
      <c r="B548" s="511"/>
      <c r="C548" s="525" t="s">
        <v>2552</v>
      </c>
      <c r="D548" s="520" t="s">
        <v>2553</v>
      </c>
      <c r="E548" s="562" t="s">
        <v>2242</v>
      </c>
      <c r="F548" s="546">
        <v>30</v>
      </c>
      <c r="G548" s="546">
        <v>30</v>
      </c>
      <c r="H548" s="547" t="s">
        <v>2231</v>
      </c>
      <c r="I548" s="215"/>
      <c r="J548" s="216"/>
    </row>
    <row r="549" customHeight="1" spans="1:10">
      <c r="A549" s="510"/>
      <c r="B549" s="511"/>
      <c r="C549" s="520" t="s">
        <v>2335</v>
      </c>
      <c r="D549" s="520" t="s">
        <v>2336</v>
      </c>
      <c r="E549" s="541" t="s">
        <v>2605</v>
      </c>
      <c r="F549" s="542">
        <v>53</v>
      </c>
      <c r="G549" s="542">
        <v>53</v>
      </c>
      <c r="H549" s="543" t="s">
        <v>2231</v>
      </c>
      <c r="I549" s="215"/>
      <c r="J549" s="216"/>
    </row>
    <row r="550" customHeight="1" spans="1:10">
      <c r="A550" s="510"/>
      <c r="B550" s="511"/>
      <c r="C550" s="525" t="s">
        <v>2343</v>
      </c>
      <c r="D550" s="526" t="s">
        <v>2439</v>
      </c>
      <c r="E550" s="527" t="s">
        <v>2242</v>
      </c>
      <c r="F550" s="528">
        <v>8</v>
      </c>
      <c r="G550" s="528">
        <v>8</v>
      </c>
      <c r="H550" s="529" t="s">
        <v>2231</v>
      </c>
      <c r="I550" s="221"/>
      <c r="J550" s="232"/>
    </row>
    <row r="551" customHeight="1" spans="1:10">
      <c r="A551" s="530"/>
      <c r="B551" s="531"/>
      <c r="C551" s="532" t="s">
        <v>2252</v>
      </c>
      <c r="D551" s="533" t="s">
        <v>2253</v>
      </c>
      <c r="E551" s="184" t="s">
        <v>2242</v>
      </c>
      <c r="F551" s="185">
        <v>5</v>
      </c>
      <c r="G551" s="186">
        <v>5</v>
      </c>
      <c r="H551" s="187" t="s">
        <v>2231</v>
      </c>
      <c r="I551" s="557"/>
      <c r="J551" s="558"/>
    </row>
    <row r="552" customHeight="1" spans="1:10">
      <c r="A552" s="503" t="s">
        <v>2602</v>
      </c>
      <c r="B552" s="504" t="s">
        <v>1063</v>
      </c>
      <c r="C552" s="565" t="s">
        <v>2636</v>
      </c>
      <c r="D552" s="565" t="s">
        <v>2273</v>
      </c>
      <c r="E552" s="536" t="s">
        <v>2605</v>
      </c>
      <c r="F552" s="537">
        <v>32</v>
      </c>
      <c r="G552" s="564">
        <v>32</v>
      </c>
      <c r="H552" s="538" t="s">
        <v>2236</v>
      </c>
      <c r="I552" s="213"/>
      <c r="J552" s="214"/>
    </row>
    <row r="553" customHeight="1" spans="1:10">
      <c r="A553" s="510"/>
      <c r="B553" s="511"/>
      <c r="C553" s="525" t="s">
        <v>2637</v>
      </c>
      <c r="D553" s="525" t="s">
        <v>2229</v>
      </c>
      <c r="E553" s="541" t="s">
        <v>2605</v>
      </c>
      <c r="F553" s="542">
        <v>75</v>
      </c>
      <c r="G553" s="542">
        <v>75</v>
      </c>
      <c r="H553" s="543" t="s">
        <v>1314</v>
      </c>
      <c r="I553" s="569" t="s">
        <v>2638</v>
      </c>
      <c r="J553" s="271"/>
    </row>
    <row r="554" customHeight="1" spans="1:10">
      <c r="A554" s="510"/>
      <c r="B554" s="511"/>
      <c r="C554" s="540"/>
      <c r="D554" s="540"/>
      <c r="E554" s="541" t="s">
        <v>2605</v>
      </c>
      <c r="F554" s="542">
        <v>55</v>
      </c>
      <c r="G554" s="542">
        <v>55</v>
      </c>
      <c r="H554" s="543" t="s">
        <v>1313</v>
      </c>
      <c r="I554" s="560"/>
      <c r="J554" s="272"/>
    </row>
    <row r="555" customHeight="1" spans="1:10">
      <c r="A555" s="510"/>
      <c r="B555" s="511"/>
      <c r="C555" s="520" t="s">
        <v>2234</v>
      </c>
      <c r="D555" s="520" t="s">
        <v>2639</v>
      </c>
      <c r="E555" s="541" t="s">
        <v>2605</v>
      </c>
      <c r="F555" s="542">
        <v>54</v>
      </c>
      <c r="G555" s="523">
        <v>54</v>
      </c>
      <c r="H555" s="543" t="s">
        <v>2236</v>
      </c>
      <c r="I555" s="215"/>
      <c r="J555" s="216"/>
    </row>
    <row r="556" customHeight="1" spans="1:10">
      <c r="A556" s="510"/>
      <c r="B556" s="511"/>
      <c r="C556" s="520" t="s">
        <v>2640</v>
      </c>
      <c r="D556" s="520" t="s">
        <v>2235</v>
      </c>
      <c r="E556" s="541" t="s">
        <v>2605</v>
      </c>
      <c r="F556" s="542">
        <v>82</v>
      </c>
      <c r="G556" s="523">
        <v>82</v>
      </c>
      <c r="H556" s="543" t="s">
        <v>2236</v>
      </c>
      <c r="I556" s="215"/>
      <c r="J556" s="216"/>
    </row>
    <row r="557" customHeight="1" spans="1:10">
      <c r="A557" s="510"/>
      <c r="B557" s="511"/>
      <c r="C557" s="525" t="s">
        <v>2552</v>
      </c>
      <c r="D557" s="520" t="s">
        <v>2553</v>
      </c>
      <c r="E557" s="562" t="s">
        <v>2242</v>
      </c>
      <c r="F557" s="546">
        <v>30</v>
      </c>
      <c r="G557" s="546">
        <v>30</v>
      </c>
      <c r="H557" s="547" t="s">
        <v>2231</v>
      </c>
      <c r="I557" s="215"/>
      <c r="J557" s="216"/>
    </row>
    <row r="558" customHeight="1" spans="1:10">
      <c r="A558" s="510"/>
      <c r="B558" s="511"/>
      <c r="C558" s="520" t="s">
        <v>2335</v>
      </c>
      <c r="D558" s="520" t="s">
        <v>2336</v>
      </c>
      <c r="E558" s="541" t="s">
        <v>2605</v>
      </c>
      <c r="F558" s="542">
        <v>53</v>
      </c>
      <c r="G558" s="523">
        <v>53</v>
      </c>
      <c r="H558" s="543" t="s">
        <v>2231</v>
      </c>
      <c r="I558" s="215"/>
      <c r="J558" s="216"/>
    </row>
    <row r="559" customHeight="1" spans="1:10">
      <c r="A559" s="510"/>
      <c r="B559" s="511"/>
      <c r="C559" s="525" t="s">
        <v>2343</v>
      </c>
      <c r="D559" s="526" t="s">
        <v>2439</v>
      </c>
      <c r="E559" s="527" t="s">
        <v>2242</v>
      </c>
      <c r="F559" s="528">
        <v>8</v>
      </c>
      <c r="G559" s="528">
        <v>8</v>
      </c>
      <c r="H559" s="529" t="s">
        <v>2231</v>
      </c>
      <c r="I559" s="221"/>
      <c r="J559" s="232"/>
    </row>
    <row r="560" customHeight="1" spans="1:10">
      <c r="A560" s="530"/>
      <c r="B560" s="531"/>
      <c r="C560" s="532" t="s">
        <v>2252</v>
      </c>
      <c r="D560" s="533" t="s">
        <v>2253</v>
      </c>
      <c r="E560" s="184" t="s">
        <v>2242</v>
      </c>
      <c r="F560" s="185">
        <v>5</v>
      </c>
      <c r="G560" s="186">
        <v>5</v>
      </c>
      <c r="H560" s="187" t="s">
        <v>2231</v>
      </c>
      <c r="I560" s="557"/>
      <c r="J560" s="558"/>
    </row>
    <row r="561" customHeight="1" spans="1:10">
      <c r="A561" s="503" t="s">
        <v>2602</v>
      </c>
      <c r="B561" s="534" t="s">
        <v>1033</v>
      </c>
      <c r="C561" s="566" t="s">
        <v>2618</v>
      </c>
      <c r="D561" s="566" t="s">
        <v>2336</v>
      </c>
      <c r="E561" s="536" t="s">
        <v>2605</v>
      </c>
      <c r="F561" s="537">
        <v>98.5</v>
      </c>
      <c r="G561" s="537">
        <v>98.5</v>
      </c>
      <c r="H561" s="538" t="s">
        <v>1314</v>
      </c>
      <c r="I561" s="559" t="s">
        <v>2641</v>
      </c>
      <c r="J561" s="499"/>
    </row>
    <row r="562" customHeight="1" spans="1:10">
      <c r="A562" s="510"/>
      <c r="B562" s="539"/>
      <c r="C562" s="567"/>
      <c r="D562" s="567"/>
      <c r="E562" s="541" t="s">
        <v>2605</v>
      </c>
      <c r="F562" s="542">
        <v>46</v>
      </c>
      <c r="G562" s="523">
        <v>46</v>
      </c>
      <c r="H562" s="543" t="s">
        <v>1313</v>
      </c>
      <c r="I562" s="560"/>
      <c r="J562" s="272"/>
    </row>
    <row r="563" customHeight="1" spans="1:10">
      <c r="A563" s="510"/>
      <c r="B563" s="539"/>
      <c r="C563" s="568" t="s">
        <v>2288</v>
      </c>
      <c r="D563" s="568" t="s">
        <v>2289</v>
      </c>
      <c r="E563" s="541" t="s">
        <v>2605</v>
      </c>
      <c r="F563" s="542">
        <v>28</v>
      </c>
      <c r="G563" s="542">
        <v>28</v>
      </c>
      <c r="H563" s="543" t="s">
        <v>2231</v>
      </c>
      <c r="I563" s="215"/>
      <c r="J563" s="216"/>
    </row>
    <row r="564" customHeight="1" spans="1:10">
      <c r="A564" s="510"/>
      <c r="B564" s="539"/>
      <c r="C564" s="568" t="s">
        <v>2642</v>
      </c>
      <c r="D564" s="568" t="s">
        <v>2643</v>
      </c>
      <c r="E564" s="541" t="s">
        <v>2605</v>
      </c>
      <c r="F564" s="542">
        <v>24</v>
      </c>
      <c r="G564" s="542">
        <v>24</v>
      </c>
      <c r="H564" s="543" t="s">
        <v>2231</v>
      </c>
      <c r="I564" s="215" t="s">
        <v>2644</v>
      </c>
      <c r="J564" s="216"/>
    </row>
    <row r="565" customHeight="1" spans="1:10">
      <c r="A565" s="510"/>
      <c r="B565" s="539"/>
      <c r="C565" s="568" t="s">
        <v>2645</v>
      </c>
      <c r="D565" s="568" t="s">
        <v>2273</v>
      </c>
      <c r="E565" s="541" t="s">
        <v>2605</v>
      </c>
      <c r="F565" s="542">
        <v>94</v>
      </c>
      <c r="G565" s="542">
        <v>94</v>
      </c>
      <c r="H565" s="543" t="s">
        <v>2236</v>
      </c>
      <c r="I565" s="215"/>
      <c r="J565" s="216"/>
    </row>
    <row r="566" customHeight="1" spans="1:10">
      <c r="A566" s="510"/>
      <c r="B566" s="539"/>
      <c r="C566" s="568" t="s">
        <v>2646</v>
      </c>
      <c r="D566" s="568" t="s">
        <v>2647</v>
      </c>
      <c r="E566" s="541" t="s">
        <v>2605</v>
      </c>
      <c r="F566" s="542">
        <v>17</v>
      </c>
      <c r="G566" s="542">
        <v>17</v>
      </c>
      <c r="H566" s="543" t="s">
        <v>2236</v>
      </c>
      <c r="I566" s="215"/>
      <c r="J566" s="216"/>
    </row>
    <row r="567" customHeight="1" spans="1:10">
      <c r="A567" s="510"/>
      <c r="B567" s="539"/>
      <c r="C567" s="568" t="s">
        <v>2610</v>
      </c>
      <c r="D567" s="568" t="s">
        <v>2611</v>
      </c>
      <c r="E567" s="541" t="s">
        <v>2605</v>
      </c>
      <c r="F567" s="542">
        <v>17</v>
      </c>
      <c r="G567" s="542">
        <v>17</v>
      </c>
      <c r="H567" s="543" t="s">
        <v>2236</v>
      </c>
      <c r="I567" s="221"/>
      <c r="J567" s="232"/>
    </row>
    <row r="568" customHeight="1" spans="1:10">
      <c r="A568" s="510"/>
      <c r="B568" s="539"/>
      <c r="C568" s="568" t="s">
        <v>2648</v>
      </c>
      <c r="D568" s="568" t="s">
        <v>2649</v>
      </c>
      <c r="E568" s="541" t="s">
        <v>2605</v>
      </c>
      <c r="F568" s="542">
        <v>5</v>
      </c>
      <c r="G568" s="523">
        <v>5</v>
      </c>
      <c r="H568" s="543" t="s">
        <v>2231</v>
      </c>
      <c r="I568" s="221" t="s">
        <v>2650</v>
      </c>
      <c r="J568" s="232"/>
    </row>
    <row r="569" customHeight="1" spans="1:10">
      <c r="A569" s="510"/>
      <c r="B569" s="539"/>
      <c r="C569" s="568" t="s">
        <v>2651</v>
      </c>
      <c r="D569" s="568" t="s">
        <v>2553</v>
      </c>
      <c r="E569" s="541" t="s">
        <v>2605</v>
      </c>
      <c r="F569" s="542"/>
      <c r="G569" s="523"/>
      <c r="H569" s="543"/>
      <c r="I569" s="221" t="s">
        <v>2386</v>
      </c>
      <c r="J569" s="232"/>
    </row>
    <row r="570" customHeight="1" spans="1:10">
      <c r="A570" s="510"/>
      <c r="B570" s="539"/>
      <c r="C570" s="525" t="s">
        <v>2343</v>
      </c>
      <c r="D570" s="526" t="s">
        <v>2439</v>
      </c>
      <c r="E570" s="527" t="s">
        <v>2242</v>
      </c>
      <c r="F570" s="528">
        <v>8</v>
      </c>
      <c r="G570" s="528">
        <v>8</v>
      </c>
      <c r="H570" s="529" t="s">
        <v>2231</v>
      </c>
      <c r="I570" s="221"/>
      <c r="J570" s="232"/>
    </row>
    <row r="571" customHeight="1" spans="1:10">
      <c r="A571" s="530"/>
      <c r="B571" s="544"/>
      <c r="C571" s="532" t="s">
        <v>2252</v>
      </c>
      <c r="D571" s="533" t="s">
        <v>2253</v>
      </c>
      <c r="E571" s="184" t="s">
        <v>2242</v>
      </c>
      <c r="F571" s="185">
        <v>5</v>
      </c>
      <c r="G571" s="186">
        <v>5</v>
      </c>
      <c r="H571" s="187" t="s">
        <v>2231</v>
      </c>
      <c r="I571" s="557"/>
      <c r="J571" s="558"/>
    </row>
    <row r="572" customHeight="1" spans="1:10">
      <c r="A572" s="503" t="s">
        <v>2602</v>
      </c>
      <c r="B572" s="534" t="s">
        <v>887</v>
      </c>
      <c r="C572" s="535" t="s">
        <v>2577</v>
      </c>
      <c r="D572" s="535" t="s">
        <v>2652</v>
      </c>
      <c r="E572" s="536" t="s">
        <v>2605</v>
      </c>
      <c r="F572" s="537">
        <v>60</v>
      </c>
      <c r="G572" s="537">
        <v>60</v>
      </c>
      <c r="H572" s="538" t="s">
        <v>1313</v>
      </c>
      <c r="I572" s="559" t="s">
        <v>2653</v>
      </c>
      <c r="J572" s="499"/>
    </row>
    <row r="573" customHeight="1" spans="1:10">
      <c r="A573" s="510"/>
      <c r="B573" s="539"/>
      <c r="C573" s="540"/>
      <c r="D573" s="540"/>
      <c r="E573" s="541" t="s">
        <v>2605</v>
      </c>
      <c r="F573" s="542">
        <v>95</v>
      </c>
      <c r="G573" s="542">
        <v>95</v>
      </c>
      <c r="H573" s="543" t="s">
        <v>1314</v>
      </c>
      <c r="I573" s="560"/>
      <c r="J573" s="272"/>
    </row>
    <row r="574" customHeight="1" spans="1:10">
      <c r="A574" s="510"/>
      <c r="B574" s="539"/>
      <c r="C574" s="520" t="s">
        <v>2654</v>
      </c>
      <c r="D574" s="520" t="s">
        <v>2336</v>
      </c>
      <c r="E574" s="541" t="s">
        <v>2605</v>
      </c>
      <c r="F574" s="542">
        <v>55</v>
      </c>
      <c r="G574" s="523">
        <v>55</v>
      </c>
      <c r="H574" s="543" t="s">
        <v>2231</v>
      </c>
      <c r="I574" s="215" t="s">
        <v>2655</v>
      </c>
      <c r="J574" s="216"/>
    </row>
    <row r="575" customHeight="1" spans="1:10">
      <c r="A575" s="510"/>
      <c r="B575" s="539"/>
      <c r="C575" s="520" t="s">
        <v>2483</v>
      </c>
      <c r="D575" s="520" t="s">
        <v>2273</v>
      </c>
      <c r="E575" s="541" t="s">
        <v>2605</v>
      </c>
      <c r="F575" s="542">
        <v>180</v>
      </c>
      <c r="G575" s="542">
        <v>180</v>
      </c>
      <c r="H575" s="543" t="s">
        <v>2236</v>
      </c>
      <c r="I575" s="215"/>
      <c r="J575" s="216"/>
    </row>
    <row r="576" customHeight="1" spans="1:10">
      <c r="A576" s="510"/>
      <c r="B576" s="539"/>
      <c r="C576" s="520" t="s">
        <v>2552</v>
      </c>
      <c r="D576" s="520" t="s">
        <v>2553</v>
      </c>
      <c r="E576" s="541" t="s">
        <v>2605</v>
      </c>
      <c r="F576" s="542">
        <v>16</v>
      </c>
      <c r="G576" s="542">
        <v>16</v>
      </c>
      <c r="H576" s="543" t="s">
        <v>2231</v>
      </c>
      <c r="I576" s="215"/>
      <c r="J576" s="216"/>
    </row>
    <row r="577" customHeight="1" spans="1:10">
      <c r="A577" s="510"/>
      <c r="B577" s="539"/>
      <c r="C577" s="520" t="s">
        <v>2610</v>
      </c>
      <c r="D577" s="520" t="s">
        <v>2611</v>
      </c>
      <c r="E577" s="541" t="s">
        <v>2605</v>
      </c>
      <c r="F577" s="542">
        <v>2</v>
      </c>
      <c r="G577" s="523">
        <v>2</v>
      </c>
      <c r="H577" s="543" t="s">
        <v>2236</v>
      </c>
      <c r="I577" s="215"/>
      <c r="J577" s="216"/>
    </row>
    <row r="578" customHeight="1" spans="1:10">
      <c r="A578" s="510"/>
      <c r="B578" s="539"/>
      <c r="C578" s="525" t="s">
        <v>2656</v>
      </c>
      <c r="D578" s="525" t="s">
        <v>2657</v>
      </c>
      <c r="E578" s="562" t="s">
        <v>2605</v>
      </c>
      <c r="F578" s="546">
        <v>10</v>
      </c>
      <c r="G578" s="528">
        <v>10</v>
      </c>
      <c r="H578" s="547" t="s">
        <v>2236</v>
      </c>
      <c r="I578" s="215"/>
      <c r="J578" s="216"/>
    </row>
    <row r="579" customHeight="1" spans="1:10">
      <c r="A579" s="510"/>
      <c r="B579" s="539"/>
      <c r="C579" s="525" t="s">
        <v>2658</v>
      </c>
      <c r="D579" s="525" t="s">
        <v>2659</v>
      </c>
      <c r="E579" s="562" t="s">
        <v>2605</v>
      </c>
      <c r="F579" s="546">
        <v>60</v>
      </c>
      <c r="G579" s="528">
        <v>60</v>
      </c>
      <c r="H579" s="547" t="s">
        <v>2236</v>
      </c>
      <c r="I579" s="215" t="s">
        <v>2660</v>
      </c>
      <c r="J579" s="216"/>
    </row>
    <row r="580" customHeight="1" spans="1:10">
      <c r="A580" s="510"/>
      <c r="B580" s="539"/>
      <c r="C580" s="525" t="s">
        <v>2243</v>
      </c>
      <c r="D580" s="571" t="s">
        <v>2244</v>
      </c>
      <c r="E580" s="562" t="s">
        <v>2242</v>
      </c>
      <c r="F580" s="546"/>
      <c r="G580" s="528"/>
      <c r="H580" s="547" t="s">
        <v>2231</v>
      </c>
      <c r="I580" s="215" t="s">
        <v>2386</v>
      </c>
      <c r="J580" s="216"/>
    </row>
    <row r="581" customHeight="1" spans="1:10">
      <c r="A581" s="510"/>
      <c r="B581" s="539"/>
      <c r="C581" s="525" t="s">
        <v>2343</v>
      </c>
      <c r="D581" s="526" t="s">
        <v>2439</v>
      </c>
      <c r="E581" s="527" t="s">
        <v>2242</v>
      </c>
      <c r="F581" s="528">
        <v>8</v>
      </c>
      <c r="G581" s="528">
        <v>8</v>
      </c>
      <c r="H581" s="529" t="s">
        <v>2231</v>
      </c>
      <c r="I581" s="221"/>
      <c r="J581" s="232"/>
    </row>
    <row r="582" customHeight="1" spans="1:10">
      <c r="A582" s="530"/>
      <c r="B582" s="544"/>
      <c r="C582" s="532" t="s">
        <v>2252</v>
      </c>
      <c r="D582" s="533" t="s">
        <v>2253</v>
      </c>
      <c r="E582" s="184" t="s">
        <v>2242</v>
      </c>
      <c r="F582" s="185">
        <v>5</v>
      </c>
      <c r="G582" s="186">
        <v>5</v>
      </c>
      <c r="H582" s="187" t="s">
        <v>2231</v>
      </c>
      <c r="I582" s="557"/>
      <c r="J582" s="558"/>
    </row>
    <row r="583" customHeight="1" spans="1:10">
      <c r="A583" s="503" t="s">
        <v>2602</v>
      </c>
      <c r="B583" s="534" t="s">
        <v>877</v>
      </c>
      <c r="C583" s="535" t="s">
        <v>2577</v>
      </c>
      <c r="D583" s="535" t="s">
        <v>2652</v>
      </c>
      <c r="E583" s="536" t="s">
        <v>2605</v>
      </c>
      <c r="F583" s="537">
        <v>60</v>
      </c>
      <c r="G583" s="537">
        <v>60</v>
      </c>
      <c r="H583" s="538" t="s">
        <v>1313</v>
      </c>
      <c r="I583" s="559" t="s">
        <v>2653</v>
      </c>
      <c r="J583" s="499"/>
    </row>
    <row r="584" customHeight="1" spans="1:10">
      <c r="A584" s="510"/>
      <c r="B584" s="539"/>
      <c r="C584" s="540"/>
      <c r="D584" s="540"/>
      <c r="E584" s="541" t="s">
        <v>2605</v>
      </c>
      <c r="F584" s="542">
        <v>95</v>
      </c>
      <c r="G584" s="542">
        <v>95</v>
      </c>
      <c r="H584" s="543" t="s">
        <v>1314</v>
      </c>
      <c r="I584" s="560"/>
      <c r="J584" s="272"/>
    </row>
    <row r="585" customHeight="1" spans="1:10">
      <c r="A585" s="510"/>
      <c r="B585" s="539"/>
      <c r="C585" s="520" t="s">
        <v>2654</v>
      </c>
      <c r="D585" s="520" t="s">
        <v>2336</v>
      </c>
      <c r="E585" s="541" t="s">
        <v>2605</v>
      </c>
      <c r="F585" s="542">
        <v>55</v>
      </c>
      <c r="G585" s="523">
        <v>55</v>
      </c>
      <c r="H585" s="543" t="s">
        <v>2231</v>
      </c>
      <c r="I585" s="215" t="s">
        <v>2655</v>
      </c>
      <c r="J585" s="216"/>
    </row>
    <row r="586" customHeight="1" spans="1:10">
      <c r="A586" s="510"/>
      <c r="B586" s="539"/>
      <c r="C586" s="520" t="s">
        <v>2450</v>
      </c>
      <c r="D586" s="520" t="s">
        <v>2273</v>
      </c>
      <c r="E586" s="541" t="s">
        <v>2605</v>
      </c>
      <c r="F586" s="542">
        <v>180</v>
      </c>
      <c r="G586" s="542">
        <v>180</v>
      </c>
      <c r="H586" s="543" t="s">
        <v>2236</v>
      </c>
      <c r="I586" s="215"/>
      <c r="J586" s="216"/>
    </row>
    <row r="587" customHeight="1" spans="1:10">
      <c r="A587" s="510"/>
      <c r="B587" s="539"/>
      <c r="C587" s="520" t="s">
        <v>2552</v>
      </c>
      <c r="D587" s="520" t="s">
        <v>2553</v>
      </c>
      <c r="E587" s="541" t="s">
        <v>2605</v>
      </c>
      <c r="F587" s="542">
        <v>16</v>
      </c>
      <c r="G587" s="542">
        <v>16</v>
      </c>
      <c r="H587" s="543" t="s">
        <v>2231</v>
      </c>
      <c r="I587" s="215"/>
      <c r="J587" s="216"/>
    </row>
    <row r="588" customHeight="1" spans="1:10">
      <c r="A588" s="510"/>
      <c r="B588" s="539"/>
      <c r="C588" s="520" t="s">
        <v>2610</v>
      </c>
      <c r="D588" s="520" t="s">
        <v>2611</v>
      </c>
      <c r="E588" s="541" t="s">
        <v>2605</v>
      </c>
      <c r="F588" s="542">
        <v>2</v>
      </c>
      <c r="G588" s="523">
        <v>2</v>
      </c>
      <c r="H588" s="543" t="s">
        <v>2236</v>
      </c>
      <c r="I588" s="215"/>
      <c r="J588" s="216"/>
    </row>
    <row r="589" customHeight="1" spans="1:10">
      <c r="A589" s="510"/>
      <c r="B589" s="539"/>
      <c r="C589" s="525" t="s">
        <v>2656</v>
      </c>
      <c r="D589" s="525" t="s">
        <v>2657</v>
      </c>
      <c r="E589" s="562" t="s">
        <v>2605</v>
      </c>
      <c r="F589" s="546">
        <v>10</v>
      </c>
      <c r="G589" s="528">
        <v>10</v>
      </c>
      <c r="H589" s="547" t="s">
        <v>2236</v>
      </c>
      <c r="I589" s="215"/>
      <c r="J589" s="216"/>
    </row>
    <row r="590" customHeight="1" spans="1:10">
      <c r="A590" s="510"/>
      <c r="B590" s="539"/>
      <c r="C590" s="525" t="s">
        <v>2658</v>
      </c>
      <c r="D590" s="525" t="s">
        <v>2659</v>
      </c>
      <c r="E590" s="562" t="s">
        <v>2605</v>
      </c>
      <c r="F590" s="546">
        <v>60</v>
      </c>
      <c r="G590" s="528">
        <v>60</v>
      </c>
      <c r="H590" s="547" t="s">
        <v>2236</v>
      </c>
      <c r="I590" s="215"/>
      <c r="J590" s="216"/>
    </row>
    <row r="591" customHeight="1" spans="1:10">
      <c r="A591" s="510"/>
      <c r="B591" s="539"/>
      <c r="C591" s="525" t="s">
        <v>2243</v>
      </c>
      <c r="D591" s="571" t="s">
        <v>2244</v>
      </c>
      <c r="E591" s="562" t="s">
        <v>2242</v>
      </c>
      <c r="F591" s="546"/>
      <c r="G591" s="528"/>
      <c r="H591" s="547" t="s">
        <v>2231</v>
      </c>
      <c r="I591" s="215" t="s">
        <v>2386</v>
      </c>
      <c r="J591" s="216"/>
    </row>
    <row r="592" customHeight="1" spans="1:10">
      <c r="A592" s="510"/>
      <c r="B592" s="539"/>
      <c r="C592" s="525" t="s">
        <v>2343</v>
      </c>
      <c r="D592" s="526" t="s">
        <v>2439</v>
      </c>
      <c r="E592" s="527" t="s">
        <v>2242</v>
      </c>
      <c r="F592" s="528">
        <v>8</v>
      </c>
      <c r="G592" s="528">
        <v>8</v>
      </c>
      <c r="H592" s="529" t="s">
        <v>2231</v>
      </c>
      <c r="I592" s="221"/>
      <c r="J592" s="232"/>
    </row>
    <row r="593" customHeight="1" spans="1:10">
      <c r="A593" s="530"/>
      <c r="B593" s="544"/>
      <c r="C593" s="532" t="s">
        <v>2252</v>
      </c>
      <c r="D593" s="533" t="s">
        <v>2253</v>
      </c>
      <c r="E593" s="184" t="s">
        <v>2242</v>
      </c>
      <c r="F593" s="185">
        <v>5</v>
      </c>
      <c r="G593" s="186">
        <v>5</v>
      </c>
      <c r="H593" s="187" t="s">
        <v>2231</v>
      </c>
      <c r="I593" s="557"/>
      <c r="J593" s="558"/>
    </row>
    <row r="594" customHeight="1" spans="1:10">
      <c r="A594" s="503" t="s">
        <v>2602</v>
      </c>
      <c r="B594" s="534" t="s">
        <v>2661</v>
      </c>
      <c r="C594" s="535" t="s">
        <v>2577</v>
      </c>
      <c r="D594" s="535" t="s">
        <v>2652</v>
      </c>
      <c r="E594" s="536" t="s">
        <v>2605</v>
      </c>
      <c r="F594" s="537">
        <v>60</v>
      </c>
      <c r="G594" s="537">
        <v>60</v>
      </c>
      <c r="H594" s="538" t="s">
        <v>1313</v>
      </c>
      <c r="I594" s="559" t="s">
        <v>2653</v>
      </c>
      <c r="J594" s="499"/>
    </row>
    <row r="595" customHeight="1" spans="1:10">
      <c r="A595" s="510"/>
      <c r="B595" s="539"/>
      <c r="C595" s="540"/>
      <c r="D595" s="540"/>
      <c r="E595" s="541" t="s">
        <v>2605</v>
      </c>
      <c r="F595" s="542">
        <v>95</v>
      </c>
      <c r="G595" s="542">
        <v>95</v>
      </c>
      <c r="H595" s="543" t="s">
        <v>1314</v>
      </c>
      <c r="I595" s="560"/>
      <c r="J595" s="272"/>
    </row>
    <row r="596" customHeight="1" spans="1:10">
      <c r="A596" s="510"/>
      <c r="B596" s="539"/>
      <c r="C596" s="520" t="s">
        <v>2654</v>
      </c>
      <c r="D596" s="520" t="s">
        <v>2336</v>
      </c>
      <c r="E596" s="541" t="s">
        <v>2605</v>
      </c>
      <c r="F596" s="542">
        <v>55</v>
      </c>
      <c r="G596" s="523">
        <v>55</v>
      </c>
      <c r="H596" s="543" t="s">
        <v>2231</v>
      </c>
      <c r="I596" s="215" t="s">
        <v>2655</v>
      </c>
      <c r="J596" s="216"/>
    </row>
    <row r="597" customHeight="1" spans="1:10">
      <c r="A597" s="510"/>
      <c r="B597" s="539"/>
      <c r="C597" s="520" t="s">
        <v>2450</v>
      </c>
      <c r="D597" s="520" t="s">
        <v>2273</v>
      </c>
      <c r="E597" s="541" t="s">
        <v>2605</v>
      </c>
      <c r="F597" s="542">
        <v>180</v>
      </c>
      <c r="G597" s="542">
        <v>180</v>
      </c>
      <c r="H597" s="543" t="s">
        <v>2236</v>
      </c>
      <c r="I597" s="215"/>
      <c r="J597" s="216"/>
    </row>
    <row r="598" customHeight="1" spans="1:10">
      <c r="A598" s="510"/>
      <c r="B598" s="539"/>
      <c r="C598" s="520" t="s">
        <v>2552</v>
      </c>
      <c r="D598" s="520" t="s">
        <v>2553</v>
      </c>
      <c r="E598" s="541" t="s">
        <v>2605</v>
      </c>
      <c r="F598" s="542">
        <v>16</v>
      </c>
      <c r="G598" s="542">
        <v>16</v>
      </c>
      <c r="H598" s="543" t="s">
        <v>2231</v>
      </c>
      <c r="I598" s="215"/>
      <c r="J598" s="216"/>
    </row>
    <row r="599" customHeight="1" spans="1:10">
      <c r="A599" s="510"/>
      <c r="B599" s="539"/>
      <c r="C599" s="520" t="s">
        <v>2610</v>
      </c>
      <c r="D599" s="520" t="s">
        <v>2611</v>
      </c>
      <c r="E599" s="541" t="s">
        <v>2605</v>
      </c>
      <c r="F599" s="542">
        <v>2</v>
      </c>
      <c r="G599" s="523">
        <v>2</v>
      </c>
      <c r="H599" s="543" t="s">
        <v>2236</v>
      </c>
      <c r="I599" s="215"/>
      <c r="J599" s="216"/>
    </row>
    <row r="600" customHeight="1" spans="1:10">
      <c r="A600" s="510"/>
      <c r="B600" s="539"/>
      <c r="C600" s="525" t="s">
        <v>2656</v>
      </c>
      <c r="D600" s="525" t="s">
        <v>2657</v>
      </c>
      <c r="E600" s="562" t="s">
        <v>2605</v>
      </c>
      <c r="F600" s="546">
        <v>10</v>
      </c>
      <c r="G600" s="528">
        <v>10</v>
      </c>
      <c r="H600" s="547" t="s">
        <v>2236</v>
      </c>
      <c r="I600" s="215"/>
      <c r="J600" s="216"/>
    </row>
    <row r="601" customHeight="1" spans="1:10">
      <c r="A601" s="510"/>
      <c r="B601" s="539"/>
      <c r="C601" s="525" t="s">
        <v>2658</v>
      </c>
      <c r="D601" s="525" t="s">
        <v>2659</v>
      </c>
      <c r="E601" s="562" t="s">
        <v>2605</v>
      </c>
      <c r="F601" s="546">
        <v>60</v>
      </c>
      <c r="G601" s="528">
        <v>60</v>
      </c>
      <c r="H601" s="547" t="s">
        <v>2236</v>
      </c>
      <c r="I601" s="215"/>
      <c r="J601" s="216"/>
    </row>
    <row r="602" customHeight="1" spans="1:10">
      <c r="A602" s="510"/>
      <c r="B602" s="539"/>
      <c r="C602" s="525" t="s">
        <v>2243</v>
      </c>
      <c r="D602" s="571" t="s">
        <v>2244</v>
      </c>
      <c r="E602" s="562" t="s">
        <v>2242</v>
      </c>
      <c r="F602" s="546"/>
      <c r="G602" s="528"/>
      <c r="H602" s="547" t="s">
        <v>2231</v>
      </c>
      <c r="I602" s="215" t="s">
        <v>2386</v>
      </c>
      <c r="J602" s="216"/>
    </row>
    <row r="603" customHeight="1" spans="1:10">
      <c r="A603" s="510"/>
      <c r="B603" s="539"/>
      <c r="C603" s="525" t="s">
        <v>2343</v>
      </c>
      <c r="D603" s="526" t="s">
        <v>2439</v>
      </c>
      <c r="E603" s="527" t="s">
        <v>2242</v>
      </c>
      <c r="F603" s="528">
        <v>8</v>
      </c>
      <c r="G603" s="528">
        <v>8</v>
      </c>
      <c r="H603" s="529" t="s">
        <v>2231</v>
      </c>
      <c r="I603" s="221"/>
      <c r="J603" s="232"/>
    </row>
    <row r="604" customHeight="1" spans="1:10">
      <c r="A604" s="530"/>
      <c r="B604" s="544"/>
      <c r="C604" s="532" t="s">
        <v>2252</v>
      </c>
      <c r="D604" s="533" t="s">
        <v>2253</v>
      </c>
      <c r="E604" s="184" t="s">
        <v>2242</v>
      </c>
      <c r="F604" s="185">
        <v>5</v>
      </c>
      <c r="G604" s="186">
        <v>5</v>
      </c>
      <c r="H604" s="187" t="s">
        <v>2231</v>
      </c>
      <c r="I604" s="557"/>
      <c r="J604" s="558"/>
    </row>
    <row r="605" customHeight="1" spans="1:10">
      <c r="A605" s="503" t="s">
        <v>2602</v>
      </c>
      <c r="B605" s="534" t="s">
        <v>942</v>
      </c>
      <c r="C605" s="535" t="s">
        <v>2662</v>
      </c>
      <c r="D605" s="535" t="s">
        <v>2652</v>
      </c>
      <c r="E605" s="572" t="s">
        <v>2605</v>
      </c>
      <c r="F605" s="537">
        <v>60</v>
      </c>
      <c r="G605" s="537">
        <v>60</v>
      </c>
      <c r="H605" s="538" t="s">
        <v>1313</v>
      </c>
      <c r="I605" s="559" t="s">
        <v>2615</v>
      </c>
      <c r="J605" s="499"/>
    </row>
    <row r="606" customHeight="1" spans="1:10">
      <c r="A606" s="510"/>
      <c r="B606" s="539"/>
      <c r="C606" s="540"/>
      <c r="D606" s="540"/>
      <c r="E606" s="573" t="s">
        <v>2605</v>
      </c>
      <c r="F606" s="542">
        <v>65</v>
      </c>
      <c r="G606" s="542">
        <v>65</v>
      </c>
      <c r="H606" s="543" t="s">
        <v>1314</v>
      </c>
      <c r="I606" s="560"/>
      <c r="J606" s="272"/>
    </row>
    <row r="607" customHeight="1" spans="1:10">
      <c r="A607" s="510"/>
      <c r="B607" s="539"/>
      <c r="C607" s="520" t="s">
        <v>2272</v>
      </c>
      <c r="D607" s="520" t="s">
        <v>2273</v>
      </c>
      <c r="E607" s="573" t="s">
        <v>2605</v>
      </c>
      <c r="F607" s="542">
        <v>75</v>
      </c>
      <c r="G607" s="523">
        <v>75</v>
      </c>
      <c r="H607" s="543" t="s">
        <v>2236</v>
      </c>
      <c r="I607" s="215"/>
      <c r="J607" s="216"/>
    </row>
    <row r="608" customHeight="1" spans="1:10">
      <c r="A608" s="510"/>
      <c r="B608" s="539"/>
      <c r="C608" s="547" t="s">
        <v>2663</v>
      </c>
      <c r="D608" s="574" t="s">
        <v>2510</v>
      </c>
      <c r="E608" s="573" t="s">
        <v>2605</v>
      </c>
      <c r="F608" s="542">
        <v>65</v>
      </c>
      <c r="G608" s="542">
        <v>65</v>
      </c>
      <c r="H608" s="543" t="s">
        <v>1314</v>
      </c>
      <c r="I608" s="215" t="s">
        <v>2664</v>
      </c>
      <c r="J608" s="216"/>
    </row>
    <row r="609" customHeight="1" spans="1:10">
      <c r="A609" s="510"/>
      <c r="B609" s="539"/>
      <c r="C609" s="520" t="s">
        <v>2665</v>
      </c>
      <c r="D609" s="540" t="s">
        <v>2238</v>
      </c>
      <c r="E609" s="573" t="s">
        <v>2605</v>
      </c>
      <c r="F609" s="542">
        <v>40</v>
      </c>
      <c r="G609" s="542">
        <v>40</v>
      </c>
      <c r="H609" s="543" t="s">
        <v>2231</v>
      </c>
      <c r="I609" s="215"/>
      <c r="J609" s="216"/>
    </row>
    <row r="610" customHeight="1" spans="1:10">
      <c r="A610" s="510"/>
      <c r="B610" s="539"/>
      <c r="C610" s="520" t="s">
        <v>2364</v>
      </c>
      <c r="D610" s="520" t="s">
        <v>2282</v>
      </c>
      <c r="E610" s="573" t="s">
        <v>2605</v>
      </c>
      <c r="F610" s="542">
        <v>23</v>
      </c>
      <c r="G610" s="542">
        <v>23</v>
      </c>
      <c r="H610" s="543" t="s">
        <v>2231</v>
      </c>
      <c r="I610" s="221"/>
      <c r="J610" s="232"/>
    </row>
    <row r="611" customHeight="1" spans="1:10">
      <c r="A611" s="510"/>
      <c r="B611" s="539"/>
      <c r="C611" s="265" t="s">
        <v>2610</v>
      </c>
      <c r="D611" s="575" t="s">
        <v>2666</v>
      </c>
      <c r="E611" s="576" t="s">
        <v>2605</v>
      </c>
      <c r="F611" s="546">
        <v>50</v>
      </c>
      <c r="G611" s="546">
        <v>50</v>
      </c>
      <c r="H611" s="547" t="s">
        <v>2236</v>
      </c>
      <c r="I611" s="215"/>
      <c r="J611" s="216"/>
    </row>
    <row r="612" customHeight="1" spans="1:10">
      <c r="A612" s="510"/>
      <c r="B612" s="539"/>
      <c r="C612" s="577" t="s">
        <v>2487</v>
      </c>
      <c r="D612" s="577" t="s">
        <v>2233</v>
      </c>
      <c r="E612" s="573" t="s">
        <v>2605</v>
      </c>
      <c r="F612" s="542">
        <v>50</v>
      </c>
      <c r="G612" s="542">
        <v>50</v>
      </c>
      <c r="H612" s="543" t="s">
        <v>2236</v>
      </c>
      <c r="I612" s="215"/>
      <c r="J612" s="216"/>
    </row>
    <row r="613" customHeight="1" spans="1:10">
      <c r="A613" s="510"/>
      <c r="B613" s="539"/>
      <c r="C613" s="578" t="s">
        <v>2658</v>
      </c>
      <c r="D613" s="525" t="s">
        <v>2667</v>
      </c>
      <c r="E613" s="539" t="s">
        <v>2605</v>
      </c>
      <c r="F613" s="579">
        <v>65</v>
      </c>
      <c r="G613" s="579">
        <v>65</v>
      </c>
      <c r="H613" s="580" t="s">
        <v>2236</v>
      </c>
      <c r="I613" s="215" t="s">
        <v>2660</v>
      </c>
      <c r="J613" s="216"/>
    </row>
    <row r="614" customHeight="1" spans="1:10">
      <c r="A614" s="510"/>
      <c r="B614" s="539"/>
      <c r="C614" s="581" t="s">
        <v>2668</v>
      </c>
      <c r="D614" s="520" t="s">
        <v>2669</v>
      </c>
      <c r="E614" s="576" t="s">
        <v>2605</v>
      </c>
      <c r="F614" s="546">
        <v>0.065</v>
      </c>
      <c r="G614" s="546">
        <v>0.065</v>
      </c>
      <c r="H614" s="547" t="s">
        <v>2670</v>
      </c>
      <c r="I614" s="221" t="s">
        <v>2671</v>
      </c>
      <c r="J614" s="232"/>
    </row>
    <row r="615" customHeight="1" spans="1:10">
      <c r="A615" s="510"/>
      <c r="B615" s="539"/>
      <c r="C615" s="525" t="s">
        <v>2343</v>
      </c>
      <c r="D615" s="526" t="s">
        <v>2439</v>
      </c>
      <c r="E615" s="527" t="s">
        <v>2242</v>
      </c>
      <c r="F615" s="528">
        <v>8</v>
      </c>
      <c r="G615" s="528">
        <v>8</v>
      </c>
      <c r="H615" s="529" t="s">
        <v>2231</v>
      </c>
      <c r="I615" s="221"/>
      <c r="J615" s="232"/>
    </row>
    <row r="616" customHeight="1" spans="1:10">
      <c r="A616" s="530"/>
      <c r="B616" s="544"/>
      <c r="C616" s="532" t="s">
        <v>2252</v>
      </c>
      <c r="D616" s="533" t="s">
        <v>2253</v>
      </c>
      <c r="E616" s="184" t="s">
        <v>2242</v>
      </c>
      <c r="F616" s="185">
        <v>5</v>
      </c>
      <c r="G616" s="186">
        <v>5</v>
      </c>
      <c r="H616" s="187" t="s">
        <v>2231</v>
      </c>
      <c r="I616" s="557"/>
      <c r="J616" s="558"/>
    </row>
    <row r="617" customHeight="1" spans="1:10">
      <c r="A617" s="582" t="s">
        <v>2602</v>
      </c>
      <c r="B617" s="504" t="s">
        <v>914</v>
      </c>
      <c r="C617" s="565" t="s">
        <v>2228</v>
      </c>
      <c r="D617" s="565" t="s">
        <v>2229</v>
      </c>
      <c r="E617" s="536" t="s">
        <v>2605</v>
      </c>
      <c r="F617" s="537">
        <v>88</v>
      </c>
      <c r="G617" s="537">
        <v>88</v>
      </c>
      <c r="H617" s="538" t="s">
        <v>2231</v>
      </c>
      <c r="I617" s="213"/>
      <c r="J617" s="214"/>
    </row>
    <row r="618" customHeight="1" spans="1:10">
      <c r="A618" s="583"/>
      <c r="B618" s="511"/>
      <c r="C618" s="520" t="s">
        <v>2610</v>
      </c>
      <c r="D618" s="520" t="s">
        <v>2611</v>
      </c>
      <c r="E618" s="541" t="s">
        <v>2605</v>
      </c>
      <c r="F618" s="542">
        <v>3.2</v>
      </c>
      <c r="G618" s="542">
        <v>3.2</v>
      </c>
      <c r="H618" s="543" t="s">
        <v>2231</v>
      </c>
      <c r="I618" s="215" t="s">
        <v>2672</v>
      </c>
      <c r="J618" s="216"/>
    </row>
    <row r="619" customHeight="1" spans="1:10">
      <c r="A619" s="583"/>
      <c r="B619" s="511"/>
      <c r="C619" s="520" t="s">
        <v>2624</v>
      </c>
      <c r="D619" s="520" t="s">
        <v>2625</v>
      </c>
      <c r="E619" s="541" t="s">
        <v>2605</v>
      </c>
      <c r="F619" s="542">
        <v>40</v>
      </c>
      <c r="G619" s="542">
        <v>40</v>
      </c>
      <c r="H619" s="543" t="s">
        <v>2231</v>
      </c>
      <c r="I619" s="221"/>
      <c r="J619" s="232"/>
    </row>
    <row r="620" customHeight="1" spans="1:10">
      <c r="A620" s="583"/>
      <c r="B620" s="511"/>
      <c r="C620" s="520" t="s">
        <v>2234</v>
      </c>
      <c r="D620" s="520" t="s">
        <v>2235</v>
      </c>
      <c r="E620" s="541" t="s">
        <v>2605</v>
      </c>
      <c r="F620" s="542">
        <v>50</v>
      </c>
      <c r="G620" s="542">
        <v>50</v>
      </c>
      <c r="H620" s="543" t="s">
        <v>2236</v>
      </c>
      <c r="I620" s="221"/>
      <c r="J620" s="232"/>
    </row>
    <row r="621" customHeight="1" spans="1:10">
      <c r="A621" s="583"/>
      <c r="B621" s="511"/>
      <c r="C621" s="520" t="s">
        <v>2673</v>
      </c>
      <c r="D621" s="520" t="s">
        <v>2238</v>
      </c>
      <c r="E621" s="541" t="s">
        <v>2605</v>
      </c>
      <c r="F621" s="542">
        <v>5</v>
      </c>
      <c r="G621" s="523">
        <v>5</v>
      </c>
      <c r="H621" s="543" t="s">
        <v>2231</v>
      </c>
      <c r="I621" s="215"/>
      <c r="J621" s="216"/>
    </row>
    <row r="622" customHeight="1" spans="1:10">
      <c r="A622" s="583"/>
      <c r="B622" s="511"/>
      <c r="C622" s="525" t="s">
        <v>2674</v>
      </c>
      <c r="D622" s="525" t="s">
        <v>2519</v>
      </c>
      <c r="E622" s="541" t="s">
        <v>2605</v>
      </c>
      <c r="F622" s="542">
        <v>47</v>
      </c>
      <c r="G622" s="523">
        <v>47</v>
      </c>
      <c r="H622" s="543" t="s">
        <v>2236</v>
      </c>
      <c r="I622" s="221"/>
      <c r="J622" s="232"/>
    </row>
    <row r="623" customHeight="1" spans="1:10">
      <c r="A623" s="583"/>
      <c r="B623" s="511"/>
      <c r="C623" s="525" t="s">
        <v>2658</v>
      </c>
      <c r="D623" s="525" t="s">
        <v>2667</v>
      </c>
      <c r="E623" s="562" t="s">
        <v>2605</v>
      </c>
      <c r="F623" s="546">
        <v>60</v>
      </c>
      <c r="G623" s="528">
        <v>60</v>
      </c>
      <c r="H623" s="547" t="s">
        <v>2236</v>
      </c>
      <c r="I623" s="215" t="s">
        <v>2660</v>
      </c>
      <c r="J623" s="216"/>
    </row>
    <row r="624" customHeight="1" spans="1:10">
      <c r="A624" s="583"/>
      <c r="B624" s="511"/>
      <c r="C624" s="525" t="s">
        <v>2552</v>
      </c>
      <c r="D624" s="525" t="s">
        <v>2553</v>
      </c>
      <c r="E624" s="171" t="s">
        <v>2605</v>
      </c>
      <c r="F624" s="260"/>
      <c r="G624" s="173"/>
      <c r="H624" s="256"/>
      <c r="I624" s="221" t="s">
        <v>2386</v>
      </c>
      <c r="J624" s="232"/>
    </row>
    <row r="625" customHeight="1" spans="1:10">
      <c r="A625" s="583"/>
      <c r="B625" s="511"/>
      <c r="C625" s="525" t="s">
        <v>2343</v>
      </c>
      <c r="D625" s="526" t="s">
        <v>2439</v>
      </c>
      <c r="E625" s="527" t="s">
        <v>2242</v>
      </c>
      <c r="F625" s="528">
        <v>8</v>
      </c>
      <c r="G625" s="528">
        <v>8</v>
      </c>
      <c r="H625" s="529" t="s">
        <v>2231</v>
      </c>
      <c r="I625" s="221"/>
      <c r="J625" s="232"/>
    </row>
    <row r="626" customHeight="1" spans="1:10">
      <c r="A626" s="584"/>
      <c r="B626" s="531"/>
      <c r="C626" s="532" t="s">
        <v>2252</v>
      </c>
      <c r="D626" s="533" t="s">
        <v>2253</v>
      </c>
      <c r="E626" s="184" t="s">
        <v>2242</v>
      </c>
      <c r="F626" s="185">
        <v>5</v>
      </c>
      <c r="G626" s="186">
        <v>5</v>
      </c>
      <c r="H626" s="187" t="s">
        <v>2231</v>
      </c>
      <c r="I626" s="557"/>
      <c r="J626" s="558"/>
    </row>
    <row r="627" customHeight="1" spans="1:10">
      <c r="A627" s="582" t="s">
        <v>2602</v>
      </c>
      <c r="B627" s="504" t="s">
        <v>966</v>
      </c>
      <c r="C627" s="565" t="s">
        <v>2675</v>
      </c>
      <c r="D627" s="535" t="s">
        <v>2676</v>
      </c>
      <c r="E627" s="166" t="s">
        <v>2677</v>
      </c>
      <c r="F627" s="167">
        <v>350</v>
      </c>
      <c r="G627" s="167">
        <v>350</v>
      </c>
      <c r="H627" s="538" t="s">
        <v>2573</v>
      </c>
      <c r="I627" s="585" t="s">
        <v>2678</v>
      </c>
      <c r="J627" s="499"/>
    </row>
    <row r="628" customHeight="1" spans="1:10">
      <c r="A628" s="583"/>
      <c r="B628" s="511"/>
      <c r="C628" s="520"/>
      <c r="D628" s="525"/>
      <c r="E628" s="188" t="s">
        <v>2677</v>
      </c>
      <c r="F628" s="189">
        <v>180</v>
      </c>
      <c r="G628" s="189">
        <v>180</v>
      </c>
      <c r="H628" s="543" t="s">
        <v>2573</v>
      </c>
      <c r="I628" s="221" t="s">
        <v>2679</v>
      </c>
      <c r="J628" s="232"/>
    </row>
    <row r="629" customHeight="1" spans="1:10">
      <c r="A629" s="583"/>
      <c r="B629" s="511"/>
      <c r="C629" s="520" t="s">
        <v>2680</v>
      </c>
      <c r="D629" s="525" t="s">
        <v>2271</v>
      </c>
      <c r="E629" s="188" t="s">
        <v>2677</v>
      </c>
      <c r="F629" s="189">
        <v>1700</v>
      </c>
      <c r="G629" s="189">
        <v>1700</v>
      </c>
      <c r="H629" s="543" t="s">
        <v>2573</v>
      </c>
      <c r="I629" s="221" t="s">
        <v>2681</v>
      </c>
      <c r="J629" s="232"/>
    </row>
    <row r="630" customHeight="1" spans="1:10">
      <c r="A630" s="583"/>
      <c r="B630" s="511"/>
      <c r="C630" s="520"/>
      <c r="D630" s="525"/>
      <c r="E630" s="188" t="s">
        <v>2677</v>
      </c>
      <c r="F630" s="189">
        <v>1500</v>
      </c>
      <c r="G630" s="189">
        <v>1500</v>
      </c>
      <c r="H630" s="543" t="s">
        <v>2573</v>
      </c>
      <c r="I630" s="221" t="s">
        <v>2682</v>
      </c>
      <c r="J630" s="232"/>
    </row>
    <row r="631" customHeight="1" spans="1:10">
      <c r="A631" s="583"/>
      <c r="B631" s="511"/>
      <c r="C631" s="520" t="s">
        <v>2234</v>
      </c>
      <c r="D631" s="525" t="s">
        <v>2235</v>
      </c>
      <c r="E631" s="188" t="s">
        <v>2677</v>
      </c>
      <c r="F631" s="189">
        <v>2500</v>
      </c>
      <c r="G631" s="190">
        <v>2500</v>
      </c>
      <c r="H631" s="543"/>
      <c r="I631" s="221"/>
      <c r="J631" s="232"/>
    </row>
    <row r="632" customHeight="1" spans="1:10">
      <c r="A632" s="583"/>
      <c r="B632" s="511"/>
      <c r="C632" s="520" t="s">
        <v>2683</v>
      </c>
      <c r="D632" s="525" t="s">
        <v>2229</v>
      </c>
      <c r="E632" s="188" t="s">
        <v>2242</v>
      </c>
      <c r="F632" s="189">
        <v>20</v>
      </c>
      <c r="G632" s="190">
        <v>20</v>
      </c>
      <c r="H632" s="543" t="s">
        <v>2573</v>
      </c>
      <c r="I632" s="221"/>
      <c r="J632" s="232"/>
    </row>
    <row r="633" customHeight="1" spans="1:10">
      <c r="A633" s="583"/>
      <c r="B633" s="511"/>
      <c r="C633" s="525" t="s">
        <v>2343</v>
      </c>
      <c r="D633" s="526" t="s">
        <v>2439</v>
      </c>
      <c r="E633" s="527" t="s">
        <v>2242</v>
      </c>
      <c r="F633" s="528">
        <v>8</v>
      </c>
      <c r="G633" s="528">
        <v>8</v>
      </c>
      <c r="H633" s="529" t="s">
        <v>2231</v>
      </c>
      <c r="I633" s="221"/>
      <c r="J633" s="232"/>
    </row>
    <row r="634" customHeight="1" spans="1:10">
      <c r="A634" s="584"/>
      <c r="B634" s="531"/>
      <c r="C634" s="532" t="s">
        <v>2252</v>
      </c>
      <c r="D634" s="533" t="s">
        <v>2253</v>
      </c>
      <c r="E634" s="184" t="s">
        <v>2242</v>
      </c>
      <c r="F634" s="185">
        <v>5</v>
      </c>
      <c r="G634" s="186">
        <v>5</v>
      </c>
      <c r="H634" s="187" t="s">
        <v>2231</v>
      </c>
      <c r="I634" s="557"/>
      <c r="J634" s="558"/>
    </row>
    <row r="635" customHeight="1" spans="1:10">
      <c r="A635" s="503" t="s">
        <v>2684</v>
      </c>
      <c r="B635" s="504" t="s">
        <v>962</v>
      </c>
      <c r="C635" s="565" t="s">
        <v>2228</v>
      </c>
      <c r="D635" s="565" t="s">
        <v>2229</v>
      </c>
      <c r="E635" s="166" t="s">
        <v>2242</v>
      </c>
      <c r="F635" s="167">
        <v>55</v>
      </c>
      <c r="G635" s="168">
        <v>55</v>
      </c>
      <c r="H635" s="113" t="s">
        <v>2231</v>
      </c>
      <c r="I635" s="586" t="s">
        <v>2423</v>
      </c>
      <c r="J635" s="214"/>
    </row>
    <row r="636" customHeight="1" spans="1:10">
      <c r="A636" s="510"/>
      <c r="B636" s="511"/>
      <c r="C636" s="520" t="s">
        <v>2577</v>
      </c>
      <c r="D636" s="520" t="s">
        <v>2652</v>
      </c>
      <c r="E636" s="131" t="s">
        <v>2242</v>
      </c>
      <c r="F636" s="129">
        <v>50</v>
      </c>
      <c r="G636" s="132">
        <v>50</v>
      </c>
      <c r="H636" s="133" t="s">
        <v>2231</v>
      </c>
      <c r="I636" s="586" t="s">
        <v>2423</v>
      </c>
      <c r="J636" s="216"/>
    </row>
    <row r="637" customHeight="1" spans="1:10">
      <c r="A637" s="510"/>
      <c r="B637" s="511"/>
      <c r="C637" s="520" t="s">
        <v>2343</v>
      </c>
      <c r="D637" s="520" t="s">
        <v>2685</v>
      </c>
      <c r="E637" s="131" t="s">
        <v>2242</v>
      </c>
      <c r="F637" s="129">
        <v>135</v>
      </c>
      <c r="G637" s="132">
        <v>135</v>
      </c>
      <c r="H637" s="133" t="s">
        <v>2236</v>
      </c>
      <c r="I637" s="556"/>
      <c r="J637" s="216"/>
    </row>
    <row r="638" customHeight="1" spans="1:10">
      <c r="A638" s="510"/>
      <c r="B638" s="511"/>
      <c r="C638" s="520" t="s">
        <v>2493</v>
      </c>
      <c r="D638" s="520" t="s">
        <v>2235</v>
      </c>
      <c r="E638" s="131" t="s">
        <v>2242</v>
      </c>
      <c r="F638" s="129">
        <v>140</v>
      </c>
      <c r="G638" s="132">
        <v>140</v>
      </c>
      <c r="H638" s="133" t="s">
        <v>2236</v>
      </c>
      <c r="I638" s="556"/>
      <c r="J638" s="216"/>
    </row>
    <row r="639" customHeight="1" spans="1:10">
      <c r="A639" s="510"/>
      <c r="B639" s="511"/>
      <c r="C639" s="520" t="s">
        <v>2264</v>
      </c>
      <c r="D639" s="520" t="s">
        <v>2686</v>
      </c>
      <c r="E639" s="131" t="s">
        <v>2242</v>
      </c>
      <c r="F639" s="129">
        <v>55</v>
      </c>
      <c r="G639" s="132">
        <v>55</v>
      </c>
      <c r="H639" s="133" t="s">
        <v>2231</v>
      </c>
      <c r="I639" s="586" t="s">
        <v>2423</v>
      </c>
      <c r="J639" s="216"/>
    </row>
    <row r="640" customHeight="1" spans="1:10">
      <c r="A640" s="510"/>
      <c r="B640" s="511"/>
      <c r="C640" s="525" t="s">
        <v>2343</v>
      </c>
      <c r="D640" s="526" t="s">
        <v>2439</v>
      </c>
      <c r="E640" s="527" t="s">
        <v>2242</v>
      </c>
      <c r="F640" s="528">
        <v>8</v>
      </c>
      <c r="G640" s="528">
        <v>8</v>
      </c>
      <c r="H640" s="529" t="s">
        <v>2231</v>
      </c>
      <c r="I640" s="587"/>
      <c r="J640" s="232"/>
    </row>
    <row r="641" customHeight="1" spans="1:10">
      <c r="A641" s="530"/>
      <c r="B641" s="531"/>
      <c r="C641" s="532" t="s">
        <v>2252</v>
      </c>
      <c r="D641" s="533" t="s">
        <v>2253</v>
      </c>
      <c r="E641" s="184" t="s">
        <v>2242</v>
      </c>
      <c r="F641" s="185">
        <v>5</v>
      </c>
      <c r="G641" s="186">
        <v>5</v>
      </c>
      <c r="H641" s="187" t="s">
        <v>2231</v>
      </c>
      <c r="I641" s="595"/>
      <c r="J641" s="558"/>
    </row>
    <row r="642" customHeight="1" spans="1:10">
      <c r="A642" s="588" t="s">
        <v>2602</v>
      </c>
      <c r="B642" s="534" t="s">
        <v>974</v>
      </c>
      <c r="C642" s="565" t="s">
        <v>2687</v>
      </c>
      <c r="D642" s="565" t="s">
        <v>2289</v>
      </c>
      <c r="E642" s="536" t="s">
        <v>2242</v>
      </c>
      <c r="F642" s="537">
        <v>60</v>
      </c>
      <c r="G642" s="564">
        <v>60</v>
      </c>
      <c r="H642" s="538" t="s">
        <v>2231</v>
      </c>
      <c r="I642" s="586" t="s">
        <v>2423</v>
      </c>
      <c r="J642" s="214"/>
    </row>
    <row r="643" customHeight="1" spans="1:10">
      <c r="A643" s="589"/>
      <c r="B643" s="539"/>
      <c r="C643" s="520" t="s">
        <v>2272</v>
      </c>
      <c r="D643" s="520" t="s">
        <v>2284</v>
      </c>
      <c r="E643" s="541" t="s">
        <v>2242</v>
      </c>
      <c r="F643" s="542">
        <v>175</v>
      </c>
      <c r="G643" s="523">
        <v>175</v>
      </c>
      <c r="H643" s="543" t="s">
        <v>2236</v>
      </c>
      <c r="I643" s="215"/>
      <c r="J643" s="216"/>
    </row>
    <row r="644" customHeight="1" spans="1:10">
      <c r="A644" s="589"/>
      <c r="B644" s="539"/>
      <c r="C644" s="525" t="s">
        <v>2343</v>
      </c>
      <c r="D644" s="526" t="s">
        <v>2439</v>
      </c>
      <c r="E644" s="527" t="s">
        <v>2242</v>
      </c>
      <c r="F644" s="528">
        <v>8</v>
      </c>
      <c r="G644" s="528">
        <v>8</v>
      </c>
      <c r="H644" s="529" t="s">
        <v>2231</v>
      </c>
      <c r="I644" s="221"/>
      <c r="J644" s="232"/>
    </row>
    <row r="645" customHeight="1" spans="1:10">
      <c r="A645" s="590"/>
      <c r="B645" s="544"/>
      <c r="C645" s="532" t="s">
        <v>2252</v>
      </c>
      <c r="D645" s="533" t="s">
        <v>2253</v>
      </c>
      <c r="E645" s="184" t="s">
        <v>2242</v>
      </c>
      <c r="F645" s="185">
        <v>5</v>
      </c>
      <c r="G645" s="186">
        <v>5</v>
      </c>
      <c r="H645" s="187" t="s">
        <v>2231</v>
      </c>
      <c r="I645" s="557"/>
      <c r="J645" s="558"/>
    </row>
    <row r="646" customHeight="1" spans="1:10">
      <c r="A646" s="503" t="s">
        <v>2602</v>
      </c>
      <c r="B646" s="534" t="s">
        <v>986</v>
      </c>
      <c r="C646" s="540" t="s">
        <v>2687</v>
      </c>
      <c r="D646" s="540" t="s">
        <v>2289</v>
      </c>
      <c r="E646" s="591" t="s">
        <v>2242</v>
      </c>
      <c r="F646" s="592">
        <v>30</v>
      </c>
      <c r="G646" s="593">
        <v>30</v>
      </c>
      <c r="H646" s="594" t="s">
        <v>2231</v>
      </c>
      <c r="I646" s="586" t="s">
        <v>2423</v>
      </c>
      <c r="J646" s="272"/>
    </row>
    <row r="647" customHeight="1" spans="1:10">
      <c r="A647" s="510"/>
      <c r="B647" s="539"/>
      <c r="C647" s="520" t="s">
        <v>2688</v>
      </c>
      <c r="D647" s="520" t="s">
        <v>2689</v>
      </c>
      <c r="E647" s="541" t="s">
        <v>2242</v>
      </c>
      <c r="F647" s="542">
        <v>162</v>
      </c>
      <c r="G647" s="523">
        <v>162</v>
      </c>
      <c r="H647" s="543" t="s">
        <v>2236</v>
      </c>
      <c r="I647" s="215" t="s">
        <v>2690</v>
      </c>
      <c r="J647" s="216"/>
    </row>
    <row r="648" customHeight="1" spans="1:10">
      <c r="A648" s="510"/>
      <c r="B648" s="539"/>
      <c r="C648" s="520" t="s">
        <v>2232</v>
      </c>
      <c r="D648" s="520" t="s">
        <v>2238</v>
      </c>
      <c r="E648" s="541" t="s">
        <v>2242</v>
      </c>
      <c r="F648" s="542">
        <v>11</v>
      </c>
      <c r="G648" s="523">
        <v>11</v>
      </c>
      <c r="H648" s="543" t="s">
        <v>2231</v>
      </c>
      <c r="I648" s="586" t="s">
        <v>2423</v>
      </c>
      <c r="J648" s="216"/>
    </row>
    <row r="649" customHeight="1" spans="1:10">
      <c r="A649" s="510"/>
      <c r="B649" s="539"/>
      <c r="C649" s="520" t="s">
        <v>2228</v>
      </c>
      <c r="D649" s="520" t="s">
        <v>2229</v>
      </c>
      <c r="E649" s="541" t="s">
        <v>2242</v>
      </c>
      <c r="F649" s="542">
        <v>30</v>
      </c>
      <c r="G649" s="523">
        <v>30</v>
      </c>
      <c r="H649" s="543" t="s">
        <v>2231</v>
      </c>
      <c r="I649" s="586" t="s">
        <v>2423</v>
      </c>
      <c r="J649" s="216"/>
    </row>
    <row r="650" customHeight="1" spans="1:10">
      <c r="A650" s="510"/>
      <c r="B650" s="539"/>
      <c r="C650" s="520" t="s">
        <v>2500</v>
      </c>
      <c r="D650" s="520" t="s">
        <v>2284</v>
      </c>
      <c r="E650" s="541" t="s">
        <v>2242</v>
      </c>
      <c r="F650" s="542">
        <v>158</v>
      </c>
      <c r="G650" s="523">
        <v>158</v>
      </c>
      <c r="H650" s="543" t="s">
        <v>2236</v>
      </c>
      <c r="I650" s="215"/>
      <c r="J650" s="216"/>
    </row>
    <row r="651" customHeight="1" spans="1:10">
      <c r="A651" s="510"/>
      <c r="B651" s="539"/>
      <c r="C651" s="520" t="s">
        <v>2264</v>
      </c>
      <c r="D651" s="520" t="s">
        <v>2686</v>
      </c>
      <c r="E651" s="541" t="s">
        <v>2242</v>
      </c>
      <c r="F651" s="542">
        <v>25</v>
      </c>
      <c r="G651" s="523">
        <v>25</v>
      </c>
      <c r="H651" s="543" t="s">
        <v>2231</v>
      </c>
      <c r="I651" s="586" t="s">
        <v>2423</v>
      </c>
      <c r="J651" s="216"/>
    </row>
    <row r="652" customHeight="1" spans="1:10">
      <c r="A652" s="510"/>
      <c r="B652" s="539"/>
      <c r="C652" s="520" t="s">
        <v>2658</v>
      </c>
      <c r="D652" s="520" t="s">
        <v>2691</v>
      </c>
      <c r="E652" s="541" t="s">
        <v>2242</v>
      </c>
      <c r="F652" s="542">
        <v>100</v>
      </c>
      <c r="G652" s="523">
        <v>100</v>
      </c>
      <c r="H652" s="543" t="s">
        <v>2236</v>
      </c>
      <c r="I652" s="215"/>
      <c r="J652" s="216"/>
    </row>
    <row r="653" customHeight="1" spans="1:10">
      <c r="A653" s="510"/>
      <c r="B653" s="539"/>
      <c r="C653" s="525" t="s">
        <v>2343</v>
      </c>
      <c r="D653" s="526" t="s">
        <v>2439</v>
      </c>
      <c r="E653" s="527" t="s">
        <v>2242</v>
      </c>
      <c r="F653" s="528">
        <v>8</v>
      </c>
      <c r="G653" s="528">
        <v>8</v>
      </c>
      <c r="H653" s="529" t="s">
        <v>2231</v>
      </c>
      <c r="I653" s="221"/>
      <c r="J653" s="232"/>
    </row>
    <row r="654" customHeight="1" spans="1:10">
      <c r="A654" s="530"/>
      <c r="B654" s="544"/>
      <c r="C654" s="532" t="s">
        <v>2252</v>
      </c>
      <c r="D654" s="533" t="s">
        <v>2253</v>
      </c>
      <c r="E654" s="184" t="s">
        <v>2242</v>
      </c>
      <c r="F654" s="185">
        <v>5</v>
      </c>
      <c r="G654" s="186">
        <v>5</v>
      </c>
      <c r="H654" s="187" t="s">
        <v>2231</v>
      </c>
      <c r="I654" s="557"/>
      <c r="J654" s="558"/>
    </row>
    <row r="655" customHeight="1" spans="1:10">
      <c r="A655" s="503" t="s">
        <v>2602</v>
      </c>
      <c r="B655" s="534" t="s">
        <v>949</v>
      </c>
      <c r="C655" s="565" t="s">
        <v>2692</v>
      </c>
      <c r="D655" s="535" t="s">
        <v>2527</v>
      </c>
      <c r="E655" s="504" t="s">
        <v>2605</v>
      </c>
      <c r="F655" s="537">
        <v>75</v>
      </c>
      <c r="G655" s="564">
        <v>75</v>
      </c>
      <c r="H655" s="538" t="s">
        <v>2231</v>
      </c>
      <c r="I655" s="213" t="s">
        <v>2693</v>
      </c>
      <c r="J655" s="214"/>
    </row>
    <row r="656" customHeight="1" spans="1:10">
      <c r="A656" s="510"/>
      <c r="B656" s="539"/>
      <c r="C656" s="520" t="s">
        <v>2272</v>
      </c>
      <c r="D656" s="525" t="s">
        <v>2273</v>
      </c>
      <c r="E656" s="562" t="s">
        <v>2605</v>
      </c>
      <c r="F656" s="542">
        <v>80</v>
      </c>
      <c r="G656" s="523">
        <v>80</v>
      </c>
      <c r="H656" s="543" t="s">
        <v>2236</v>
      </c>
      <c r="I656" s="215"/>
      <c r="J656" s="216"/>
    </row>
    <row r="657" customHeight="1" spans="1:10">
      <c r="A657" s="510"/>
      <c r="B657" s="539"/>
      <c r="C657" s="520" t="s">
        <v>2694</v>
      </c>
      <c r="D657" s="525" t="s">
        <v>2695</v>
      </c>
      <c r="E657" s="562" t="s">
        <v>2605</v>
      </c>
      <c r="F657" s="542">
        <v>12</v>
      </c>
      <c r="G657" s="523">
        <v>12</v>
      </c>
      <c r="H657" s="543" t="s">
        <v>2236</v>
      </c>
      <c r="I657" s="221"/>
      <c r="J657" s="232"/>
    </row>
    <row r="658" customHeight="1" spans="1:10">
      <c r="A658" s="510"/>
      <c r="B658" s="539"/>
      <c r="C658" s="520" t="s">
        <v>2696</v>
      </c>
      <c r="D658" s="525" t="s">
        <v>2697</v>
      </c>
      <c r="E658" s="562" t="s">
        <v>2605</v>
      </c>
      <c r="F658" s="542">
        <v>10</v>
      </c>
      <c r="G658" s="542">
        <v>10</v>
      </c>
      <c r="H658" s="543" t="s">
        <v>2236</v>
      </c>
      <c r="I658" s="215"/>
      <c r="J658" s="216"/>
    </row>
    <row r="659" customHeight="1" spans="1:10">
      <c r="A659" s="510"/>
      <c r="B659" s="539"/>
      <c r="C659" s="520" t="s">
        <v>2698</v>
      </c>
      <c r="D659" s="525" t="s">
        <v>2699</v>
      </c>
      <c r="E659" s="562" t="s">
        <v>2605</v>
      </c>
      <c r="F659" s="542">
        <v>15</v>
      </c>
      <c r="G659" s="523">
        <v>15</v>
      </c>
      <c r="H659" s="543" t="s">
        <v>2236</v>
      </c>
      <c r="I659" s="215"/>
      <c r="J659" s="216"/>
    </row>
    <row r="660" customHeight="1" spans="1:10">
      <c r="A660" s="510"/>
      <c r="B660" s="539"/>
      <c r="C660" s="520" t="s">
        <v>2542</v>
      </c>
      <c r="D660" s="525" t="s">
        <v>2700</v>
      </c>
      <c r="E660" s="562" t="s">
        <v>2605</v>
      </c>
      <c r="F660" s="542">
        <v>5</v>
      </c>
      <c r="G660" s="523">
        <v>5</v>
      </c>
      <c r="H660" s="543" t="s">
        <v>2231</v>
      </c>
      <c r="I660" s="221" t="s">
        <v>2701</v>
      </c>
      <c r="J660" s="232"/>
    </row>
    <row r="661" customHeight="1" spans="1:10">
      <c r="A661" s="510"/>
      <c r="B661" s="539"/>
      <c r="C661" s="520" t="s">
        <v>2552</v>
      </c>
      <c r="D661" s="525" t="s">
        <v>2553</v>
      </c>
      <c r="E661" s="562" t="s">
        <v>2605</v>
      </c>
      <c r="F661" s="542"/>
      <c r="G661" s="523"/>
      <c r="H661" s="543"/>
      <c r="I661" s="221" t="s">
        <v>2386</v>
      </c>
      <c r="J661" s="232"/>
    </row>
    <row r="662" customHeight="1" spans="1:10">
      <c r="A662" s="510"/>
      <c r="B662" s="539"/>
      <c r="C662" s="520" t="s">
        <v>2702</v>
      </c>
      <c r="D662" s="525" t="s">
        <v>2478</v>
      </c>
      <c r="E662" s="562" t="s">
        <v>2605</v>
      </c>
      <c r="F662" s="542">
        <v>10</v>
      </c>
      <c r="G662" s="523">
        <v>10</v>
      </c>
      <c r="H662" s="543" t="s">
        <v>2231</v>
      </c>
      <c r="I662" s="221" t="s">
        <v>2660</v>
      </c>
      <c r="J662" s="232"/>
    </row>
    <row r="663" customHeight="1" spans="1:10">
      <c r="A663" s="510"/>
      <c r="B663" s="539"/>
      <c r="C663" s="525" t="s">
        <v>2343</v>
      </c>
      <c r="D663" s="526" t="s">
        <v>2439</v>
      </c>
      <c r="E663" s="527" t="s">
        <v>2242</v>
      </c>
      <c r="F663" s="528">
        <v>8</v>
      </c>
      <c r="G663" s="528">
        <v>8</v>
      </c>
      <c r="H663" s="529" t="s">
        <v>2231</v>
      </c>
      <c r="I663" s="221"/>
      <c r="J663" s="232"/>
    </row>
    <row r="664" customHeight="1" spans="1:10">
      <c r="A664" s="530"/>
      <c r="B664" s="544"/>
      <c r="C664" s="532" t="s">
        <v>2252</v>
      </c>
      <c r="D664" s="533" t="s">
        <v>2253</v>
      </c>
      <c r="E664" s="184" t="s">
        <v>2242</v>
      </c>
      <c r="F664" s="185">
        <v>5</v>
      </c>
      <c r="G664" s="186">
        <v>5</v>
      </c>
      <c r="H664" s="187" t="s">
        <v>2231</v>
      </c>
      <c r="I664" s="557"/>
      <c r="J664" s="558"/>
    </row>
    <row r="665" customHeight="1" spans="1:10">
      <c r="A665" s="503" t="s">
        <v>2602</v>
      </c>
      <c r="B665" s="534" t="s">
        <v>933</v>
      </c>
      <c r="C665" s="565" t="s">
        <v>2228</v>
      </c>
      <c r="D665" s="565" t="s">
        <v>2229</v>
      </c>
      <c r="E665" s="536" t="s">
        <v>2605</v>
      </c>
      <c r="F665" s="537">
        <v>15</v>
      </c>
      <c r="G665" s="564">
        <v>15</v>
      </c>
      <c r="H665" s="538" t="s">
        <v>2231</v>
      </c>
      <c r="I665" s="213"/>
      <c r="J665" s="214"/>
    </row>
    <row r="666" customHeight="1" spans="1:10">
      <c r="A666" s="510"/>
      <c r="B666" s="539"/>
      <c r="C666" s="520" t="s">
        <v>2703</v>
      </c>
      <c r="D666" s="520" t="s">
        <v>2652</v>
      </c>
      <c r="E666" s="541" t="s">
        <v>2605</v>
      </c>
      <c r="F666" s="542">
        <v>40</v>
      </c>
      <c r="G666" s="523">
        <v>40</v>
      </c>
      <c r="H666" s="538" t="s">
        <v>2231</v>
      </c>
      <c r="I666" s="215"/>
      <c r="J666" s="216"/>
    </row>
    <row r="667" customHeight="1" spans="1:10">
      <c r="A667" s="510"/>
      <c r="B667" s="539"/>
      <c r="C667" s="520" t="s">
        <v>2618</v>
      </c>
      <c r="D667" s="520" t="s">
        <v>2336</v>
      </c>
      <c r="E667" s="541" t="s">
        <v>2605</v>
      </c>
      <c r="F667" s="542">
        <v>30</v>
      </c>
      <c r="G667" s="523">
        <v>30</v>
      </c>
      <c r="H667" s="543" t="s">
        <v>2231</v>
      </c>
      <c r="I667" s="221"/>
      <c r="J667" s="232"/>
    </row>
    <row r="668" customHeight="1" spans="1:10">
      <c r="A668" s="510"/>
      <c r="B668" s="539"/>
      <c r="C668" s="520" t="s">
        <v>2483</v>
      </c>
      <c r="D668" s="520" t="s">
        <v>2273</v>
      </c>
      <c r="E668" s="541" t="s">
        <v>2605</v>
      </c>
      <c r="F668" s="542">
        <v>60</v>
      </c>
      <c r="G668" s="523">
        <v>60</v>
      </c>
      <c r="H668" s="543" t="s">
        <v>2236</v>
      </c>
      <c r="I668" s="221"/>
      <c r="J668" s="232"/>
    </row>
    <row r="669" customHeight="1" spans="1:10">
      <c r="A669" s="510"/>
      <c r="B669" s="539"/>
      <c r="C669" s="520" t="s">
        <v>2232</v>
      </c>
      <c r="D669" s="520" t="s">
        <v>2233</v>
      </c>
      <c r="E669" s="541" t="s">
        <v>2605</v>
      </c>
      <c r="F669" s="542">
        <v>0.035</v>
      </c>
      <c r="G669" s="523">
        <v>0.035</v>
      </c>
      <c r="H669" s="543" t="s">
        <v>2670</v>
      </c>
      <c r="I669" s="215" t="s">
        <v>2704</v>
      </c>
      <c r="J669" s="216"/>
    </row>
    <row r="670" customHeight="1" spans="1:10">
      <c r="A670" s="510"/>
      <c r="B670" s="539"/>
      <c r="C670" s="520" t="s">
        <v>2243</v>
      </c>
      <c r="D670" s="520" t="s">
        <v>2244</v>
      </c>
      <c r="E670" s="541" t="s">
        <v>2242</v>
      </c>
      <c r="F670" s="542">
        <v>25</v>
      </c>
      <c r="G670" s="523">
        <v>25</v>
      </c>
      <c r="H670" s="543" t="s">
        <v>2231</v>
      </c>
      <c r="I670" s="215"/>
      <c r="J670" s="216"/>
    </row>
    <row r="671" customHeight="1" spans="1:10">
      <c r="A671" s="510"/>
      <c r="B671" s="539"/>
      <c r="C671" s="525" t="s">
        <v>2343</v>
      </c>
      <c r="D671" s="526" t="s">
        <v>2439</v>
      </c>
      <c r="E671" s="527" t="s">
        <v>2242</v>
      </c>
      <c r="F671" s="528">
        <v>8</v>
      </c>
      <c r="G671" s="528">
        <v>8</v>
      </c>
      <c r="H671" s="529" t="s">
        <v>2231</v>
      </c>
      <c r="I671" s="221"/>
      <c r="J671" s="232"/>
    </row>
    <row r="672" customHeight="1" spans="1:10">
      <c r="A672" s="530"/>
      <c r="B672" s="544"/>
      <c r="C672" s="532" t="s">
        <v>2252</v>
      </c>
      <c r="D672" s="533" t="s">
        <v>2253</v>
      </c>
      <c r="E672" s="184" t="s">
        <v>2242</v>
      </c>
      <c r="F672" s="185">
        <v>5</v>
      </c>
      <c r="G672" s="186">
        <v>5</v>
      </c>
      <c r="H672" s="187" t="s">
        <v>2231</v>
      </c>
      <c r="I672" s="557"/>
      <c r="J672" s="558"/>
    </row>
    <row r="673" customHeight="1" spans="1:10">
      <c r="A673" s="503" t="s">
        <v>2602</v>
      </c>
      <c r="B673" s="534" t="s">
        <v>938</v>
      </c>
      <c r="C673" s="565" t="s">
        <v>2228</v>
      </c>
      <c r="D673" s="565" t="s">
        <v>2229</v>
      </c>
      <c r="E673" s="536" t="s">
        <v>2605</v>
      </c>
      <c r="F673" s="537">
        <v>15</v>
      </c>
      <c r="G673" s="564">
        <v>15</v>
      </c>
      <c r="H673" s="538" t="s">
        <v>2231</v>
      </c>
      <c r="I673" s="213"/>
      <c r="J673" s="214"/>
    </row>
    <row r="674" customHeight="1" spans="1:10">
      <c r="A674" s="510"/>
      <c r="B674" s="539"/>
      <c r="C674" s="520" t="s">
        <v>2703</v>
      </c>
      <c r="D674" s="520" t="s">
        <v>2652</v>
      </c>
      <c r="E674" s="541" t="s">
        <v>2605</v>
      </c>
      <c r="F674" s="542">
        <v>40</v>
      </c>
      <c r="G674" s="523">
        <v>40</v>
      </c>
      <c r="H674" s="543" t="s">
        <v>2231</v>
      </c>
      <c r="I674" s="215"/>
      <c r="J674" s="216"/>
    </row>
    <row r="675" customHeight="1" spans="1:10">
      <c r="A675" s="510"/>
      <c r="B675" s="539"/>
      <c r="C675" s="520" t="s">
        <v>2618</v>
      </c>
      <c r="D675" s="520" t="s">
        <v>2336</v>
      </c>
      <c r="E675" s="541" t="s">
        <v>2605</v>
      </c>
      <c r="F675" s="542">
        <v>30</v>
      </c>
      <c r="G675" s="523">
        <v>30</v>
      </c>
      <c r="H675" s="543" t="s">
        <v>2231</v>
      </c>
      <c r="I675" s="221"/>
      <c r="J675" s="232"/>
    </row>
    <row r="676" customHeight="1" spans="1:10">
      <c r="A676" s="510"/>
      <c r="B676" s="539"/>
      <c r="C676" s="520" t="s">
        <v>2483</v>
      </c>
      <c r="D676" s="520" t="s">
        <v>2273</v>
      </c>
      <c r="E676" s="541" t="s">
        <v>2605</v>
      </c>
      <c r="F676" s="542">
        <v>60</v>
      </c>
      <c r="G676" s="523">
        <v>60</v>
      </c>
      <c r="H676" s="543" t="s">
        <v>2236</v>
      </c>
      <c r="I676" s="221"/>
      <c r="J676" s="232"/>
    </row>
    <row r="677" customHeight="1" spans="1:10">
      <c r="A677" s="510"/>
      <c r="B677" s="539"/>
      <c r="C677" s="520" t="s">
        <v>2232</v>
      </c>
      <c r="D677" s="520" t="s">
        <v>2233</v>
      </c>
      <c r="E677" s="541" t="s">
        <v>2605</v>
      </c>
      <c r="F677" s="542">
        <v>0.035</v>
      </c>
      <c r="G677" s="523">
        <v>0.035</v>
      </c>
      <c r="H677" s="543" t="s">
        <v>2670</v>
      </c>
      <c r="I677" s="215" t="s">
        <v>2704</v>
      </c>
      <c r="J677" s="216"/>
    </row>
    <row r="678" customHeight="1" spans="1:10">
      <c r="A678" s="510"/>
      <c r="B678" s="539"/>
      <c r="C678" s="520" t="s">
        <v>2243</v>
      </c>
      <c r="D678" s="520" t="s">
        <v>2244</v>
      </c>
      <c r="E678" s="541" t="s">
        <v>2242</v>
      </c>
      <c r="F678" s="542">
        <v>25</v>
      </c>
      <c r="G678" s="523">
        <v>25</v>
      </c>
      <c r="H678" s="543" t="s">
        <v>2231</v>
      </c>
      <c r="I678" s="215"/>
      <c r="J678" s="216"/>
    </row>
    <row r="679" customHeight="1" spans="1:10">
      <c r="A679" s="510"/>
      <c r="B679" s="539"/>
      <c r="C679" s="525" t="s">
        <v>2343</v>
      </c>
      <c r="D679" s="526" t="s">
        <v>2439</v>
      </c>
      <c r="E679" s="527" t="s">
        <v>2242</v>
      </c>
      <c r="F679" s="528">
        <v>8</v>
      </c>
      <c r="G679" s="528">
        <v>8</v>
      </c>
      <c r="H679" s="529" t="s">
        <v>2231</v>
      </c>
      <c r="I679" s="221"/>
      <c r="J679" s="232"/>
    </row>
    <row r="680" customHeight="1" spans="1:10">
      <c r="A680" s="530"/>
      <c r="B680" s="544"/>
      <c r="C680" s="532" t="s">
        <v>2252</v>
      </c>
      <c r="D680" s="533" t="s">
        <v>2253</v>
      </c>
      <c r="E680" s="184" t="s">
        <v>2242</v>
      </c>
      <c r="F680" s="185">
        <v>5</v>
      </c>
      <c r="G680" s="186">
        <v>5</v>
      </c>
      <c r="H680" s="187" t="s">
        <v>2231</v>
      </c>
      <c r="I680" s="557"/>
      <c r="J680" s="558"/>
    </row>
    <row r="681" customHeight="1" spans="1:10">
      <c r="A681" s="503" t="s">
        <v>2602</v>
      </c>
      <c r="B681" s="504" t="s">
        <v>1071</v>
      </c>
      <c r="C681" s="540" t="s">
        <v>2288</v>
      </c>
      <c r="D681" s="565" t="s">
        <v>2652</v>
      </c>
      <c r="E681" s="591" t="s">
        <v>2705</v>
      </c>
      <c r="F681" s="592">
        <v>188</v>
      </c>
      <c r="G681" s="593">
        <v>188</v>
      </c>
      <c r="H681" s="594" t="s">
        <v>1314</v>
      </c>
      <c r="I681" s="213"/>
      <c r="J681" s="214"/>
    </row>
    <row r="682" customHeight="1" spans="1:10">
      <c r="A682" s="510"/>
      <c r="B682" s="511"/>
      <c r="C682" s="525" t="s">
        <v>2228</v>
      </c>
      <c r="D682" s="525" t="s">
        <v>2229</v>
      </c>
      <c r="E682" s="541" t="s">
        <v>2705</v>
      </c>
      <c r="F682" s="542">
        <v>385</v>
      </c>
      <c r="G682" s="542">
        <v>385</v>
      </c>
      <c r="H682" s="543" t="s">
        <v>1313</v>
      </c>
      <c r="I682" s="569" t="s">
        <v>2706</v>
      </c>
      <c r="J682" s="271"/>
    </row>
    <row r="683" customHeight="1" spans="1:10">
      <c r="A683" s="510"/>
      <c r="B683" s="511"/>
      <c r="C683" s="540"/>
      <c r="D683" s="540"/>
      <c r="E683" s="541" t="s">
        <v>2705</v>
      </c>
      <c r="F683" s="542">
        <v>650</v>
      </c>
      <c r="G683" s="523">
        <v>650</v>
      </c>
      <c r="H683" s="543" t="s">
        <v>1314</v>
      </c>
      <c r="I683" s="560"/>
      <c r="J683" s="272"/>
    </row>
    <row r="684" customHeight="1" spans="1:10">
      <c r="A684" s="510"/>
      <c r="B684" s="511"/>
      <c r="C684" s="520" t="s">
        <v>2707</v>
      </c>
      <c r="D684" s="520" t="s">
        <v>2613</v>
      </c>
      <c r="E684" s="541" t="s">
        <v>2705</v>
      </c>
      <c r="F684" s="542">
        <v>625</v>
      </c>
      <c r="G684" s="523">
        <v>625</v>
      </c>
      <c r="H684" s="543" t="s">
        <v>2236</v>
      </c>
      <c r="I684" s="215"/>
      <c r="J684" s="216"/>
    </row>
    <row r="685" customHeight="1" spans="1:10">
      <c r="A685" s="510"/>
      <c r="B685" s="511"/>
      <c r="C685" s="520" t="s">
        <v>2708</v>
      </c>
      <c r="D685" s="520" t="s">
        <v>2709</v>
      </c>
      <c r="E685" s="541" t="s">
        <v>2705</v>
      </c>
      <c r="F685" s="542">
        <v>95</v>
      </c>
      <c r="G685" s="523">
        <v>95</v>
      </c>
      <c r="H685" s="543" t="s">
        <v>2236</v>
      </c>
      <c r="I685" s="215"/>
      <c r="J685" s="216"/>
    </row>
    <row r="686" customHeight="1" spans="1:10">
      <c r="A686" s="510"/>
      <c r="B686" s="511"/>
      <c r="C686" s="520" t="s">
        <v>2710</v>
      </c>
      <c r="D686" s="520" t="s">
        <v>2711</v>
      </c>
      <c r="E686" s="541" t="s">
        <v>2705</v>
      </c>
      <c r="F686" s="542">
        <v>65</v>
      </c>
      <c r="G686" s="542">
        <v>65</v>
      </c>
      <c r="H686" s="543" t="s">
        <v>2236</v>
      </c>
      <c r="I686" s="215"/>
      <c r="J686" s="216"/>
    </row>
    <row r="687" customHeight="1" spans="1:10">
      <c r="A687" s="510"/>
      <c r="B687" s="511"/>
      <c r="C687" s="520" t="s">
        <v>2610</v>
      </c>
      <c r="D687" s="520" t="s">
        <v>2611</v>
      </c>
      <c r="E687" s="541" t="s">
        <v>2705</v>
      </c>
      <c r="F687" s="542">
        <v>65</v>
      </c>
      <c r="G687" s="542">
        <v>65</v>
      </c>
      <c r="H687" s="543" t="s">
        <v>2236</v>
      </c>
      <c r="I687" s="221"/>
      <c r="J687" s="232"/>
    </row>
    <row r="688" customHeight="1" spans="1:10">
      <c r="A688" s="510"/>
      <c r="B688" s="511"/>
      <c r="C688" s="520" t="s">
        <v>2712</v>
      </c>
      <c r="D688" s="520" t="s">
        <v>2713</v>
      </c>
      <c r="E688" s="541" t="s">
        <v>2705</v>
      </c>
      <c r="F688" s="542">
        <v>49</v>
      </c>
      <c r="G688" s="542">
        <v>49</v>
      </c>
      <c r="H688" s="543" t="s">
        <v>2236</v>
      </c>
      <c r="I688" s="221"/>
      <c r="J688" s="232"/>
    </row>
    <row r="689" customHeight="1" spans="1:10">
      <c r="A689" s="510"/>
      <c r="B689" s="511"/>
      <c r="C689" s="520" t="s">
        <v>2552</v>
      </c>
      <c r="D689" s="520" t="s">
        <v>2714</v>
      </c>
      <c r="E689" s="541" t="s">
        <v>2705</v>
      </c>
      <c r="F689" s="546"/>
      <c r="G689" s="546"/>
      <c r="H689" s="547"/>
      <c r="I689" s="221" t="s">
        <v>2386</v>
      </c>
      <c r="J689" s="232"/>
    </row>
    <row r="690" customHeight="1" spans="1:10">
      <c r="A690" s="510"/>
      <c r="B690" s="511"/>
      <c r="C690" s="520" t="s">
        <v>2612</v>
      </c>
      <c r="D690" s="520" t="s">
        <v>2613</v>
      </c>
      <c r="E690" s="541" t="s">
        <v>2242</v>
      </c>
      <c r="F690" s="542">
        <v>40</v>
      </c>
      <c r="G690" s="542">
        <v>40</v>
      </c>
      <c r="H690" s="543" t="s">
        <v>2231</v>
      </c>
      <c r="I690" s="215"/>
      <c r="J690" s="216"/>
    </row>
    <row r="691" customHeight="1" spans="1:10">
      <c r="A691" s="510"/>
      <c r="B691" s="511"/>
      <c r="C691" s="525" t="s">
        <v>2343</v>
      </c>
      <c r="D691" s="526" t="s">
        <v>2439</v>
      </c>
      <c r="E691" s="527" t="s">
        <v>2242</v>
      </c>
      <c r="F691" s="528">
        <v>8</v>
      </c>
      <c r="G691" s="528">
        <v>8</v>
      </c>
      <c r="H691" s="529" t="s">
        <v>2231</v>
      </c>
      <c r="I691" s="270"/>
      <c r="J691" s="271"/>
    </row>
    <row r="692" customHeight="1" spans="1:10">
      <c r="A692" s="530"/>
      <c r="B692" s="531"/>
      <c r="C692" s="261" t="s">
        <v>2252</v>
      </c>
      <c r="D692" s="262" t="s">
        <v>2253</v>
      </c>
      <c r="E692" s="251" t="s">
        <v>2242</v>
      </c>
      <c r="F692" s="143">
        <v>5</v>
      </c>
      <c r="G692" s="144">
        <v>5</v>
      </c>
      <c r="H692" s="282" t="s">
        <v>2231</v>
      </c>
      <c r="I692" s="337"/>
      <c r="J692" s="338"/>
    </row>
    <row r="693" customHeight="1" spans="1:10">
      <c r="A693" s="503" t="s">
        <v>2602</v>
      </c>
      <c r="B693" s="504" t="s">
        <v>1077</v>
      </c>
      <c r="C693" s="540" t="s">
        <v>2288</v>
      </c>
      <c r="D693" s="565" t="s">
        <v>2652</v>
      </c>
      <c r="E693" s="591" t="s">
        <v>2705</v>
      </c>
      <c r="F693" s="592">
        <v>188</v>
      </c>
      <c r="G693" s="593">
        <v>188</v>
      </c>
      <c r="H693" s="594" t="s">
        <v>1314</v>
      </c>
      <c r="I693" s="213"/>
      <c r="J693" s="214"/>
    </row>
    <row r="694" customHeight="1" spans="1:10">
      <c r="A694" s="510"/>
      <c r="B694" s="511"/>
      <c r="C694" s="525" t="s">
        <v>2228</v>
      </c>
      <c r="D694" s="525" t="s">
        <v>2229</v>
      </c>
      <c r="E694" s="541" t="s">
        <v>2705</v>
      </c>
      <c r="F694" s="542">
        <v>385</v>
      </c>
      <c r="G694" s="542">
        <v>385</v>
      </c>
      <c r="H694" s="543" t="s">
        <v>1313</v>
      </c>
      <c r="I694" s="569" t="s">
        <v>2706</v>
      </c>
      <c r="J694" s="271"/>
    </row>
    <row r="695" customHeight="1" spans="1:10">
      <c r="A695" s="510"/>
      <c r="B695" s="511"/>
      <c r="C695" s="540"/>
      <c r="D695" s="540"/>
      <c r="E695" s="541" t="s">
        <v>2705</v>
      </c>
      <c r="F695" s="542">
        <v>650</v>
      </c>
      <c r="G695" s="523">
        <v>650</v>
      </c>
      <c r="H695" s="543" t="s">
        <v>1314</v>
      </c>
      <c r="I695" s="560"/>
      <c r="J695" s="272"/>
    </row>
    <row r="696" customHeight="1" spans="1:10">
      <c r="A696" s="510"/>
      <c r="B696" s="511"/>
      <c r="C696" s="520" t="s">
        <v>2707</v>
      </c>
      <c r="D696" s="520" t="s">
        <v>2613</v>
      </c>
      <c r="E696" s="541" t="s">
        <v>2705</v>
      </c>
      <c r="F696" s="542">
        <v>625</v>
      </c>
      <c r="G696" s="523">
        <v>625</v>
      </c>
      <c r="H696" s="543" t="s">
        <v>2236</v>
      </c>
      <c r="I696" s="215"/>
      <c r="J696" s="216"/>
    </row>
    <row r="697" customHeight="1" spans="1:10">
      <c r="A697" s="510"/>
      <c r="B697" s="511"/>
      <c r="C697" s="520" t="s">
        <v>2708</v>
      </c>
      <c r="D697" s="520" t="s">
        <v>2709</v>
      </c>
      <c r="E697" s="541" t="s">
        <v>2705</v>
      </c>
      <c r="F697" s="542">
        <v>95</v>
      </c>
      <c r="G697" s="523">
        <v>95</v>
      </c>
      <c r="H697" s="543" t="s">
        <v>2236</v>
      </c>
      <c r="I697" s="215"/>
      <c r="J697" s="216"/>
    </row>
    <row r="698" customHeight="1" spans="1:10">
      <c r="A698" s="510"/>
      <c r="B698" s="511"/>
      <c r="C698" s="520" t="s">
        <v>2710</v>
      </c>
      <c r="D698" s="520" t="s">
        <v>2711</v>
      </c>
      <c r="E698" s="541" t="s">
        <v>2705</v>
      </c>
      <c r="F698" s="542">
        <v>65</v>
      </c>
      <c r="G698" s="542">
        <v>65</v>
      </c>
      <c r="H698" s="543" t="s">
        <v>2236</v>
      </c>
      <c r="I698" s="215"/>
      <c r="J698" s="216"/>
    </row>
    <row r="699" customHeight="1" spans="1:10">
      <c r="A699" s="510"/>
      <c r="B699" s="511"/>
      <c r="C699" s="520" t="s">
        <v>2610</v>
      </c>
      <c r="D699" s="520" t="s">
        <v>2611</v>
      </c>
      <c r="E699" s="541" t="s">
        <v>2705</v>
      </c>
      <c r="F699" s="542">
        <v>65</v>
      </c>
      <c r="G699" s="542">
        <v>65</v>
      </c>
      <c r="H699" s="543" t="s">
        <v>2236</v>
      </c>
      <c r="I699" s="221"/>
      <c r="J699" s="232"/>
    </row>
    <row r="700" customHeight="1" spans="1:10">
      <c r="A700" s="510"/>
      <c r="B700" s="511"/>
      <c r="C700" s="520" t="s">
        <v>2712</v>
      </c>
      <c r="D700" s="520" t="s">
        <v>2713</v>
      </c>
      <c r="E700" s="541" t="s">
        <v>2705</v>
      </c>
      <c r="F700" s="542">
        <v>49</v>
      </c>
      <c r="G700" s="542">
        <v>49</v>
      </c>
      <c r="H700" s="543" t="s">
        <v>2236</v>
      </c>
      <c r="I700" s="221"/>
      <c r="J700" s="232"/>
    </row>
    <row r="701" customHeight="1" spans="1:10">
      <c r="A701" s="510"/>
      <c r="B701" s="511"/>
      <c r="C701" s="525" t="s">
        <v>2552</v>
      </c>
      <c r="D701" s="520" t="s">
        <v>2714</v>
      </c>
      <c r="E701" s="562" t="s">
        <v>2705</v>
      </c>
      <c r="F701" s="546"/>
      <c r="G701" s="542"/>
      <c r="H701" s="547"/>
      <c r="I701" s="221" t="s">
        <v>2386</v>
      </c>
      <c r="J701" s="232"/>
    </row>
    <row r="702" customHeight="1" spans="1:10">
      <c r="A702" s="510"/>
      <c r="B702" s="511"/>
      <c r="C702" s="520" t="s">
        <v>2612</v>
      </c>
      <c r="D702" s="520" t="s">
        <v>2613</v>
      </c>
      <c r="E702" s="541" t="s">
        <v>2242</v>
      </c>
      <c r="F702" s="542">
        <v>40</v>
      </c>
      <c r="G702" s="542">
        <v>40</v>
      </c>
      <c r="H702" s="543" t="s">
        <v>2231</v>
      </c>
      <c r="I702" s="215"/>
      <c r="J702" s="216"/>
    </row>
    <row r="703" customHeight="1" spans="1:10">
      <c r="A703" s="510"/>
      <c r="B703" s="511"/>
      <c r="C703" s="525" t="s">
        <v>2343</v>
      </c>
      <c r="D703" s="526" t="s">
        <v>2439</v>
      </c>
      <c r="E703" s="527" t="s">
        <v>2242</v>
      </c>
      <c r="F703" s="528">
        <v>8</v>
      </c>
      <c r="G703" s="528">
        <v>8</v>
      </c>
      <c r="H703" s="529" t="s">
        <v>2231</v>
      </c>
      <c r="I703" s="270"/>
      <c r="J703" s="271"/>
    </row>
    <row r="704" customHeight="1" spans="1:10">
      <c r="A704" s="530"/>
      <c r="B704" s="531"/>
      <c r="C704" s="261" t="s">
        <v>2252</v>
      </c>
      <c r="D704" s="262" t="s">
        <v>2253</v>
      </c>
      <c r="E704" s="251" t="s">
        <v>2242</v>
      </c>
      <c r="F704" s="143">
        <v>5</v>
      </c>
      <c r="G704" s="144">
        <v>5</v>
      </c>
      <c r="H704" s="282" t="s">
        <v>2231</v>
      </c>
      <c r="I704" s="337"/>
      <c r="J704" s="338"/>
    </row>
    <row r="705" customHeight="1" spans="1:10">
      <c r="A705" s="503" t="s">
        <v>2602</v>
      </c>
      <c r="B705" s="504" t="s">
        <v>1083</v>
      </c>
      <c r="C705" s="565" t="s">
        <v>2493</v>
      </c>
      <c r="D705" s="565" t="s">
        <v>2235</v>
      </c>
      <c r="E705" s="536" t="s">
        <v>2715</v>
      </c>
      <c r="F705" s="537">
        <v>670</v>
      </c>
      <c r="G705" s="592">
        <v>670</v>
      </c>
      <c r="H705" s="538" t="s">
        <v>2236</v>
      </c>
      <c r="I705" s="213"/>
      <c r="J705" s="214"/>
    </row>
    <row r="706" customHeight="1" spans="1:10">
      <c r="A706" s="510"/>
      <c r="B706" s="511"/>
      <c r="C706" s="520" t="s">
        <v>2288</v>
      </c>
      <c r="D706" s="520" t="s">
        <v>2652</v>
      </c>
      <c r="E706" s="541" t="s">
        <v>2715</v>
      </c>
      <c r="F706" s="542">
        <v>80</v>
      </c>
      <c r="G706" s="542">
        <v>80</v>
      </c>
      <c r="H706" s="543" t="s">
        <v>2231</v>
      </c>
      <c r="I706" s="215"/>
      <c r="J706" s="216"/>
    </row>
    <row r="707" customHeight="1" spans="1:10">
      <c r="A707" s="510"/>
      <c r="B707" s="511"/>
      <c r="C707" s="525" t="s">
        <v>2228</v>
      </c>
      <c r="D707" s="525" t="s">
        <v>2229</v>
      </c>
      <c r="E707" s="541" t="s">
        <v>2715</v>
      </c>
      <c r="F707" s="542">
        <v>375</v>
      </c>
      <c r="G707" s="542">
        <v>375</v>
      </c>
      <c r="H707" s="543" t="s">
        <v>1313</v>
      </c>
      <c r="I707" s="335" t="s">
        <v>2363</v>
      </c>
      <c r="J707" s="232"/>
    </row>
    <row r="708" customHeight="1" spans="1:10">
      <c r="A708" s="510"/>
      <c r="B708" s="511"/>
      <c r="C708" s="563"/>
      <c r="D708" s="563"/>
      <c r="E708" s="541" t="s">
        <v>2715</v>
      </c>
      <c r="F708" s="542">
        <v>740</v>
      </c>
      <c r="G708" s="542">
        <v>740</v>
      </c>
      <c r="H708" s="543" t="s">
        <v>1314</v>
      </c>
      <c r="I708" s="570"/>
      <c r="J708" s="271"/>
    </row>
    <row r="709" customHeight="1" spans="1:10">
      <c r="A709" s="510"/>
      <c r="B709" s="511"/>
      <c r="C709" s="540"/>
      <c r="D709" s="540"/>
      <c r="E709" s="541" t="s">
        <v>2715</v>
      </c>
      <c r="F709" s="542">
        <v>740</v>
      </c>
      <c r="G709" s="542">
        <v>740</v>
      </c>
      <c r="H709" s="543" t="s">
        <v>2236</v>
      </c>
      <c r="I709" s="336"/>
      <c r="J709" s="272"/>
    </row>
    <row r="710" customHeight="1" spans="1:10">
      <c r="A710" s="510"/>
      <c r="B710" s="511"/>
      <c r="C710" s="520" t="s">
        <v>2610</v>
      </c>
      <c r="D710" s="520" t="s">
        <v>2611</v>
      </c>
      <c r="E710" s="541" t="s">
        <v>2715</v>
      </c>
      <c r="F710" s="542">
        <v>30</v>
      </c>
      <c r="G710" s="542">
        <v>30</v>
      </c>
      <c r="H710" s="543" t="s">
        <v>2236</v>
      </c>
      <c r="I710" s="221"/>
      <c r="J710" s="232"/>
    </row>
    <row r="711" customHeight="1" spans="1:10">
      <c r="A711" s="510"/>
      <c r="B711" s="511"/>
      <c r="C711" s="520" t="s">
        <v>2400</v>
      </c>
      <c r="D711" s="520" t="s">
        <v>2350</v>
      </c>
      <c r="E711" s="541" t="s">
        <v>2715</v>
      </c>
      <c r="F711" s="542">
        <v>45</v>
      </c>
      <c r="G711" s="542">
        <v>45</v>
      </c>
      <c r="H711" s="543" t="s">
        <v>1314</v>
      </c>
      <c r="I711" s="221" t="s">
        <v>2716</v>
      </c>
      <c r="J711" s="232"/>
    </row>
    <row r="712" customHeight="1" spans="1:10">
      <c r="A712" s="510"/>
      <c r="B712" s="511"/>
      <c r="C712" s="520" t="s">
        <v>2717</v>
      </c>
      <c r="D712" s="520" t="s">
        <v>2711</v>
      </c>
      <c r="E712" s="541" t="s">
        <v>2715</v>
      </c>
      <c r="F712" s="542">
        <v>50</v>
      </c>
      <c r="G712" s="542">
        <v>50</v>
      </c>
      <c r="H712" s="543" t="s">
        <v>2236</v>
      </c>
      <c r="I712" s="215"/>
      <c r="J712" s="216"/>
    </row>
    <row r="713" customHeight="1" spans="1:10">
      <c r="A713" s="510"/>
      <c r="B713" s="511"/>
      <c r="C713" s="525" t="s">
        <v>2707</v>
      </c>
      <c r="D713" s="520" t="s">
        <v>2718</v>
      </c>
      <c r="E713" s="541" t="s">
        <v>2715</v>
      </c>
      <c r="F713" s="546">
        <v>10</v>
      </c>
      <c r="G713" s="528">
        <v>10</v>
      </c>
      <c r="H713" s="547" t="s">
        <v>2231</v>
      </c>
      <c r="I713" s="215" t="s">
        <v>2719</v>
      </c>
      <c r="J713" s="216"/>
    </row>
    <row r="714" customHeight="1" spans="1:10">
      <c r="A714" s="510"/>
      <c r="B714" s="511"/>
      <c r="C714" s="520" t="s">
        <v>2552</v>
      </c>
      <c r="D714" s="520" t="s">
        <v>2714</v>
      </c>
      <c r="E714" s="541" t="s">
        <v>2715</v>
      </c>
      <c r="F714" s="542"/>
      <c r="G714" s="542"/>
      <c r="H714" s="543"/>
      <c r="I714" s="221" t="s">
        <v>2386</v>
      </c>
      <c r="J714" s="232"/>
    </row>
    <row r="715" customHeight="1" spans="1:10">
      <c r="A715" s="510"/>
      <c r="B715" s="511"/>
      <c r="C715" s="520" t="s">
        <v>2720</v>
      </c>
      <c r="D715" s="520" t="s">
        <v>2452</v>
      </c>
      <c r="E715" s="541" t="s">
        <v>2242</v>
      </c>
      <c r="F715" s="542">
        <v>30</v>
      </c>
      <c r="G715" s="523">
        <v>30</v>
      </c>
      <c r="H715" s="543" t="s">
        <v>2231</v>
      </c>
      <c r="I715" s="215"/>
      <c r="J715" s="216"/>
    </row>
    <row r="716" customHeight="1" spans="1:10">
      <c r="A716" s="510"/>
      <c r="B716" s="511"/>
      <c r="C716" s="520" t="s">
        <v>2612</v>
      </c>
      <c r="D716" s="520" t="s">
        <v>2613</v>
      </c>
      <c r="E716" s="541" t="s">
        <v>2242</v>
      </c>
      <c r="F716" s="542">
        <v>15</v>
      </c>
      <c r="G716" s="523">
        <v>15</v>
      </c>
      <c r="H716" s="543" t="s">
        <v>2231</v>
      </c>
      <c r="I716" s="215"/>
      <c r="J716" s="216"/>
    </row>
    <row r="717" customHeight="1" spans="1:10">
      <c r="A717" s="510"/>
      <c r="B717" s="511"/>
      <c r="C717" s="525" t="s">
        <v>2343</v>
      </c>
      <c r="D717" s="526" t="s">
        <v>2439</v>
      </c>
      <c r="E717" s="527" t="s">
        <v>2242</v>
      </c>
      <c r="F717" s="528">
        <v>8</v>
      </c>
      <c r="G717" s="528">
        <v>8</v>
      </c>
      <c r="H717" s="529" t="s">
        <v>2231</v>
      </c>
      <c r="I717" s="270"/>
      <c r="J717" s="271"/>
    </row>
    <row r="718" customHeight="1" spans="1:10">
      <c r="A718" s="530"/>
      <c r="B718" s="531"/>
      <c r="C718" s="261" t="s">
        <v>2252</v>
      </c>
      <c r="D718" s="262" t="s">
        <v>2253</v>
      </c>
      <c r="E718" s="251" t="s">
        <v>2242</v>
      </c>
      <c r="F718" s="143">
        <v>5</v>
      </c>
      <c r="G718" s="144">
        <v>5</v>
      </c>
      <c r="H718" s="282" t="s">
        <v>2231</v>
      </c>
      <c r="I718" s="337"/>
      <c r="J718" s="338"/>
    </row>
    <row r="719" customHeight="1" spans="1:10">
      <c r="A719" s="503" t="s">
        <v>2602</v>
      </c>
      <c r="B719" s="504" t="s">
        <v>1101</v>
      </c>
      <c r="C719" s="535" t="s">
        <v>2721</v>
      </c>
      <c r="D719" s="535" t="s">
        <v>2229</v>
      </c>
      <c r="E719" s="536" t="s">
        <v>2605</v>
      </c>
      <c r="F719" s="537">
        <v>11.5</v>
      </c>
      <c r="G719" s="564">
        <v>11.5</v>
      </c>
      <c r="H719" s="538" t="s">
        <v>2722</v>
      </c>
      <c r="I719" s="559" t="s">
        <v>2723</v>
      </c>
      <c r="J719" s="499"/>
    </row>
    <row r="720" customHeight="1" spans="1:10">
      <c r="A720" s="510"/>
      <c r="B720" s="511"/>
      <c r="C720" s="540"/>
      <c r="D720" s="540"/>
      <c r="E720" s="541" t="s">
        <v>2605</v>
      </c>
      <c r="F720" s="542">
        <v>115</v>
      </c>
      <c r="G720" s="523">
        <v>115</v>
      </c>
      <c r="H720" s="543" t="s">
        <v>2724</v>
      </c>
      <c r="I720" s="560"/>
      <c r="J720" s="272"/>
    </row>
    <row r="721" customHeight="1" spans="1:10">
      <c r="A721" s="510"/>
      <c r="B721" s="511"/>
      <c r="C721" s="520" t="s">
        <v>2725</v>
      </c>
      <c r="D721" s="520" t="s">
        <v>2726</v>
      </c>
      <c r="E721" s="541" t="s">
        <v>2605</v>
      </c>
      <c r="F721" s="542">
        <v>20</v>
      </c>
      <c r="G721" s="523">
        <v>20</v>
      </c>
      <c r="H721" s="543" t="s">
        <v>2231</v>
      </c>
      <c r="I721" s="221" t="s">
        <v>2727</v>
      </c>
      <c r="J721" s="232"/>
    </row>
    <row r="722" customHeight="1" spans="1:10">
      <c r="A722" s="510"/>
      <c r="B722" s="511"/>
      <c r="C722" s="520" t="s">
        <v>2728</v>
      </c>
      <c r="D722" s="520" t="s">
        <v>2729</v>
      </c>
      <c r="E722" s="541" t="s">
        <v>2605</v>
      </c>
      <c r="F722" s="542">
        <v>22</v>
      </c>
      <c r="G722" s="523">
        <v>22</v>
      </c>
      <c r="H722" s="543" t="s">
        <v>2730</v>
      </c>
      <c r="I722" s="221"/>
      <c r="J722" s="232"/>
    </row>
    <row r="723" customHeight="1" spans="1:10">
      <c r="A723" s="510"/>
      <c r="B723" s="511"/>
      <c r="C723" s="520" t="s">
        <v>2731</v>
      </c>
      <c r="D723" s="520" t="s">
        <v>2238</v>
      </c>
      <c r="E723" s="541" t="s">
        <v>2605</v>
      </c>
      <c r="F723" s="542">
        <v>3.14</v>
      </c>
      <c r="G723" s="542">
        <v>3.14</v>
      </c>
      <c r="H723" s="543" t="s">
        <v>1314</v>
      </c>
      <c r="I723" s="215" t="s">
        <v>2727</v>
      </c>
      <c r="J723" s="216"/>
    </row>
    <row r="724" customHeight="1" spans="1:10">
      <c r="A724" s="510"/>
      <c r="B724" s="511"/>
      <c r="C724" s="520" t="s">
        <v>2732</v>
      </c>
      <c r="D724" s="520" t="s">
        <v>2733</v>
      </c>
      <c r="E724" s="541" t="s">
        <v>2605</v>
      </c>
      <c r="F724" s="542">
        <v>63</v>
      </c>
      <c r="G724" s="523">
        <v>63</v>
      </c>
      <c r="H724" s="543" t="s">
        <v>2236</v>
      </c>
      <c r="I724" s="221"/>
      <c r="J724" s="232"/>
    </row>
    <row r="725" customHeight="1" spans="1:10">
      <c r="A725" s="510"/>
      <c r="B725" s="511"/>
      <c r="C725" s="520" t="s">
        <v>2640</v>
      </c>
      <c r="D725" s="520" t="s">
        <v>2246</v>
      </c>
      <c r="E725" s="541" t="s">
        <v>2605</v>
      </c>
      <c r="F725" s="542">
        <v>59</v>
      </c>
      <c r="G725" s="523">
        <v>59</v>
      </c>
      <c r="H725" s="543" t="s">
        <v>2236</v>
      </c>
      <c r="I725" s="215"/>
      <c r="J725" s="216"/>
    </row>
    <row r="726" customHeight="1" spans="1:10">
      <c r="A726" s="510"/>
      <c r="B726" s="511"/>
      <c r="C726" s="520" t="s">
        <v>2361</v>
      </c>
      <c r="D726" s="520" t="s">
        <v>2611</v>
      </c>
      <c r="E726" s="541" t="s">
        <v>2605</v>
      </c>
      <c r="F726" s="542">
        <v>20</v>
      </c>
      <c r="G726" s="523">
        <v>20</v>
      </c>
      <c r="H726" s="543" t="s">
        <v>2236</v>
      </c>
      <c r="I726" s="221"/>
      <c r="J726" s="232"/>
    </row>
    <row r="727" customHeight="1" spans="1:10">
      <c r="A727" s="510"/>
      <c r="B727" s="511"/>
      <c r="C727" s="520" t="s">
        <v>2734</v>
      </c>
      <c r="D727" s="520" t="s">
        <v>2735</v>
      </c>
      <c r="E727" s="541" t="s">
        <v>2605</v>
      </c>
      <c r="F727" s="542">
        <v>10</v>
      </c>
      <c r="G727" s="523">
        <v>10</v>
      </c>
      <c r="H727" s="543" t="s">
        <v>2236</v>
      </c>
      <c r="I727" s="221"/>
      <c r="J727" s="232"/>
    </row>
    <row r="728" customHeight="1" spans="1:10">
      <c r="A728" s="510"/>
      <c r="B728" s="511"/>
      <c r="C728" s="520" t="s">
        <v>2612</v>
      </c>
      <c r="D728" s="45" t="s">
        <v>2643</v>
      </c>
      <c r="E728" s="541" t="s">
        <v>2242</v>
      </c>
      <c r="F728" s="542">
        <v>40</v>
      </c>
      <c r="G728" s="523">
        <v>40</v>
      </c>
      <c r="H728" s="543" t="s">
        <v>2231</v>
      </c>
      <c r="I728" s="221"/>
      <c r="J728" s="232"/>
    </row>
    <row r="729" customHeight="1" spans="1:10">
      <c r="A729" s="510"/>
      <c r="B729" s="511"/>
      <c r="C729" s="540" t="s">
        <v>2736</v>
      </c>
      <c r="D729" s="520" t="s">
        <v>2415</v>
      </c>
      <c r="E729" s="541" t="s">
        <v>2605</v>
      </c>
      <c r="F729" s="542">
        <v>28</v>
      </c>
      <c r="G729" s="523">
        <v>28</v>
      </c>
      <c r="H729" s="543" t="s">
        <v>2236</v>
      </c>
      <c r="I729" s="215"/>
      <c r="J729" s="216"/>
    </row>
    <row r="730" customHeight="1" spans="1:10">
      <c r="A730" s="510"/>
      <c r="B730" s="511"/>
      <c r="C730" s="520" t="s">
        <v>2403</v>
      </c>
      <c r="D730" s="520" t="s">
        <v>2309</v>
      </c>
      <c r="E730" s="131" t="s">
        <v>2605</v>
      </c>
      <c r="F730" s="129"/>
      <c r="G730" s="132"/>
      <c r="H730" s="133"/>
      <c r="I730" s="215" t="s">
        <v>2737</v>
      </c>
      <c r="J730" s="216"/>
    </row>
    <row r="731" customHeight="1" spans="1:10">
      <c r="A731" s="510"/>
      <c r="B731" s="511"/>
      <c r="C731" s="525" t="s">
        <v>2343</v>
      </c>
      <c r="D731" s="526" t="s">
        <v>2439</v>
      </c>
      <c r="E731" s="527" t="s">
        <v>2242</v>
      </c>
      <c r="F731" s="528">
        <v>8</v>
      </c>
      <c r="G731" s="528">
        <v>8</v>
      </c>
      <c r="H731" s="529" t="s">
        <v>2231</v>
      </c>
      <c r="I731" s="270"/>
      <c r="J731" s="271"/>
    </row>
    <row r="732" customHeight="1" spans="1:10">
      <c r="A732" s="530"/>
      <c r="B732" s="531"/>
      <c r="C732" s="261" t="s">
        <v>2252</v>
      </c>
      <c r="D732" s="262" t="s">
        <v>2253</v>
      </c>
      <c r="E732" s="251" t="s">
        <v>2242</v>
      </c>
      <c r="F732" s="143">
        <v>5</v>
      </c>
      <c r="G732" s="144">
        <v>5</v>
      </c>
      <c r="H732" s="282" t="s">
        <v>2231</v>
      </c>
      <c r="I732" s="337"/>
      <c r="J732" s="338"/>
    </row>
    <row r="733" customHeight="1" spans="1:10">
      <c r="A733" s="588" t="s">
        <v>2602</v>
      </c>
      <c r="B733" s="504" t="s">
        <v>1094</v>
      </c>
      <c r="C733" s="535" t="s">
        <v>2228</v>
      </c>
      <c r="D733" s="535" t="s">
        <v>2229</v>
      </c>
      <c r="E733" s="541" t="s">
        <v>2738</v>
      </c>
      <c r="F733" s="542">
        <v>475</v>
      </c>
      <c r="G733" s="523">
        <v>475</v>
      </c>
      <c r="H733" s="543" t="s">
        <v>1313</v>
      </c>
      <c r="I733" s="559" t="s">
        <v>2739</v>
      </c>
      <c r="J733" s="271"/>
    </row>
    <row r="734" customHeight="1" spans="1:10">
      <c r="A734" s="589"/>
      <c r="B734" s="511"/>
      <c r="C734" s="540"/>
      <c r="D734" s="540"/>
      <c r="E734" s="541" t="s">
        <v>2738</v>
      </c>
      <c r="F734" s="542">
        <v>590</v>
      </c>
      <c r="G734" s="523">
        <v>590</v>
      </c>
      <c r="H734" s="543" t="s">
        <v>1314</v>
      </c>
      <c r="I734" s="560"/>
      <c r="J734" s="272"/>
    </row>
    <row r="735" customHeight="1" spans="1:10">
      <c r="A735" s="589"/>
      <c r="B735" s="511"/>
      <c r="C735" s="520" t="s">
        <v>2610</v>
      </c>
      <c r="D735" s="520" t="s">
        <v>2611</v>
      </c>
      <c r="E735" s="541" t="s">
        <v>2738</v>
      </c>
      <c r="F735" s="542">
        <v>120</v>
      </c>
      <c r="G735" s="523">
        <v>120</v>
      </c>
      <c r="H735" s="543" t="s">
        <v>2236</v>
      </c>
      <c r="I735" s="221"/>
      <c r="J735" s="232"/>
    </row>
    <row r="736" customHeight="1" spans="1:10">
      <c r="A736" s="589"/>
      <c r="B736" s="511"/>
      <c r="C736" s="520" t="s">
        <v>2740</v>
      </c>
      <c r="D736" s="520" t="s">
        <v>2741</v>
      </c>
      <c r="E736" s="541" t="s">
        <v>2738</v>
      </c>
      <c r="F736" s="542">
        <v>120</v>
      </c>
      <c r="G736" s="523">
        <v>120</v>
      </c>
      <c r="H736" s="543" t="s">
        <v>2236</v>
      </c>
      <c r="I736" s="221"/>
      <c r="J736" s="232"/>
    </row>
    <row r="737" customHeight="1" spans="1:10">
      <c r="A737" s="589"/>
      <c r="B737" s="511"/>
      <c r="C737" s="520" t="s">
        <v>2577</v>
      </c>
      <c r="D737" s="520" t="s">
        <v>2652</v>
      </c>
      <c r="E737" s="541" t="s">
        <v>2738</v>
      </c>
      <c r="F737" s="542">
        <v>206</v>
      </c>
      <c r="G737" s="523">
        <v>206</v>
      </c>
      <c r="H737" s="543" t="s">
        <v>1314</v>
      </c>
      <c r="I737" s="215"/>
      <c r="J737" s="216"/>
    </row>
    <row r="738" customHeight="1" spans="1:10">
      <c r="A738" s="589"/>
      <c r="B738" s="511"/>
      <c r="C738" s="520" t="s">
        <v>2400</v>
      </c>
      <c r="D738" s="520" t="s">
        <v>2350</v>
      </c>
      <c r="E738" s="541" t="s">
        <v>2738</v>
      </c>
      <c r="F738" s="542">
        <v>75</v>
      </c>
      <c r="G738" s="523">
        <v>75</v>
      </c>
      <c r="H738" s="543" t="s">
        <v>1314</v>
      </c>
      <c r="I738" s="221"/>
      <c r="J738" s="232"/>
    </row>
    <row r="739" customHeight="1" spans="1:10">
      <c r="A739" s="589"/>
      <c r="B739" s="511"/>
      <c r="C739" s="520" t="s">
        <v>2552</v>
      </c>
      <c r="D739" s="520" t="s">
        <v>2714</v>
      </c>
      <c r="E739" s="541" t="s">
        <v>2738</v>
      </c>
      <c r="F739" s="542"/>
      <c r="G739" s="523"/>
      <c r="H739" s="543"/>
      <c r="I739" s="221" t="s">
        <v>2386</v>
      </c>
      <c r="J739" s="232"/>
    </row>
    <row r="740" customHeight="1" spans="1:10">
      <c r="A740" s="589"/>
      <c r="B740" s="511"/>
      <c r="C740" s="520" t="s">
        <v>2234</v>
      </c>
      <c r="D740" s="520" t="s">
        <v>2235</v>
      </c>
      <c r="E740" s="541" t="s">
        <v>2738</v>
      </c>
      <c r="F740" s="542">
        <v>590</v>
      </c>
      <c r="G740" s="523">
        <v>590</v>
      </c>
      <c r="H740" s="543" t="s">
        <v>2236</v>
      </c>
      <c r="I740" s="215"/>
      <c r="J740" s="216"/>
    </row>
    <row r="741" customHeight="1" spans="1:10">
      <c r="A741" s="589"/>
      <c r="B741" s="511"/>
      <c r="C741" s="520" t="s">
        <v>2612</v>
      </c>
      <c r="D741" s="265" t="s">
        <v>2643</v>
      </c>
      <c r="E741" s="541" t="s">
        <v>2242</v>
      </c>
      <c r="F741" s="542">
        <v>35</v>
      </c>
      <c r="G741" s="523">
        <v>35</v>
      </c>
      <c r="H741" s="543" t="s">
        <v>2231</v>
      </c>
      <c r="I741" s="215"/>
      <c r="J741" s="216"/>
    </row>
    <row r="742" customHeight="1" spans="1:10">
      <c r="A742" s="589"/>
      <c r="B742" s="511"/>
      <c r="C742" s="520" t="s">
        <v>2742</v>
      </c>
      <c r="D742" s="520" t="s">
        <v>2741</v>
      </c>
      <c r="E742" s="541" t="s">
        <v>2242</v>
      </c>
      <c r="F742" s="542">
        <v>15</v>
      </c>
      <c r="G742" s="523">
        <v>15</v>
      </c>
      <c r="H742" s="543" t="s">
        <v>2236</v>
      </c>
      <c r="I742" s="215"/>
      <c r="J742" s="216"/>
    </row>
    <row r="743" customHeight="1" spans="1:10">
      <c r="A743" s="589"/>
      <c r="B743" s="511"/>
      <c r="C743" s="525" t="s">
        <v>2343</v>
      </c>
      <c r="D743" s="526" t="s">
        <v>2439</v>
      </c>
      <c r="E743" s="527" t="s">
        <v>2242</v>
      </c>
      <c r="F743" s="528">
        <v>8</v>
      </c>
      <c r="G743" s="528">
        <v>8</v>
      </c>
      <c r="H743" s="529" t="s">
        <v>2231</v>
      </c>
      <c r="I743" s="270"/>
      <c r="J743" s="271"/>
    </row>
    <row r="744" customHeight="1" spans="1:10">
      <c r="A744" s="590"/>
      <c r="B744" s="531"/>
      <c r="C744" s="261" t="s">
        <v>2252</v>
      </c>
      <c r="D744" s="262" t="s">
        <v>2253</v>
      </c>
      <c r="E744" s="251" t="s">
        <v>2242</v>
      </c>
      <c r="F744" s="143">
        <v>5</v>
      </c>
      <c r="G744" s="144">
        <v>5</v>
      </c>
      <c r="H744" s="282" t="s">
        <v>2231</v>
      </c>
      <c r="I744" s="337"/>
      <c r="J744" s="338"/>
    </row>
    <row r="745" customHeight="1" spans="1:10">
      <c r="A745" s="582" t="s">
        <v>2743</v>
      </c>
      <c r="B745" s="504" t="s">
        <v>2744</v>
      </c>
      <c r="C745" s="535" t="s">
        <v>2335</v>
      </c>
      <c r="D745" s="596" t="s">
        <v>2336</v>
      </c>
      <c r="E745" s="536" t="s">
        <v>2605</v>
      </c>
      <c r="F745" s="537">
        <v>66</v>
      </c>
      <c r="G745" s="564">
        <v>66</v>
      </c>
      <c r="H745" s="538" t="s">
        <v>2231</v>
      </c>
      <c r="I745" s="602" t="s">
        <v>2745</v>
      </c>
      <c r="J745" s="214"/>
    </row>
    <row r="746" customHeight="1" spans="1:10">
      <c r="A746" s="583"/>
      <c r="B746" s="511"/>
      <c r="C746" s="540"/>
      <c r="D746" s="597"/>
      <c r="E746" s="541" t="s">
        <v>2605</v>
      </c>
      <c r="F746" s="542">
        <v>54</v>
      </c>
      <c r="G746" s="523">
        <v>54</v>
      </c>
      <c r="H746" s="543" t="s">
        <v>2231</v>
      </c>
      <c r="I746" s="603" t="s">
        <v>2746</v>
      </c>
      <c r="J746" s="604"/>
    </row>
    <row r="747" customHeight="1" spans="1:10">
      <c r="A747" s="583"/>
      <c r="B747" s="511"/>
      <c r="C747" s="520" t="s">
        <v>2283</v>
      </c>
      <c r="D747" s="571" t="s">
        <v>2273</v>
      </c>
      <c r="E747" s="541" t="s">
        <v>2605</v>
      </c>
      <c r="F747" s="542">
        <v>210</v>
      </c>
      <c r="G747" s="523">
        <v>210</v>
      </c>
      <c r="H747" s="543" t="s">
        <v>2236</v>
      </c>
      <c r="I747" s="215"/>
      <c r="J747" s="216"/>
    </row>
    <row r="748" customHeight="1" spans="1:10">
      <c r="A748" s="583"/>
      <c r="B748" s="511"/>
      <c r="C748" s="525" t="s">
        <v>2747</v>
      </c>
      <c r="D748" s="545" t="s">
        <v>2748</v>
      </c>
      <c r="E748" s="541" t="s">
        <v>2605</v>
      </c>
      <c r="F748" s="542">
        <v>45</v>
      </c>
      <c r="G748" s="523">
        <v>45</v>
      </c>
      <c r="H748" s="543" t="s">
        <v>2236</v>
      </c>
      <c r="I748" s="603" t="s">
        <v>2749</v>
      </c>
      <c r="J748" s="604"/>
    </row>
    <row r="749" customHeight="1" spans="1:10">
      <c r="A749" s="583"/>
      <c r="B749" s="511"/>
      <c r="C749" s="563"/>
      <c r="D749" s="598"/>
      <c r="E749" s="541" t="s">
        <v>2605</v>
      </c>
      <c r="F749" s="546">
        <v>67</v>
      </c>
      <c r="G749" s="528">
        <v>67</v>
      </c>
      <c r="H749" s="543" t="s">
        <v>2236</v>
      </c>
      <c r="I749" s="603" t="s">
        <v>2750</v>
      </c>
      <c r="J749" s="604"/>
    </row>
    <row r="750" customHeight="1" spans="1:10">
      <c r="A750" s="583"/>
      <c r="B750" s="511"/>
      <c r="C750" s="563"/>
      <c r="D750" s="598"/>
      <c r="E750" s="541" t="s">
        <v>2605</v>
      </c>
      <c r="F750" s="546">
        <v>99</v>
      </c>
      <c r="G750" s="528">
        <v>99</v>
      </c>
      <c r="H750" s="543" t="s">
        <v>2236</v>
      </c>
      <c r="I750" s="603" t="s">
        <v>2751</v>
      </c>
      <c r="J750" s="604"/>
    </row>
    <row r="751" customHeight="1" spans="1:10">
      <c r="A751" s="583"/>
      <c r="B751" s="511"/>
      <c r="C751" s="563"/>
      <c r="D751" s="598"/>
      <c r="E751" s="541" t="s">
        <v>2605</v>
      </c>
      <c r="F751" s="546">
        <v>130</v>
      </c>
      <c r="G751" s="528">
        <v>130</v>
      </c>
      <c r="H751" s="543" t="s">
        <v>2236</v>
      </c>
      <c r="I751" s="603" t="s">
        <v>2752</v>
      </c>
      <c r="J751" s="604"/>
    </row>
    <row r="752" customHeight="1" spans="1:10">
      <c r="A752" s="583"/>
      <c r="B752" s="511"/>
      <c r="C752" s="540"/>
      <c r="D752" s="597"/>
      <c r="E752" s="541" t="s">
        <v>2605</v>
      </c>
      <c r="F752" s="546">
        <v>155</v>
      </c>
      <c r="G752" s="528">
        <v>155</v>
      </c>
      <c r="H752" s="543" t="s">
        <v>2236</v>
      </c>
      <c r="I752" s="603" t="s">
        <v>2753</v>
      </c>
      <c r="J752" s="604"/>
    </row>
    <row r="753" customHeight="1" spans="1:10">
      <c r="A753" s="583"/>
      <c r="B753" s="511"/>
      <c r="C753" s="525" t="s">
        <v>2754</v>
      </c>
      <c r="D753" s="545" t="s">
        <v>2755</v>
      </c>
      <c r="E753" s="541" t="s">
        <v>2605</v>
      </c>
      <c r="F753" s="546">
        <v>85</v>
      </c>
      <c r="G753" s="528">
        <v>85</v>
      </c>
      <c r="H753" s="543" t="s">
        <v>2236</v>
      </c>
      <c r="I753" s="603" t="s">
        <v>2749</v>
      </c>
      <c r="J753" s="604"/>
    </row>
    <row r="754" customHeight="1" spans="1:10">
      <c r="A754" s="583"/>
      <c r="B754" s="511"/>
      <c r="C754" s="563"/>
      <c r="D754" s="598"/>
      <c r="E754" s="541" t="s">
        <v>2605</v>
      </c>
      <c r="F754" s="546">
        <v>135</v>
      </c>
      <c r="G754" s="528">
        <v>135</v>
      </c>
      <c r="H754" s="543" t="s">
        <v>2236</v>
      </c>
      <c r="I754" s="603" t="s">
        <v>2750</v>
      </c>
      <c r="J754" s="604"/>
    </row>
    <row r="755" customHeight="1" spans="1:10">
      <c r="A755" s="583"/>
      <c r="B755" s="511"/>
      <c r="C755" s="563"/>
      <c r="D755" s="598"/>
      <c r="E755" s="541" t="s">
        <v>2605</v>
      </c>
      <c r="F755" s="546">
        <v>190</v>
      </c>
      <c r="G755" s="528">
        <v>190</v>
      </c>
      <c r="H755" s="543" t="s">
        <v>2236</v>
      </c>
      <c r="I755" s="603" t="s">
        <v>2751</v>
      </c>
      <c r="J755" s="604"/>
    </row>
    <row r="756" customHeight="1" spans="1:10">
      <c r="A756" s="583"/>
      <c r="B756" s="511"/>
      <c r="C756" s="563"/>
      <c r="D756" s="598"/>
      <c r="E756" s="541" t="s">
        <v>2605</v>
      </c>
      <c r="F756" s="546">
        <v>250</v>
      </c>
      <c r="G756" s="528">
        <v>250</v>
      </c>
      <c r="H756" s="543" t="s">
        <v>2236</v>
      </c>
      <c r="I756" s="603" t="s">
        <v>2752</v>
      </c>
      <c r="J756" s="604"/>
    </row>
    <row r="757" customHeight="1" spans="1:10">
      <c r="A757" s="583"/>
      <c r="B757" s="511"/>
      <c r="C757" s="540"/>
      <c r="D757" s="597"/>
      <c r="E757" s="541" t="s">
        <v>2605</v>
      </c>
      <c r="F757" s="542">
        <v>300</v>
      </c>
      <c r="G757" s="523">
        <v>300</v>
      </c>
      <c r="H757" s="543" t="s">
        <v>2236</v>
      </c>
      <c r="I757" s="603" t="s">
        <v>2753</v>
      </c>
      <c r="J757" s="604"/>
    </row>
    <row r="758" customHeight="1" spans="1:10">
      <c r="A758" s="503" t="s">
        <v>2756</v>
      </c>
      <c r="B758" s="504" t="s">
        <v>704</v>
      </c>
      <c r="C758" s="535" t="s">
        <v>2228</v>
      </c>
      <c r="D758" s="535" t="s">
        <v>2229</v>
      </c>
      <c r="E758" s="536" t="s">
        <v>2605</v>
      </c>
      <c r="F758" s="599">
        <v>71</v>
      </c>
      <c r="G758" s="599">
        <v>71</v>
      </c>
      <c r="H758" s="538" t="s">
        <v>1314</v>
      </c>
      <c r="I758" s="605" t="s">
        <v>2757</v>
      </c>
      <c r="J758" s="499"/>
    </row>
    <row r="759" customHeight="1" spans="1:10">
      <c r="A759" s="510"/>
      <c r="B759" s="511"/>
      <c r="C759" s="540"/>
      <c r="D759" s="540"/>
      <c r="E759" s="541" t="s">
        <v>2605</v>
      </c>
      <c r="F759" s="600">
        <v>26</v>
      </c>
      <c r="G759" s="600">
        <v>26</v>
      </c>
      <c r="H759" s="543" t="s">
        <v>1313</v>
      </c>
      <c r="I759" s="606"/>
      <c r="J759" s="272"/>
    </row>
    <row r="760" customHeight="1" spans="1:10">
      <c r="A760" s="510"/>
      <c r="B760" s="511"/>
      <c r="C760" s="520" t="s">
        <v>2234</v>
      </c>
      <c r="D760" s="520" t="s">
        <v>2235</v>
      </c>
      <c r="E760" s="541" t="s">
        <v>2605</v>
      </c>
      <c r="F760" s="600">
        <v>81.5</v>
      </c>
      <c r="G760" s="601">
        <v>81.5</v>
      </c>
      <c r="H760" s="543" t="s">
        <v>2236</v>
      </c>
      <c r="I760" s="215"/>
      <c r="J760" s="216"/>
    </row>
    <row r="761" customHeight="1" spans="1:10">
      <c r="A761" s="510"/>
      <c r="B761" s="511"/>
      <c r="C761" s="520" t="s">
        <v>2758</v>
      </c>
      <c r="D761" s="520" t="s">
        <v>2759</v>
      </c>
      <c r="E761" s="541" t="s">
        <v>2605</v>
      </c>
      <c r="F761" s="542">
        <v>3.96</v>
      </c>
      <c r="G761" s="542">
        <v>3.96</v>
      </c>
      <c r="H761" s="543" t="s">
        <v>1314</v>
      </c>
      <c r="I761" s="215" t="s">
        <v>2760</v>
      </c>
      <c r="J761" s="216"/>
    </row>
    <row r="762" customHeight="1" spans="1:10">
      <c r="A762" s="510"/>
      <c r="B762" s="511"/>
      <c r="C762" s="520" t="s">
        <v>2736</v>
      </c>
      <c r="D762" s="520" t="s">
        <v>2415</v>
      </c>
      <c r="E762" s="541" t="s">
        <v>2605</v>
      </c>
      <c r="F762" s="600">
        <v>53</v>
      </c>
      <c r="G762" s="601">
        <v>53</v>
      </c>
      <c r="H762" s="543" t="s">
        <v>2236</v>
      </c>
      <c r="I762" s="215"/>
      <c r="J762" s="216"/>
    </row>
    <row r="763" customHeight="1" spans="1:10">
      <c r="A763" s="510"/>
      <c r="B763" s="511"/>
      <c r="C763" s="520" t="s">
        <v>2610</v>
      </c>
      <c r="D763" s="520" t="s">
        <v>2611</v>
      </c>
      <c r="E763" s="541" t="s">
        <v>2605</v>
      </c>
      <c r="F763" s="542">
        <v>5</v>
      </c>
      <c r="G763" s="542">
        <v>5</v>
      </c>
      <c r="H763" s="543" t="s">
        <v>2236</v>
      </c>
      <c r="I763" s="215"/>
      <c r="J763" s="216"/>
    </row>
    <row r="764" customHeight="1" spans="1:10">
      <c r="A764" s="510"/>
      <c r="B764" s="511"/>
      <c r="C764" s="520" t="s">
        <v>2761</v>
      </c>
      <c r="D764" s="520" t="s">
        <v>2762</v>
      </c>
      <c r="E764" s="541" t="s">
        <v>2605</v>
      </c>
      <c r="F764" s="542">
        <v>15</v>
      </c>
      <c r="G764" s="523">
        <v>15</v>
      </c>
      <c r="H764" s="543" t="s">
        <v>2231</v>
      </c>
      <c r="I764" s="215" t="s">
        <v>2763</v>
      </c>
      <c r="J764" s="216"/>
    </row>
    <row r="765" customHeight="1" spans="1:10">
      <c r="A765" s="510"/>
      <c r="B765" s="511"/>
      <c r="C765" s="520" t="s">
        <v>2232</v>
      </c>
      <c r="D765" s="520" t="s">
        <v>2233</v>
      </c>
      <c r="E765" s="541" t="s">
        <v>2605</v>
      </c>
      <c r="F765" s="600">
        <v>38</v>
      </c>
      <c r="G765" s="600">
        <v>38</v>
      </c>
      <c r="H765" s="543" t="s">
        <v>2231</v>
      </c>
      <c r="I765" s="215" t="s">
        <v>2760</v>
      </c>
      <c r="J765" s="216"/>
    </row>
    <row r="766" customHeight="1" spans="1:10">
      <c r="A766" s="510"/>
      <c r="B766" s="511"/>
      <c r="C766" s="520" t="s">
        <v>2425</v>
      </c>
      <c r="D766" s="520" t="s">
        <v>2417</v>
      </c>
      <c r="E766" s="541" t="s">
        <v>2605</v>
      </c>
      <c r="F766" s="542">
        <v>55</v>
      </c>
      <c r="G766" s="523">
        <v>55</v>
      </c>
      <c r="H766" s="543" t="s">
        <v>2236</v>
      </c>
      <c r="I766" s="215"/>
      <c r="J766" s="216"/>
    </row>
    <row r="767" customHeight="1" spans="1:10">
      <c r="A767" s="510"/>
      <c r="B767" s="511"/>
      <c r="C767" s="520" t="s">
        <v>2764</v>
      </c>
      <c r="D767" s="571" t="s">
        <v>2695</v>
      </c>
      <c r="E767" s="541" t="s">
        <v>2605</v>
      </c>
      <c r="F767" s="542">
        <v>25</v>
      </c>
      <c r="G767" s="523">
        <v>25</v>
      </c>
      <c r="H767" s="543" t="s">
        <v>2236</v>
      </c>
      <c r="I767" s="215"/>
      <c r="J767" s="216"/>
    </row>
    <row r="768" customHeight="1" spans="1:10">
      <c r="A768" s="510"/>
      <c r="B768" s="511"/>
      <c r="C768" s="520" t="s">
        <v>2765</v>
      </c>
      <c r="D768" s="520" t="s">
        <v>2510</v>
      </c>
      <c r="E768" s="541" t="s">
        <v>2605</v>
      </c>
      <c r="F768" s="542">
        <v>61</v>
      </c>
      <c r="G768" s="523">
        <v>61</v>
      </c>
      <c r="H768" s="543" t="s">
        <v>2231</v>
      </c>
      <c r="I768" s="215" t="s">
        <v>2760</v>
      </c>
      <c r="J768" s="216"/>
    </row>
    <row r="769" customHeight="1" spans="1:10">
      <c r="A769" s="510"/>
      <c r="B769" s="511"/>
      <c r="C769" s="520" t="s">
        <v>2766</v>
      </c>
      <c r="D769" s="520" t="s">
        <v>2767</v>
      </c>
      <c r="E769" s="541" t="s">
        <v>2605</v>
      </c>
      <c r="F769" s="542">
        <v>18</v>
      </c>
      <c r="G769" s="523">
        <v>18</v>
      </c>
      <c r="H769" s="543" t="s">
        <v>2231</v>
      </c>
      <c r="I769" s="215" t="s">
        <v>2760</v>
      </c>
      <c r="J769" s="216"/>
    </row>
    <row r="770" customHeight="1" spans="1:10">
      <c r="A770" s="510"/>
      <c r="B770" s="511"/>
      <c r="C770" s="520" t="s">
        <v>2768</v>
      </c>
      <c r="D770" s="520" t="s">
        <v>2769</v>
      </c>
      <c r="E770" s="541" t="s">
        <v>2605</v>
      </c>
      <c r="F770" s="542">
        <v>65</v>
      </c>
      <c r="G770" s="542">
        <v>65</v>
      </c>
      <c r="H770" s="543" t="s">
        <v>2236</v>
      </c>
      <c r="I770" s="215"/>
      <c r="J770" s="216"/>
    </row>
    <row r="771" customHeight="1" spans="1:10">
      <c r="A771" s="510"/>
      <c r="B771" s="511"/>
      <c r="C771" s="520" t="s">
        <v>2552</v>
      </c>
      <c r="D771" s="520" t="s">
        <v>2553</v>
      </c>
      <c r="E771" s="541" t="s">
        <v>2605</v>
      </c>
      <c r="F771" s="129"/>
      <c r="G771" s="132"/>
      <c r="H771" s="133"/>
      <c r="I771" s="215" t="s">
        <v>2386</v>
      </c>
      <c r="J771" s="216"/>
    </row>
    <row r="772" customHeight="1" spans="1:10">
      <c r="A772" s="510"/>
      <c r="B772" s="511"/>
      <c r="C772" s="520" t="s">
        <v>2509</v>
      </c>
      <c r="D772" s="571" t="s">
        <v>2510</v>
      </c>
      <c r="E772" s="541" t="s">
        <v>2605</v>
      </c>
      <c r="F772" s="129"/>
      <c r="G772" s="132"/>
      <c r="H772" s="133"/>
      <c r="I772" s="215" t="s">
        <v>2770</v>
      </c>
      <c r="J772" s="216"/>
    </row>
    <row r="773" customHeight="1" spans="1:10">
      <c r="A773" s="510"/>
      <c r="B773" s="511"/>
      <c r="C773" s="520" t="s">
        <v>2403</v>
      </c>
      <c r="D773" s="520" t="s">
        <v>2771</v>
      </c>
      <c r="E773" s="131" t="s">
        <v>2605</v>
      </c>
      <c r="F773" s="129"/>
      <c r="G773" s="132"/>
      <c r="H773" s="133"/>
      <c r="I773" s="394" t="s">
        <v>2737</v>
      </c>
      <c r="J773" s="395"/>
    </row>
    <row r="774" customHeight="1" spans="1:10">
      <c r="A774" s="510"/>
      <c r="B774" s="511"/>
      <c r="C774" s="525" t="s">
        <v>2343</v>
      </c>
      <c r="D774" s="526" t="s">
        <v>2439</v>
      </c>
      <c r="E774" s="527" t="s">
        <v>2242</v>
      </c>
      <c r="F774" s="528">
        <v>8</v>
      </c>
      <c r="G774" s="528">
        <v>8</v>
      </c>
      <c r="H774" s="529" t="s">
        <v>2231</v>
      </c>
      <c r="I774" s="612"/>
      <c r="J774" s="549"/>
    </row>
    <row r="775" customHeight="1" spans="1:10">
      <c r="A775" s="530"/>
      <c r="B775" s="531"/>
      <c r="C775" s="261" t="s">
        <v>2252</v>
      </c>
      <c r="D775" s="262" t="s">
        <v>2253</v>
      </c>
      <c r="E775" s="251" t="s">
        <v>2242</v>
      </c>
      <c r="F775" s="143">
        <v>5</v>
      </c>
      <c r="G775" s="144">
        <v>5</v>
      </c>
      <c r="H775" s="282" t="s">
        <v>2231</v>
      </c>
      <c r="I775" s="337"/>
      <c r="J775" s="338"/>
    </row>
    <row r="776" customHeight="1" spans="1:10">
      <c r="A776" s="503" t="s">
        <v>2756</v>
      </c>
      <c r="B776" s="504" t="s">
        <v>695</v>
      </c>
      <c r="C776" s="535" t="s">
        <v>2228</v>
      </c>
      <c r="D776" s="535" t="s">
        <v>2229</v>
      </c>
      <c r="E776" s="536" t="s">
        <v>2605</v>
      </c>
      <c r="F776" s="599">
        <v>71</v>
      </c>
      <c r="G776" s="599">
        <v>71</v>
      </c>
      <c r="H776" s="538" t="s">
        <v>1314</v>
      </c>
      <c r="I776" s="605" t="s">
        <v>2757</v>
      </c>
      <c r="J776" s="499"/>
    </row>
    <row r="777" customHeight="1" spans="1:10">
      <c r="A777" s="510"/>
      <c r="B777" s="511"/>
      <c r="C777" s="540"/>
      <c r="D777" s="540"/>
      <c r="E777" s="541" t="s">
        <v>2605</v>
      </c>
      <c r="F777" s="600">
        <v>26</v>
      </c>
      <c r="G777" s="600">
        <v>26</v>
      </c>
      <c r="H777" s="543" t="s">
        <v>1313</v>
      </c>
      <c r="I777" s="606"/>
      <c r="J777" s="272"/>
    </row>
    <row r="778" customHeight="1" spans="1:10">
      <c r="A778" s="510"/>
      <c r="B778" s="511"/>
      <c r="C778" s="520" t="s">
        <v>2234</v>
      </c>
      <c r="D778" s="520" t="s">
        <v>2235</v>
      </c>
      <c r="E778" s="541" t="s">
        <v>2605</v>
      </c>
      <c r="F778" s="600">
        <v>81.5</v>
      </c>
      <c r="G778" s="601">
        <v>81.5</v>
      </c>
      <c r="H778" s="543" t="s">
        <v>2236</v>
      </c>
      <c r="I778" s="215"/>
      <c r="J778" s="216"/>
    </row>
    <row r="779" customHeight="1" spans="1:10">
      <c r="A779" s="510"/>
      <c r="B779" s="511"/>
      <c r="C779" s="520" t="s">
        <v>2758</v>
      </c>
      <c r="D779" s="520" t="s">
        <v>2759</v>
      </c>
      <c r="E779" s="541" t="s">
        <v>2605</v>
      </c>
      <c r="F779" s="542">
        <v>3.96</v>
      </c>
      <c r="G779" s="542">
        <v>3.96</v>
      </c>
      <c r="H779" s="543" t="s">
        <v>1314</v>
      </c>
      <c r="I779" s="215" t="s">
        <v>2760</v>
      </c>
      <c r="J779" s="216"/>
    </row>
    <row r="780" customHeight="1" spans="1:10">
      <c r="A780" s="510"/>
      <c r="B780" s="511"/>
      <c r="C780" s="520" t="s">
        <v>2736</v>
      </c>
      <c r="D780" s="520" t="s">
        <v>2415</v>
      </c>
      <c r="E780" s="541" t="s">
        <v>2605</v>
      </c>
      <c r="F780" s="600">
        <v>53</v>
      </c>
      <c r="G780" s="601">
        <v>53</v>
      </c>
      <c r="H780" s="543" t="s">
        <v>2236</v>
      </c>
      <c r="I780" s="215"/>
      <c r="J780" s="216"/>
    </row>
    <row r="781" customHeight="1" spans="1:10">
      <c r="A781" s="510"/>
      <c r="B781" s="511"/>
      <c r="C781" s="520" t="s">
        <v>2610</v>
      </c>
      <c r="D781" s="520" t="s">
        <v>2611</v>
      </c>
      <c r="E781" s="541" t="s">
        <v>2605</v>
      </c>
      <c r="F781" s="542">
        <v>5</v>
      </c>
      <c r="G781" s="542">
        <v>5</v>
      </c>
      <c r="H781" s="543" t="s">
        <v>2236</v>
      </c>
      <c r="I781" s="215"/>
      <c r="J781" s="216"/>
    </row>
    <row r="782" customHeight="1" spans="1:10">
      <c r="A782" s="510"/>
      <c r="B782" s="511"/>
      <c r="C782" s="520" t="s">
        <v>2761</v>
      </c>
      <c r="D782" s="520" t="s">
        <v>2762</v>
      </c>
      <c r="E782" s="541" t="s">
        <v>2605</v>
      </c>
      <c r="F782" s="542">
        <v>15</v>
      </c>
      <c r="G782" s="523">
        <v>15</v>
      </c>
      <c r="H782" s="543" t="s">
        <v>2231</v>
      </c>
      <c r="I782" s="215" t="s">
        <v>2763</v>
      </c>
      <c r="J782" s="216"/>
    </row>
    <row r="783" customHeight="1" spans="1:10">
      <c r="A783" s="510"/>
      <c r="B783" s="511"/>
      <c r="C783" s="520" t="s">
        <v>2232</v>
      </c>
      <c r="D783" s="520" t="s">
        <v>2233</v>
      </c>
      <c r="E783" s="541" t="s">
        <v>2605</v>
      </c>
      <c r="F783" s="600">
        <v>38</v>
      </c>
      <c r="G783" s="600">
        <v>38</v>
      </c>
      <c r="H783" s="543" t="s">
        <v>2231</v>
      </c>
      <c r="I783" s="215" t="s">
        <v>2760</v>
      </c>
      <c r="J783" s="216"/>
    </row>
    <row r="784" customHeight="1" spans="1:10">
      <c r="A784" s="510"/>
      <c r="B784" s="511"/>
      <c r="C784" s="520" t="s">
        <v>2425</v>
      </c>
      <c r="D784" s="520" t="s">
        <v>2417</v>
      </c>
      <c r="E784" s="541" t="s">
        <v>2605</v>
      </c>
      <c r="F784" s="542">
        <v>55</v>
      </c>
      <c r="G784" s="523">
        <v>55</v>
      </c>
      <c r="H784" s="543" t="s">
        <v>2236</v>
      </c>
      <c r="I784" s="215"/>
      <c r="J784" s="216"/>
    </row>
    <row r="785" customHeight="1" spans="1:10">
      <c r="A785" s="510"/>
      <c r="B785" s="511"/>
      <c r="C785" s="520" t="s">
        <v>2764</v>
      </c>
      <c r="D785" s="571" t="s">
        <v>2695</v>
      </c>
      <c r="E785" s="541" t="s">
        <v>2605</v>
      </c>
      <c r="F785" s="542">
        <v>15</v>
      </c>
      <c r="G785" s="523">
        <v>15</v>
      </c>
      <c r="H785" s="543" t="s">
        <v>2236</v>
      </c>
      <c r="I785" s="215"/>
      <c r="J785" s="216"/>
    </row>
    <row r="786" customHeight="1" spans="1:10">
      <c r="A786" s="510"/>
      <c r="B786" s="511"/>
      <c r="C786" s="520" t="s">
        <v>2765</v>
      </c>
      <c r="D786" s="520" t="s">
        <v>2510</v>
      </c>
      <c r="E786" s="541" t="s">
        <v>2605</v>
      </c>
      <c r="F786" s="542">
        <v>61</v>
      </c>
      <c r="G786" s="523">
        <v>61</v>
      </c>
      <c r="H786" s="543" t="s">
        <v>2231</v>
      </c>
      <c r="I786" s="215" t="s">
        <v>2760</v>
      </c>
      <c r="J786" s="216"/>
    </row>
    <row r="787" customHeight="1" spans="1:10">
      <c r="A787" s="510"/>
      <c r="B787" s="511"/>
      <c r="C787" s="520" t="s">
        <v>2766</v>
      </c>
      <c r="D787" s="520" t="s">
        <v>2767</v>
      </c>
      <c r="E787" s="541" t="s">
        <v>2605</v>
      </c>
      <c r="F787" s="542">
        <v>18</v>
      </c>
      <c r="G787" s="523">
        <v>18</v>
      </c>
      <c r="H787" s="543" t="s">
        <v>2231</v>
      </c>
      <c r="I787" s="215" t="s">
        <v>2760</v>
      </c>
      <c r="J787" s="216"/>
    </row>
    <row r="788" customHeight="1" spans="1:10">
      <c r="A788" s="510"/>
      <c r="B788" s="511"/>
      <c r="C788" s="520" t="s">
        <v>2768</v>
      </c>
      <c r="D788" s="520" t="s">
        <v>2769</v>
      </c>
      <c r="E788" s="541" t="s">
        <v>2605</v>
      </c>
      <c r="F788" s="542">
        <v>65</v>
      </c>
      <c r="G788" s="542">
        <v>65</v>
      </c>
      <c r="H788" s="543" t="s">
        <v>2236</v>
      </c>
      <c r="I788" s="215"/>
      <c r="J788" s="216"/>
    </row>
    <row r="789" customHeight="1" spans="1:10">
      <c r="A789" s="510"/>
      <c r="B789" s="511"/>
      <c r="C789" s="520" t="s">
        <v>2552</v>
      </c>
      <c r="D789" s="520" t="s">
        <v>2553</v>
      </c>
      <c r="E789" s="541" t="s">
        <v>2605</v>
      </c>
      <c r="F789" s="129"/>
      <c r="G789" s="132"/>
      <c r="H789" s="133"/>
      <c r="I789" s="215" t="s">
        <v>2386</v>
      </c>
      <c r="J789" s="216"/>
    </row>
    <row r="790" customHeight="1" spans="1:10">
      <c r="A790" s="510"/>
      <c r="B790" s="511"/>
      <c r="C790" s="520" t="s">
        <v>2509</v>
      </c>
      <c r="D790" s="571" t="s">
        <v>2510</v>
      </c>
      <c r="E790" s="541" t="s">
        <v>2605</v>
      </c>
      <c r="F790" s="129"/>
      <c r="G790" s="132"/>
      <c r="H790" s="133"/>
      <c r="I790" s="215" t="s">
        <v>2770</v>
      </c>
      <c r="J790" s="216"/>
    </row>
    <row r="791" customHeight="1" spans="1:10">
      <c r="A791" s="510"/>
      <c r="B791" s="511"/>
      <c r="C791" s="520" t="s">
        <v>2403</v>
      </c>
      <c r="D791" s="520" t="s">
        <v>2771</v>
      </c>
      <c r="E791" s="131" t="s">
        <v>2605</v>
      </c>
      <c r="F791" s="129"/>
      <c r="G791" s="132"/>
      <c r="H791" s="133"/>
      <c r="I791" s="394" t="s">
        <v>2737</v>
      </c>
      <c r="J791" s="395"/>
    </row>
    <row r="792" customHeight="1" spans="1:10">
      <c r="A792" s="510"/>
      <c r="B792" s="511"/>
      <c r="C792" s="525" t="s">
        <v>2343</v>
      </c>
      <c r="D792" s="526" t="s">
        <v>2439</v>
      </c>
      <c r="E792" s="527" t="s">
        <v>2242</v>
      </c>
      <c r="F792" s="528">
        <v>8</v>
      </c>
      <c r="G792" s="528">
        <v>8</v>
      </c>
      <c r="H792" s="529" t="s">
        <v>2231</v>
      </c>
      <c r="I792" s="612"/>
      <c r="J792" s="549"/>
    </row>
    <row r="793" customHeight="1" spans="1:10">
      <c r="A793" s="530"/>
      <c r="B793" s="531"/>
      <c r="C793" s="261" t="s">
        <v>2252</v>
      </c>
      <c r="D793" s="262" t="s">
        <v>2253</v>
      </c>
      <c r="E793" s="251" t="s">
        <v>2242</v>
      </c>
      <c r="F793" s="143">
        <v>5</v>
      </c>
      <c r="G793" s="144">
        <v>5</v>
      </c>
      <c r="H793" s="282" t="s">
        <v>2231</v>
      </c>
      <c r="I793" s="337"/>
      <c r="J793" s="338"/>
    </row>
    <row r="794" customHeight="1" spans="1:10">
      <c r="A794" s="503" t="s">
        <v>2772</v>
      </c>
      <c r="B794" s="504" t="s">
        <v>734</v>
      </c>
      <c r="C794" s="565" t="s">
        <v>2773</v>
      </c>
      <c r="D794" s="565" t="s">
        <v>2774</v>
      </c>
      <c r="E794" s="536" t="s">
        <v>2605</v>
      </c>
      <c r="F794" s="537">
        <v>50</v>
      </c>
      <c r="G794" s="564">
        <v>50</v>
      </c>
      <c r="H794" s="538" t="s">
        <v>2236</v>
      </c>
      <c r="I794" s="213"/>
      <c r="J794" s="214"/>
    </row>
    <row r="795" customHeight="1" spans="1:10">
      <c r="A795" s="510"/>
      <c r="B795" s="511"/>
      <c r="C795" s="525" t="s">
        <v>2775</v>
      </c>
      <c r="D795" s="525" t="s">
        <v>2336</v>
      </c>
      <c r="E795" s="541" t="s">
        <v>2605</v>
      </c>
      <c r="F795" s="542">
        <v>165</v>
      </c>
      <c r="G795" s="523">
        <v>155</v>
      </c>
      <c r="H795" s="543" t="s">
        <v>1314</v>
      </c>
      <c r="I795" s="613" t="s">
        <v>2776</v>
      </c>
      <c r="J795" s="614"/>
    </row>
    <row r="796" customHeight="1" spans="1:10">
      <c r="A796" s="510"/>
      <c r="B796" s="511"/>
      <c r="C796" s="520" t="s">
        <v>2228</v>
      </c>
      <c r="D796" s="520" t="s">
        <v>2229</v>
      </c>
      <c r="E796" s="541" t="s">
        <v>2605</v>
      </c>
      <c r="F796" s="542">
        <v>25</v>
      </c>
      <c r="G796" s="523">
        <v>25</v>
      </c>
      <c r="H796" s="543" t="s">
        <v>2231</v>
      </c>
      <c r="I796" s="215" t="s">
        <v>2777</v>
      </c>
      <c r="J796" s="216"/>
    </row>
    <row r="797" customHeight="1" spans="1:10">
      <c r="A797" s="510"/>
      <c r="B797" s="511"/>
      <c r="C797" s="525" t="s">
        <v>2778</v>
      </c>
      <c r="D797" s="525" t="s">
        <v>2779</v>
      </c>
      <c r="E797" s="541" t="s">
        <v>2605</v>
      </c>
      <c r="F797" s="542">
        <v>55</v>
      </c>
      <c r="G797" s="523">
        <v>50</v>
      </c>
      <c r="H797" s="543" t="s">
        <v>1314</v>
      </c>
      <c r="I797" s="613" t="s">
        <v>2776</v>
      </c>
      <c r="J797" s="614"/>
    </row>
    <row r="798" customHeight="1" spans="1:10">
      <c r="A798" s="510"/>
      <c r="B798" s="511"/>
      <c r="C798" s="520" t="s">
        <v>2780</v>
      </c>
      <c r="D798" s="520" t="s">
        <v>2273</v>
      </c>
      <c r="E798" s="541" t="s">
        <v>2605</v>
      </c>
      <c r="F798" s="542">
        <v>95</v>
      </c>
      <c r="G798" s="523">
        <v>90</v>
      </c>
      <c r="H798" s="543" t="s">
        <v>2236</v>
      </c>
      <c r="I798" s="215"/>
      <c r="J798" s="216"/>
    </row>
    <row r="799" customHeight="1" spans="1:10">
      <c r="A799" s="510"/>
      <c r="B799" s="511"/>
      <c r="C799" s="520" t="s">
        <v>2781</v>
      </c>
      <c r="D799" s="520" t="s">
        <v>2782</v>
      </c>
      <c r="E799" s="541" t="s">
        <v>2605</v>
      </c>
      <c r="F799" s="542">
        <v>55</v>
      </c>
      <c r="G799" s="523">
        <v>35</v>
      </c>
      <c r="H799" s="543" t="s">
        <v>2236</v>
      </c>
      <c r="I799" s="215"/>
      <c r="J799" s="216"/>
    </row>
    <row r="800" customHeight="1" spans="1:10">
      <c r="A800" s="510"/>
      <c r="B800" s="511"/>
      <c r="C800" s="520" t="s">
        <v>2783</v>
      </c>
      <c r="D800" s="520" t="s">
        <v>2360</v>
      </c>
      <c r="E800" s="541" t="s">
        <v>2605</v>
      </c>
      <c r="F800" s="542">
        <v>85</v>
      </c>
      <c r="G800" s="523">
        <v>85</v>
      </c>
      <c r="H800" s="543" t="s">
        <v>2236</v>
      </c>
      <c r="I800" s="215"/>
      <c r="J800" s="216"/>
    </row>
    <row r="801" customHeight="1" spans="1:10">
      <c r="A801" s="510"/>
      <c r="B801" s="511"/>
      <c r="C801" s="520" t="s">
        <v>2784</v>
      </c>
      <c r="D801" s="520" t="s">
        <v>2785</v>
      </c>
      <c r="E801" s="541" t="s">
        <v>2242</v>
      </c>
      <c r="F801" s="542">
        <v>20</v>
      </c>
      <c r="G801" s="523">
        <v>20</v>
      </c>
      <c r="H801" s="543" t="s">
        <v>2231</v>
      </c>
      <c r="I801" s="215"/>
      <c r="J801" s="216"/>
    </row>
    <row r="802" customHeight="1" spans="1:10">
      <c r="A802" s="510"/>
      <c r="B802" s="511"/>
      <c r="C802" s="520" t="s">
        <v>2552</v>
      </c>
      <c r="D802" s="525" t="s">
        <v>2553</v>
      </c>
      <c r="E802" s="171" t="s">
        <v>2605</v>
      </c>
      <c r="F802" s="260"/>
      <c r="G802" s="173"/>
      <c r="H802" s="256"/>
      <c r="I802" s="215" t="s">
        <v>2386</v>
      </c>
      <c r="J802" s="216"/>
    </row>
    <row r="803" customHeight="1" spans="1:10">
      <c r="A803" s="510"/>
      <c r="B803" s="511"/>
      <c r="C803" s="520" t="s">
        <v>2786</v>
      </c>
      <c r="D803" s="520" t="s">
        <v>2676</v>
      </c>
      <c r="E803" s="541" t="s">
        <v>2605</v>
      </c>
      <c r="F803" s="129">
        <v>15</v>
      </c>
      <c r="G803" s="132">
        <v>15</v>
      </c>
      <c r="H803" s="133" t="s">
        <v>2787</v>
      </c>
      <c r="I803" s="613" t="s">
        <v>2788</v>
      </c>
      <c r="J803" s="614"/>
    </row>
    <row r="804" customHeight="1" spans="1:10">
      <c r="A804" s="510"/>
      <c r="B804" s="511"/>
      <c r="C804" s="525" t="s">
        <v>2343</v>
      </c>
      <c r="D804" s="526" t="s">
        <v>2439</v>
      </c>
      <c r="E804" s="527" t="s">
        <v>2242</v>
      </c>
      <c r="F804" s="528">
        <v>8</v>
      </c>
      <c r="G804" s="528">
        <v>8</v>
      </c>
      <c r="H804" s="529" t="s">
        <v>2231</v>
      </c>
      <c r="I804" s="615"/>
      <c r="J804" s="616"/>
    </row>
    <row r="805" customHeight="1" spans="1:10">
      <c r="A805" s="530"/>
      <c r="B805" s="531"/>
      <c r="C805" s="261" t="s">
        <v>2252</v>
      </c>
      <c r="D805" s="262" t="s">
        <v>2253</v>
      </c>
      <c r="E805" s="251" t="s">
        <v>2242</v>
      </c>
      <c r="F805" s="143">
        <v>5</v>
      </c>
      <c r="G805" s="144">
        <v>5</v>
      </c>
      <c r="H805" s="282" t="s">
        <v>2231</v>
      </c>
      <c r="I805" s="337"/>
      <c r="J805" s="338"/>
    </row>
    <row r="806" customHeight="1" spans="1:10">
      <c r="A806" s="503" t="s">
        <v>2756</v>
      </c>
      <c r="B806" s="504" t="s">
        <v>2789</v>
      </c>
      <c r="C806" s="565" t="s">
        <v>2790</v>
      </c>
      <c r="D806" s="565" t="s">
        <v>2791</v>
      </c>
      <c r="E806" s="536" t="s">
        <v>2605</v>
      </c>
      <c r="F806" s="537">
        <v>145</v>
      </c>
      <c r="G806" s="537">
        <v>145</v>
      </c>
      <c r="H806" s="538" t="s">
        <v>2236</v>
      </c>
      <c r="I806" s="213"/>
      <c r="J806" s="214"/>
    </row>
    <row r="807" customHeight="1" spans="1:10">
      <c r="A807" s="510"/>
      <c r="B807" s="511"/>
      <c r="C807" s="525" t="s">
        <v>2228</v>
      </c>
      <c r="D807" s="525" t="s">
        <v>2229</v>
      </c>
      <c r="E807" s="541" t="s">
        <v>2605</v>
      </c>
      <c r="F807" s="542">
        <v>155</v>
      </c>
      <c r="G807" s="542">
        <v>155</v>
      </c>
      <c r="H807" s="543" t="s">
        <v>1314</v>
      </c>
      <c r="I807" s="569" t="s">
        <v>2792</v>
      </c>
      <c r="J807" s="271"/>
    </row>
    <row r="808" customHeight="1" spans="1:10">
      <c r="A808" s="510"/>
      <c r="B808" s="511"/>
      <c r="C808" s="540"/>
      <c r="D808" s="540"/>
      <c r="E808" s="541" t="s">
        <v>2605</v>
      </c>
      <c r="F808" s="542">
        <v>55</v>
      </c>
      <c r="G808" s="542">
        <v>55</v>
      </c>
      <c r="H808" s="543" t="s">
        <v>1313</v>
      </c>
      <c r="I808" s="560"/>
      <c r="J808" s="272"/>
    </row>
    <row r="809" customHeight="1" spans="1:10">
      <c r="A809" s="510"/>
      <c r="B809" s="511"/>
      <c r="C809" s="520" t="s">
        <v>2610</v>
      </c>
      <c r="D809" s="520" t="s">
        <v>2611</v>
      </c>
      <c r="E809" s="541" t="s">
        <v>2605</v>
      </c>
      <c r="F809" s="542">
        <v>8</v>
      </c>
      <c r="G809" s="523">
        <v>8</v>
      </c>
      <c r="H809" s="543" t="s">
        <v>2236</v>
      </c>
      <c r="I809" s="215"/>
      <c r="J809" s="216"/>
    </row>
    <row r="810" customHeight="1" spans="1:10">
      <c r="A810" s="510"/>
      <c r="B810" s="511"/>
      <c r="C810" s="520" t="s">
        <v>2472</v>
      </c>
      <c r="D810" s="520" t="s">
        <v>2652</v>
      </c>
      <c r="E810" s="541" t="s">
        <v>2605</v>
      </c>
      <c r="F810" s="542">
        <v>50</v>
      </c>
      <c r="G810" s="523">
        <v>45</v>
      </c>
      <c r="H810" s="543" t="s">
        <v>2231</v>
      </c>
      <c r="I810" s="215"/>
      <c r="J810" s="216"/>
    </row>
    <row r="811" customHeight="1" spans="1:10">
      <c r="A811" s="510"/>
      <c r="B811" s="511"/>
      <c r="C811" s="520" t="s">
        <v>2793</v>
      </c>
      <c r="D811" s="520" t="s">
        <v>2229</v>
      </c>
      <c r="E811" s="541" t="s">
        <v>2605</v>
      </c>
      <c r="F811" s="542">
        <v>1.5</v>
      </c>
      <c r="G811" s="542">
        <v>1.5</v>
      </c>
      <c r="H811" s="543" t="s">
        <v>1314</v>
      </c>
      <c r="I811" s="215" t="s">
        <v>2794</v>
      </c>
      <c r="J811" s="216"/>
    </row>
    <row r="812" customHeight="1" spans="1:10">
      <c r="A812" s="510"/>
      <c r="B812" s="511"/>
      <c r="C812" s="520" t="s">
        <v>2343</v>
      </c>
      <c r="D812" s="520" t="s">
        <v>2350</v>
      </c>
      <c r="E812" s="541" t="s">
        <v>2605</v>
      </c>
      <c r="F812" s="542">
        <v>30</v>
      </c>
      <c r="G812" s="523">
        <v>30</v>
      </c>
      <c r="H812" s="543" t="s">
        <v>2231</v>
      </c>
      <c r="I812" s="215"/>
      <c r="J812" s="216"/>
    </row>
    <row r="813" customHeight="1" spans="1:10">
      <c r="A813" s="510"/>
      <c r="B813" s="511"/>
      <c r="C813" s="525" t="s">
        <v>2343</v>
      </c>
      <c r="D813" s="526" t="s">
        <v>2439</v>
      </c>
      <c r="E813" s="527" t="s">
        <v>2242</v>
      </c>
      <c r="F813" s="528">
        <v>8</v>
      </c>
      <c r="G813" s="528">
        <v>8</v>
      </c>
      <c r="H813" s="529" t="s">
        <v>2231</v>
      </c>
      <c r="I813" s="270"/>
      <c r="J813" s="271"/>
    </row>
    <row r="814" customHeight="1" spans="1:10">
      <c r="A814" s="530"/>
      <c r="B814" s="531"/>
      <c r="C814" s="261" t="s">
        <v>2252</v>
      </c>
      <c r="D814" s="262" t="s">
        <v>2253</v>
      </c>
      <c r="E814" s="251" t="s">
        <v>2242</v>
      </c>
      <c r="F814" s="143">
        <v>5</v>
      </c>
      <c r="G814" s="144">
        <v>5</v>
      </c>
      <c r="H814" s="282" t="s">
        <v>2231</v>
      </c>
      <c r="I814" s="337"/>
      <c r="J814" s="338"/>
    </row>
    <row r="815" customHeight="1" spans="1:10">
      <c r="A815" s="503" t="s">
        <v>2756</v>
      </c>
      <c r="B815" s="504" t="s">
        <v>768</v>
      </c>
      <c r="C815" s="565" t="s">
        <v>2234</v>
      </c>
      <c r="D815" s="565" t="s">
        <v>2235</v>
      </c>
      <c r="E815" s="536" t="s">
        <v>2242</v>
      </c>
      <c r="F815" s="537">
        <v>44</v>
      </c>
      <c r="G815" s="564">
        <v>44</v>
      </c>
      <c r="H815" s="538" t="s">
        <v>2236</v>
      </c>
      <c r="I815" s="213"/>
      <c r="J815" s="214"/>
    </row>
    <row r="816" customHeight="1" spans="1:10">
      <c r="A816" s="510"/>
      <c r="B816" s="511"/>
      <c r="C816" s="520" t="s">
        <v>2272</v>
      </c>
      <c r="D816" s="520" t="s">
        <v>2273</v>
      </c>
      <c r="E816" s="541" t="s">
        <v>2242</v>
      </c>
      <c r="F816" s="542">
        <v>20</v>
      </c>
      <c r="G816" s="523">
        <v>20</v>
      </c>
      <c r="H816" s="543" t="s">
        <v>2236</v>
      </c>
      <c r="I816" s="215"/>
      <c r="J816" s="216"/>
    </row>
    <row r="817" customHeight="1" spans="1:10">
      <c r="A817" s="510"/>
      <c r="B817" s="511"/>
      <c r="C817" s="520" t="s">
        <v>2245</v>
      </c>
      <c r="D817" s="520" t="s">
        <v>2246</v>
      </c>
      <c r="E817" s="541" t="s">
        <v>2242</v>
      </c>
      <c r="F817" s="542">
        <v>11</v>
      </c>
      <c r="G817" s="523">
        <v>11</v>
      </c>
      <c r="H817" s="543" t="s">
        <v>2236</v>
      </c>
      <c r="I817" s="215"/>
      <c r="J817" s="216"/>
    </row>
    <row r="818" customHeight="1" spans="1:10">
      <c r="A818" s="510"/>
      <c r="B818" s="511"/>
      <c r="C818" s="520" t="s">
        <v>2335</v>
      </c>
      <c r="D818" s="520" t="s">
        <v>2336</v>
      </c>
      <c r="E818" s="541" t="s">
        <v>2242</v>
      </c>
      <c r="F818" s="542">
        <v>20</v>
      </c>
      <c r="G818" s="523">
        <v>20</v>
      </c>
      <c r="H818" s="543" t="s">
        <v>2231</v>
      </c>
      <c r="I818" s="215" t="s">
        <v>2795</v>
      </c>
      <c r="J818" s="216"/>
    </row>
    <row r="819" customHeight="1" spans="1:10">
      <c r="A819" s="510"/>
      <c r="B819" s="511"/>
      <c r="C819" s="520" t="s">
        <v>2796</v>
      </c>
      <c r="D819" s="520" t="s">
        <v>2686</v>
      </c>
      <c r="E819" s="541" t="s">
        <v>2242</v>
      </c>
      <c r="F819" s="542">
        <v>65</v>
      </c>
      <c r="G819" s="523">
        <v>65</v>
      </c>
      <c r="H819" s="543" t="s">
        <v>2231</v>
      </c>
      <c r="I819" s="215"/>
      <c r="J819" s="216"/>
    </row>
    <row r="820" customHeight="1" spans="1:10">
      <c r="A820" s="510"/>
      <c r="B820" s="511"/>
      <c r="C820" s="520" t="s">
        <v>2797</v>
      </c>
      <c r="D820" s="520" t="s">
        <v>2798</v>
      </c>
      <c r="E820" s="541" t="s">
        <v>2242</v>
      </c>
      <c r="F820" s="542">
        <v>2.5</v>
      </c>
      <c r="G820" s="542">
        <v>2.5</v>
      </c>
      <c r="H820" s="543" t="s">
        <v>2236</v>
      </c>
      <c r="I820" s="215"/>
      <c r="J820" s="216"/>
    </row>
    <row r="821" customHeight="1" spans="1:10">
      <c r="A821" s="510"/>
      <c r="B821" s="511"/>
      <c r="C821" s="520" t="s">
        <v>2799</v>
      </c>
      <c r="D821" s="520" t="s">
        <v>2771</v>
      </c>
      <c r="E821" s="541" t="s">
        <v>2242</v>
      </c>
      <c r="F821" s="129"/>
      <c r="G821" s="132"/>
      <c r="H821" s="133"/>
      <c r="I821" s="215" t="s">
        <v>2800</v>
      </c>
      <c r="J821" s="216"/>
    </row>
    <row r="822" customHeight="1" spans="1:10">
      <c r="A822" s="510"/>
      <c r="B822" s="511"/>
      <c r="C822" s="520" t="s">
        <v>2552</v>
      </c>
      <c r="D822" s="520" t="s">
        <v>2553</v>
      </c>
      <c r="E822" s="131" t="s">
        <v>2242</v>
      </c>
      <c r="F822" s="129"/>
      <c r="G822" s="132"/>
      <c r="H822" s="133"/>
      <c r="I822" s="215" t="s">
        <v>2386</v>
      </c>
      <c r="J822" s="216"/>
    </row>
    <row r="823" customHeight="1" spans="1:10">
      <c r="A823" s="510"/>
      <c r="B823" s="511"/>
      <c r="C823" s="525" t="s">
        <v>2343</v>
      </c>
      <c r="D823" s="526" t="s">
        <v>2439</v>
      </c>
      <c r="E823" s="527" t="s">
        <v>2242</v>
      </c>
      <c r="F823" s="528">
        <v>8</v>
      </c>
      <c r="G823" s="528">
        <v>8</v>
      </c>
      <c r="H823" s="529" t="s">
        <v>2231</v>
      </c>
      <c r="I823" s="270"/>
      <c r="J823" s="271"/>
    </row>
    <row r="824" customHeight="1" spans="1:10">
      <c r="A824" s="530"/>
      <c r="B824" s="531"/>
      <c r="C824" s="261" t="s">
        <v>2252</v>
      </c>
      <c r="D824" s="262" t="s">
        <v>2253</v>
      </c>
      <c r="E824" s="251" t="s">
        <v>2242</v>
      </c>
      <c r="F824" s="143">
        <v>5</v>
      </c>
      <c r="G824" s="144">
        <v>5</v>
      </c>
      <c r="H824" s="282" t="s">
        <v>2231</v>
      </c>
      <c r="I824" s="337"/>
      <c r="J824" s="338"/>
    </row>
    <row r="825" customHeight="1" spans="1:10">
      <c r="A825" s="503" t="s">
        <v>2756</v>
      </c>
      <c r="B825" s="504" t="s">
        <v>759</v>
      </c>
      <c r="C825" s="567" t="s">
        <v>2228</v>
      </c>
      <c r="D825" s="567" t="s">
        <v>2229</v>
      </c>
      <c r="E825" s="591" t="s">
        <v>2242</v>
      </c>
      <c r="F825" s="592">
        <v>25</v>
      </c>
      <c r="G825" s="593">
        <v>25</v>
      </c>
      <c r="H825" s="594" t="s">
        <v>1314</v>
      </c>
      <c r="I825" s="267" t="s">
        <v>2801</v>
      </c>
      <c r="J825" s="214"/>
    </row>
    <row r="826" customHeight="1" spans="1:10">
      <c r="A826" s="510"/>
      <c r="B826" s="511"/>
      <c r="C826" s="607" t="s">
        <v>2802</v>
      </c>
      <c r="D826" s="608" t="s">
        <v>2803</v>
      </c>
      <c r="E826" s="591" t="s">
        <v>2242</v>
      </c>
      <c r="F826" s="592">
        <v>2.5</v>
      </c>
      <c r="G826" s="593">
        <v>2.5</v>
      </c>
      <c r="H826" s="594" t="s">
        <v>2231</v>
      </c>
      <c r="I826" s="215" t="s">
        <v>2672</v>
      </c>
      <c r="J826" s="216"/>
    </row>
    <row r="827" customHeight="1" spans="1:10">
      <c r="A827" s="510"/>
      <c r="B827" s="511"/>
      <c r="C827" s="607" t="s">
        <v>2804</v>
      </c>
      <c r="D827" s="609" t="s">
        <v>2510</v>
      </c>
      <c r="E827" s="541" t="s">
        <v>2242</v>
      </c>
      <c r="F827" s="542">
        <v>12</v>
      </c>
      <c r="G827" s="542">
        <v>12</v>
      </c>
      <c r="H827" s="543" t="s">
        <v>2231</v>
      </c>
      <c r="I827" s="215" t="s">
        <v>2805</v>
      </c>
      <c r="J827" s="216"/>
    </row>
    <row r="828" customHeight="1" spans="1:10">
      <c r="A828" s="510"/>
      <c r="B828" s="511"/>
      <c r="C828" s="608"/>
      <c r="D828" s="610"/>
      <c r="E828" s="541" t="s">
        <v>2242</v>
      </c>
      <c r="F828" s="542">
        <v>10</v>
      </c>
      <c r="G828" s="542">
        <v>10</v>
      </c>
      <c r="H828" s="543" t="s">
        <v>2231</v>
      </c>
      <c r="I828" s="215" t="s">
        <v>2806</v>
      </c>
      <c r="J828" s="216"/>
    </row>
    <row r="829" customHeight="1" spans="1:10">
      <c r="A829" s="510"/>
      <c r="B829" s="511"/>
      <c r="C829" s="567"/>
      <c r="D829" s="611"/>
      <c r="E829" s="541" t="s">
        <v>2242</v>
      </c>
      <c r="F829" s="542">
        <v>9</v>
      </c>
      <c r="G829" s="542">
        <v>9</v>
      </c>
      <c r="H829" s="543" t="s">
        <v>2231</v>
      </c>
      <c r="I829" s="215" t="s">
        <v>2807</v>
      </c>
      <c r="J829" s="216"/>
    </row>
    <row r="830" customHeight="1" spans="1:10">
      <c r="A830" s="510"/>
      <c r="B830" s="511"/>
      <c r="C830" s="520" t="s">
        <v>2808</v>
      </c>
      <c r="D830" s="520" t="s">
        <v>2809</v>
      </c>
      <c r="E830" s="541" t="s">
        <v>2242</v>
      </c>
      <c r="F830" s="542">
        <v>12</v>
      </c>
      <c r="G830" s="523">
        <v>12</v>
      </c>
      <c r="H830" s="543" t="s">
        <v>2236</v>
      </c>
      <c r="I830" s="215"/>
      <c r="J830" s="216"/>
    </row>
    <row r="831" customHeight="1" spans="1:10">
      <c r="A831" s="510"/>
      <c r="B831" s="511"/>
      <c r="C831" s="520" t="s">
        <v>2234</v>
      </c>
      <c r="D831" s="520" t="s">
        <v>2235</v>
      </c>
      <c r="E831" s="541" t="s">
        <v>2242</v>
      </c>
      <c r="F831" s="542">
        <v>15</v>
      </c>
      <c r="G831" s="523">
        <v>15</v>
      </c>
      <c r="H831" s="543" t="s">
        <v>2236</v>
      </c>
      <c r="I831" s="215"/>
      <c r="J831" s="216"/>
    </row>
    <row r="832" customHeight="1" spans="1:10">
      <c r="A832" s="510"/>
      <c r="B832" s="511"/>
      <c r="C832" s="520" t="s">
        <v>2810</v>
      </c>
      <c r="D832" s="520" t="s">
        <v>2811</v>
      </c>
      <c r="E832" s="541" t="s">
        <v>2242</v>
      </c>
      <c r="F832" s="542">
        <v>15</v>
      </c>
      <c r="G832" s="523">
        <v>15</v>
      </c>
      <c r="H832" s="543" t="s">
        <v>2236</v>
      </c>
      <c r="I832" s="215"/>
      <c r="J832" s="216"/>
    </row>
    <row r="833" customHeight="1" spans="1:10">
      <c r="A833" s="510"/>
      <c r="B833" s="511"/>
      <c r="C833" s="525" t="s">
        <v>2812</v>
      </c>
      <c r="D833" s="525" t="s">
        <v>2813</v>
      </c>
      <c r="E833" s="562" t="s">
        <v>2242</v>
      </c>
      <c r="F833" s="546">
        <v>37</v>
      </c>
      <c r="G833" s="528">
        <v>37</v>
      </c>
      <c r="H833" s="547" t="s">
        <v>2236</v>
      </c>
      <c r="I833" s="215"/>
      <c r="J833" s="216"/>
    </row>
    <row r="834" customHeight="1" spans="1:10">
      <c r="A834" s="530"/>
      <c r="B834" s="531"/>
      <c r="C834" s="617" t="s">
        <v>2674</v>
      </c>
      <c r="D834" s="618" t="s">
        <v>2519</v>
      </c>
      <c r="E834" s="619" t="s">
        <v>2242</v>
      </c>
      <c r="F834" s="620">
        <v>15</v>
      </c>
      <c r="G834" s="621">
        <v>15</v>
      </c>
      <c r="H834" s="622" t="s">
        <v>1314</v>
      </c>
      <c r="I834" s="267" t="s">
        <v>2801</v>
      </c>
      <c r="J834" s="268"/>
    </row>
    <row r="835" customHeight="1" spans="1:10">
      <c r="A835" s="582" t="s">
        <v>2743</v>
      </c>
      <c r="B835" s="623" t="s">
        <v>713</v>
      </c>
      <c r="C835" s="563" t="s">
        <v>2814</v>
      </c>
      <c r="D835" s="540" t="s">
        <v>2686</v>
      </c>
      <c r="E835" s="511" t="s">
        <v>2605</v>
      </c>
      <c r="F835" s="592">
        <v>38</v>
      </c>
      <c r="G835" s="593">
        <v>25</v>
      </c>
      <c r="H835" s="594" t="s">
        <v>2231</v>
      </c>
      <c r="I835" s="267" t="s">
        <v>2801</v>
      </c>
      <c r="J835" s="272"/>
    </row>
    <row r="836" customHeight="1" spans="1:10">
      <c r="A836" s="583"/>
      <c r="B836" s="624"/>
      <c r="C836" s="520" t="s">
        <v>2815</v>
      </c>
      <c r="D836" s="525" t="s">
        <v>2417</v>
      </c>
      <c r="E836" s="562" t="s">
        <v>2605</v>
      </c>
      <c r="F836" s="542">
        <v>35</v>
      </c>
      <c r="G836" s="523">
        <v>30</v>
      </c>
      <c r="H836" s="547" t="s">
        <v>2231</v>
      </c>
      <c r="I836" s="267" t="s">
        <v>2801</v>
      </c>
      <c r="J836" s="216"/>
    </row>
    <row r="837" customHeight="1" spans="1:10">
      <c r="A837" s="583"/>
      <c r="B837" s="624"/>
      <c r="C837" s="525" t="s">
        <v>2610</v>
      </c>
      <c r="D837" s="256" t="s">
        <v>2816</v>
      </c>
      <c r="E837" s="562" t="s">
        <v>2605</v>
      </c>
      <c r="F837" s="542">
        <v>5</v>
      </c>
      <c r="G837" s="528">
        <v>0</v>
      </c>
      <c r="H837" s="547" t="s">
        <v>2231</v>
      </c>
      <c r="I837" s="267" t="s">
        <v>2801</v>
      </c>
      <c r="J837" s="216"/>
    </row>
    <row r="838" customHeight="1" spans="1:10">
      <c r="A838" s="583"/>
      <c r="B838" s="624"/>
      <c r="C838" s="520" t="s">
        <v>2645</v>
      </c>
      <c r="D838" s="520" t="s">
        <v>2273</v>
      </c>
      <c r="E838" s="541" t="s">
        <v>2605</v>
      </c>
      <c r="F838" s="625">
        <v>20</v>
      </c>
      <c r="G838" s="523">
        <v>0</v>
      </c>
      <c r="H838" s="543" t="s">
        <v>2236</v>
      </c>
      <c r="I838" s="215"/>
      <c r="J838" s="216"/>
    </row>
    <row r="839" customHeight="1" spans="1:10">
      <c r="A839" s="583"/>
      <c r="B839" s="624"/>
      <c r="C839" s="525" t="s">
        <v>2343</v>
      </c>
      <c r="D839" s="526" t="s">
        <v>2439</v>
      </c>
      <c r="E839" s="527" t="s">
        <v>2242</v>
      </c>
      <c r="F839" s="528">
        <v>8</v>
      </c>
      <c r="G839" s="528">
        <v>8</v>
      </c>
      <c r="H839" s="529" t="s">
        <v>2231</v>
      </c>
      <c r="I839" s="221"/>
      <c r="J839" s="271"/>
    </row>
    <row r="840" customHeight="1" spans="1:10">
      <c r="A840" s="584"/>
      <c r="B840" s="626"/>
      <c r="C840" s="261" t="s">
        <v>2252</v>
      </c>
      <c r="D840" s="262" t="s">
        <v>2253</v>
      </c>
      <c r="E840" s="251" t="s">
        <v>2242</v>
      </c>
      <c r="F840" s="143">
        <v>5</v>
      </c>
      <c r="G840" s="144">
        <v>5</v>
      </c>
      <c r="H840" s="282" t="s">
        <v>2231</v>
      </c>
      <c r="I840" s="267" t="s">
        <v>2801</v>
      </c>
      <c r="J840" s="338"/>
    </row>
    <row r="841" customHeight="1" spans="1:10">
      <c r="A841" s="503" t="s">
        <v>2817</v>
      </c>
      <c r="B841" s="504" t="s">
        <v>783</v>
      </c>
      <c r="C841" s="565" t="s">
        <v>2618</v>
      </c>
      <c r="D841" s="565" t="s">
        <v>2336</v>
      </c>
      <c r="E841" s="562" t="s">
        <v>2242</v>
      </c>
      <c r="F841" s="537">
        <v>25</v>
      </c>
      <c r="G841" s="564">
        <v>25</v>
      </c>
      <c r="H841" s="538" t="s">
        <v>2231</v>
      </c>
      <c r="I841" s="213"/>
      <c r="J841" s="214"/>
    </row>
    <row r="842" customHeight="1" spans="1:10">
      <c r="A842" s="510"/>
      <c r="B842" s="511"/>
      <c r="C842" s="568" t="s">
        <v>2272</v>
      </c>
      <c r="D842" s="568" t="s">
        <v>2360</v>
      </c>
      <c r="E842" s="541" t="s">
        <v>2242</v>
      </c>
      <c r="F842" s="542">
        <v>30</v>
      </c>
      <c r="G842" s="542">
        <v>30</v>
      </c>
      <c r="H842" s="543" t="s">
        <v>2236</v>
      </c>
      <c r="I842" s="215"/>
      <c r="J842" s="216"/>
    </row>
    <row r="843" customHeight="1" spans="1:10">
      <c r="A843" s="510"/>
      <c r="B843" s="511"/>
      <c r="C843" s="525" t="s">
        <v>2343</v>
      </c>
      <c r="D843" s="526" t="s">
        <v>2439</v>
      </c>
      <c r="E843" s="527" t="s">
        <v>2242</v>
      </c>
      <c r="F843" s="528">
        <v>8</v>
      </c>
      <c r="G843" s="528">
        <v>8</v>
      </c>
      <c r="H843" s="529" t="s">
        <v>2231</v>
      </c>
      <c r="I843" s="270"/>
      <c r="J843" s="271"/>
    </row>
    <row r="844" customHeight="1" spans="1:10">
      <c r="A844" s="530"/>
      <c r="B844" s="531"/>
      <c r="C844" s="261" t="s">
        <v>2252</v>
      </c>
      <c r="D844" s="262" t="s">
        <v>2253</v>
      </c>
      <c r="E844" s="251" t="s">
        <v>2242</v>
      </c>
      <c r="F844" s="143">
        <v>5</v>
      </c>
      <c r="G844" s="144">
        <v>5</v>
      </c>
      <c r="H844" s="282" t="s">
        <v>2231</v>
      </c>
      <c r="I844" s="337"/>
      <c r="J844" s="338"/>
    </row>
    <row r="845" customHeight="1" spans="1:10">
      <c r="A845" s="503" t="s">
        <v>2817</v>
      </c>
      <c r="B845" s="504" t="s">
        <v>794</v>
      </c>
      <c r="C845" s="565" t="s">
        <v>2618</v>
      </c>
      <c r="D845" s="565" t="s">
        <v>2336</v>
      </c>
      <c r="E845" s="536" t="s">
        <v>2242</v>
      </c>
      <c r="F845" s="537">
        <v>25</v>
      </c>
      <c r="G845" s="564">
        <v>25</v>
      </c>
      <c r="H845" s="538" t="s">
        <v>2231</v>
      </c>
      <c r="I845" s="213"/>
      <c r="J845" s="214"/>
    </row>
    <row r="846" customHeight="1" spans="1:10">
      <c r="A846" s="510"/>
      <c r="B846" s="511"/>
      <c r="C846" s="568" t="s">
        <v>2272</v>
      </c>
      <c r="D846" s="568" t="s">
        <v>2360</v>
      </c>
      <c r="E846" s="541" t="s">
        <v>2242</v>
      </c>
      <c r="F846" s="542">
        <v>30</v>
      </c>
      <c r="G846" s="542">
        <v>30</v>
      </c>
      <c r="H846" s="543" t="s">
        <v>2236</v>
      </c>
      <c r="I846" s="215"/>
      <c r="J846" s="216"/>
    </row>
    <row r="847" customHeight="1" spans="1:10">
      <c r="A847" s="510"/>
      <c r="B847" s="511"/>
      <c r="C847" s="525" t="s">
        <v>2343</v>
      </c>
      <c r="D847" s="526" t="s">
        <v>2439</v>
      </c>
      <c r="E847" s="527" t="s">
        <v>2242</v>
      </c>
      <c r="F847" s="528">
        <v>8</v>
      </c>
      <c r="G847" s="528">
        <v>8</v>
      </c>
      <c r="H847" s="529" t="s">
        <v>2231</v>
      </c>
      <c r="I847" s="270"/>
      <c r="J847" s="271"/>
    </row>
    <row r="848" customHeight="1" spans="1:10">
      <c r="A848" s="530"/>
      <c r="B848" s="531"/>
      <c r="C848" s="261" t="s">
        <v>2252</v>
      </c>
      <c r="D848" s="262" t="s">
        <v>2253</v>
      </c>
      <c r="E848" s="251" t="s">
        <v>2242</v>
      </c>
      <c r="F848" s="143">
        <v>5</v>
      </c>
      <c r="G848" s="144">
        <v>5</v>
      </c>
      <c r="H848" s="282" t="s">
        <v>2231</v>
      </c>
      <c r="I848" s="337"/>
      <c r="J848" s="338"/>
    </row>
    <row r="849" customHeight="1" spans="1:10">
      <c r="A849" s="503" t="s">
        <v>2817</v>
      </c>
      <c r="B849" s="504" t="s">
        <v>834</v>
      </c>
      <c r="C849" s="540" t="s">
        <v>2765</v>
      </c>
      <c r="D849" s="540" t="s">
        <v>2818</v>
      </c>
      <c r="E849" s="591" t="s">
        <v>2242</v>
      </c>
      <c r="F849" s="592">
        <v>27</v>
      </c>
      <c r="G849" s="593">
        <v>20</v>
      </c>
      <c r="H849" s="594" t="s">
        <v>2231</v>
      </c>
      <c r="I849" s="226"/>
      <c r="J849" s="272"/>
    </row>
    <row r="850" customHeight="1" spans="1:10">
      <c r="A850" s="510"/>
      <c r="B850" s="511"/>
      <c r="C850" s="520" t="s">
        <v>2819</v>
      </c>
      <c r="D850" s="520" t="s">
        <v>2686</v>
      </c>
      <c r="E850" s="541" t="s">
        <v>2242</v>
      </c>
      <c r="F850" s="542">
        <v>1</v>
      </c>
      <c r="G850" s="523">
        <v>1</v>
      </c>
      <c r="H850" s="543" t="s">
        <v>2231</v>
      </c>
      <c r="I850" s="215"/>
      <c r="J850" s="216"/>
    </row>
    <row r="851" customHeight="1" spans="1:10">
      <c r="A851" s="510"/>
      <c r="B851" s="511"/>
      <c r="C851" s="520" t="s">
        <v>2483</v>
      </c>
      <c r="D851" s="520" t="s">
        <v>2273</v>
      </c>
      <c r="E851" s="541" t="s">
        <v>2242</v>
      </c>
      <c r="F851" s="542">
        <v>55</v>
      </c>
      <c r="G851" s="523">
        <v>33</v>
      </c>
      <c r="H851" s="543" t="s">
        <v>2236</v>
      </c>
      <c r="I851" s="215"/>
      <c r="J851" s="216"/>
    </row>
    <row r="852" customHeight="1" spans="1:10">
      <c r="A852" s="510"/>
      <c r="B852" s="511"/>
      <c r="C852" s="520" t="s">
        <v>2341</v>
      </c>
      <c r="D852" s="520" t="s">
        <v>2235</v>
      </c>
      <c r="E852" s="541" t="s">
        <v>2242</v>
      </c>
      <c r="F852" s="542">
        <v>55</v>
      </c>
      <c r="G852" s="523">
        <v>0</v>
      </c>
      <c r="H852" s="543" t="s">
        <v>2236</v>
      </c>
      <c r="I852" s="215"/>
      <c r="J852" s="216"/>
    </row>
    <row r="853" customHeight="1" spans="1:10">
      <c r="A853" s="510"/>
      <c r="B853" s="511"/>
      <c r="C853" s="520" t="s">
        <v>2820</v>
      </c>
      <c r="D853" s="520" t="s">
        <v>2360</v>
      </c>
      <c r="E853" s="541" t="s">
        <v>2242</v>
      </c>
      <c r="F853" s="542">
        <v>5.5</v>
      </c>
      <c r="G853" s="523">
        <v>3.3</v>
      </c>
      <c r="H853" s="543" t="s">
        <v>2236</v>
      </c>
      <c r="I853" s="215"/>
      <c r="J853" s="216"/>
    </row>
    <row r="854" customHeight="1" spans="1:10">
      <c r="A854" s="510"/>
      <c r="B854" s="511"/>
      <c r="C854" s="520" t="s">
        <v>2797</v>
      </c>
      <c r="D854" s="520" t="s">
        <v>2798</v>
      </c>
      <c r="E854" s="541" t="s">
        <v>2242</v>
      </c>
      <c r="F854" s="542">
        <v>4</v>
      </c>
      <c r="G854" s="523">
        <v>4</v>
      </c>
      <c r="H854" s="543" t="s">
        <v>2236</v>
      </c>
      <c r="I854" s="215"/>
      <c r="J854" s="216"/>
    </row>
    <row r="855" customHeight="1" spans="1:10">
      <c r="A855" s="510"/>
      <c r="B855" s="511"/>
      <c r="C855" s="520" t="s">
        <v>2821</v>
      </c>
      <c r="D855" s="520" t="s">
        <v>2519</v>
      </c>
      <c r="E855" s="541" t="s">
        <v>2242</v>
      </c>
      <c r="F855" s="542">
        <v>5</v>
      </c>
      <c r="G855" s="523">
        <v>5</v>
      </c>
      <c r="H855" s="543" t="s">
        <v>2231</v>
      </c>
      <c r="I855" s="215" t="s">
        <v>2541</v>
      </c>
      <c r="J855" s="216"/>
    </row>
    <row r="856" customHeight="1" spans="1:10">
      <c r="A856" s="510"/>
      <c r="B856" s="511"/>
      <c r="C856" s="520" t="s">
        <v>2822</v>
      </c>
      <c r="D856" s="520" t="s">
        <v>2818</v>
      </c>
      <c r="E856" s="541" t="s">
        <v>2242</v>
      </c>
      <c r="F856" s="542">
        <v>25</v>
      </c>
      <c r="G856" s="542">
        <v>25</v>
      </c>
      <c r="H856" s="543" t="s">
        <v>2236</v>
      </c>
      <c r="I856" s="215" t="s">
        <v>2541</v>
      </c>
      <c r="J856" s="216"/>
    </row>
    <row r="857" customHeight="1" spans="1:10">
      <c r="A857" s="510"/>
      <c r="B857" s="511"/>
      <c r="C857" s="525" t="s">
        <v>2288</v>
      </c>
      <c r="D857" s="525" t="s">
        <v>2726</v>
      </c>
      <c r="E857" s="541" t="s">
        <v>2242</v>
      </c>
      <c r="F857" s="542">
        <v>11</v>
      </c>
      <c r="G857" s="542"/>
      <c r="H857" s="543" t="s">
        <v>2231</v>
      </c>
      <c r="I857" s="279" t="s">
        <v>2823</v>
      </c>
      <c r="J857" s="627"/>
    </row>
    <row r="858" customHeight="1" spans="1:10">
      <c r="A858" s="510"/>
      <c r="B858" s="511"/>
      <c r="C858" s="563"/>
      <c r="D858" s="563"/>
      <c r="E858" s="541" t="s">
        <v>2242</v>
      </c>
      <c r="F858" s="542">
        <v>6</v>
      </c>
      <c r="G858" s="542"/>
      <c r="H858" s="543" t="s">
        <v>2231</v>
      </c>
      <c r="I858" s="279" t="s">
        <v>2824</v>
      </c>
      <c r="J858" s="627"/>
    </row>
    <row r="859" customHeight="1" spans="1:10">
      <c r="A859" s="510"/>
      <c r="B859" s="511"/>
      <c r="C859" s="540"/>
      <c r="D859" s="540"/>
      <c r="E859" s="541" t="s">
        <v>2242</v>
      </c>
      <c r="F859" s="542">
        <v>3</v>
      </c>
      <c r="G859" s="542"/>
      <c r="H859" s="543" t="s">
        <v>2231</v>
      </c>
      <c r="I859" s="279" t="s">
        <v>2825</v>
      </c>
      <c r="J859" s="627"/>
    </row>
    <row r="860" customHeight="1" spans="1:10">
      <c r="A860" s="510"/>
      <c r="B860" s="511"/>
      <c r="C860" s="520" t="s">
        <v>2403</v>
      </c>
      <c r="D860" s="520" t="s">
        <v>2771</v>
      </c>
      <c r="E860" s="131" t="s">
        <v>2242</v>
      </c>
      <c r="F860" s="129"/>
      <c r="G860" s="132"/>
      <c r="H860" s="133"/>
      <c r="I860" s="215" t="s">
        <v>2737</v>
      </c>
      <c r="J860" s="216"/>
    </row>
    <row r="861" customHeight="1" spans="1:10">
      <c r="A861" s="510"/>
      <c r="B861" s="511"/>
      <c r="C861" s="525" t="s">
        <v>2343</v>
      </c>
      <c r="D861" s="526" t="s">
        <v>2439</v>
      </c>
      <c r="E861" s="527" t="s">
        <v>2242</v>
      </c>
      <c r="F861" s="528">
        <v>8</v>
      </c>
      <c r="G861" s="528">
        <v>8</v>
      </c>
      <c r="H861" s="529" t="s">
        <v>2231</v>
      </c>
      <c r="I861" s="270"/>
      <c r="J861" s="271"/>
    </row>
    <row r="862" customHeight="1" spans="1:10">
      <c r="A862" s="530"/>
      <c r="B862" s="531"/>
      <c r="C862" s="261" t="s">
        <v>2252</v>
      </c>
      <c r="D862" s="262" t="s">
        <v>2253</v>
      </c>
      <c r="E862" s="251" t="s">
        <v>2242</v>
      </c>
      <c r="F862" s="143">
        <v>5</v>
      </c>
      <c r="G862" s="144">
        <v>5</v>
      </c>
      <c r="H862" s="282" t="s">
        <v>2231</v>
      </c>
      <c r="I862" s="337"/>
      <c r="J862" s="338"/>
    </row>
    <row r="863" customHeight="1" spans="1:10">
      <c r="A863" s="503" t="s">
        <v>2817</v>
      </c>
      <c r="B863" s="504" t="s">
        <v>808</v>
      </c>
      <c r="C863" s="565" t="s">
        <v>2228</v>
      </c>
      <c r="D863" s="565" t="s">
        <v>2229</v>
      </c>
      <c r="E863" s="536" t="s">
        <v>2242</v>
      </c>
      <c r="F863" s="537">
        <v>85</v>
      </c>
      <c r="G863" s="564">
        <v>62</v>
      </c>
      <c r="H863" s="538" t="s">
        <v>2231</v>
      </c>
      <c r="I863" s="213"/>
      <c r="J863" s="214"/>
    </row>
    <row r="864" customHeight="1" spans="1:10">
      <c r="A864" s="510"/>
      <c r="B864" s="511"/>
      <c r="C864" s="520" t="s">
        <v>2826</v>
      </c>
      <c r="D864" s="520" t="s">
        <v>2686</v>
      </c>
      <c r="E864" s="541" t="s">
        <v>2242</v>
      </c>
      <c r="F864" s="542">
        <v>60</v>
      </c>
      <c r="G864" s="523">
        <v>60</v>
      </c>
      <c r="H864" s="543" t="s">
        <v>2231</v>
      </c>
      <c r="I864" s="215"/>
      <c r="J864" s="216"/>
    </row>
    <row r="865" customHeight="1" spans="1:10">
      <c r="A865" s="510"/>
      <c r="B865" s="511"/>
      <c r="C865" s="520" t="s">
        <v>2577</v>
      </c>
      <c r="D865" s="520" t="s">
        <v>2652</v>
      </c>
      <c r="E865" s="541" t="s">
        <v>2242</v>
      </c>
      <c r="F865" s="542">
        <v>40</v>
      </c>
      <c r="G865" s="523">
        <v>0</v>
      </c>
      <c r="H865" s="543" t="s">
        <v>2236</v>
      </c>
      <c r="I865" s="215"/>
      <c r="J865" s="216"/>
    </row>
    <row r="866" customHeight="1" spans="1:10">
      <c r="A866" s="510"/>
      <c r="B866" s="511"/>
      <c r="C866" s="520" t="s">
        <v>2272</v>
      </c>
      <c r="D866" s="520" t="s">
        <v>2273</v>
      </c>
      <c r="E866" s="541" t="s">
        <v>2242</v>
      </c>
      <c r="F866" s="542">
        <v>180</v>
      </c>
      <c r="G866" s="523">
        <v>80</v>
      </c>
      <c r="H866" s="543" t="s">
        <v>2236</v>
      </c>
      <c r="I866" s="215"/>
      <c r="J866" s="216"/>
    </row>
    <row r="867" customHeight="1" spans="1:10">
      <c r="A867" s="510"/>
      <c r="B867" s="511"/>
      <c r="C867" s="520" t="s">
        <v>2827</v>
      </c>
      <c r="D867" s="520" t="s">
        <v>2628</v>
      </c>
      <c r="E867" s="541" t="s">
        <v>2242</v>
      </c>
      <c r="F867" s="542">
        <v>180</v>
      </c>
      <c r="G867" s="523">
        <v>0</v>
      </c>
      <c r="H867" s="543" t="s">
        <v>2236</v>
      </c>
      <c r="I867" s="215"/>
      <c r="J867" s="216"/>
    </row>
    <row r="868" customHeight="1" spans="1:10">
      <c r="A868" s="510"/>
      <c r="B868" s="511"/>
      <c r="C868" s="520" t="s">
        <v>2828</v>
      </c>
      <c r="D868" s="520" t="s">
        <v>2829</v>
      </c>
      <c r="E868" s="541" t="s">
        <v>2242</v>
      </c>
      <c r="F868" s="542">
        <v>16</v>
      </c>
      <c r="G868" s="523">
        <v>16</v>
      </c>
      <c r="H868" s="543" t="s">
        <v>2236</v>
      </c>
      <c r="I868" s="215"/>
      <c r="J868" s="216"/>
    </row>
    <row r="869" customHeight="1" spans="1:10">
      <c r="A869" s="510"/>
      <c r="B869" s="511"/>
      <c r="C869" s="520" t="s">
        <v>2610</v>
      </c>
      <c r="D869" s="520" t="s">
        <v>2611</v>
      </c>
      <c r="E869" s="541" t="s">
        <v>2242</v>
      </c>
      <c r="F869" s="542">
        <v>33</v>
      </c>
      <c r="G869" s="523">
        <v>33</v>
      </c>
      <c r="H869" s="543" t="s">
        <v>2236</v>
      </c>
      <c r="I869" s="215"/>
      <c r="J869" s="216"/>
    </row>
    <row r="870" customHeight="1" spans="1:10">
      <c r="A870" s="510"/>
      <c r="B870" s="511"/>
      <c r="C870" s="520" t="s">
        <v>2830</v>
      </c>
      <c r="D870" s="520" t="s">
        <v>2628</v>
      </c>
      <c r="E870" s="541" t="s">
        <v>2242</v>
      </c>
      <c r="F870" s="542">
        <v>25</v>
      </c>
      <c r="G870" s="523">
        <v>25</v>
      </c>
      <c r="H870" s="543" t="s">
        <v>2236</v>
      </c>
      <c r="I870" s="215"/>
      <c r="J870" s="216"/>
    </row>
    <row r="871" customHeight="1" spans="1:10">
      <c r="A871" s="510"/>
      <c r="B871" s="511"/>
      <c r="C871" s="520" t="s">
        <v>2243</v>
      </c>
      <c r="D871" s="520" t="s">
        <v>2244</v>
      </c>
      <c r="E871" s="131" t="s">
        <v>2242</v>
      </c>
      <c r="F871" s="129">
        <v>20</v>
      </c>
      <c r="G871" s="132">
        <v>10</v>
      </c>
      <c r="H871" s="133" t="s">
        <v>2231</v>
      </c>
      <c r="I871" s="215"/>
      <c r="J871" s="216"/>
    </row>
    <row r="872" customHeight="1" spans="1:10">
      <c r="A872" s="510"/>
      <c r="B872" s="511"/>
      <c r="C872" s="520" t="s">
        <v>2831</v>
      </c>
      <c r="D872" s="520" t="s">
        <v>2676</v>
      </c>
      <c r="E872" s="131" t="s">
        <v>2242</v>
      </c>
      <c r="F872" s="129"/>
      <c r="G872" s="132"/>
      <c r="H872" s="133"/>
      <c r="I872" s="215" t="s">
        <v>2386</v>
      </c>
      <c r="J872" s="216"/>
    </row>
    <row r="873" customHeight="1" spans="1:10">
      <c r="A873" s="510"/>
      <c r="B873" s="511"/>
      <c r="C873" s="520" t="s">
        <v>2403</v>
      </c>
      <c r="D873" s="520" t="s">
        <v>2771</v>
      </c>
      <c r="E873" s="131" t="s">
        <v>2242</v>
      </c>
      <c r="F873" s="129"/>
      <c r="G873" s="132"/>
      <c r="H873" s="133"/>
      <c r="I873" s="215" t="s">
        <v>2737</v>
      </c>
      <c r="J873" s="216"/>
    </row>
    <row r="874" customHeight="1" spans="1:10">
      <c r="A874" s="510"/>
      <c r="B874" s="511"/>
      <c r="C874" s="525" t="s">
        <v>2343</v>
      </c>
      <c r="D874" s="526" t="s">
        <v>2439</v>
      </c>
      <c r="E874" s="527" t="s">
        <v>2242</v>
      </c>
      <c r="F874" s="528">
        <v>8</v>
      </c>
      <c r="G874" s="528">
        <v>8</v>
      </c>
      <c r="H874" s="529" t="s">
        <v>2231</v>
      </c>
      <c r="I874" s="270"/>
      <c r="J874" s="271"/>
    </row>
    <row r="875" customHeight="1" spans="1:10">
      <c r="A875" s="530"/>
      <c r="B875" s="531"/>
      <c r="C875" s="261" t="s">
        <v>2252</v>
      </c>
      <c r="D875" s="262" t="s">
        <v>2253</v>
      </c>
      <c r="E875" s="251" t="s">
        <v>2242</v>
      </c>
      <c r="F875" s="143">
        <v>5</v>
      </c>
      <c r="G875" s="144">
        <v>5</v>
      </c>
      <c r="H875" s="282" t="s">
        <v>2231</v>
      </c>
      <c r="I875" s="337"/>
      <c r="J875" s="338"/>
    </row>
    <row r="876" customHeight="1" spans="1:10">
      <c r="A876" s="503" t="s">
        <v>2817</v>
      </c>
      <c r="B876" s="504" t="s">
        <v>827</v>
      </c>
      <c r="C876" s="565" t="s">
        <v>2228</v>
      </c>
      <c r="D876" s="565" t="s">
        <v>2229</v>
      </c>
      <c r="E876" s="536" t="s">
        <v>2242</v>
      </c>
      <c r="F876" s="537">
        <v>85</v>
      </c>
      <c r="G876" s="564">
        <v>62</v>
      </c>
      <c r="H876" s="538" t="s">
        <v>2231</v>
      </c>
      <c r="I876" s="213" t="s">
        <v>2832</v>
      </c>
      <c r="J876" s="214"/>
    </row>
    <row r="877" customHeight="1" spans="1:10">
      <c r="A877" s="510"/>
      <c r="B877" s="511"/>
      <c r="C877" s="520" t="s">
        <v>2826</v>
      </c>
      <c r="D877" s="520" t="s">
        <v>2686</v>
      </c>
      <c r="E877" s="541" t="s">
        <v>2242</v>
      </c>
      <c r="F877" s="542">
        <v>60</v>
      </c>
      <c r="G877" s="523">
        <v>60</v>
      </c>
      <c r="H877" s="543" t="s">
        <v>2231</v>
      </c>
      <c r="I877" s="215"/>
      <c r="J877" s="216"/>
    </row>
    <row r="878" customHeight="1" spans="1:10">
      <c r="A878" s="510"/>
      <c r="B878" s="511"/>
      <c r="C878" s="520" t="s">
        <v>2577</v>
      </c>
      <c r="D878" s="520" t="s">
        <v>2652</v>
      </c>
      <c r="E878" s="541" t="s">
        <v>2242</v>
      </c>
      <c r="F878" s="542">
        <v>40</v>
      </c>
      <c r="G878" s="523">
        <v>0</v>
      </c>
      <c r="H878" s="543" t="s">
        <v>2236</v>
      </c>
      <c r="I878" s="215"/>
      <c r="J878" s="216"/>
    </row>
    <row r="879" customHeight="1" spans="1:10">
      <c r="A879" s="510"/>
      <c r="B879" s="511"/>
      <c r="C879" s="520" t="s">
        <v>2272</v>
      </c>
      <c r="D879" s="520" t="s">
        <v>2273</v>
      </c>
      <c r="E879" s="541" t="s">
        <v>2242</v>
      </c>
      <c r="F879" s="542">
        <v>180</v>
      </c>
      <c r="G879" s="523">
        <v>80</v>
      </c>
      <c r="H879" s="543" t="s">
        <v>2236</v>
      </c>
      <c r="I879" s="215"/>
      <c r="J879" s="216"/>
    </row>
    <row r="880" customHeight="1" spans="1:10">
      <c r="A880" s="510"/>
      <c r="B880" s="511"/>
      <c r="C880" s="520" t="s">
        <v>2827</v>
      </c>
      <c r="D880" s="520" t="s">
        <v>2628</v>
      </c>
      <c r="E880" s="541" t="s">
        <v>2242</v>
      </c>
      <c r="F880" s="542">
        <v>180</v>
      </c>
      <c r="G880" s="523">
        <v>0</v>
      </c>
      <c r="H880" s="543" t="s">
        <v>2236</v>
      </c>
      <c r="I880" s="215"/>
      <c r="J880" s="216"/>
    </row>
    <row r="881" customHeight="1" spans="1:10">
      <c r="A881" s="510"/>
      <c r="B881" s="511"/>
      <c r="C881" s="520" t="s">
        <v>2828</v>
      </c>
      <c r="D881" s="520" t="s">
        <v>2829</v>
      </c>
      <c r="E881" s="541" t="s">
        <v>2242</v>
      </c>
      <c r="F881" s="542">
        <v>16</v>
      </c>
      <c r="G881" s="523">
        <v>16</v>
      </c>
      <c r="H881" s="543" t="s">
        <v>2236</v>
      </c>
      <c r="I881" s="215"/>
      <c r="J881" s="216"/>
    </row>
    <row r="882" customHeight="1" spans="1:10">
      <c r="A882" s="510"/>
      <c r="B882" s="511"/>
      <c r="C882" s="520" t="s">
        <v>2610</v>
      </c>
      <c r="D882" s="520" t="s">
        <v>2611</v>
      </c>
      <c r="E882" s="541" t="s">
        <v>2242</v>
      </c>
      <c r="F882" s="542">
        <v>33</v>
      </c>
      <c r="G882" s="523">
        <v>33</v>
      </c>
      <c r="H882" s="543" t="s">
        <v>2236</v>
      </c>
      <c r="I882" s="215"/>
      <c r="J882" s="216"/>
    </row>
    <row r="883" customHeight="1" spans="1:10">
      <c r="A883" s="510"/>
      <c r="B883" s="511"/>
      <c r="C883" s="520" t="s">
        <v>2830</v>
      </c>
      <c r="D883" s="520" t="s">
        <v>2628</v>
      </c>
      <c r="E883" s="541" t="s">
        <v>2242</v>
      </c>
      <c r="F883" s="542">
        <v>25</v>
      </c>
      <c r="G883" s="523">
        <v>25</v>
      </c>
      <c r="H883" s="543" t="s">
        <v>2236</v>
      </c>
      <c r="I883" s="215"/>
      <c r="J883" s="216"/>
    </row>
    <row r="884" customHeight="1" spans="1:10">
      <c r="A884" s="510"/>
      <c r="B884" s="511"/>
      <c r="C884" s="520" t="s">
        <v>2243</v>
      </c>
      <c r="D884" s="520" t="s">
        <v>2244</v>
      </c>
      <c r="E884" s="131" t="s">
        <v>2242</v>
      </c>
      <c r="F884" s="129">
        <v>20</v>
      </c>
      <c r="G884" s="132">
        <v>10</v>
      </c>
      <c r="H884" s="133" t="s">
        <v>2231</v>
      </c>
      <c r="I884" s="215"/>
      <c r="J884" s="216"/>
    </row>
    <row r="885" customHeight="1" spans="1:10">
      <c r="A885" s="510"/>
      <c r="B885" s="511"/>
      <c r="C885" s="520" t="s">
        <v>2831</v>
      </c>
      <c r="D885" s="520" t="s">
        <v>2676</v>
      </c>
      <c r="E885" s="131" t="s">
        <v>2242</v>
      </c>
      <c r="F885" s="129"/>
      <c r="G885" s="132"/>
      <c r="H885" s="133"/>
      <c r="I885" s="215" t="s">
        <v>2386</v>
      </c>
      <c r="J885" s="216"/>
    </row>
    <row r="886" customHeight="1" spans="1:10">
      <c r="A886" s="510"/>
      <c r="B886" s="511"/>
      <c r="C886" s="520" t="s">
        <v>2403</v>
      </c>
      <c r="D886" s="520" t="s">
        <v>2771</v>
      </c>
      <c r="E886" s="131" t="s">
        <v>2242</v>
      </c>
      <c r="F886" s="129"/>
      <c r="G886" s="132"/>
      <c r="H886" s="133"/>
      <c r="I886" s="215" t="s">
        <v>2737</v>
      </c>
      <c r="J886" s="216"/>
    </row>
    <row r="887" customHeight="1" spans="1:10">
      <c r="A887" s="510"/>
      <c r="B887" s="511"/>
      <c r="C887" s="525" t="s">
        <v>2343</v>
      </c>
      <c r="D887" s="526" t="s">
        <v>2439</v>
      </c>
      <c r="E887" s="527" t="s">
        <v>2242</v>
      </c>
      <c r="F887" s="528">
        <v>8</v>
      </c>
      <c r="G887" s="528">
        <v>8</v>
      </c>
      <c r="H887" s="529" t="s">
        <v>2231</v>
      </c>
      <c r="I887" s="270"/>
      <c r="J887" s="271"/>
    </row>
    <row r="888" customHeight="1" spans="1:10">
      <c r="A888" s="530"/>
      <c r="B888" s="531"/>
      <c r="C888" s="261" t="s">
        <v>2252</v>
      </c>
      <c r="D888" s="262" t="s">
        <v>2253</v>
      </c>
      <c r="E888" s="251" t="s">
        <v>2242</v>
      </c>
      <c r="F888" s="143">
        <v>5</v>
      </c>
      <c r="G888" s="144">
        <v>5</v>
      </c>
      <c r="H888" s="282" t="s">
        <v>2231</v>
      </c>
      <c r="I888" s="337"/>
      <c r="J888" s="338"/>
    </row>
    <row r="889" customHeight="1" spans="1:10">
      <c r="A889" s="503" t="s">
        <v>2817</v>
      </c>
      <c r="B889" s="504" t="s">
        <v>838</v>
      </c>
      <c r="C889" s="565" t="s">
        <v>2228</v>
      </c>
      <c r="D889" s="565" t="s">
        <v>2229</v>
      </c>
      <c r="E889" s="536" t="s">
        <v>2242</v>
      </c>
      <c r="F889" s="537">
        <v>45</v>
      </c>
      <c r="G889" s="564">
        <v>45</v>
      </c>
      <c r="H889" s="538" t="s">
        <v>2231</v>
      </c>
      <c r="I889" s="213"/>
      <c r="J889" s="214"/>
    </row>
    <row r="890" customHeight="1" spans="1:10">
      <c r="A890" s="510"/>
      <c r="B890" s="511"/>
      <c r="C890" s="279" t="s">
        <v>2833</v>
      </c>
      <c r="D890" s="279" t="s">
        <v>2834</v>
      </c>
      <c r="E890" s="131" t="s">
        <v>2242</v>
      </c>
      <c r="F890" s="129"/>
      <c r="G890" s="132"/>
      <c r="H890" s="133"/>
      <c r="I890" s="215" t="s">
        <v>2833</v>
      </c>
      <c r="J890" s="216"/>
    </row>
    <row r="891" customHeight="1" spans="1:10">
      <c r="A891" s="503" t="s">
        <v>2817</v>
      </c>
      <c r="B891" s="504" t="s">
        <v>841</v>
      </c>
      <c r="C891" s="540" t="s">
        <v>2835</v>
      </c>
      <c r="D891" s="540" t="s">
        <v>2836</v>
      </c>
      <c r="E891" s="591" t="s">
        <v>2605</v>
      </c>
      <c r="F891" s="592"/>
      <c r="G891" s="593"/>
      <c r="H891" s="594"/>
      <c r="I891" s="213" t="s">
        <v>2837</v>
      </c>
      <c r="J891" s="214"/>
    </row>
    <row r="892" customHeight="1" spans="1:10">
      <c r="A892" s="510"/>
      <c r="B892" s="511"/>
      <c r="C892" s="540" t="s">
        <v>2838</v>
      </c>
      <c r="D892" s="540" t="s">
        <v>2273</v>
      </c>
      <c r="E892" s="591" t="s">
        <v>2605</v>
      </c>
      <c r="F892" s="592"/>
      <c r="G892" s="593"/>
      <c r="H892" s="594"/>
      <c r="I892" s="215" t="s">
        <v>2837</v>
      </c>
      <c r="J892" s="216"/>
    </row>
    <row r="893" customHeight="1" spans="1:10">
      <c r="A893" s="510"/>
      <c r="B893" s="511"/>
      <c r="C893" s="540" t="s">
        <v>2839</v>
      </c>
      <c r="D893" s="540" t="s">
        <v>2417</v>
      </c>
      <c r="E893" s="591" t="s">
        <v>2605</v>
      </c>
      <c r="F893" s="592"/>
      <c r="G893" s="593"/>
      <c r="H893" s="594"/>
      <c r="I893" s="226" t="s">
        <v>2837</v>
      </c>
      <c r="J893" s="272"/>
    </row>
    <row r="894" customHeight="1" spans="1:10">
      <c r="A894" s="510"/>
      <c r="B894" s="511"/>
      <c r="C894" s="540" t="s">
        <v>2840</v>
      </c>
      <c r="D894" s="540" t="s">
        <v>2841</v>
      </c>
      <c r="E894" s="591" t="s">
        <v>2605</v>
      </c>
      <c r="F894" s="592"/>
      <c r="G894" s="593"/>
      <c r="H894" s="594"/>
      <c r="I894" s="226" t="s">
        <v>2837</v>
      </c>
      <c r="J894" s="272"/>
    </row>
    <row r="895" customHeight="1" spans="1:10">
      <c r="A895" s="510"/>
      <c r="B895" s="511"/>
      <c r="C895" s="540" t="s">
        <v>2842</v>
      </c>
      <c r="D895" s="540" t="s">
        <v>2336</v>
      </c>
      <c r="E895" s="591" t="s">
        <v>2605</v>
      </c>
      <c r="F895" s="592"/>
      <c r="G895" s="593"/>
      <c r="H895" s="594"/>
      <c r="I895" s="226" t="s">
        <v>2837</v>
      </c>
      <c r="J895" s="272"/>
    </row>
    <row r="896" customHeight="1" spans="1:10">
      <c r="A896" s="510"/>
      <c r="B896" s="511"/>
      <c r="C896" s="540" t="s">
        <v>2843</v>
      </c>
      <c r="D896" s="540" t="s">
        <v>2809</v>
      </c>
      <c r="E896" s="591" t="s">
        <v>2605</v>
      </c>
      <c r="F896" s="592">
        <v>30</v>
      </c>
      <c r="G896" s="593">
        <v>30</v>
      </c>
      <c r="H896" s="594" t="s">
        <v>2236</v>
      </c>
      <c r="I896" s="493"/>
      <c r="J896" s="494"/>
    </row>
    <row r="897" customHeight="1" spans="1:10">
      <c r="A897" s="510"/>
      <c r="B897" s="511"/>
      <c r="C897" s="540" t="s">
        <v>2844</v>
      </c>
      <c r="D897" s="540" t="s">
        <v>2374</v>
      </c>
      <c r="E897" s="591" t="s">
        <v>2605</v>
      </c>
      <c r="F897" s="592">
        <v>1.65</v>
      </c>
      <c r="G897" s="593">
        <v>1.65</v>
      </c>
      <c r="H897" s="594" t="s">
        <v>1313</v>
      </c>
      <c r="I897" s="493"/>
      <c r="J897" s="494"/>
    </row>
    <row r="898" customHeight="1" spans="1:10">
      <c r="A898" s="510"/>
      <c r="B898" s="511"/>
      <c r="C898" s="540" t="s">
        <v>2845</v>
      </c>
      <c r="D898" s="540" t="s">
        <v>2846</v>
      </c>
      <c r="E898" s="591" t="s">
        <v>2605</v>
      </c>
      <c r="F898" s="592">
        <v>12.55</v>
      </c>
      <c r="G898" s="593">
        <v>12.55</v>
      </c>
      <c r="H898" s="594" t="s">
        <v>2236</v>
      </c>
      <c r="I898" s="493"/>
      <c r="J898" s="494"/>
    </row>
    <row r="899" customHeight="1" spans="1:10">
      <c r="A899" s="510"/>
      <c r="B899" s="511"/>
      <c r="C899" s="540" t="s">
        <v>2228</v>
      </c>
      <c r="D899" s="540" t="s">
        <v>2229</v>
      </c>
      <c r="E899" s="591" t="s">
        <v>2605</v>
      </c>
      <c r="F899" s="592"/>
      <c r="G899" s="593"/>
      <c r="H899" s="594"/>
      <c r="I899" s="226" t="s">
        <v>2837</v>
      </c>
      <c r="J899" s="272"/>
    </row>
    <row r="900" customHeight="1" spans="1:10">
      <c r="A900" s="510"/>
      <c r="B900" s="511"/>
      <c r="C900" s="540" t="s">
        <v>2765</v>
      </c>
      <c r="D900" s="540" t="s">
        <v>2818</v>
      </c>
      <c r="E900" s="591" t="s">
        <v>2605</v>
      </c>
      <c r="F900" s="592"/>
      <c r="G900" s="593"/>
      <c r="H900" s="594"/>
      <c r="I900" s="226" t="s">
        <v>2837</v>
      </c>
      <c r="J900" s="272"/>
    </row>
    <row r="901" customHeight="1" spans="1:10">
      <c r="A901" s="510"/>
      <c r="B901" s="511"/>
      <c r="C901" s="520" t="s">
        <v>2243</v>
      </c>
      <c r="D901" s="540" t="s">
        <v>2244</v>
      </c>
      <c r="E901" s="591" t="s">
        <v>2605</v>
      </c>
      <c r="F901" s="129"/>
      <c r="G901" s="132"/>
      <c r="H901" s="133" t="s">
        <v>2231</v>
      </c>
      <c r="I901" s="226" t="s">
        <v>2837</v>
      </c>
      <c r="J901" s="272"/>
    </row>
    <row r="902" customHeight="1" spans="1:10">
      <c r="A902" s="510"/>
      <c r="B902" s="511"/>
      <c r="C902" s="628" t="s">
        <v>2509</v>
      </c>
      <c r="D902" s="629" t="s">
        <v>2510</v>
      </c>
      <c r="E902" s="591" t="s">
        <v>2605</v>
      </c>
      <c r="F902" s="129"/>
      <c r="G902" s="132"/>
      <c r="H902" s="133"/>
      <c r="I902" s="226" t="s">
        <v>2837</v>
      </c>
      <c r="J902" s="272"/>
    </row>
    <row r="903" customHeight="1" spans="1:10">
      <c r="A903" s="510"/>
      <c r="B903" s="511"/>
      <c r="C903" s="520" t="s">
        <v>2403</v>
      </c>
      <c r="D903" s="520" t="s">
        <v>2771</v>
      </c>
      <c r="E903" s="131" t="s">
        <v>2605</v>
      </c>
      <c r="F903" s="129"/>
      <c r="G903" s="132"/>
      <c r="H903" s="133"/>
      <c r="I903" s="215" t="s">
        <v>2737</v>
      </c>
      <c r="J903" s="216"/>
    </row>
    <row r="904" customHeight="1" spans="1:10">
      <c r="A904" s="510"/>
      <c r="B904" s="511"/>
      <c r="C904" s="525" t="s">
        <v>2343</v>
      </c>
      <c r="D904" s="526" t="s">
        <v>2439</v>
      </c>
      <c r="E904" s="527" t="s">
        <v>2242</v>
      </c>
      <c r="F904" s="528">
        <v>8</v>
      </c>
      <c r="G904" s="528">
        <v>8</v>
      </c>
      <c r="H904" s="529" t="s">
        <v>2231</v>
      </c>
      <c r="I904" s="270"/>
      <c r="J904" s="271"/>
    </row>
    <row r="905" customHeight="1" spans="1:10">
      <c r="A905" s="530"/>
      <c r="B905" s="531"/>
      <c r="C905" s="261" t="s">
        <v>2252</v>
      </c>
      <c r="D905" s="262" t="s">
        <v>2253</v>
      </c>
      <c r="E905" s="251" t="s">
        <v>2242</v>
      </c>
      <c r="F905" s="143">
        <v>5</v>
      </c>
      <c r="G905" s="144">
        <v>5</v>
      </c>
      <c r="H905" s="282" t="s">
        <v>2231</v>
      </c>
      <c r="I905" s="337"/>
      <c r="J905" s="338"/>
    </row>
    <row r="906" customHeight="1" spans="1:10">
      <c r="A906" s="503" t="s">
        <v>2817</v>
      </c>
      <c r="B906" s="504" t="s">
        <v>798</v>
      </c>
      <c r="C906" s="565" t="s">
        <v>2765</v>
      </c>
      <c r="D906" s="565" t="s">
        <v>2818</v>
      </c>
      <c r="E906" s="536" t="s">
        <v>2605</v>
      </c>
      <c r="F906" s="537">
        <v>45</v>
      </c>
      <c r="G906" s="537">
        <v>45</v>
      </c>
      <c r="H906" s="538" t="s">
        <v>2231</v>
      </c>
      <c r="I906" s="213"/>
      <c r="J906" s="214"/>
    </row>
    <row r="907" customHeight="1" spans="1:10">
      <c r="A907" s="510"/>
      <c r="B907" s="511"/>
      <c r="C907" s="520" t="s">
        <v>2483</v>
      </c>
      <c r="D907" s="520" t="s">
        <v>2273</v>
      </c>
      <c r="E907" s="541" t="s">
        <v>2605</v>
      </c>
      <c r="F907" s="542">
        <v>15</v>
      </c>
      <c r="G907" s="542">
        <v>15</v>
      </c>
      <c r="H907" s="543" t="s">
        <v>2236</v>
      </c>
      <c r="I907" s="215"/>
      <c r="J907" s="216"/>
    </row>
    <row r="908" customHeight="1" spans="1:10">
      <c r="A908" s="510"/>
      <c r="B908" s="511"/>
      <c r="C908" s="520" t="s">
        <v>2425</v>
      </c>
      <c r="D908" s="520" t="s">
        <v>2417</v>
      </c>
      <c r="E908" s="541" t="s">
        <v>2605</v>
      </c>
      <c r="F908" s="542">
        <v>35</v>
      </c>
      <c r="G908" s="542">
        <v>35</v>
      </c>
      <c r="H908" s="543" t="s">
        <v>2236</v>
      </c>
      <c r="I908" s="215"/>
      <c r="J908" s="216"/>
    </row>
    <row r="909" customHeight="1" spans="1:10">
      <c r="A909" s="510"/>
      <c r="B909" s="511"/>
      <c r="C909" s="520" t="s">
        <v>2414</v>
      </c>
      <c r="D909" s="520" t="s">
        <v>2415</v>
      </c>
      <c r="E909" s="541" t="s">
        <v>2605</v>
      </c>
      <c r="F909" s="542">
        <v>17.5</v>
      </c>
      <c r="G909" s="542">
        <v>17.5</v>
      </c>
      <c r="H909" s="543" t="s">
        <v>2236</v>
      </c>
      <c r="I909" s="215"/>
      <c r="J909" s="216"/>
    </row>
    <row r="910" customHeight="1" spans="1:10">
      <c r="A910" s="510"/>
      <c r="B910" s="511"/>
      <c r="C910" s="520" t="s">
        <v>2343</v>
      </c>
      <c r="D910" s="520" t="s">
        <v>2350</v>
      </c>
      <c r="E910" s="541" t="s">
        <v>2242</v>
      </c>
      <c r="F910" s="542">
        <v>16</v>
      </c>
      <c r="G910" s="542">
        <v>16</v>
      </c>
      <c r="H910" s="543" t="s">
        <v>2231</v>
      </c>
      <c r="I910" s="215"/>
      <c r="J910" s="216"/>
    </row>
    <row r="911" customHeight="1" spans="1:10">
      <c r="A911" s="510"/>
      <c r="B911" s="511"/>
      <c r="C911" s="520" t="s">
        <v>2552</v>
      </c>
      <c r="D911" s="520" t="s">
        <v>2553</v>
      </c>
      <c r="E911" s="131" t="s">
        <v>2242</v>
      </c>
      <c r="F911" s="129"/>
      <c r="G911" s="132"/>
      <c r="H911" s="133"/>
      <c r="I911" s="215" t="s">
        <v>2386</v>
      </c>
      <c r="J911" s="216"/>
    </row>
    <row r="912" customHeight="1" spans="1:10">
      <c r="A912" s="510"/>
      <c r="B912" s="511"/>
      <c r="C912" s="520" t="s">
        <v>2335</v>
      </c>
      <c r="D912" s="520" t="s">
        <v>2336</v>
      </c>
      <c r="E912" s="131" t="s">
        <v>2605</v>
      </c>
      <c r="F912" s="129">
        <v>35</v>
      </c>
      <c r="G912" s="132">
        <v>35</v>
      </c>
      <c r="H912" s="133" t="s">
        <v>2231</v>
      </c>
      <c r="I912" s="215"/>
      <c r="J912" s="216"/>
    </row>
    <row r="913" customHeight="1" spans="1:10">
      <c r="A913" s="510"/>
      <c r="B913" s="511"/>
      <c r="C913" s="525" t="s">
        <v>2343</v>
      </c>
      <c r="D913" s="526" t="s">
        <v>2439</v>
      </c>
      <c r="E913" s="527" t="s">
        <v>2242</v>
      </c>
      <c r="F913" s="528">
        <v>8</v>
      </c>
      <c r="G913" s="528">
        <v>8</v>
      </c>
      <c r="H913" s="529" t="s">
        <v>2231</v>
      </c>
      <c r="I913" s="270"/>
      <c r="J913" s="271"/>
    </row>
    <row r="914" customHeight="1" spans="1:10">
      <c r="A914" s="530"/>
      <c r="B914" s="531"/>
      <c r="C914" s="261" t="s">
        <v>2252</v>
      </c>
      <c r="D914" s="262" t="s">
        <v>2253</v>
      </c>
      <c r="E914" s="251" t="s">
        <v>2242</v>
      </c>
      <c r="F914" s="143">
        <v>5</v>
      </c>
      <c r="G914" s="144">
        <v>5</v>
      </c>
      <c r="H914" s="282" t="s">
        <v>2231</v>
      </c>
      <c r="I914" s="337"/>
      <c r="J914" s="338"/>
    </row>
    <row r="915" customHeight="1" spans="1:10">
      <c r="A915" s="503" t="s">
        <v>2817</v>
      </c>
      <c r="B915" s="504" t="s">
        <v>805</v>
      </c>
      <c r="C915" s="565" t="s">
        <v>2765</v>
      </c>
      <c r="D915" s="565" t="s">
        <v>2818</v>
      </c>
      <c r="E915" s="536" t="s">
        <v>2605</v>
      </c>
      <c r="F915" s="537">
        <v>45</v>
      </c>
      <c r="G915" s="537">
        <v>45</v>
      </c>
      <c r="H915" s="538" t="s">
        <v>2231</v>
      </c>
      <c r="I915" s="213"/>
      <c r="J915" s="214"/>
    </row>
    <row r="916" customHeight="1" spans="1:10">
      <c r="A916" s="510"/>
      <c r="B916" s="511"/>
      <c r="C916" s="520" t="s">
        <v>2483</v>
      </c>
      <c r="D916" s="520" t="s">
        <v>2273</v>
      </c>
      <c r="E916" s="541" t="s">
        <v>2605</v>
      </c>
      <c r="F916" s="542">
        <v>15</v>
      </c>
      <c r="G916" s="542">
        <v>15</v>
      </c>
      <c r="H916" s="543" t="s">
        <v>2236</v>
      </c>
      <c r="I916" s="215"/>
      <c r="J916" s="216"/>
    </row>
    <row r="917" customHeight="1" spans="1:10">
      <c r="A917" s="510"/>
      <c r="B917" s="511"/>
      <c r="C917" s="520" t="s">
        <v>2425</v>
      </c>
      <c r="D917" s="520" t="s">
        <v>2417</v>
      </c>
      <c r="E917" s="541" t="s">
        <v>2605</v>
      </c>
      <c r="F917" s="542">
        <v>35</v>
      </c>
      <c r="G917" s="542">
        <v>35</v>
      </c>
      <c r="H917" s="543" t="s">
        <v>2236</v>
      </c>
      <c r="I917" s="215"/>
      <c r="J917" s="216"/>
    </row>
    <row r="918" customHeight="1" spans="1:10">
      <c r="A918" s="510"/>
      <c r="B918" s="511"/>
      <c r="C918" s="520" t="s">
        <v>2414</v>
      </c>
      <c r="D918" s="520" t="s">
        <v>2415</v>
      </c>
      <c r="E918" s="541" t="s">
        <v>2605</v>
      </c>
      <c r="F918" s="542">
        <v>17.5</v>
      </c>
      <c r="G918" s="542">
        <v>17.5</v>
      </c>
      <c r="H918" s="543" t="s">
        <v>2236</v>
      </c>
      <c r="I918" s="215"/>
      <c r="J918" s="216"/>
    </row>
    <row r="919" customHeight="1" spans="1:10">
      <c r="A919" s="510"/>
      <c r="B919" s="511"/>
      <c r="C919" s="520" t="s">
        <v>2343</v>
      </c>
      <c r="D919" s="520" t="s">
        <v>2350</v>
      </c>
      <c r="E919" s="541" t="s">
        <v>2242</v>
      </c>
      <c r="F919" s="542">
        <v>16</v>
      </c>
      <c r="G919" s="542">
        <v>16</v>
      </c>
      <c r="H919" s="543" t="s">
        <v>2231</v>
      </c>
      <c r="I919" s="215"/>
      <c r="J919" s="216"/>
    </row>
    <row r="920" customHeight="1" spans="1:10">
      <c r="A920" s="510"/>
      <c r="B920" s="511"/>
      <c r="C920" s="520" t="s">
        <v>2552</v>
      </c>
      <c r="D920" s="520" t="s">
        <v>2553</v>
      </c>
      <c r="E920" s="131" t="s">
        <v>2242</v>
      </c>
      <c r="F920" s="129"/>
      <c r="G920" s="132"/>
      <c r="H920" s="133"/>
      <c r="I920" s="215" t="s">
        <v>2386</v>
      </c>
      <c r="J920" s="216"/>
    </row>
    <row r="921" customHeight="1" spans="1:10">
      <c r="A921" s="510"/>
      <c r="B921" s="511"/>
      <c r="C921" s="520" t="s">
        <v>2335</v>
      </c>
      <c r="D921" s="520" t="s">
        <v>2336</v>
      </c>
      <c r="E921" s="131" t="s">
        <v>2605</v>
      </c>
      <c r="F921" s="129">
        <v>35</v>
      </c>
      <c r="G921" s="132">
        <v>35</v>
      </c>
      <c r="H921" s="133" t="s">
        <v>2231</v>
      </c>
      <c r="I921" s="215"/>
      <c r="J921" s="216"/>
    </row>
    <row r="922" customHeight="1" spans="1:10">
      <c r="A922" s="510"/>
      <c r="B922" s="511"/>
      <c r="C922" s="525" t="s">
        <v>2343</v>
      </c>
      <c r="D922" s="526" t="s">
        <v>2439</v>
      </c>
      <c r="E922" s="527" t="s">
        <v>2242</v>
      </c>
      <c r="F922" s="528">
        <v>8</v>
      </c>
      <c r="G922" s="528">
        <v>8</v>
      </c>
      <c r="H922" s="529" t="s">
        <v>2231</v>
      </c>
      <c r="I922" s="270"/>
      <c r="J922" s="271"/>
    </row>
    <row r="923" customHeight="1" spans="1:10">
      <c r="A923" s="530"/>
      <c r="B923" s="531"/>
      <c r="C923" s="261" t="s">
        <v>2252</v>
      </c>
      <c r="D923" s="262" t="s">
        <v>2253</v>
      </c>
      <c r="E923" s="251" t="s">
        <v>2242</v>
      </c>
      <c r="F923" s="143">
        <v>5</v>
      </c>
      <c r="G923" s="144">
        <v>5</v>
      </c>
      <c r="H923" s="282" t="s">
        <v>2231</v>
      </c>
      <c r="I923" s="337"/>
      <c r="J923" s="338"/>
    </row>
    <row r="924" customHeight="1" spans="1:10">
      <c r="A924" s="503" t="s">
        <v>2847</v>
      </c>
      <c r="B924" s="504" t="s">
        <v>680</v>
      </c>
      <c r="C924" s="565" t="s">
        <v>2272</v>
      </c>
      <c r="D924" s="565" t="s">
        <v>2273</v>
      </c>
      <c r="E924" s="536" t="s">
        <v>2242</v>
      </c>
      <c r="F924" s="537">
        <v>55</v>
      </c>
      <c r="G924" s="630">
        <v>45</v>
      </c>
      <c r="H924" s="538" t="s">
        <v>2236</v>
      </c>
      <c r="I924" s="213"/>
      <c r="J924" s="214"/>
    </row>
    <row r="925" customHeight="1" spans="1:10">
      <c r="A925" s="510"/>
      <c r="B925" s="511"/>
      <c r="C925" s="520" t="s">
        <v>2736</v>
      </c>
      <c r="D925" s="520" t="s">
        <v>2415</v>
      </c>
      <c r="E925" s="541" t="s">
        <v>2242</v>
      </c>
      <c r="F925" s="542">
        <v>30</v>
      </c>
      <c r="G925" s="631">
        <v>30</v>
      </c>
      <c r="H925" s="543" t="s">
        <v>2236</v>
      </c>
      <c r="I925" s="215"/>
      <c r="J925" s="216"/>
    </row>
    <row r="926" customHeight="1" spans="1:10">
      <c r="A926" s="510"/>
      <c r="B926" s="511"/>
      <c r="C926" s="520" t="s">
        <v>2848</v>
      </c>
      <c r="D926" s="520" t="s">
        <v>2849</v>
      </c>
      <c r="E926" s="541" t="s">
        <v>2242</v>
      </c>
      <c r="F926" s="542"/>
      <c r="G926" s="631">
        <v>20</v>
      </c>
      <c r="H926" s="543" t="s">
        <v>2236</v>
      </c>
      <c r="I926" s="215"/>
      <c r="J926" s="216"/>
    </row>
    <row r="927" customHeight="1" spans="1:10">
      <c r="A927" s="510"/>
      <c r="B927" s="511"/>
      <c r="C927" s="520" t="s">
        <v>2848</v>
      </c>
      <c r="D927" s="520" t="s">
        <v>2849</v>
      </c>
      <c r="E927" s="541" t="s">
        <v>2242</v>
      </c>
      <c r="F927" s="542">
        <v>10</v>
      </c>
      <c r="G927" s="631"/>
      <c r="H927" s="543" t="s">
        <v>2231</v>
      </c>
      <c r="I927" s="215"/>
      <c r="J927" s="216"/>
    </row>
    <row r="928" customHeight="1" spans="1:10">
      <c r="A928" s="510"/>
      <c r="B928" s="511"/>
      <c r="C928" s="520" t="s">
        <v>2265</v>
      </c>
      <c r="D928" s="520" t="s">
        <v>2850</v>
      </c>
      <c r="E928" s="541" t="s">
        <v>2242</v>
      </c>
      <c r="F928" s="542">
        <v>2</v>
      </c>
      <c r="G928" s="523">
        <v>1.5</v>
      </c>
      <c r="H928" s="543" t="s">
        <v>2231</v>
      </c>
      <c r="I928" s="215" t="s">
        <v>2701</v>
      </c>
      <c r="J928" s="216"/>
    </row>
    <row r="929" customHeight="1" spans="1:10">
      <c r="A929" s="510"/>
      <c r="B929" s="511"/>
      <c r="C929" s="520" t="s">
        <v>2851</v>
      </c>
      <c r="D929" s="520" t="s">
        <v>2229</v>
      </c>
      <c r="E929" s="541" t="s">
        <v>2242</v>
      </c>
      <c r="F929" s="542">
        <v>38</v>
      </c>
      <c r="G929" s="523">
        <v>20</v>
      </c>
      <c r="H929" s="543" t="s">
        <v>2231</v>
      </c>
      <c r="I929" s="215"/>
      <c r="J929" s="216"/>
    </row>
    <row r="930" customHeight="1" spans="1:10">
      <c r="A930" s="510"/>
      <c r="B930" s="511"/>
      <c r="C930" s="520" t="s">
        <v>2610</v>
      </c>
      <c r="D930" s="520" t="s">
        <v>2611</v>
      </c>
      <c r="E930" s="541" t="s">
        <v>2242</v>
      </c>
      <c r="F930" s="542">
        <v>1</v>
      </c>
      <c r="G930" s="523">
        <v>2</v>
      </c>
      <c r="H930" s="543" t="s">
        <v>2231</v>
      </c>
      <c r="I930" s="215" t="s">
        <v>2701</v>
      </c>
      <c r="J930" s="216"/>
    </row>
    <row r="931" customHeight="1" spans="1:10">
      <c r="A931" s="510"/>
      <c r="B931" s="511"/>
      <c r="C931" s="520" t="s">
        <v>2579</v>
      </c>
      <c r="D931" s="520" t="s">
        <v>2336</v>
      </c>
      <c r="E931" s="541" t="s">
        <v>2242</v>
      </c>
      <c r="F931" s="542">
        <v>11.5</v>
      </c>
      <c r="G931" s="523">
        <v>11.5</v>
      </c>
      <c r="H931" s="594" t="s">
        <v>1314</v>
      </c>
      <c r="I931" s="215"/>
      <c r="J931" s="216"/>
    </row>
    <row r="932" customHeight="1" spans="1:10">
      <c r="A932" s="510"/>
      <c r="B932" s="511"/>
      <c r="C932" s="520" t="s">
        <v>2532</v>
      </c>
      <c r="D932" s="520" t="s">
        <v>2551</v>
      </c>
      <c r="E932" s="541" t="s">
        <v>2242</v>
      </c>
      <c r="F932" s="542">
        <v>25</v>
      </c>
      <c r="G932" s="523">
        <v>25</v>
      </c>
      <c r="H932" s="543" t="s">
        <v>2231</v>
      </c>
      <c r="I932" s="215"/>
      <c r="J932" s="216"/>
    </row>
    <row r="933" customHeight="1" spans="1:10">
      <c r="A933" s="510"/>
      <c r="B933" s="511"/>
      <c r="C933" s="525" t="s">
        <v>2852</v>
      </c>
      <c r="D933" s="525" t="s">
        <v>2853</v>
      </c>
      <c r="E933" s="562" t="s">
        <v>2242</v>
      </c>
      <c r="F933" s="546">
        <v>15</v>
      </c>
      <c r="G933" s="528">
        <v>15</v>
      </c>
      <c r="H933" s="547" t="s">
        <v>2231</v>
      </c>
      <c r="I933" s="215"/>
      <c r="J933" s="216"/>
    </row>
    <row r="934" customHeight="1" spans="1:10">
      <c r="A934" s="510"/>
      <c r="B934" s="511"/>
      <c r="C934" s="525" t="s">
        <v>2854</v>
      </c>
      <c r="D934" s="525" t="s">
        <v>2478</v>
      </c>
      <c r="E934" s="562" t="s">
        <v>2242</v>
      </c>
      <c r="F934" s="546">
        <v>10</v>
      </c>
      <c r="G934" s="528">
        <v>10</v>
      </c>
      <c r="H934" s="547" t="s">
        <v>2231</v>
      </c>
      <c r="I934" s="215" t="s">
        <v>2855</v>
      </c>
      <c r="J934" s="216"/>
    </row>
    <row r="935" customHeight="1" spans="1:10">
      <c r="A935" s="510"/>
      <c r="B935" s="511"/>
      <c r="C935" s="520" t="s">
        <v>2856</v>
      </c>
      <c r="D935" s="520" t="s">
        <v>2857</v>
      </c>
      <c r="E935" s="541" t="s">
        <v>2242</v>
      </c>
      <c r="F935" s="542"/>
      <c r="G935" s="523"/>
      <c r="H935" s="543"/>
      <c r="I935" s="215" t="s">
        <v>2858</v>
      </c>
      <c r="J935" s="216"/>
    </row>
    <row r="936" customHeight="1" spans="1:10">
      <c r="A936" s="510"/>
      <c r="B936" s="511"/>
      <c r="C936" s="525" t="s">
        <v>2343</v>
      </c>
      <c r="D936" s="526" t="s">
        <v>2439</v>
      </c>
      <c r="E936" s="527" t="s">
        <v>2242</v>
      </c>
      <c r="F936" s="528">
        <v>8</v>
      </c>
      <c r="G936" s="528">
        <v>8</v>
      </c>
      <c r="H936" s="529" t="s">
        <v>2231</v>
      </c>
      <c r="I936" s="270"/>
      <c r="J936" s="271"/>
    </row>
    <row r="937" customHeight="1" spans="1:10">
      <c r="A937" s="530"/>
      <c r="B937" s="531"/>
      <c r="C937" s="261" t="s">
        <v>2252</v>
      </c>
      <c r="D937" s="262" t="s">
        <v>2253</v>
      </c>
      <c r="E937" s="251" t="s">
        <v>2242</v>
      </c>
      <c r="F937" s="143">
        <v>5</v>
      </c>
      <c r="G937" s="144">
        <v>5</v>
      </c>
      <c r="H937" s="282" t="s">
        <v>2231</v>
      </c>
      <c r="I937" s="337"/>
      <c r="J937" s="338"/>
    </row>
    <row r="938" customHeight="1" spans="1:10">
      <c r="A938" s="503" t="s">
        <v>2859</v>
      </c>
      <c r="B938" s="534" t="s">
        <v>2860</v>
      </c>
      <c r="C938" s="565" t="s">
        <v>2272</v>
      </c>
      <c r="D938" s="565" t="s">
        <v>2273</v>
      </c>
      <c r="E938" s="536" t="s">
        <v>2242</v>
      </c>
      <c r="F938" s="537">
        <v>75</v>
      </c>
      <c r="G938" s="537">
        <v>0</v>
      </c>
      <c r="H938" s="565" t="s">
        <v>2236</v>
      </c>
      <c r="I938" s="213"/>
      <c r="J938" s="214"/>
    </row>
    <row r="939" customHeight="1" spans="1:10">
      <c r="A939" s="510"/>
      <c r="B939" s="539"/>
      <c r="C939" s="520" t="s">
        <v>2234</v>
      </c>
      <c r="D939" s="520" t="s">
        <v>2235</v>
      </c>
      <c r="E939" s="541" t="s">
        <v>2242</v>
      </c>
      <c r="F939" s="542">
        <v>10</v>
      </c>
      <c r="G939" s="542">
        <v>0</v>
      </c>
      <c r="H939" s="520" t="s">
        <v>2236</v>
      </c>
      <c r="I939" s="215"/>
      <c r="J939" s="216"/>
    </row>
    <row r="940" customHeight="1" spans="1:10">
      <c r="A940" s="510"/>
      <c r="B940" s="539"/>
      <c r="C940" s="520" t="s">
        <v>2694</v>
      </c>
      <c r="D940" s="520" t="s">
        <v>2861</v>
      </c>
      <c r="E940" s="541" t="s">
        <v>2242</v>
      </c>
      <c r="F940" s="542">
        <v>25</v>
      </c>
      <c r="G940" s="542">
        <v>0</v>
      </c>
      <c r="H940" s="520" t="s">
        <v>2236</v>
      </c>
      <c r="I940" s="215"/>
      <c r="J940" s="216"/>
    </row>
    <row r="941" customHeight="1" spans="1:10">
      <c r="A941" s="510"/>
      <c r="B941" s="539"/>
      <c r="C941" s="520" t="s">
        <v>2862</v>
      </c>
      <c r="D941" s="520" t="s">
        <v>2829</v>
      </c>
      <c r="E941" s="541" t="s">
        <v>2242</v>
      </c>
      <c r="F941" s="542">
        <v>35</v>
      </c>
      <c r="G941" s="542">
        <v>0</v>
      </c>
      <c r="H941" s="520" t="s">
        <v>2236</v>
      </c>
      <c r="I941" s="215" t="s">
        <v>2660</v>
      </c>
      <c r="J941" s="216"/>
    </row>
    <row r="942" customHeight="1" spans="1:10">
      <c r="A942" s="510"/>
      <c r="B942" s="539"/>
      <c r="C942" s="520" t="s">
        <v>2863</v>
      </c>
      <c r="D942" s="520" t="s">
        <v>2864</v>
      </c>
      <c r="E942" s="541" t="s">
        <v>2242</v>
      </c>
      <c r="F942" s="542">
        <v>25</v>
      </c>
      <c r="G942" s="542">
        <v>0</v>
      </c>
      <c r="H942" s="520" t="s">
        <v>2236</v>
      </c>
      <c r="I942" s="215"/>
      <c r="J942" s="216"/>
    </row>
    <row r="943" customHeight="1" spans="1:10">
      <c r="A943" s="510"/>
      <c r="B943" s="539"/>
      <c r="C943" s="520" t="s">
        <v>2865</v>
      </c>
      <c r="D943" s="520" t="s">
        <v>2866</v>
      </c>
      <c r="E943" s="541" t="s">
        <v>2242</v>
      </c>
      <c r="F943" s="542">
        <v>6</v>
      </c>
      <c r="G943" s="523">
        <v>4</v>
      </c>
      <c r="H943" s="520" t="s">
        <v>2231</v>
      </c>
      <c r="I943" s="215"/>
      <c r="J943" s="216"/>
    </row>
    <row r="944" customHeight="1" spans="1:10">
      <c r="A944" s="510"/>
      <c r="B944" s="539"/>
      <c r="C944" s="520" t="s">
        <v>2867</v>
      </c>
      <c r="D944" s="520" t="s">
        <v>2868</v>
      </c>
      <c r="E944" s="541" t="s">
        <v>2242</v>
      </c>
      <c r="F944" s="542">
        <v>2</v>
      </c>
      <c r="G944" s="542">
        <v>2</v>
      </c>
      <c r="H944" s="520" t="s">
        <v>2231</v>
      </c>
      <c r="I944" s="215"/>
      <c r="J944" s="216"/>
    </row>
    <row r="945" customHeight="1" spans="1:10">
      <c r="A945" s="510"/>
      <c r="B945" s="539"/>
      <c r="C945" s="525" t="s">
        <v>2869</v>
      </c>
      <c r="D945" s="525" t="s">
        <v>2870</v>
      </c>
      <c r="E945" s="541" t="s">
        <v>2242</v>
      </c>
      <c r="F945" s="542">
        <v>5</v>
      </c>
      <c r="G945" s="542">
        <v>3</v>
      </c>
      <c r="H945" s="520" t="s">
        <v>2231</v>
      </c>
      <c r="I945" s="215"/>
      <c r="J945" s="216"/>
    </row>
    <row r="946" customHeight="1" spans="1:10">
      <c r="A946" s="510"/>
      <c r="B946" s="539"/>
      <c r="C946" s="525" t="s">
        <v>2871</v>
      </c>
      <c r="D946" s="525" t="s">
        <v>2872</v>
      </c>
      <c r="E946" s="541" t="s">
        <v>2242</v>
      </c>
      <c r="F946" s="542">
        <v>5</v>
      </c>
      <c r="G946" s="523">
        <v>5</v>
      </c>
      <c r="H946" s="520" t="s">
        <v>1313</v>
      </c>
      <c r="I946" s="555" t="s">
        <v>2873</v>
      </c>
      <c r="J946" s="271"/>
    </row>
    <row r="947" customHeight="1" spans="1:10">
      <c r="A947" s="510"/>
      <c r="B947" s="539"/>
      <c r="C947" s="540"/>
      <c r="D947" s="540"/>
      <c r="E947" s="541" t="s">
        <v>2242</v>
      </c>
      <c r="F947" s="542">
        <v>5</v>
      </c>
      <c r="G947" s="523">
        <v>5</v>
      </c>
      <c r="H947" s="520" t="s">
        <v>2874</v>
      </c>
      <c r="I947" s="554"/>
      <c r="J947" s="272"/>
    </row>
    <row r="948" customHeight="1" spans="1:10">
      <c r="A948" s="510"/>
      <c r="B948" s="539"/>
      <c r="C948" s="520" t="s">
        <v>2875</v>
      </c>
      <c r="D948" s="520" t="s">
        <v>2876</v>
      </c>
      <c r="E948" s="541" t="s">
        <v>2242</v>
      </c>
      <c r="F948" s="542">
        <v>10</v>
      </c>
      <c r="G948" s="542">
        <v>10</v>
      </c>
      <c r="H948" s="520" t="s">
        <v>2236</v>
      </c>
      <c r="I948" s="215"/>
      <c r="J948" s="216"/>
    </row>
    <row r="949" customHeight="1" spans="1:10">
      <c r="A949" s="510"/>
      <c r="B949" s="539"/>
      <c r="C949" s="525" t="s">
        <v>2877</v>
      </c>
      <c r="D949" s="525" t="s">
        <v>2285</v>
      </c>
      <c r="E949" s="541" t="s">
        <v>2242</v>
      </c>
      <c r="F949" s="542">
        <v>2.5</v>
      </c>
      <c r="G949" s="523">
        <v>2.5</v>
      </c>
      <c r="H949" s="520" t="s">
        <v>1313</v>
      </c>
      <c r="I949" s="555" t="s">
        <v>2878</v>
      </c>
      <c r="J949" s="232"/>
    </row>
    <row r="950" customHeight="1" spans="1:10">
      <c r="A950" s="510"/>
      <c r="B950" s="539"/>
      <c r="C950" s="540"/>
      <c r="D950" s="540"/>
      <c r="E950" s="541" t="s">
        <v>2242</v>
      </c>
      <c r="F950" s="542">
        <v>2.5</v>
      </c>
      <c r="G950" s="523">
        <v>2.5</v>
      </c>
      <c r="H950" s="520" t="s">
        <v>2874</v>
      </c>
      <c r="I950" s="554"/>
      <c r="J950" s="272"/>
    </row>
    <row r="951" customHeight="1" spans="1:10">
      <c r="A951" s="510"/>
      <c r="B951" s="539"/>
      <c r="C951" s="520" t="s">
        <v>2879</v>
      </c>
      <c r="D951" s="540" t="s">
        <v>2880</v>
      </c>
      <c r="E951" s="541" t="s">
        <v>2242</v>
      </c>
      <c r="F951" s="600">
        <v>90</v>
      </c>
      <c r="G951" s="601">
        <v>90</v>
      </c>
      <c r="H951" s="520" t="s">
        <v>2236</v>
      </c>
      <c r="I951" s="215"/>
      <c r="J951" s="216"/>
    </row>
    <row r="952" customHeight="1" spans="1:10">
      <c r="A952" s="510"/>
      <c r="B952" s="539"/>
      <c r="C952" s="520" t="s">
        <v>2881</v>
      </c>
      <c r="D952" s="597" t="s">
        <v>2882</v>
      </c>
      <c r="E952" s="541" t="s">
        <v>2242</v>
      </c>
      <c r="F952" s="600">
        <v>8</v>
      </c>
      <c r="G952" s="601">
        <v>8</v>
      </c>
      <c r="H952" s="520" t="s">
        <v>2236</v>
      </c>
      <c r="I952" s="215"/>
      <c r="J952" s="216"/>
    </row>
    <row r="953" customHeight="1" spans="1:10">
      <c r="A953" s="510"/>
      <c r="B953" s="539"/>
      <c r="C953" s="520" t="s">
        <v>2883</v>
      </c>
      <c r="D953" s="520" t="s">
        <v>2884</v>
      </c>
      <c r="E953" s="541" t="s">
        <v>2242</v>
      </c>
      <c r="F953" s="600">
        <v>5</v>
      </c>
      <c r="G953" s="600">
        <v>5</v>
      </c>
      <c r="H953" s="520" t="s">
        <v>2231</v>
      </c>
      <c r="I953" s="215"/>
      <c r="J953" s="216"/>
    </row>
    <row r="954" customHeight="1" spans="1:10">
      <c r="A954" s="510"/>
      <c r="B954" s="539"/>
      <c r="C954" s="525" t="s">
        <v>2885</v>
      </c>
      <c r="D954" s="525" t="s">
        <v>2886</v>
      </c>
      <c r="E954" s="562" t="s">
        <v>2242</v>
      </c>
      <c r="F954" s="579">
        <v>12</v>
      </c>
      <c r="G954" s="632">
        <v>12</v>
      </c>
      <c r="H954" s="563" t="s">
        <v>2874</v>
      </c>
      <c r="I954" s="224" t="s">
        <v>2363</v>
      </c>
      <c r="J954" s="216" t="s">
        <v>2887</v>
      </c>
    </row>
    <row r="955" customHeight="1" spans="1:10">
      <c r="A955" s="510"/>
      <c r="B955" s="539"/>
      <c r="C955" s="633"/>
      <c r="D955" s="633"/>
      <c r="E955" s="634"/>
      <c r="F955" s="579">
        <v>12</v>
      </c>
      <c r="G955" s="632">
        <v>12</v>
      </c>
      <c r="H955" s="563" t="s">
        <v>2231</v>
      </c>
      <c r="I955" s="221" t="s">
        <v>2888</v>
      </c>
      <c r="J955" s="216" t="s">
        <v>2887</v>
      </c>
    </row>
    <row r="956" customHeight="1" spans="1:10">
      <c r="A956" s="510"/>
      <c r="B956" s="539"/>
      <c r="C956" s="520" t="s">
        <v>2304</v>
      </c>
      <c r="D956" s="520" t="s">
        <v>2886</v>
      </c>
      <c r="E956" s="541" t="s">
        <v>2242</v>
      </c>
      <c r="F956" s="542">
        <v>7</v>
      </c>
      <c r="G956" s="523">
        <v>7</v>
      </c>
      <c r="H956" s="520" t="s">
        <v>2874</v>
      </c>
      <c r="I956" s="224" t="s">
        <v>2363</v>
      </c>
      <c r="J956" s="271"/>
    </row>
    <row r="957" customHeight="1" spans="1:10">
      <c r="A957" s="510"/>
      <c r="B957" s="539"/>
      <c r="C957" s="635"/>
      <c r="D957" s="635"/>
      <c r="E957" s="562" t="s">
        <v>2242</v>
      </c>
      <c r="F957" s="546">
        <v>7</v>
      </c>
      <c r="G957" s="528">
        <v>7</v>
      </c>
      <c r="H957" s="525" t="s">
        <v>2231</v>
      </c>
      <c r="I957" s="636" t="s">
        <v>2660</v>
      </c>
      <c r="J957" s="271"/>
    </row>
    <row r="958" ht="19" customHeight="1" spans="1:10">
      <c r="A958" s="530"/>
      <c r="B958" s="544"/>
      <c r="C958" s="617" t="s">
        <v>2889</v>
      </c>
      <c r="D958" s="618" t="s">
        <v>2890</v>
      </c>
      <c r="E958" s="619"/>
      <c r="F958" s="620"/>
      <c r="G958" s="620"/>
      <c r="H958" s="617"/>
      <c r="I958" s="267" t="s">
        <v>2891</v>
      </c>
      <c r="J958" s="268"/>
    </row>
    <row r="959" ht="19" customHeight="1" spans="1:10">
      <c r="A959" s="510" t="s">
        <v>2859</v>
      </c>
      <c r="B959" s="511" t="s">
        <v>2892</v>
      </c>
      <c r="C959" s="540" t="s">
        <v>2272</v>
      </c>
      <c r="D959" s="540" t="s">
        <v>2273</v>
      </c>
      <c r="E959" s="591" t="s">
        <v>2242</v>
      </c>
      <c r="F959" s="592">
        <v>75</v>
      </c>
      <c r="G959" s="592">
        <v>0</v>
      </c>
      <c r="H959" s="540" t="s">
        <v>2236</v>
      </c>
      <c r="I959" s="226"/>
      <c r="J959" s="272"/>
    </row>
    <row r="960" customHeight="1" spans="1:10">
      <c r="A960" s="510"/>
      <c r="B960" s="511"/>
      <c r="C960" s="520" t="s">
        <v>2893</v>
      </c>
      <c r="D960" s="520" t="s">
        <v>2235</v>
      </c>
      <c r="E960" s="541" t="s">
        <v>2242</v>
      </c>
      <c r="F960" s="542">
        <v>10</v>
      </c>
      <c r="G960" s="542">
        <v>0</v>
      </c>
      <c r="H960" s="520" t="s">
        <v>2236</v>
      </c>
      <c r="I960" s="215"/>
      <c r="J960" s="216"/>
    </row>
    <row r="961" customHeight="1" spans="1:10">
      <c r="A961" s="510"/>
      <c r="B961" s="511"/>
      <c r="C961" s="520" t="s">
        <v>2694</v>
      </c>
      <c r="D961" s="520" t="s">
        <v>2861</v>
      </c>
      <c r="E961" s="541" t="s">
        <v>2242</v>
      </c>
      <c r="F961" s="542">
        <v>25</v>
      </c>
      <c r="G961" s="542">
        <v>0</v>
      </c>
      <c r="H961" s="520" t="s">
        <v>2236</v>
      </c>
      <c r="I961" s="215"/>
      <c r="J961" s="216"/>
    </row>
    <row r="962" customHeight="1" spans="1:10">
      <c r="A962" s="510"/>
      <c r="B962" s="511"/>
      <c r="C962" s="520" t="s">
        <v>2862</v>
      </c>
      <c r="D962" s="520" t="s">
        <v>2829</v>
      </c>
      <c r="E962" s="541" t="s">
        <v>2242</v>
      </c>
      <c r="F962" s="542">
        <v>35</v>
      </c>
      <c r="G962" s="542">
        <v>0</v>
      </c>
      <c r="H962" s="520" t="s">
        <v>2236</v>
      </c>
      <c r="I962" s="215" t="s">
        <v>2660</v>
      </c>
      <c r="J962" s="216"/>
    </row>
    <row r="963" customHeight="1" spans="1:10">
      <c r="A963" s="510"/>
      <c r="B963" s="511"/>
      <c r="C963" s="520" t="s">
        <v>2863</v>
      </c>
      <c r="D963" s="520" t="s">
        <v>2864</v>
      </c>
      <c r="E963" s="541" t="s">
        <v>2242</v>
      </c>
      <c r="F963" s="542">
        <v>25</v>
      </c>
      <c r="G963" s="542">
        <v>0</v>
      </c>
      <c r="H963" s="520" t="s">
        <v>2236</v>
      </c>
      <c r="I963" s="215"/>
      <c r="J963" s="216"/>
    </row>
    <row r="964" customHeight="1" spans="1:10">
      <c r="A964" s="510"/>
      <c r="B964" s="511"/>
      <c r="C964" s="520" t="s">
        <v>2865</v>
      </c>
      <c r="D964" s="520" t="s">
        <v>2866</v>
      </c>
      <c r="E964" s="541" t="s">
        <v>2242</v>
      </c>
      <c r="F964" s="542">
        <v>6</v>
      </c>
      <c r="G964" s="523">
        <v>4</v>
      </c>
      <c r="H964" s="520" t="s">
        <v>2231</v>
      </c>
      <c r="I964" s="215"/>
      <c r="J964" s="216"/>
    </row>
    <row r="965" customHeight="1" spans="1:10">
      <c r="A965" s="510"/>
      <c r="B965" s="511"/>
      <c r="C965" s="520" t="s">
        <v>2867</v>
      </c>
      <c r="D965" s="520" t="s">
        <v>2868</v>
      </c>
      <c r="E965" s="541" t="s">
        <v>2242</v>
      </c>
      <c r="F965" s="542">
        <v>2</v>
      </c>
      <c r="G965" s="542">
        <v>2</v>
      </c>
      <c r="H965" s="520" t="s">
        <v>2231</v>
      </c>
      <c r="I965" s="215"/>
      <c r="J965" s="216"/>
    </row>
    <row r="966" customHeight="1" spans="1:10">
      <c r="A966" s="510"/>
      <c r="B966" s="511"/>
      <c r="C966" s="525" t="s">
        <v>2869</v>
      </c>
      <c r="D966" s="525" t="s">
        <v>2870</v>
      </c>
      <c r="E966" s="541" t="s">
        <v>2242</v>
      </c>
      <c r="F966" s="542">
        <v>5</v>
      </c>
      <c r="G966" s="542">
        <v>3</v>
      </c>
      <c r="H966" s="520" t="s">
        <v>2231</v>
      </c>
      <c r="I966" s="215" t="s">
        <v>2894</v>
      </c>
      <c r="J966" s="216"/>
    </row>
    <row r="967" customHeight="1" spans="1:10">
      <c r="A967" s="510"/>
      <c r="B967" s="511"/>
      <c r="C967" s="525" t="s">
        <v>2871</v>
      </c>
      <c r="D967" s="525" t="s">
        <v>2872</v>
      </c>
      <c r="E967" s="541" t="s">
        <v>2242</v>
      </c>
      <c r="F967" s="542">
        <v>5</v>
      </c>
      <c r="G967" s="523">
        <v>5</v>
      </c>
      <c r="H967" s="520" t="s">
        <v>1313</v>
      </c>
      <c r="I967" s="569" t="s">
        <v>2895</v>
      </c>
      <c r="J967" s="271"/>
    </row>
    <row r="968" customHeight="1" spans="1:10">
      <c r="A968" s="510"/>
      <c r="B968" s="511"/>
      <c r="C968" s="540"/>
      <c r="D968" s="540"/>
      <c r="E968" s="541" t="s">
        <v>2242</v>
      </c>
      <c r="F968" s="542">
        <v>5</v>
      </c>
      <c r="G968" s="523">
        <v>5</v>
      </c>
      <c r="H968" s="520" t="s">
        <v>2874</v>
      </c>
      <c r="I968" s="560"/>
      <c r="J968" s="272"/>
    </row>
    <row r="969" customHeight="1" spans="1:10">
      <c r="A969" s="510"/>
      <c r="B969" s="511"/>
      <c r="C969" s="520" t="s">
        <v>2875</v>
      </c>
      <c r="D969" s="520" t="s">
        <v>2876</v>
      </c>
      <c r="E969" s="541" t="s">
        <v>2242</v>
      </c>
      <c r="F969" s="542">
        <v>10</v>
      </c>
      <c r="G969" s="542">
        <v>10</v>
      </c>
      <c r="H969" s="520" t="s">
        <v>2236</v>
      </c>
      <c r="I969" s="215"/>
      <c r="J969" s="216"/>
    </row>
    <row r="970" customHeight="1" spans="1:10">
      <c r="A970" s="510"/>
      <c r="B970" s="511"/>
      <c r="C970" s="525" t="s">
        <v>2877</v>
      </c>
      <c r="D970" s="525" t="s">
        <v>2285</v>
      </c>
      <c r="E970" s="541" t="s">
        <v>2242</v>
      </c>
      <c r="F970" s="542">
        <v>2.5</v>
      </c>
      <c r="G970" s="523">
        <v>2.5</v>
      </c>
      <c r="H970" s="520" t="s">
        <v>1313</v>
      </c>
      <c r="I970" s="569" t="s">
        <v>2896</v>
      </c>
      <c r="J970" s="232"/>
    </row>
    <row r="971" customHeight="1" spans="1:10">
      <c r="A971" s="510"/>
      <c r="B971" s="511"/>
      <c r="C971" s="540"/>
      <c r="D971" s="540"/>
      <c r="E971" s="541" t="s">
        <v>2242</v>
      </c>
      <c r="F971" s="542">
        <v>2.5</v>
      </c>
      <c r="G971" s="523">
        <v>2.5</v>
      </c>
      <c r="H971" s="520" t="s">
        <v>2874</v>
      </c>
      <c r="I971" s="560"/>
      <c r="J971" s="272"/>
    </row>
    <row r="972" customHeight="1" spans="1:10">
      <c r="A972" s="510"/>
      <c r="B972" s="511"/>
      <c r="C972" s="520" t="s">
        <v>2879</v>
      </c>
      <c r="D972" s="540" t="s">
        <v>2880</v>
      </c>
      <c r="E972" s="541" t="s">
        <v>2242</v>
      </c>
      <c r="F972" s="600">
        <v>90</v>
      </c>
      <c r="G972" s="601">
        <v>90</v>
      </c>
      <c r="H972" s="520" t="s">
        <v>2236</v>
      </c>
      <c r="I972" s="215" t="s">
        <v>2894</v>
      </c>
      <c r="J972" s="216"/>
    </row>
    <row r="973" customHeight="1" spans="1:10">
      <c r="A973" s="510"/>
      <c r="B973" s="511"/>
      <c r="C973" s="520" t="s">
        <v>2881</v>
      </c>
      <c r="D973" s="597" t="s">
        <v>2882</v>
      </c>
      <c r="E973" s="541" t="s">
        <v>2242</v>
      </c>
      <c r="F973" s="542">
        <v>5</v>
      </c>
      <c r="G973" s="523">
        <v>5</v>
      </c>
      <c r="H973" s="520" t="s">
        <v>2236</v>
      </c>
      <c r="I973" s="215"/>
      <c r="J973" s="216"/>
    </row>
    <row r="974" customHeight="1" spans="1:10">
      <c r="A974" s="510"/>
      <c r="B974" s="511"/>
      <c r="C974" s="520" t="s">
        <v>2883</v>
      </c>
      <c r="D974" s="520" t="s">
        <v>2884</v>
      </c>
      <c r="E974" s="541" t="s">
        <v>2242</v>
      </c>
      <c r="F974" s="600">
        <v>5</v>
      </c>
      <c r="G974" s="600">
        <v>5</v>
      </c>
      <c r="H974" s="520" t="s">
        <v>2231</v>
      </c>
      <c r="I974" s="215" t="s">
        <v>2894</v>
      </c>
      <c r="J974" s="216"/>
    </row>
    <row r="975" customHeight="1" spans="1:10">
      <c r="A975" s="510"/>
      <c r="B975" s="511"/>
      <c r="C975" s="520" t="s">
        <v>2509</v>
      </c>
      <c r="D975" s="520" t="s">
        <v>2897</v>
      </c>
      <c r="E975" s="541"/>
      <c r="F975" s="542"/>
      <c r="G975" s="542"/>
      <c r="H975" s="520"/>
      <c r="I975" s="215" t="s">
        <v>2891</v>
      </c>
      <c r="J975" s="216"/>
    </row>
    <row r="976" customHeight="1" spans="1:10">
      <c r="A976" s="510"/>
      <c r="B976" s="511"/>
      <c r="C976" s="563" t="s">
        <v>2304</v>
      </c>
      <c r="D976" s="563" t="s">
        <v>2886</v>
      </c>
      <c r="E976" s="511" t="s">
        <v>2242</v>
      </c>
      <c r="F976" s="579"/>
      <c r="G976" s="632"/>
      <c r="H976" s="563"/>
      <c r="I976" s="335" t="s">
        <v>2898</v>
      </c>
      <c r="J976" s="551"/>
    </row>
    <row r="977" customHeight="1" spans="1:10">
      <c r="A977" s="510"/>
      <c r="B977" s="511"/>
      <c r="C977" s="617" t="s">
        <v>2889</v>
      </c>
      <c r="D977" s="618" t="s">
        <v>2890</v>
      </c>
      <c r="E977" s="619"/>
      <c r="F977" s="620"/>
      <c r="G977" s="620"/>
      <c r="H977" s="617"/>
      <c r="I977" s="267" t="s">
        <v>2891</v>
      </c>
      <c r="J977" s="646"/>
    </row>
    <row r="978" customHeight="1" spans="1:10">
      <c r="A978" s="637" t="s">
        <v>2859</v>
      </c>
      <c r="B978" s="638" t="s">
        <v>319</v>
      </c>
      <c r="C978" s="639" t="s">
        <v>2245</v>
      </c>
      <c r="D978" s="639" t="s">
        <v>2246</v>
      </c>
      <c r="E978" s="640" t="s">
        <v>2242</v>
      </c>
      <c r="F978" s="641">
        <v>75</v>
      </c>
      <c r="G978" s="641">
        <v>0</v>
      </c>
      <c r="H978" s="639" t="s">
        <v>2236</v>
      </c>
      <c r="I978" s="647"/>
      <c r="J978" s="648"/>
    </row>
    <row r="979" customHeight="1" spans="1:10">
      <c r="A979" s="589"/>
      <c r="B979" s="511"/>
      <c r="C979" s="520" t="s">
        <v>2899</v>
      </c>
      <c r="D979" s="520" t="s">
        <v>2336</v>
      </c>
      <c r="E979" s="541" t="s">
        <v>2242</v>
      </c>
      <c r="F979" s="542">
        <v>5.02</v>
      </c>
      <c r="G979" s="523">
        <v>5.02</v>
      </c>
      <c r="H979" s="520" t="s">
        <v>2900</v>
      </c>
      <c r="I979" s="529" t="s">
        <v>2901</v>
      </c>
      <c r="J979" s="649"/>
    </row>
    <row r="980" customHeight="1" spans="1:10">
      <c r="A980" s="589"/>
      <c r="B980" s="511"/>
      <c r="C980" s="520"/>
      <c r="D980" s="520"/>
      <c r="E980" s="541" t="s">
        <v>2242</v>
      </c>
      <c r="F980" s="542">
        <v>20</v>
      </c>
      <c r="G980" s="523">
        <v>20</v>
      </c>
      <c r="H980" s="520" t="s">
        <v>2730</v>
      </c>
      <c r="I980" s="650"/>
      <c r="J980" s="651"/>
    </row>
    <row r="981" customHeight="1" spans="1:10">
      <c r="A981" s="589"/>
      <c r="B981" s="511"/>
      <c r="C981" s="520" t="s">
        <v>2902</v>
      </c>
      <c r="D981" s="520" t="s">
        <v>2903</v>
      </c>
      <c r="E981" s="541" t="s">
        <v>2242</v>
      </c>
      <c r="F981" s="542">
        <v>35</v>
      </c>
      <c r="G981" s="542">
        <v>35</v>
      </c>
      <c r="H981" s="520" t="s">
        <v>2236</v>
      </c>
      <c r="I981" s="224"/>
      <c r="J981" s="652"/>
    </row>
    <row r="982" customHeight="1" spans="1:10">
      <c r="A982" s="589"/>
      <c r="B982" s="511"/>
      <c r="C982" s="520" t="s">
        <v>2893</v>
      </c>
      <c r="D982" s="520" t="s">
        <v>2235</v>
      </c>
      <c r="E982" s="541" t="s">
        <v>2242</v>
      </c>
      <c r="F982" s="542">
        <v>18.5</v>
      </c>
      <c r="G982" s="542">
        <v>18.5</v>
      </c>
      <c r="H982" s="520" t="s">
        <v>2236</v>
      </c>
      <c r="I982" s="224"/>
      <c r="J982" s="652"/>
    </row>
    <row r="983" customHeight="1" spans="1:10">
      <c r="A983" s="589"/>
      <c r="B983" s="511"/>
      <c r="C983" s="520" t="s">
        <v>2904</v>
      </c>
      <c r="D983" s="520" t="s">
        <v>2339</v>
      </c>
      <c r="E983" s="541" t="s">
        <v>2242</v>
      </c>
      <c r="F983" s="542">
        <v>18.5</v>
      </c>
      <c r="G983" s="542">
        <v>18.5</v>
      </c>
      <c r="H983" s="520" t="s">
        <v>2236</v>
      </c>
      <c r="I983" s="224"/>
      <c r="J983" s="652"/>
    </row>
    <row r="984" customHeight="1" spans="1:10">
      <c r="A984" s="589"/>
      <c r="B984" s="511"/>
      <c r="C984" s="520" t="s">
        <v>2694</v>
      </c>
      <c r="D984" s="520" t="s">
        <v>2695</v>
      </c>
      <c r="E984" s="541" t="s">
        <v>2242</v>
      </c>
      <c r="F984" s="542">
        <v>18.5</v>
      </c>
      <c r="G984" s="542">
        <v>18.5</v>
      </c>
      <c r="H984" s="520" t="s">
        <v>2236</v>
      </c>
      <c r="I984" s="224"/>
      <c r="J984" s="652"/>
    </row>
    <row r="985" customHeight="1" spans="1:10">
      <c r="A985" s="589"/>
      <c r="B985" s="511"/>
      <c r="C985" s="520" t="s">
        <v>2905</v>
      </c>
      <c r="D985" s="571" t="s">
        <v>2482</v>
      </c>
      <c r="E985" s="541" t="s">
        <v>2242</v>
      </c>
      <c r="F985" s="542">
        <v>20</v>
      </c>
      <c r="G985" s="542">
        <v>20</v>
      </c>
      <c r="H985" s="520" t="s">
        <v>2236</v>
      </c>
      <c r="I985" s="224"/>
      <c r="J985" s="652"/>
    </row>
    <row r="986" customHeight="1" spans="1:10">
      <c r="A986" s="589"/>
      <c r="B986" s="511"/>
      <c r="C986" s="520" t="s">
        <v>2906</v>
      </c>
      <c r="D986" s="520" t="s">
        <v>2870</v>
      </c>
      <c r="E986" s="541" t="s">
        <v>2242</v>
      </c>
      <c r="F986" s="542">
        <v>6</v>
      </c>
      <c r="G986" s="542">
        <v>6</v>
      </c>
      <c r="H986" s="520" t="s">
        <v>2231</v>
      </c>
      <c r="I986" s="224" t="s">
        <v>2701</v>
      </c>
      <c r="J986" s="652"/>
    </row>
    <row r="987" customHeight="1" spans="1:10">
      <c r="A987" s="589"/>
      <c r="B987" s="511"/>
      <c r="C987" s="520" t="s">
        <v>2907</v>
      </c>
      <c r="D987" s="520" t="s">
        <v>2241</v>
      </c>
      <c r="E987" s="541" t="s">
        <v>2242</v>
      </c>
      <c r="F987" s="542">
        <v>6</v>
      </c>
      <c r="G987" s="542">
        <v>6</v>
      </c>
      <c r="H987" s="520" t="s">
        <v>2231</v>
      </c>
      <c r="I987" s="224" t="s">
        <v>2908</v>
      </c>
      <c r="J987" s="652"/>
    </row>
    <row r="988" customHeight="1" spans="1:10">
      <c r="A988" s="589"/>
      <c r="B988" s="511"/>
      <c r="C988" s="520" t="s">
        <v>2869</v>
      </c>
      <c r="D988" s="265" t="s">
        <v>2909</v>
      </c>
      <c r="E988" s="541" t="s">
        <v>2242</v>
      </c>
      <c r="F988" s="600">
        <v>5</v>
      </c>
      <c r="G988" s="601">
        <v>5</v>
      </c>
      <c r="H988" s="520" t="s">
        <v>2231</v>
      </c>
      <c r="I988" s="224"/>
      <c r="J988" s="652"/>
    </row>
    <row r="989" customHeight="1" spans="1:10">
      <c r="A989" s="589"/>
      <c r="B989" s="511"/>
      <c r="C989" s="520" t="s">
        <v>2910</v>
      </c>
      <c r="D989" s="265" t="s">
        <v>2911</v>
      </c>
      <c r="E989" s="541" t="s">
        <v>2242</v>
      </c>
      <c r="F989" s="542">
        <v>2</v>
      </c>
      <c r="G989" s="523">
        <v>2</v>
      </c>
      <c r="H989" s="520" t="s">
        <v>2231</v>
      </c>
      <c r="I989" s="653"/>
      <c r="J989" s="654"/>
    </row>
    <row r="990" customHeight="1" spans="1:10">
      <c r="A990" s="589"/>
      <c r="B990" s="511"/>
      <c r="C990" s="520" t="s">
        <v>2881</v>
      </c>
      <c r="D990" s="571" t="s">
        <v>2882</v>
      </c>
      <c r="E990" s="541" t="s">
        <v>2242</v>
      </c>
      <c r="F990" s="600">
        <v>8</v>
      </c>
      <c r="G990" s="601">
        <v>8</v>
      </c>
      <c r="H990" s="520" t="s">
        <v>2236</v>
      </c>
      <c r="I990" s="224"/>
      <c r="J990" s="652"/>
    </row>
    <row r="991" s="98" customFormat="1" customHeight="1" spans="1:10">
      <c r="A991" s="589"/>
      <c r="B991" s="511"/>
      <c r="C991" s="520" t="s">
        <v>2879</v>
      </c>
      <c r="D991" s="520" t="s">
        <v>2880</v>
      </c>
      <c r="E991" s="541" t="s">
        <v>2242</v>
      </c>
      <c r="F991" s="600">
        <v>165</v>
      </c>
      <c r="G991" s="601">
        <v>165</v>
      </c>
      <c r="H991" s="520" t="s">
        <v>2236</v>
      </c>
      <c r="I991" s="655"/>
      <c r="J991" s="656"/>
    </row>
    <row r="992" customHeight="1" spans="1:10">
      <c r="A992" s="589"/>
      <c r="B992" s="511"/>
      <c r="C992" s="525" t="s">
        <v>2885</v>
      </c>
      <c r="D992" s="525" t="s">
        <v>2886</v>
      </c>
      <c r="E992" s="562" t="s">
        <v>2242</v>
      </c>
      <c r="F992" s="642">
        <v>10</v>
      </c>
      <c r="G992" s="632">
        <v>10</v>
      </c>
      <c r="H992" s="563" t="s">
        <v>2874</v>
      </c>
      <c r="I992" s="224" t="s">
        <v>2363</v>
      </c>
      <c r="J992" s="216" t="s">
        <v>2887</v>
      </c>
    </row>
    <row r="993" customHeight="1" spans="1:10">
      <c r="A993" s="589"/>
      <c r="B993" s="511"/>
      <c r="C993" s="633"/>
      <c r="D993" s="633"/>
      <c r="E993" s="634"/>
      <c r="F993" s="642">
        <v>10</v>
      </c>
      <c r="G993" s="632">
        <v>10</v>
      </c>
      <c r="H993" s="563" t="s">
        <v>2231</v>
      </c>
      <c r="I993" s="221" t="s">
        <v>2912</v>
      </c>
      <c r="J993" s="216" t="s">
        <v>2887</v>
      </c>
    </row>
    <row r="994" customHeight="1" spans="1:10">
      <c r="A994" s="589"/>
      <c r="B994" s="511"/>
      <c r="C994" s="520" t="s">
        <v>2304</v>
      </c>
      <c r="D994" s="520" t="s">
        <v>2886</v>
      </c>
      <c r="E994" s="541" t="s">
        <v>2242</v>
      </c>
      <c r="F994" s="542">
        <v>7</v>
      </c>
      <c r="G994" s="523">
        <v>7</v>
      </c>
      <c r="H994" s="520" t="s">
        <v>2874</v>
      </c>
      <c r="I994" s="224" t="s">
        <v>2363</v>
      </c>
      <c r="J994" s="271"/>
    </row>
    <row r="995" customHeight="1" spans="1:10">
      <c r="A995" s="589"/>
      <c r="B995" s="511"/>
      <c r="C995" s="643"/>
      <c r="D995" s="643"/>
      <c r="E995" s="541" t="s">
        <v>2242</v>
      </c>
      <c r="F995" s="542">
        <v>7</v>
      </c>
      <c r="G995" s="523">
        <v>7</v>
      </c>
      <c r="H995" s="520" t="s">
        <v>2231</v>
      </c>
      <c r="I995" s="224" t="s">
        <v>2660</v>
      </c>
      <c r="J995" s="271"/>
    </row>
    <row r="996" customHeight="1" spans="1:10">
      <c r="A996" s="589"/>
      <c r="B996" s="511"/>
      <c r="C996" s="617" t="s">
        <v>2889</v>
      </c>
      <c r="D996" s="618" t="s">
        <v>2890</v>
      </c>
      <c r="E996" s="619"/>
      <c r="F996" s="620"/>
      <c r="G996" s="620"/>
      <c r="H996" s="617"/>
      <c r="I996" s="267" t="s">
        <v>2891</v>
      </c>
      <c r="J996" s="216"/>
    </row>
    <row r="997" customHeight="1" spans="1:10">
      <c r="A997" s="644" t="s">
        <v>2859</v>
      </c>
      <c r="B997" s="504" t="s">
        <v>2913</v>
      </c>
      <c r="C997" s="540" t="s">
        <v>2272</v>
      </c>
      <c r="D997" s="540" t="s">
        <v>2273</v>
      </c>
      <c r="E997" s="591" t="s">
        <v>2242</v>
      </c>
      <c r="F997" s="592">
        <v>75</v>
      </c>
      <c r="G997" s="592">
        <v>0</v>
      </c>
      <c r="H997" s="540" t="s">
        <v>2236</v>
      </c>
      <c r="I997" s="226"/>
      <c r="J997" s="272"/>
    </row>
    <row r="998" customHeight="1" spans="1:10">
      <c r="A998" s="645"/>
      <c r="B998" s="511"/>
      <c r="C998" s="520" t="s">
        <v>2694</v>
      </c>
      <c r="D998" s="520" t="s">
        <v>2914</v>
      </c>
      <c r="E998" s="541" t="s">
        <v>2242</v>
      </c>
      <c r="F998" s="542">
        <v>25</v>
      </c>
      <c r="G998" s="542">
        <v>0</v>
      </c>
      <c r="H998" s="520" t="s">
        <v>2236</v>
      </c>
      <c r="I998" s="215"/>
      <c r="J998" s="216"/>
    </row>
    <row r="999" customHeight="1" spans="1:10">
      <c r="A999" s="645"/>
      <c r="B999" s="511"/>
      <c r="C999" s="520" t="s">
        <v>2863</v>
      </c>
      <c r="D999" s="520" t="s">
        <v>2864</v>
      </c>
      <c r="E999" s="541" t="s">
        <v>2242</v>
      </c>
      <c r="F999" s="542">
        <v>25</v>
      </c>
      <c r="G999" s="542">
        <v>0</v>
      </c>
      <c r="H999" s="520" t="s">
        <v>2236</v>
      </c>
      <c r="I999" s="215"/>
      <c r="J999" s="216"/>
    </row>
    <row r="1000" customHeight="1" spans="1:10">
      <c r="A1000" s="645"/>
      <c r="B1000" s="511"/>
      <c r="C1000" s="525" t="s">
        <v>2869</v>
      </c>
      <c r="D1000" s="525" t="s">
        <v>2870</v>
      </c>
      <c r="E1000" s="541" t="s">
        <v>2242</v>
      </c>
      <c r="F1000" s="600">
        <v>5</v>
      </c>
      <c r="G1000" s="600">
        <v>5</v>
      </c>
      <c r="H1000" s="520" t="s">
        <v>2231</v>
      </c>
      <c r="I1000" s="215"/>
      <c r="J1000" s="216"/>
    </row>
    <row r="1001" customHeight="1" spans="1:10">
      <c r="A1001" s="645"/>
      <c r="B1001" s="511"/>
      <c r="C1001" s="525" t="s">
        <v>2883</v>
      </c>
      <c r="D1001" s="525" t="s">
        <v>2915</v>
      </c>
      <c r="E1001" s="541" t="s">
        <v>2242</v>
      </c>
      <c r="F1001" s="542">
        <v>3</v>
      </c>
      <c r="G1001" s="542">
        <v>3</v>
      </c>
      <c r="H1001" s="520" t="s">
        <v>2231</v>
      </c>
      <c r="I1001" s="215"/>
      <c r="J1001" s="216"/>
    </row>
    <row r="1002" customHeight="1" spans="1:10">
      <c r="A1002" s="645"/>
      <c r="B1002" s="511"/>
      <c r="C1002" s="520" t="s">
        <v>2916</v>
      </c>
      <c r="D1002" s="520" t="s">
        <v>2235</v>
      </c>
      <c r="E1002" s="541" t="s">
        <v>2242</v>
      </c>
      <c r="F1002" s="542">
        <v>45</v>
      </c>
      <c r="G1002" s="542">
        <v>45</v>
      </c>
      <c r="H1002" s="520" t="s">
        <v>2236</v>
      </c>
      <c r="I1002" s="215"/>
      <c r="J1002" s="216"/>
    </row>
    <row r="1003" customHeight="1" spans="1:10">
      <c r="A1003" s="645"/>
      <c r="B1003" s="511"/>
      <c r="C1003" s="525" t="s">
        <v>2877</v>
      </c>
      <c r="D1003" s="525" t="s">
        <v>2241</v>
      </c>
      <c r="E1003" s="541" t="s">
        <v>2242</v>
      </c>
      <c r="F1003" s="542">
        <v>4</v>
      </c>
      <c r="G1003" s="523">
        <v>4</v>
      </c>
      <c r="H1003" s="520" t="s">
        <v>1313</v>
      </c>
      <c r="I1003" s="569" t="s">
        <v>2878</v>
      </c>
      <c r="J1003" s="271"/>
    </row>
    <row r="1004" customHeight="1" spans="1:10">
      <c r="A1004" s="645"/>
      <c r="B1004" s="511"/>
      <c r="C1004" s="540"/>
      <c r="D1004" s="540"/>
      <c r="E1004" s="541" t="s">
        <v>2242</v>
      </c>
      <c r="F1004" s="542">
        <v>4</v>
      </c>
      <c r="G1004" s="523">
        <v>4</v>
      </c>
      <c r="H1004" s="520" t="s">
        <v>2874</v>
      </c>
      <c r="I1004" s="560"/>
      <c r="J1004" s="272"/>
    </row>
    <row r="1005" customHeight="1" spans="1:10">
      <c r="A1005" s="645"/>
      <c r="B1005" s="511"/>
      <c r="C1005" s="525" t="s">
        <v>2871</v>
      </c>
      <c r="D1005" s="525" t="s">
        <v>2872</v>
      </c>
      <c r="E1005" s="541" t="s">
        <v>2242</v>
      </c>
      <c r="F1005" s="542">
        <v>35</v>
      </c>
      <c r="G1005" s="523">
        <v>35</v>
      </c>
      <c r="H1005" s="520" t="s">
        <v>2236</v>
      </c>
      <c r="I1005" s="215" t="s">
        <v>2917</v>
      </c>
      <c r="J1005" s="216"/>
    </row>
    <row r="1006" customHeight="1" spans="1:10">
      <c r="A1006" s="645"/>
      <c r="B1006" s="511"/>
      <c r="C1006" s="563"/>
      <c r="D1006" s="563"/>
      <c r="E1006" s="541" t="s">
        <v>2242</v>
      </c>
      <c r="F1006" s="542">
        <v>45</v>
      </c>
      <c r="G1006" s="523">
        <v>45</v>
      </c>
      <c r="H1006" s="520" t="s">
        <v>2236</v>
      </c>
      <c r="I1006" s="215" t="s">
        <v>2918</v>
      </c>
      <c r="J1006" s="216"/>
    </row>
    <row r="1007" customHeight="1" spans="1:10">
      <c r="A1007" s="645"/>
      <c r="B1007" s="511"/>
      <c r="C1007" s="563"/>
      <c r="D1007" s="563"/>
      <c r="E1007" s="541" t="s">
        <v>2242</v>
      </c>
      <c r="F1007" s="542">
        <v>60</v>
      </c>
      <c r="G1007" s="542">
        <v>60</v>
      </c>
      <c r="H1007" s="520" t="s">
        <v>2236</v>
      </c>
      <c r="I1007" s="215" t="s">
        <v>2919</v>
      </c>
      <c r="J1007" s="216"/>
    </row>
    <row r="1008" customHeight="1" spans="1:10">
      <c r="A1008" s="645"/>
      <c r="B1008" s="511"/>
      <c r="C1008" s="563"/>
      <c r="D1008" s="563"/>
      <c r="E1008" s="541" t="s">
        <v>2242</v>
      </c>
      <c r="F1008" s="542">
        <v>100</v>
      </c>
      <c r="G1008" s="542">
        <v>100</v>
      </c>
      <c r="H1008" s="520" t="s">
        <v>2236</v>
      </c>
      <c r="I1008" s="215" t="s">
        <v>2920</v>
      </c>
      <c r="J1008" s="216"/>
    </row>
    <row r="1009" customHeight="1" spans="1:10">
      <c r="A1009" s="645"/>
      <c r="B1009" s="511"/>
      <c r="C1009" s="563"/>
      <c r="D1009" s="563"/>
      <c r="E1009" s="541" t="s">
        <v>2242</v>
      </c>
      <c r="F1009" s="542">
        <v>125</v>
      </c>
      <c r="G1009" s="542">
        <v>125</v>
      </c>
      <c r="H1009" s="520" t="s">
        <v>2236</v>
      </c>
      <c r="I1009" s="215" t="s">
        <v>2921</v>
      </c>
      <c r="J1009" s="216"/>
    </row>
    <row r="1010" customHeight="1" spans="1:10">
      <c r="A1010" s="645"/>
      <c r="B1010" s="511"/>
      <c r="C1010" s="563"/>
      <c r="D1010" s="563"/>
      <c r="E1010" s="541" t="s">
        <v>2242</v>
      </c>
      <c r="F1010" s="542">
        <v>150</v>
      </c>
      <c r="G1010" s="542">
        <v>150</v>
      </c>
      <c r="H1010" s="520" t="s">
        <v>2236</v>
      </c>
      <c r="I1010" s="215" t="s">
        <v>2922</v>
      </c>
      <c r="J1010" s="216"/>
    </row>
    <row r="1011" customHeight="1" spans="1:10">
      <c r="A1011" s="645"/>
      <c r="B1011" s="511"/>
      <c r="C1011" s="540"/>
      <c r="D1011" s="540"/>
      <c r="E1011" s="541" t="s">
        <v>2242</v>
      </c>
      <c r="F1011" s="542">
        <v>350</v>
      </c>
      <c r="G1011" s="542">
        <v>350</v>
      </c>
      <c r="H1011" s="520" t="s">
        <v>2236</v>
      </c>
      <c r="I1011" s="215" t="s">
        <v>2923</v>
      </c>
      <c r="J1011" s="216"/>
    </row>
    <row r="1012" customHeight="1" spans="1:10">
      <c r="A1012" s="645"/>
      <c r="B1012" s="511"/>
      <c r="C1012" s="520" t="s">
        <v>2879</v>
      </c>
      <c r="D1012" s="540" t="s">
        <v>2880</v>
      </c>
      <c r="E1012" s="541" t="s">
        <v>2242</v>
      </c>
      <c r="F1012" s="542">
        <v>40</v>
      </c>
      <c r="G1012" s="523">
        <v>40</v>
      </c>
      <c r="H1012" s="520" t="s">
        <v>2236</v>
      </c>
      <c r="I1012" s="215"/>
      <c r="J1012" s="216"/>
    </row>
    <row r="1013" customHeight="1" spans="1:10">
      <c r="A1013" s="645"/>
      <c r="B1013" s="511"/>
      <c r="C1013" s="520" t="s">
        <v>2881</v>
      </c>
      <c r="D1013" s="597" t="s">
        <v>2882</v>
      </c>
      <c r="E1013" s="541" t="s">
        <v>2242</v>
      </c>
      <c r="F1013" s="542">
        <v>5</v>
      </c>
      <c r="G1013" s="523">
        <v>5</v>
      </c>
      <c r="H1013" s="520" t="s">
        <v>2236</v>
      </c>
      <c r="I1013" s="215"/>
      <c r="J1013" s="216"/>
    </row>
    <row r="1014" customHeight="1" spans="1:10">
      <c r="A1014" s="645"/>
      <c r="B1014" s="511"/>
      <c r="C1014" s="563" t="s">
        <v>2304</v>
      </c>
      <c r="D1014" s="563" t="s">
        <v>2886</v>
      </c>
      <c r="E1014" s="541" t="s">
        <v>2242</v>
      </c>
      <c r="F1014" s="542">
        <v>3</v>
      </c>
      <c r="G1014" s="542">
        <v>3</v>
      </c>
      <c r="H1014" s="520" t="s">
        <v>2231</v>
      </c>
      <c r="I1014" s="215"/>
      <c r="J1014" s="216"/>
    </row>
    <row r="1015" customHeight="1" spans="1:10">
      <c r="A1015" s="645"/>
      <c r="B1015" s="511"/>
      <c r="C1015" s="617" t="s">
        <v>2889</v>
      </c>
      <c r="D1015" s="618" t="s">
        <v>2890</v>
      </c>
      <c r="E1015" s="619"/>
      <c r="F1015" s="620"/>
      <c r="G1015" s="620"/>
      <c r="H1015" s="617"/>
      <c r="I1015" s="267" t="s">
        <v>2891</v>
      </c>
      <c r="J1015" s="272"/>
    </row>
    <row r="1016" customHeight="1" spans="1:10">
      <c r="A1016" s="503" t="s">
        <v>2859</v>
      </c>
      <c r="B1016" s="504" t="s">
        <v>2924</v>
      </c>
      <c r="C1016" s="540" t="s">
        <v>2272</v>
      </c>
      <c r="D1016" s="540" t="s">
        <v>2273</v>
      </c>
      <c r="E1016" s="591" t="s">
        <v>2242</v>
      </c>
      <c r="F1016" s="592">
        <v>75</v>
      </c>
      <c r="G1016" s="592">
        <v>0</v>
      </c>
      <c r="H1016" s="540" t="s">
        <v>2236</v>
      </c>
      <c r="I1016" s="226"/>
      <c r="J1016" s="214"/>
    </row>
    <row r="1017" customHeight="1" spans="1:10">
      <c r="A1017" s="510"/>
      <c r="B1017" s="511"/>
      <c r="C1017" s="520" t="s">
        <v>2694</v>
      </c>
      <c r="D1017" s="520" t="s">
        <v>2914</v>
      </c>
      <c r="E1017" s="541" t="s">
        <v>2242</v>
      </c>
      <c r="F1017" s="542">
        <v>25</v>
      </c>
      <c r="G1017" s="542">
        <v>0</v>
      </c>
      <c r="H1017" s="520" t="s">
        <v>2236</v>
      </c>
      <c r="I1017" s="215"/>
      <c r="J1017" s="216"/>
    </row>
    <row r="1018" customHeight="1" spans="1:10">
      <c r="A1018" s="510"/>
      <c r="B1018" s="511"/>
      <c r="C1018" s="520" t="s">
        <v>2863</v>
      </c>
      <c r="D1018" s="520" t="s">
        <v>2864</v>
      </c>
      <c r="E1018" s="541" t="s">
        <v>2242</v>
      </c>
      <c r="F1018" s="542">
        <v>25</v>
      </c>
      <c r="G1018" s="542">
        <v>0</v>
      </c>
      <c r="H1018" s="520" t="s">
        <v>2236</v>
      </c>
      <c r="I1018" s="215"/>
      <c r="J1018" s="216"/>
    </row>
    <row r="1019" customHeight="1" spans="1:10">
      <c r="A1019" s="510"/>
      <c r="B1019" s="511"/>
      <c r="C1019" s="520" t="s">
        <v>2579</v>
      </c>
      <c r="D1019" s="520" t="s">
        <v>2229</v>
      </c>
      <c r="E1019" s="541" t="s">
        <v>2242</v>
      </c>
      <c r="F1019" s="542">
        <v>8</v>
      </c>
      <c r="G1019" s="542">
        <v>8</v>
      </c>
      <c r="H1019" s="520" t="s">
        <v>2231</v>
      </c>
      <c r="I1019" s="215"/>
      <c r="J1019" s="216"/>
    </row>
    <row r="1020" customHeight="1" spans="1:10">
      <c r="A1020" s="510"/>
      <c r="B1020" s="511"/>
      <c r="C1020" s="525" t="s">
        <v>2869</v>
      </c>
      <c r="D1020" s="525" t="s">
        <v>2870</v>
      </c>
      <c r="E1020" s="541" t="s">
        <v>2242</v>
      </c>
      <c r="F1020" s="600">
        <v>4</v>
      </c>
      <c r="G1020" s="600">
        <v>4</v>
      </c>
      <c r="H1020" s="520" t="s">
        <v>2231</v>
      </c>
      <c r="I1020" s="215"/>
      <c r="J1020" s="216"/>
    </row>
    <row r="1021" customHeight="1" spans="1:10">
      <c r="A1021" s="510"/>
      <c r="B1021" s="511"/>
      <c r="C1021" s="547" t="s">
        <v>2871</v>
      </c>
      <c r="D1021" s="525" t="s">
        <v>2872</v>
      </c>
      <c r="E1021" s="541" t="s">
        <v>2242</v>
      </c>
      <c r="F1021" s="542">
        <v>75</v>
      </c>
      <c r="G1021" s="542">
        <v>75</v>
      </c>
      <c r="H1021" s="520" t="s">
        <v>2236</v>
      </c>
      <c r="I1021" s="215" t="s">
        <v>2925</v>
      </c>
      <c r="J1021" s="216"/>
    </row>
    <row r="1022" customHeight="1" spans="1:10">
      <c r="A1022" s="510"/>
      <c r="B1022" s="511"/>
      <c r="C1022" s="580"/>
      <c r="D1022" s="563"/>
      <c r="E1022" s="541" t="s">
        <v>2242</v>
      </c>
      <c r="F1022" s="542">
        <v>85</v>
      </c>
      <c r="G1022" s="542">
        <v>85</v>
      </c>
      <c r="H1022" s="520" t="s">
        <v>2236</v>
      </c>
      <c r="I1022" s="215" t="s">
        <v>2926</v>
      </c>
      <c r="J1022" s="216"/>
    </row>
    <row r="1023" customHeight="1" spans="1:10">
      <c r="A1023" s="510"/>
      <c r="B1023" s="511"/>
      <c r="C1023" s="580"/>
      <c r="D1023" s="563"/>
      <c r="E1023" s="541" t="s">
        <v>2242</v>
      </c>
      <c r="F1023" s="542">
        <v>95</v>
      </c>
      <c r="G1023" s="542">
        <v>95</v>
      </c>
      <c r="H1023" s="520" t="s">
        <v>2236</v>
      </c>
      <c r="I1023" s="215" t="s">
        <v>2927</v>
      </c>
      <c r="J1023" s="216"/>
    </row>
    <row r="1024" customHeight="1" spans="1:10">
      <c r="A1024" s="510"/>
      <c r="B1024" s="511"/>
      <c r="C1024" s="580"/>
      <c r="D1024" s="563"/>
      <c r="E1024" s="541" t="s">
        <v>2242</v>
      </c>
      <c r="F1024" s="542">
        <v>7</v>
      </c>
      <c r="G1024" s="542">
        <v>7</v>
      </c>
      <c r="H1024" s="520" t="s">
        <v>1313</v>
      </c>
      <c r="I1024" s="215" t="s">
        <v>2928</v>
      </c>
      <c r="J1024" s="216"/>
    </row>
    <row r="1025" customHeight="1" spans="1:10">
      <c r="A1025" s="510"/>
      <c r="B1025" s="511"/>
      <c r="C1025" s="580"/>
      <c r="D1025" s="563"/>
      <c r="E1025" s="541" t="s">
        <v>2242</v>
      </c>
      <c r="F1025" s="542">
        <v>7</v>
      </c>
      <c r="G1025" s="542">
        <v>7</v>
      </c>
      <c r="H1025" s="520" t="s">
        <v>1313</v>
      </c>
      <c r="I1025" s="215" t="s">
        <v>2929</v>
      </c>
      <c r="J1025" s="216"/>
    </row>
    <row r="1026" customHeight="1" spans="1:10">
      <c r="A1026" s="510"/>
      <c r="B1026" s="511"/>
      <c r="C1026" s="580"/>
      <c r="D1026" s="563"/>
      <c r="E1026" s="541" t="s">
        <v>2242</v>
      </c>
      <c r="F1026" s="542">
        <v>7</v>
      </c>
      <c r="G1026" s="542">
        <v>7</v>
      </c>
      <c r="H1026" s="520" t="s">
        <v>1313</v>
      </c>
      <c r="I1026" s="215" t="s">
        <v>2930</v>
      </c>
      <c r="J1026" s="216"/>
    </row>
    <row r="1027" customHeight="1" spans="1:10">
      <c r="A1027" s="510"/>
      <c r="B1027" s="511"/>
      <c r="C1027" s="580"/>
      <c r="D1027" s="563"/>
      <c r="E1027" s="541" t="s">
        <v>2242</v>
      </c>
      <c r="F1027" s="542">
        <v>7</v>
      </c>
      <c r="G1027" s="542">
        <v>7</v>
      </c>
      <c r="H1027" s="520" t="s">
        <v>1313</v>
      </c>
      <c r="I1027" s="215" t="s">
        <v>2931</v>
      </c>
      <c r="J1027" s="216"/>
    </row>
    <row r="1028" customHeight="1" spans="1:10">
      <c r="A1028" s="510"/>
      <c r="B1028" s="511"/>
      <c r="C1028" s="580"/>
      <c r="D1028" s="563"/>
      <c r="E1028" s="541" t="s">
        <v>2242</v>
      </c>
      <c r="F1028" s="542">
        <v>7</v>
      </c>
      <c r="G1028" s="542">
        <v>7</v>
      </c>
      <c r="H1028" s="520" t="s">
        <v>1313</v>
      </c>
      <c r="I1028" s="215" t="s">
        <v>2932</v>
      </c>
      <c r="J1028" s="216"/>
    </row>
    <row r="1029" customHeight="1" spans="1:10">
      <c r="A1029" s="510"/>
      <c r="B1029" s="511"/>
      <c r="C1029" s="594"/>
      <c r="D1029" s="540"/>
      <c r="E1029" s="541" t="s">
        <v>2242</v>
      </c>
      <c r="F1029" s="542">
        <v>7</v>
      </c>
      <c r="G1029" s="542">
        <v>7</v>
      </c>
      <c r="H1029" s="520" t="s">
        <v>1313</v>
      </c>
      <c r="I1029" s="215" t="s">
        <v>2933</v>
      </c>
      <c r="J1029" s="216"/>
    </row>
    <row r="1030" customHeight="1" spans="1:10">
      <c r="A1030" s="510"/>
      <c r="B1030" s="511"/>
      <c r="C1030" s="563" t="s">
        <v>2934</v>
      </c>
      <c r="D1030" s="563" t="s">
        <v>2774</v>
      </c>
      <c r="E1030" s="562" t="s">
        <v>2242</v>
      </c>
      <c r="F1030" s="546">
        <v>4</v>
      </c>
      <c r="G1030" s="542">
        <v>4</v>
      </c>
      <c r="H1030" s="520" t="s">
        <v>2236</v>
      </c>
      <c r="I1030" s="215"/>
      <c r="J1030" s="216"/>
    </row>
    <row r="1031" customHeight="1" spans="1:10">
      <c r="A1031" s="510"/>
      <c r="B1031" s="511"/>
      <c r="C1031" s="520" t="s">
        <v>2879</v>
      </c>
      <c r="D1031" s="520" t="s">
        <v>2880</v>
      </c>
      <c r="E1031" s="541" t="s">
        <v>2242</v>
      </c>
      <c r="F1031" s="600">
        <v>90</v>
      </c>
      <c r="G1031" s="601">
        <v>90</v>
      </c>
      <c r="H1031" s="520" t="s">
        <v>2236</v>
      </c>
      <c r="I1031" s="215"/>
      <c r="J1031" s="216"/>
    </row>
    <row r="1032" customHeight="1" spans="1:10">
      <c r="A1032" s="510"/>
      <c r="B1032" s="511"/>
      <c r="C1032" s="520" t="s">
        <v>2881</v>
      </c>
      <c r="D1032" s="597" t="s">
        <v>2882</v>
      </c>
      <c r="E1032" s="541" t="s">
        <v>2242</v>
      </c>
      <c r="F1032" s="542">
        <v>5</v>
      </c>
      <c r="G1032" s="523">
        <v>5</v>
      </c>
      <c r="H1032" s="520" t="s">
        <v>2236</v>
      </c>
      <c r="I1032" s="215"/>
      <c r="J1032" s="216"/>
    </row>
    <row r="1033" customHeight="1" spans="1:10">
      <c r="A1033" s="510"/>
      <c r="B1033" s="511"/>
      <c r="C1033" s="520" t="s">
        <v>2766</v>
      </c>
      <c r="D1033" s="520" t="s">
        <v>2935</v>
      </c>
      <c r="E1033" s="541" t="s">
        <v>2242</v>
      </c>
      <c r="F1033" s="542">
        <v>35</v>
      </c>
      <c r="G1033" s="542">
        <v>35</v>
      </c>
      <c r="H1033" s="520" t="s">
        <v>2236</v>
      </c>
      <c r="I1033" s="215" t="s">
        <v>2660</v>
      </c>
      <c r="J1033" s="216"/>
    </row>
    <row r="1034" customHeight="1" spans="1:10">
      <c r="A1034" s="510"/>
      <c r="B1034" s="511"/>
      <c r="C1034" s="525" t="s">
        <v>2877</v>
      </c>
      <c r="D1034" s="525" t="s">
        <v>2285</v>
      </c>
      <c r="E1034" s="541" t="s">
        <v>2242</v>
      </c>
      <c r="F1034" s="542">
        <v>4</v>
      </c>
      <c r="G1034" s="523">
        <v>4</v>
      </c>
      <c r="H1034" s="520" t="s">
        <v>1313</v>
      </c>
      <c r="I1034" s="569" t="s">
        <v>2878</v>
      </c>
      <c r="J1034" s="659"/>
    </row>
    <row r="1035" customHeight="1" spans="1:10">
      <c r="A1035" s="510"/>
      <c r="B1035" s="511"/>
      <c r="C1035" s="540"/>
      <c r="D1035" s="540"/>
      <c r="E1035" s="562" t="s">
        <v>2242</v>
      </c>
      <c r="F1035" s="546">
        <v>4</v>
      </c>
      <c r="G1035" s="528">
        <v>4</v>
      </c>
      <c r="H1035" s="525" t="s">
        <v>2874</v>
      </c>
      <c r="I1035" s="560"/>
      <c r="J1035" s="616"/>
    </row>
    <row r="1036" customHeight="1" spans="1:10">
      <c r="A1036" s="510"/>
      <c r="B1036" s="511"/>
      <c r="C1036" s="525" t="s">
        <v>2304</v>
      </c>
      <c r="D1036" s="525" t="s">
        <v>2886</v>
      </c>
      <c r="E1036" s="562" t="s">
        <v>2242</v>
      </c>
      <c r="F1036" s="546"/>
      <c r="G1036" s="528"/>
      <c r="H1036" s="525"/>
      <c r="I1036" s="215" t="s">
        <v>2386</v>
      </c>
      <c r="J1036" s="216"/>
    </row>
    <row r="1037" customHeight="1" spans="1:10">
      <c r="A1037" s="510"/>
      <c r="B1037" s="511"/>
      <c r="C1037" s="617" t="s">
        <v>2889</v>
      </c>
      <c r="D1037" s="618" t="s">
        <v>2890</v>
      </c>
      <c r="E1037" s="619"/>
      <c r="F1037" s="620"/>
      <c r="G1037" s="620"/>
      <c r="H1037" s="617"/>
      <c r="I1037" s="267" t="s">
        <v>2891</v>
      </c>
      <c r="J1037" s="272"/>
    </row>
    <row r="1038" customHeight="1" spans="1:10">
      <c r="A1038" s="503" t="s">
        <v>2859</v>
      </c>
      <c r="B1038" s="504" t="s">
        <v>2936</v>
      </c>
      <c r="C1038" s="565" t="s">
        <v>2272</v>
      </c>
      <c r="D1038" s="565" t="s">
        <v>2273</v>
      </c>
      <c r="E1038" s="536" t="s">
        <v>2242</v>
      </c>
      <c r="F1038" s="537">
        <v>75</v>
      </c>
      <c r="G1038" s="537">
        <v>0</v>
      </c>
      <c r="H1038" s="565" t="s">
        <v>2236</v>
      </c>
      <c r="I1038" s="213"/>
      <c r="J1038" s="214"/>
    </row>
    <row r="1039" customHeight="1" spans="1:10">
      <c r="A1039" s="510"/>
      <c r="B1039" s="511"/>
      <c r="C1039" s="520" t="s">
        <v>2694</v>
      </c>
      <c r="D1039" s="520" t="s">
        <v>2914</v>
      </c>
      <c r="E1039" s="541" t="s">
        <v>2242</v>
      </c>
      <c r="F1039" s="542">
        <v>25</v>
      </c>
      <c r="G1039" s="542">
        <v>0</v>
      </c>
      <c r="H1039" s="520" t="s">
        <v>2236</v>
      </c>
      <c r="I1039" s="215"/>
      <c r="J1039" s="216"/>
    </row>
    <row r="1040" customHeight="1" spans="1:10">
      <c r="A1040" s="510"/>
      <c r="B1040" s="511"/>
      <c r="C1040" s="520" t="s">
        <v>2863</v>
      </c>
      <c r="D1040" s="520" t="s">
        <v>2864</v>
      </c>
      <c r="E1040" s="541" t="s">
        <v>2242</v>
      </c>
      <c r="F1040" s="542">
        <v>25</v>
      </c>
      <c r="G1040" s="542">
        <v>0</v>
      </c>
      <c r="H1040" s="520" t="s">
        <v>2236</v>
      </c>
      <c r="I1040" s="215"/>
      <c r="J1040" s="216"/>
    </row>
    <row r="1041" customHeight="1" spans="1:10">
      <c r="A1041" s="510"/>
      <c r="B1041" s="511"/>
      <c r="C1041" s="525" t="s">
        <v>2899</v>
      </c>
      <c r="D1041" s="525" t="s">
        <v>2336</v>
      </c>
      <c r="E1041" s="541" t="s">
        <v>2242</v>
      </c>
      <c r="F1041" s="542">
        <v>2.5</v>
      </c>
      <c r="G1041" s="523">
        <v>2</v>
      </c>
      <c r="H1041" s="520" t="s">
        <v>2900</v>
      </c>
      <c r="I1041" s="335" t="s">
        <v>2363</v>
      </c>
      <c r="J1041" s="551"/>
    </row>
    <row r="1042" customHeight="1" spans="1:10">
      <c r="A1042" s="510"/>
      <c r="B1042" s="511"/>
      <c r="C1042" s="563"/>
      <c r="D1042" s="563"/>
      <c r="E1042" s="541" t="s">
        <v>2242</v>
      </c>
      <c r="F1042" s="542">
        <v>10</v>
      </c>
      <c r="G1042" s="523">
        <v>10</v>
      </c>
      <c r="H1042" s="520" t="s">
        <v>1313</v>
      </c>
      <c r="I1042" s="570"/>
      <c r="J1042" s="549"/>
    </row>
    <row r="1043" customHeight="1" spans="1:10">
      <c r="A1043" s="510"/>
      <c r="B1043" s="511"/>
      <c r="C1043" s="540"/>
      <c r="D1043" s="540"/>
      <c r="E1043" s="541" t="s">
        <v>2242</v>
      </c>
      <c r="F1043" s="542">
        <v>100</v>
      </c>
      <c r="G1043" s="523">
        <v>75</v>
      </c>
      <c r="H1043" s="520" t="s">
        <v>2236</v>
      </c>
      <c r="I1043" s="336"/>
      <c r="J1043" s="550"/>
    </row>
    <row r="1044" customHeight="1" spans="1:10">
      <c r="A1044" s="510"/>
      <c r="B1044" s="511"/>
      <c r="C1044" s="520" t="s">
        <v>2867</v>
      </c>
      <c r="D1044" s="520" t="s">
        <v>2868</v>
      </c>
      <c r="E1044" s="541" t="s">
        <v>2242</v>
      </c>
      <c r="F1044" s="542">
        <v>2</v>
      </c>
      <c r="G1044" s="542">
        <v>2</v>
      </c>
      <c r="H1044" s="520" t="s">
        <v>2231</v>
      </c>
      <c r="I1044" s="215"/>
      <c r="J1044" s="216"/>
    </row>
    <row r="1045" customHeight="1" spans="1:10">
      <c r="A1045" s="510"/>
      <c r="B1045" s="511"/>
      <c r="C1045" s="520" t="s">
        <v>2865</v>
      </c>
      <c r="D1045" s="520" t="s">
        <v>2866</v>
      </c>
      <c r="E1045" s="541" t="s">
        <v>2242</v>
      </c>
      <c r="F1045" s="542">
        <v>5</v>
      </c>
      <c r="G1045" s="523">
        <v>3</v>
      </c>
      <c r="H1045" s="520" t="s">
        <v>2231</v>
      </c>
      <c r="I1045" s="215"/>
      <c r="J1045" s="216"/>
    </row>
    <row r="1046" customHeight="1" spans="1:10">
      <c r="A1046" s="510"/>
      <c r="B1046" s="511"/>
      <c r="C1046" s="525" t="s">
        <v>2869</v>
      </c>
      <c r="D1046" s="525" t="s">
        <v>2870</v>
      </c>
      <c r="E1046" s="541" t="s">
        <v>2242</v>
      </c>
      <c r="F1046" s="600">
        <v>4</v>
      </c>
      <c r="G1046" s="600">
        <v>4</v>
      </c>
      <c r="H1046" s="520" t="s">
        <v>2231</v>
      </c>
      <c r="I1046" s="215"/>
      <c r="J1046" s="216"/>
    </row>
    <row r="1047" customHeight="1" spans="1:10">
      <c r="A1047" s="510"/>
      <c r="B1047" s="511"/>
      <c r="C1047" s="525" t="s">
        <v>2883</v>
      </c>
      <c r="D1047" s="525" t="s">
        <v>2884</v>
      </c>
      <c r="E1047" s="541" t="s">
        <v>2242</v>
      </c>
      <c r="F1047" s="542">
        <v>3</v>
      </c>
      <c r="G1047" s="542">
        <v>3</v>
      </c>
      <c r="H1047" s="520" t="s">
        <v>2231</v>
      </c>
      <c r="I1047" s="215"/>
      <c r="J1047" s="216"/>
    </row>
    <row r="1048" customHeight="1" spans="1:10">
      <c r="A1048" s="510"/>
      <c r="B1048" s="511"/>
      <c r="C1048" s="520" t="s">
        <v>2937</v>
      </c>
      <c r="D1048" s="520" t="s">
        <v>2903</v>
      </c>
      <c r="E1048" s="541" t="s">
        <v>2242</v>
      </c>
      <c r="F1048" s="542">
        <v>30</v>
      </c>
      <c r="G1048" s="542">
        <v>30</v>
      </c>
      <c r="H1048" s="520" t="s">
        <v>2236</v>
      </c>
      <c r="I1048" s="215"/>
      <c r="J1048" s="216"/>
    </row>
    <row r="1049" customHeight="1" spans="1:10">
      <c r="A1049" s="510"/>
      <c r="B1049" s="511"/>
      <c r="C1049" s="525" t="s">
        <v>2938</v>
      </c>
      <c r="D1049" s="525" t="s">
        <v>2755</v>
      </c>
      <c r="E1049" s="541" t="s">
        <v>2242</v>
      </c>
      <c r="F1049" s="542">
        <v>25</v>
      </c>
      <c r="G1049" s="542">
        <v>25</v>
      </c>
      <c r="H1049" s="520" t="s">
        <v>2236</v>
      </c>
      <c r="I1049" s="215"/>
      <c r="J1049" s="216"/>
    </row>
    <row r="1050" customHeight="1" spans="1:10">
      <c r="A1050" s="510"/>
      <c r="B1050" s="511"/>
      <c r="C1050" s="525" t="s">
        <v>2877</v>
      </c>
      <c r="D1050" s="525" t="s">
        <v>2241</v>
      </c>
      <c r="E1050" s="541" t="s">
        <v>2242</v>
      </c>
      <c r="F1050" s="542">
        <v>4</v>
      </c>
      <c r="G1050" s="523">
        <v>4</v>
      </c>
      <c r="H1050" s="520" t="s">
        <v>1313</v>
      </c>
      <c r="I1050" s="569" t="s">
        <v>2896</v>
      </c>
      <c r="J1050" s="271"/>
    </row>
    <row r="1051" customHeight="1" spans="1:10">
      <c r="A1051" s="510"/>
      <c r="B1051" s="511"/>
      <c r="C1051" s="540"/>
      <c r="D1051" s="540"/>
      <c r="E1051" s="541" t="s">
        <v>2242</v>
      </c>
      <c r="F1051" s="542">
        <v>4</v>
      </c>
      <c r="G1051" s="523">
        <v>4</v>
      </c>
      <c r="H1051" s="520" t="s">
        <v>2874</v>
      </c>
      <c r="I1051" s="560"/>
      <c r="J1051" s="272"/>
    </row>
    <row r="1052" customHeight="1" spans="1:10">
      <c r="A1052" s="510"/>
      <c r="B1052" s="511"/>
      <c r="C1052" s="525" t="s">
        <v>2939</v>
      </c>
      <c r="D1052" s="525" t="s">
        <v>2273</v>
      </c>
      <c r="E1052" s="562" t="s">
        <v>2242</v>
      </c>
      <c r="F1052" s="546">
        <v>25</v>
      </c>
      <c r="G1052" s="546">
        <v>25</v>
      </c>
      <c r="H1052" s="525" t="s">
        <v>2236</v>
      </c>
      <c r="I1052" s="221" t="s">
        <v>2940</v>
      </c>
      <c r="J1052" s="232"/>
    </row>
    <row r="1053" customHeight="1" spans="1:10">
      <c r="A1053" s="510"/>
      <c r="B1053" s="511"/>
      <c r="C1053" s="520" t="s">
        <v>2879</v>
      </c>
      <c r="D1053" s="520" t="s">
        <v>2880</v>
      </c>
      <c r="E1053" s="541" t="s">
        <v>2242</v>
      </c>
      <c r="F1053" s="657">
        <v>80</v>
      </c>
      <c r="G1053" s="657">
        <v>80</v>
      </c>
      <c r="H1053" s="520" t="s">
        <v>2236</v>
      </c>
      <c r="I1053" s="215"/>
      <c r="J1053" s="216"/>
    </row>
    <row r="1054" customHeight="1" spans="1:10">
      <c r="A1054" s="510"/>
      <c r="B1054" s="511"/>
      <c r="C1054" s="520" t="s">
        <v>2881</v>
      </c>
      <c r="D1054" s="597" t="s">
        <v>2882</v>
      </c>
      <c r="E1054" s="541" t="s">
        <v>2242</v>
      </c>
      <c r="F1054" s="542">
        <v>5</v>
      </c>
      <c r="G1054" s="523">
        <v>5</v>
      </c>
      <c r="H1054" s="520" t="s">
        <v>2236</v>
      </c>
      <c r="I1054" s="215"/>
      <c r="J1054" s="216"/>
    </row>
    <row r="1055" customHeight="1" spans="1:10">
      <c r="A1055" s="510"/>
      <c r="B1055" s="511"/>
      <c r="C1055" s="525" t="s">
        <v>2304</v>
      </c>
      <c r="D1055" s="525" t="s">
        <v>2886</v>
      </c>
      <c r="E1055" s="562" t="s">
        <v>2242</v>
      </c>
      <c r="F1055" s="546"/>
      <c r="G1055" s="528"/>
      <c r="H1055" s="525"/>
      <c r="I1055" s="215" t="s">
        <v>2386</v>
      </c>
      <c r="J1055" s="216"/>
    </row>
    <row r="1056" customHeight="1" spans="1:10">
      <c r="A1056" s="510"/>
      <c r="B1056" s="511"/>
      <c r="C1056" s="617" t="s">
        <v>2889</v>
      </c>
      <c r="D1056" s="618" t="s">
        <v>2890</v>
      </c>
      <c r="E1056" s="619"/>
      <c r="F1056" s="620"/>
      <c r="G1056" s="620"/>
      <c r="H1056" s="617"/>
      <c r="I1056" s="267" t="s">
        <v>2891</v>
      </c>
      <c r="J1056" s="272"/>
    </row>
    <row r="1057" customHeight="1" spans="1:10">
      <c r="A1057" s="503" t="s">
        <v>2859</v>
      </c>
      <c r="B1057" s="504" t="s">
        <v>380</v>
      </c>
      <c r="C1057" s="565" t="s">
        <v>2272</v>
      </c>
      <c r="D1057" s="565" t="s">
        <v>2273</v>
      </c>
      <c r="E1057" s="536" t="s">
        <v>2242</v>
      </c>
      <c r="F1057" s="537">
        <v>75</v>
      </c>
      <c r="G1057" s="537">
        <v>0</v>
      </c>
      <c r="H1057" s="565" t="s">
        <v>2236</v>
      </c>
      <c r="I1057" s="213"/>
      <c r="J1057" s="214"/>
    </row>
    <row r="1058" customHeight="1" spans="1:10">
      <c r="A1058" s="510"/>
      <c r="B1058" s="511"/>
      <c r="C1058" s="520" t="s">
        <v>2694</v>
      </c>
      <c r="D1058" s="520" t="s">
        <v>2914</v>
      </c>
      <c r="E1058" s="541" t="s">
        <v>2242</v>
      </c>
      <c r="F1058" s="542">
        <v>25</v>
      </c>
      <c r="G1058" s="542">
        <v>0</v>
      </c>
      <c r="H1058" s="520" t="s">
        <v>2236</v>
      </c>
      <c r="I1058" s="215"/>
      <c r="J1058" s="216"/>
    </row>
    <row r="1059" customHeight="1" spans="1:10">
      <c r="A1059" s="510"/>
      <c r="B1059" s="511"/>
      <c r="C1059" s="520" t="s">
        <v>2863</v>
      </c>
      <c r="D1059" s="520" t="s">
        <v>2864</v>
      </c>
      <c r="E1059" s="541" t="s">
        <v>2242</v>
      </c>
      <c r="F1059" s="542">
        <v>25</v>
      </c>
      <c r="G1059" s="542">
        <v>0</v>
      </c>
      <c r="H1059" s="520" t="s">
        <v>2236</v>
      </c>
      <c r="I1059" s="215"/>
      <c r="J1059" s="216"/>
    </row>
    <row r="1060" customHeight="1" spans="1:10">
      <c r="A1060" s="510"/>
      <c r="B1060" s="511"/>
      <c r="C1060" s="525" t="s">
        <v>2899</v>
      </c>
      <c r="D1060" s="525" t="s">
        <v>2336</v>
      </c>
      <c r="E1060" s="541" t="s">
        <v>2242</v>
      </c>
      <c r="F1060" s="600">
        <v>4.5</v>
      </c>
      <c r="G1060" s="601">
        <v>4.5</v>
      </c>
      <c r="H1060" s="520" t="s">
        <v>2900</v>
      </c>
      <c r="I1060" s="628" t="s">
        <v>2941</v>
      </c>
      <c r="J1060" s="660"/>
    </row>
    <row r="1061" customHeight="1" spans="1:10">
      <c r="A1061" s="510"/>
      <c r="B1061" s="511"/>
      <c r="C1061" s="540"/>
      <c r="D1061" s="540"/>
      <c r="E1061" s="541" t="s">
        <v>2242</v>
      </c>
      <c r="F1061" s="542">
        <v>18</v>
      </c>
      <c r="G1061" s="523">
        <v>18</v>
      </c>
      <c r="H1061" s="520" t="s">
        <v>1313</v>
      </c>
      <c r="I1061" s="661"/>
      <c r="J1061" s="276"/>
    </row>
    <row r="1062" customHeight="1" spans="1:10">
      <c r="A1062" s="510"/>
      <c r="B1062" s="511"/>
      <c r="C1062" s="525" t="s">
        <v>2869</v>
      </c>
      <c r="D1062" s="525" t="s">
        <v>2870</v>
      </c>
      <c r="E1062" s="541" t="s">
        <v>2242</v>
      </c>
      <c r="F1062" s="600">
        <v>4</v>
      </c>
      <c r="G1062" s="600">
        <v>4</v>
      </c>
      <c r="H1062" s="520" t="s">
        <v>2231</v>
      </c>
      <c r="I1062" s="215"/>
      <c r="J1062" s="216"/>
    </row>
    <row r="1063" customHeight="1" spans="1:10">
      <c r="A1063" s="510"/>
      <c r="B1063" s="511"/>
      <c r="C1063" s="520" t="s">
        <v>2942</v>
      </c>
      <c r="D1063" s="520" t="s">
        <v>2943</v>
      </c>
      <c r="E1063" s="541" t="s">
        <v>2242</v>
      </c>
      <c r="F1063" s="542">
        <v>25</v>
      </c>
      <c r="G1063" s="542">
        <v>25</v>
      </c>
      <c r="H1063" s="520" t="s">
        <v>2236</v>
      </c>
      <c r="I1063" s="215"/>
      <c r="J1063" s="216"/>
    </row>
    <row r="1064" customHeight="1" spans="1:10">
      <c r="A1064" s="510"/>
      <c r="B1064" s="511"/>
      <c r="C1064" s="525" t="s">
        <v>2877</v>
      </c>
      <c r="D1064" s="525" t="s">
        <v>2285</v>
      </c>
      <c r="E1064" s="541" t="s">
        <v>2242</v>
      </c>
      <c r="F1064" s="542">
        <v>5</v>
      </c>
      <c r="G1064" s="523">
        <v>5</v>
      </c>
      <c r="H1064" s="520" t="s">
        <v>1313</v>
      </c>
      <c r="I1064" s="628" t="s">
        <v>2896</v>
      </c>
      <c r="J1064" s="660"/>
    </row>
    <row r="1065" customHeight="1" spans="1:10">
      <c r="A1065" s="510"/>
      <c r="B1065" s="511"/>
      <c r="C1065" s="540"/>
      <c r="D1065" s="540"/>
      <c r="E1065" s="562" t="s">
        <v>2242</v>
      </c>
      <c r="F1065" s="546">
        <v>5</v>
      </c>
      <c r="G1065" s="528">
        <v>5</v>
      </c>
      <c r="H1065" s="525" t="s">
        <v>2874</v>
      </c>
      <c r="I1065" s="661"/>
      <c r="J1065" s="278"/>
    </row>
    <row r="1066" customHeight="1" spans="1:10">
      <c r="A1066" s="510"/>
      <c r="B1066" s="511"/>
      <c r="C1066" s="517" t="s">
        <v>2879</v>
      </c>
      <c r="D1066" s="517" t="s">
        <v>2944</v>
      </c>
      <c r="E1066" s="541" t="s">
        <v>2242</v>
      </c>
      <c r="F1066" s="600">
        <v>95</v>
      </c>
      <c r="G1066" s="601">
        <v>95</v>
      </c>
      <c r="H1066" s="520" t="s">
        <v>2236</v>
      </c>
      <c r="I1066" s="215"/>
      <c r="J1066" s="216"/>
    </row>
    <row r="1067" customHeight="1" spans="1:10">
      <c r="A1067" s="510"/>
      <c r="B1067" s="511"/>
      <c r="C1067" s="520" t="s">
        <v>2881</v>
      </c>
      <c r="D1067" s="597" t="s">
        <v>2882</v>
      </c>
      <c r="E1067" s="541" t="s">
        <v>2242</v>
      </c>
      <c r="F1067" s="542">
        <v>5</v>
      </c>
      <c r="G1067" s="523">
        <v>5</v>
      </c>
      <c r="H1067" s="520" t="s">
        <v>2236</v>
      </c>
      <c r="I1067" s="215"/>
      <c r="J1067" s="216"/>
    </row>
    <row r="1068" customHeight="1" spans="1:10">
      <c r="A1068" s="510"/>
      <c r="B1068" s="511"/>
      <c r="C1068" s="525" t="s">
        <v>2304</v>
      </c>
      <c r="D1068" s="525" t="s">
        <v>2886</v>
      </c>
      <c r="E1068" s="562" t="s">
        <v>2242</v>
      </c>
      <c r="F1068" s="546"/>
      <c r="G1068" s="528"/>
      <c r="H1068" s="525"/>
      <c r="I1068" s="215" t="s">
        <v>2386</v>
      </c>
      <c r="J1068" s="216"/>
    </row>
    <row r="1069" customHeight="1" spans="1:10">
      <c r="A1069" s="510"/>
      <c r="B1069" s="511"/>
      <c r="C1069" s="617" t="s">
        <v>2889</v>
      </c>
      <c r="D1069" s="618" t="s">
        <v>2890</v>
      </c>
      <c r="E1069" s="619"/>
      <c r="F1069" s="620"/>
      <c r="G1069" s="620"/>
      <c r="H1069" s="617"/>
      <c r="I1069" s="267" t="s">
        <v>2891</v>
      </c>
      <c r="J1069" s="276"/>
    </row>
    <row r="1070" customHeight="1" spans="1:10">
      <c r="A1070" s="503" t="s">
        <v>2859</v>
      </c>
      <c r="B1070" s="504" t="s">
        <v>2945</v>
      </c>
      <c r="C1070" s="565" t="s">
        <v>2272</v>
      </c>
      <c r="D1070" s="565" t="s">
        <v>2273</v>
      </c>
      <c r="E1070" s="536" t="s">
        <v>2242</v>
      </c>
      <c r="F1070" s="537">
        <v>75</v>
      </c>
      <c r="G1070" s="537">
        <v>0</v>
      </c>
      <c r="H1070" s="565" t="s">
        <v>2236</v>
      </c>
      <c r="I1070" s="662"/>
      <c r="J1070" s="663"/>
    </row>
    <row r="1071" customHeight="1" spans="1:10">
      <c r="A1071" s="510"/>
      <c r="B1071" s="511"/>
      <c r="C1071" s="520" t="s">
        <v>2694</v>
      </c>
      <c r="D1071" s="520" t="s">
        <v>2914</v>
      </c>
      <c r="E1071" s="541" t="s">
        <v>2242</v>
      </c>
      <c r="F1071" s="542">
        <v>25</v>
      </c>
      <c r="G1071" s="542">
        <v>0</v>
      </c>
      <c r="H1071" s="520" t="s">
        <v>2236</v>
      </c>
      <c r="I1071" s="279"/>
      <c r="J1071" s="280"/>
    </row>
    <row r="1072" customHeight="1" spans="1:10">
      <c r="A1072" s="510"/>
      <c r="B1072" s="511"/>
      <c r="C1072" s="520" t="s">
        <v>2863</v>
      </c>
      <c r="D1072" s="520" t="s">
        <v>2864</v>
      </c>
      <c r="E1072" s="541" t="s">
        <v>2242</v>
      </c>
      <c r="F1072" s="542">
        <v>25</v>
      </c>
      <c r="G1072" s="542">
        <v>0</v>
      </c>
      <c r="H1072" s="520" t="s">
        <v>2236</v>
      </c>
      <c r="I1072" s="279"/>
      <c r="J1072" s="280"/>
    </row>
    <row r="1073" customHeight="1" spans="1:10">
      <c r="A1073" s="510"/>
      <c r="B1073" s="511"/>
      <c r="C1073" s="525" t="s">
        <v>2618</v>
      </c>
      <c r="D1073" s="525" t="s">
        <v>2336</v>
      </c>
      <c r="E1073" s="541" t="s">
        <v>2242</v>
      </c>
      <c r="F1073" s="542">
        <v>5.5</v>
      </c>
      <c r="G1073" s="542">
        <v>5.5</v>
      </c>
      <c r="H1073" s="520" t="s">
        <v>2900</v>
      </c>
      <c r="I1073" s="628" t="s">
        <v>2946</v>
      </c>
      <c r="J1073" s="660"/>
    </row>
    <row r="1074" customHeight="1" spans="1:10">
      <c r="A1074" s="510"/>
      <c r="B1074" s="511"/>
      <c r="C1074" s="540"/>
      <c r="D1074" s="540"/>
      <c r="E1074" s="541" t="s">
        <v>2242</v>
      </c>
      <c r="F1074" s="542">
        <v>23</v>
      </c>
      <c r="G1074" s="542">
        <v>23</v>
      </c>
      <c r="H1074" s="520" t="s">
        <v>1313</v>
      </c>
      <c r="I1074" s="661"/>
      <c r="J1074" s="276"/>
    </row>
    <row r="1075" customHeight="1" spans="1:10">
      <c r="A1075" s="510"/>
      <c r="B1075" s="511"/>
      <c r="C1075" s="520" t="s">
        <v>2867</v>
      </c>
      <c r="D1075" s="520" t="s">
        <v>2868</v>
      </c>
      <c r="E1075" s="541" t="s">
        <v>2242</v>
      </c>
      <c r="F1075" s="542">
        <v>2</v>
      </c>
      <c r="G1075" s="542">
        <v>2</v>
      </c>
      <c r="H1075" s="520" t="s">
        <v>2231</v>
      </c>
      <c r="I1075" s="279"/>
      <c r="J1075" s="280"/>
    </row>
    <row r="1076" customHeight="1" spans="1:10">
      <c r="A1076" s="510"/>
      <c r="B1076" s="511"/>
      <c r="C1076" s="520" t="s">
        <v>2869</v>
      </c>
      <c r="D1076" s="525" t="s">
        <v>2870</v>
      </c>
      <c r="E1076" s="541" t="s">
        <v>2242</v>
      </c>
      <c r="F1076" s="600">
        <v>4</v>
      </c>
      <c r="G1076" s="600">
        <v>4</v>
      </c>
      <c r="H1076" s="520" t="s">
        <v>2231</v>
      </c>
      <c r="I1076" s="215"/>
      <c r="J1076" s="216"/>
    </row>
    <row r="1077" customHeight="1" spans="1:10">
      <c r="A1077" s="510"/>
      <c r="B1077" s="511"/>
      <c r="C1077" s="520" t="s">
        <v>2947</v>
      </c>
      <c r="D1077" s="520" t="s">
        <v>2475</v>
      </c>
      <c r="E1077" s="541" t="s">
        <v>2242</v>
      </c>
      <c r="F1077" s="542">
        <v>25</v>
      </c>
      <c r="G1077" s="542">
        <v>25</v>
      </c>
      <c r="H1077" s="520" t="s">
        <v>2236</v>
      </c>
      <c r="I1077" s="215"/>
      <c r="J1077" s="216"/>
    </row>
    <row r="1078" customHeight="1" spans="1:10">
      <c r="A1078" s="510"/>
      <c r="B1078" s="511"/>
      <c r="C1078" s="520" t="s">
        <v>2948</v>
      </c>
      <c r="D1078" s="520" t="s">
        <v>2566</v>
      </c>
      <c r="E1078" s="541" t="s">
        <v>2242</v>
      </c>
      <c r="F1078" s="542">
        <v>25</v>
      </c>
      <c r="G1078" s="542">
        <v>25</v>
      </c>
      <c r="H1078" s="520" t="s">
        <v>2236</v>
      </c>
      <c r="I1078" s="215"/>
      <c r="J1078" s="216"/>
    </row>
    <row r="1079" customHeight="1" spans="1:10">
      <c r="A1079" s="510"/>
      <c r="B1079" s="511"/>
      <c r="C1079" s="525" t="s">
        <v>2949</v>
      </c>
      <c r="D1079" s="525" t="s">
        <v>2285</v>
      </c>
      <c r="E1079" s="541" t="s">
        <v>2242</v>
      </c>
      <c r="F1079" s="542">
        <v>4</v>
      </c>
      <c r="G1079" s="523">
        <v>4</v>
      </c>
      <c r="H1079" s="520" t="s">
        <v>1313</v>
      </c>
      <c r="I1079" s="628" t="s">
        <v>2878</v>
      </c>
      <c r="J1079" s="660"/>
    </row>
    <row r="1080" customHeight="1" spans="1:10">
      <c r="A1080" s="510"/>
      <c r="B1080" s="511"/>
      <c r="C1080" s="540"/>
      <c r="D1080" s="540"/>
      <c r="E1080" s="562" t="s">
        <v>2242</v>
      </c>
      <c r="F1080" s="546">
        <v>4</v>
      </c>
      <c r="G1080" s="528">
        <v>4</v>
      </c>
      <c r="H1080" s="525" t="s">
        <v>2874</v>
      </c>
      <c r="I1080" s="661"/>
      <c r="J1080" s="278"/>
    </row>
    <row r="1081" customHeight="1" spans="1:10">
      <c r="A1081" s="510"/>
      <c r="B1081" s="511"/>
      <c r="C1081" s="520" t="s">
        <v>2879</v>
      </c>
      <c r="D1081" s="520" t="s">
        <v>2880</v>
      </c>
      <c r="E1081" s="541" t="s">
        <v>2242</v>
      </c>
      <c r="F1081" s="600">
        <v>90</v>
      </c>
      <c r="G1081" s="601">
        <v>90</v>
      </c>
      <c r="H1081" s="520" t="s">
        <v>2236</v>
      </c>
      <c r="I1081" s="215"/>
      <c r="J1081" s="216"/>
    </row>
    <row r="1082" customHeight="1" spans="1:10">
      <c r="A1082" s="510"/>
      <c r="B1082" s="511"/>
      <c r="C1082" s="520" t="s">
        <v>2881</v>
      </c>
      <c r="D1082" s="597" t="s">
        <v>2882</v>
      </c>
      <c r="E1082" s="541" t="s">
        <v>2242</v>
      </c>
      <c r="F1082" s="542">
        <v>5</v>
      </c>
      <c r="G1082" s="523">
        <v>5</v>
      </c>
      <c r="H1082" s="520" t="s">
        <v>2236</v>
      </c>
      <c r="I1082" s="215"/>
      <c r="J1082" s="216"/>
    </row>
    <row r="1083" customHeight="1" spans="1:10">
      <c r="A1083" s="510"/>
      <c r="B1083" s="511"/>
      <c r="C1083" s="520" t="s">
        <v>2950</v>
      </c>
      <c r="D1083" s="520" t="s">
        <v>2866</v>
      </c>
      <c r="E1083" s="466" t="s">
        <v>2242</v>
      </c>
      <c r="F1083" s="658">
        <v>5</v>
      </c>
      <c r="G1083" s="658">
        <v>0</v>
      </c>
      <c r="H1083" s="196" t="s">
        <v>2231</v>
      </c>
      <c r="I1083" s="279"/>
      <c r="J1083" s="664"/>
    </row>
    <row r="1084" customHeight="1" spans="1:10">
      <c r="A1084" s="510"/>
      <c r="B1084" s="511"/>
      <c r="C1084" s="525" t="s">
        <v>2951</v>
      </c>
      <c r="D1084" s="525" t="s">
        <v>2886</v>
      </c>
      <c r="E1084" s="562" t="s">
        <v>2242</v>
      </c>
      <c r="F1084" s="546"/>
      <c r="G1084" s="528"/>
      <c r="H1084" s="525"/>
      <c r="I1084" s="215" t="s">
        <v>2386</v>
      </c>
      <c r="J1084" s="216"/>
    </row>
    <row r="1085" customHeight="1" spans="1:10">
      <c r="A1085" s="510"/>
      <c r="B1085" s="511"/>
      <c r="C1085" s="617" t="s">
        <v>2889</v>
      </c>
      <c r="D1085" s="618" t="s">
        <v>2890</v>
      </c>
      <c r="E1085" s="619"/>
      <c r="F1085" s="620"/>
      <c r="G1085" s="620"/>
      <c r="H1085" s="617"/>
      <c r="I1085" s="267" t="s">
        <v>2891</v>
      </c>
      <c r="J1085" s="276"/>
    </row>
    <row r="1086" customHeight="1" spans="1:10">
      <c r="A1086" s="503" t="s">
        <v>2952</v>
      </c>
      <c r="B1086" s="504" t="s">
        <v>2953</v>
      </c>
      <c r="C1086" s="565" t="s">
        <v>2272</v>
      </c>
      <c r="D1086" s="565" t="s">
        <v>2273</v>
      </c>
      <c r="E1086" s="536" t="s">
        <v>2242</v>
      </c>
      <c r="F1086" s="537">
        <v>65</v>
      </c>
      <c r="G1086" s="537">
        <v>0</v>
      </c>
      <c r="H1086" s="565" t="s">
        <v>2236</v>
      </c>
      <c r="I1086" s="662"/>
      <c r="J1086" s="663"/>
    </row>
    <row r="1087" customHeight="1" spans="1:10">
      <c r="A1087" s="510"/>
      <c r="B1087" s="511"/>
      <c r="C1087" s="520" t="s">
        <v>2694</v>
      </c>
      <c r="D1087" s="520" t="s">
        <v>2914</v>
      </c>
      <c r="E1087" s="541" t="s">
        <v>2242</v>
      </c>
      <c r="F1087" s="542">
        <v>25</v>
      </c>
      <c r="G1087" s="542">
        <v>0</v>
      </c>
      <c r="H1087" s="520" t="s">
        <v>2236</v>
      </c>
      <c r="I1087" s="279"/>
      <c r="J1087" s="280"/>
    </row>
    <row r="1088" customHeight="1" spans="1:10">
      <c r="A1088" s="510"/>
      <c r="B1088" s="511"/>
      <c r="C1088" s="520" t="s">
        <v>2862</v>
      </c>
      <c r="D1088" s="520" t="s">
        <v>2829</v>
      </c>
      <c r="E1088" s="541" t="s">
        <v>2242</v>
      </c>
      <c r="F1088" s="542">
        <v>35</v>
      </c>
      <c r="G1088" s="542">
        <v>0</v>
      </c>
      <c r="H1088" s="520" t="s">
        <v>2236</v>
      </c>
      <c r="I1088" s="279"/>
      <c r="J1088" s="280"/>
    </row>
    <row r="1089" customHeight="1" spans="1:10">
      <c r="A1089" s="510"/>
      <c r="B1089" s="511"/>
      <c r="C1089" s="525" t="s">
        <v>2899</v>
      </c>
      <c r="D1089" s="525" t="s">
        <v>2336</v>
      </c>
      <c r="E1089" s="541" t="s">
        <v>2242</v>
      </c>
      <c r="F1089" s="542">
        <v>3.95</v>
      </c>
      <c r="G1089" s="523">
        <v>3.95</v>
      </c>
      <c r="H1089" s="520" t="s">
        <v>2900</v>
      </c>
      <c r="I1089" s="628" t="s">
        <v>2946</v>
      </c>
      <c r="J1089" s="660"/>
    </row>
    <row r="1090" customHeight="1" spans="1:10">
      <c r="A1090" s="510"/>
      <c r="B1090" s="511"/>
      <c r="C1090" s="540"/>
      <c r="D1090" s="540"/>
      <c r="E1090" s="541" t="s">
        <v>2242</v>
      </c>
      <c r="F1090" s="542">
        <v>20</v>
      </c>
      <c r="G1090" s="523">
        <v>20</v>
      </c>
      <c r="H1090" s="520" t="s">
        <v>1313</v>
      </c>
      <c r="I1090" s="661"/>
      <c r="J1090" s="276"/>
    </row>
    <row r="1091" customHeight="1" spans="1:10">
      <c r="A1091" s="510"/>
      <c r="B1091" s="511"/>
      <c r="C1091" s="520" t="s">
        <v>2342</v>
      </c>
      <c r="D1091" s="520" t="s">
        <v>2954</v>
      </c>
      <c r="E1091" s="541" t="s">
        <v>2242</v>
      </c>
      <c r="F1091" s="542">
        <v>0</v>
      </c>
      <c r="G1091" s="523">
        <v>25</v>
      </c>
      <c r="H1091" s="520" t="s">
        <v>2236</v>
      </c>
      <c r="I1091" s="279"/>
      <c r="J1091" s="664"/>
    </row>
    <row r="1092" customHeight="1" spans="1:10">
      <c r="A1092" s="510"/>
      <c r="B1092" s="511"/>
      <c r="C1092" s="563" t="s">
        <v>2955</v>
      </c>
      <c r="D1092" s="563" t="s">
        <v>2430</v>
      </c>
      <c r="E1092" s="541" t="s">
        <v>2242</v>
      </c>
      <c r="F1092" s="542">
        <v>5</v>
      </c>
      <c r="G1092" s="523">
        <v>5</v>
      </c>
      <c r="H1092" s="520" t="s">
        <v>2231</v>
      </c>
      <c r="I1092" s="279"/>
      <c r="J1092" s="664"/>
    </row>
    <row r="1093" customHeight="1" spans="1:10">
      <c r="A1093" s="510"/>
      <c r="B1093" s="511"/>
      <c r="C1093" s="525" t="s">
        <v>2869</v>
      </c>
      <c r="D1093" s="525" t="s">
        <v>2870</v>
      </c>
      <c r="E1093" s="541" t="s">
        <v>2242</v>
      </c>
      <c r="F1093" s="600">
        <v>5</v>
      </c>
      <c r="G1093" s="600">
        <v>5</v>
      </c>
      <c r="H1093" s="520" t="s">
        <v>2231</v>
      </c>
      <c r="I1093" s="687" t="s">
        <v>2956</v>
      </c>
      <c r="J1093" s="216"/>
    </row>
    <row r="1094" customHeight="1" spans="1:10">
      <c r="A1094" s="510"/>
      <c r="B1094" s="511"/>
      <c r="C1094" s="525" t="s">
        <v>2957</v>
      </c>
      <c r="D1094" s="525" t="s">
        <v>2241</v>
      </c>
      <c r="E1094" s="541" t="s">
        <v>2242</v>
      </c>
      <c r="F1094" s="542">
        <v>4.5</v>
      </c>
      <c r="G1094" s="523">
        <v>4.5</v>
      </c>
      <c r="H1094" s="520" t="s">
        <v>1313</v>
      </c>
      <c r="I1094" s="529" t="s">
        <v>2958</v>
      </c>
      <c r="J1094" s="660"/>
    </row>
    <row r="1095" customHeight="1" spans="1:10">
      <c r="A1095" s="510"/>
      <c r="B1095" s="511"/>
      <c r="C1095" s="540"/>
      <c r="D1095" s="540"/>
      <c r="E1095" s="541" t="s">
        <v>2242</v>
      </c>
      <c r="F1095" s="542">
        <v>4.5</v>
      </c>
      <c r="G1095" s="523">
        <v>4.5</v>
      </c>
      <c r="H1095" s="520" t="s">
        <v>2874</v>
      </c>
      <c r="I1095" s="275"/>
      <c r="J1095" s="276"/>
    </row>
    <row r="1096" customHeight="1" spans="1:10">
      <c r="A1096" s="510"/>
      <c r="B1096" s="511"/>
      <c r="C1096" s="525" t="s">
        <v>2959</v>
      </c>
      <c r="D1096" s="525" t="s">
        <v>2960</v>
      </c>
      <c r="E1096" s="541" t="s">
        <v>2242</v>
      </c>
      <c r="F1096" s="542">
        <v>40</v>
      </c>
      <c r="G1096" s="523">
        <v>40</v>
      </c>
      <c r="H1096" s="520" t="s">
        <v>2231</v>
      </c>
      <c r="I1096" s="279" t="s">
        <v>2961</v>
      </c>
      <c r="J1096" s="280"/>
    </row>
    <row r="1097" customHeight="1" spans="1:10">
      <c r="A1097" s="510"/>
      <c r="B1097" s="511"/>
      <c r="C1097" s="563"/>
      <c r="D1097" s="563"/>
      <c r="E1097" s="541" t="s">
        <v>2242</v>
      </c>
      <c r="F1097" s="542">
        <v>60</v>
      </c>
      <c r="G1097" s="523">
        <v>60</v>
      </c>
      <c r="H1097" s="520" t="s">
        <v>2231</v>
      </c>
      <c r="I1097" s="279" t="s">
        <v>2962</v>
      </c>
      <c r="J1097" s="280"/>
    </row>
    <row r="1098" customHeight="1" spans="1:10">
      <c r="A1098" s="510"/>
      <c r="B1098" s="511"/>
      <c r="C1098" s="540"/>
      <c r="D1098" s="540"/>
      <c r="E1098" s="541" t="s">
        <v>2242</v>
      </c>
      <c r="F1098" s="542">
        <v>80</v>
      </c>
      <c r="G1098" s="523">
        <v>80</v>
      </c>
      <c r="H1098" s="520" t="s">
        <v>2231</v>
      </c>
      <c r="I1098" s="279" t="s">
        <v>2963</v>
      </c>
      <c r="J1098" s="280"/>
    </row>
    <row r="1099" customHeight="1" spans="1:10">
      <c r="A1099" s="510"/>
      <c r="B1099" s="511"/>
      <c r="C1099" s="525" t="s">
        <v>2964</v>
      </c>
      <c r="D1099" s="525" t="s">
        <v>2965</v>
      </c>
      <c r="E1099" s="541" t="s">
        <v>2242</v>
      </c>
      <c r="F1099" s="542">
        <v>70</v>
      </c>
      <c r="G1099" s="523">
        <v>70</v>
      </c>
      <c r="H1099" s="520" t="s">
        <v>2343</v>
      </c>
      <c r="I1099" s="628" t="s">
        <v>2966</v>
      </c>
      <c r="J1099" s="660"/>
    </row>
    <row r="1100" customHeight="1" spans="1:10">
      <c r="A1100" s="510"/>
      <c r="B1100" s="511"/>
      <c r="C1100" s="540"/>
      <c r="D1100" s="540"/>
      <c r="E1100" s="562" t="s">
        <v>2242</v>
      </c>
      <c r="F1100" s="546">
        <v>20</v>
      </c>
      <c r="G1100" s="528">
        <v>20</v>
      </c>
      <c r="H1100" s="525" t="s">
        <v>2967</v>
      </c>
      <c r="I1100" s="661"/>
      <c r="J1100" s="278"/>
    </row>
    <row r="1101" customHeight="1" spans="1:10">
      <c r="A1101" s="510"/>
      <c r="B1101" s="511"/>
      <c r="C1101" s="540" t="s">
        <v>2968</v>
      </c>
      <c r="D1101" s="597" t="s">
        <v>2969</v>
      </c>
      <c r="E1101" s="562" t="s">
        <v>2242</v>
      </c>
      <c r="F1101" s="546">
        <v>3</v>
      </c>
      <c r="G1101" s="528">
        <v>3</v>
      </c>
      <c r="H1101" s="525" t="s">
        <v>2231</v>
      </c>
      <c r="I1101" s="661"/>
      <c r="J1101" s="278"/>
    </row>
    <row r="1102" customHeight="1" spans="1:10">
      <c r="A1102" s="510"/>
      <c r="B1102" s="511"/>
      <c r="C1102" s="520" t="s">
        <v>2304</v>
      </c>
      <c r="D1102" s="520" t="s">
        <v>2886</v>
      </c>
      <c r="E1102" s="541" t="s">
        <v>2242</v>
      </c>
      <c r="F1102" s="542"/>
      <c r="G1102" s="523"/>
      <c r="H1102" s="520"/>
      <c r="I1102" s="613" t="s">
        <v>2386</v>
      </c>
      <c r="J1102" s="614"/>
    </row>
    <row r="1103" customHeight="1" spans="1:10">
      <c r="A1103" s="510"/>
      <c r="B1103" s="511"/>
      <c r="C1103" s="525" t="s">
        <v>2889</v>
      </c>
      <c r="D1103" s="545" t="s">
        <v>2890</v>
      </c>
      <c r="E1103" s="562"/>
      <c r="F1103" s="546"/>
      <c r="G1103" s="546"/>
      <c r="H1103" s="525"/>
      <c r="I1103" s="221" t="s">
        <v>2891</v>
      </c>
      <c r="J1103" s="614"/>
    </row>
    <row r="1104" customHeight="1" spans="1:10">
      <c r="A1104" s="510"/>
      <c r="B1104" s="511"/>
      <c r="C1104" s="520" t="s">
        <v>2881</v>
      </c>
      <c r="D1104" s="571" t="s">
        <v>2882</v>
      </c>
      <c r="E1104" s="541" t="s">
        <v>2242</v>
      </c>
      <c r="F1104" s="542">
        <v>5</v>
      </c>
      <c r="G1104" s="523">
        <v>5</v>
      </c>
      <c r="H1104" s="520" t="s">
        <v>2236</v>
      </c>
      <c r="I1104" s="215"/>
      <c r="J1104" s="216"/>
    </row>
    <row r="1105" s="98" customFormat="1" customHeight="1" spans="1:10">
      <c r="A1105" s="530"/>
      <c r="B1105" s="531"/>
      <c r="C1105" s="665" t="s">
        <v>2879</v>
      </c>
      <c r="D1105" s="665" t="s">
        <v>2880</v>
      </c>
      <c r="E1105" s="531" t="s">
        <v>2242</v>
      </c>
      <c r="F1105" s="666">
        <v>90</v>
      </c>
      <c r="G1105" s="667">
        <v>90</v>
      </c>
      <c r="H1105" s="665" t="s">
        <v>2236</v>
      </c>
      <c r="I1105" s="688"/>
      <c r="J1105" s="689"/>
    </row>
    <row r="1106" customHeight="1" spans="1:10">
      <c r="A1106" s="503" t="s">
        <v>2859</v>
      </c>
      <c r="B1106" s="504" t="s">
        <v>278</v>
      </c>
      <c r="C1106" s="565" t="s">
        <v>2245</v>
      </c>
      <c r="D1106" s="565" t="s">
        <v>2246</v>
      </c>
      <c r="E1106" s="504" t="s">
        <v>2242</v>
      </c>
      <c r="F1106" s="537">
        <v>95</v>
      </c>
      <c r="G1106" s="537">
        <v>0</v>
      </c>
      <c r="H1106" s="565" t="s">
        <v>2236</v>
      </c>
      <c r="I1106" s="662"/>
      <c r="J1106" s="663"/>
    </row>
    <row r="1107" customHeight="1" spans="1:10">
      <c r="A1107" s="510"/>
      <c r="B1107" s="511"/>
      <c r="C1107" s="520" t="s">
        <v>2694</v>
      </c>
      <c r="D1107" s="520" t="s">
        <v>2914</v>
      </c>
      <c r="E1107" s="541" t="s">
        <v>2242</v>
      </c>
      <c r="F1107" s="542">
        <v>35</v>
      </c>
      <c r="G1107" s="523">
        <v>0</v>
      </c>
      <c r="H1107" s="520" t="s">
        <v>2236</v>
      </c>
      <c r="I1107" s="215"/>
      <c r="J1107" s="216"/>
    </row>
    <row r="1108" customHeight="1" spans="1:10">
      <c r="A1108" s="510"/>
      <c r="B1108" s="511"/>
      <c r="C1108" s="525" t="s">
        <v>2970</v>
      </c>
      <c r="D1108" s="525" t="s">
        <v>2229</v>
      </c>
      <c r="E1108" s="541" t="s">
        <v>2242</v>
      </c>
      <c r="F1108" s="542">
        <v>1.5</v>
      </c>
      <c r="G1108" s="523">
        <v>1.5</v>
      </c>
      <c r="H1108" s="520" t="s">
        <v>2722</v>
      </c>
      <c r="I1108" s="628" t="s">
        <v>2971</v>
      </c>
      <c r="J1108" s="660"/>
    </row>
    <row r="1109" customHeight="1" spans="1:10">
      <c r="A1109" s="530"/>
      <c r="B1109" s="531"/>
      <c r="C1109" s="665"/>
      <c r="D1109" s="665"/>
      <c r="E1109" s="562" t="s">
        <v>2242</v>
      </c>
      <c r="F1109" s="546">
        <v>4.5</v>
      </c>
      <c r="G1109" s="528">
        <v>4.5</v>
      </c>
      <c r="H1109" s="525" t="s">
        <v>1313</v>
      </c>
      <c r="I1109" s="690"/>
      <c r="J1109" s="278"/>
    </row>
    <row r="1110" customHeight="1" spans="1:10">
      <c r="A1110" s="503" t="s">
        <v>2859</v>
      </c>
      <c r="B1110" s="504" t="s">
        <v>287</v>
      </c>
      <c r="C1110" s="565" t="s">
        <v>2245</v>
      </c>
      <c r="D1110" s="565" t="s">
        <v>2246</v>
      </c>
      <c r="E1110" s="536" t="s">
        <v>2242</v>
      </c>
      <c r="F1110" s="537">
        <v>95</v>
      </c>
      <c r="G1110" s="537">
        <v>0</v>
      </c>
      <c r="H1110" s="565" t="s">
        <v>2236</v>
      </c>
      <c r="I1110" s="662"/>
      <c r="J1110" s="663"/>
    </row>
    <row r="1111" customHeight="1" spans="1:10">
      <c r="A1111" s="510"/>
      <c r="B1111" s="511"/>
      <c r="C1111" s="520" t="s">
        <v>2694</v>
      </c>
      <c r="D1111" s="520" t="s">
        <v>2914</v>
      </c>
      <c r="E1111" s="541" t="s">
        <v>2242</v>
      </c>
      <c r="F1111" s="542">
        <v>30</v>
      </c>
      <c r="G1111" s="523">
        <v>0</v>
      </c>
      <c r="H1111" s="520" t="s">
        <v>2236</v>
      </c>
      <c r="I1111" s="279"/>
      <c r="J1111" s="280"/>
    </row>
    <row r="1112" customHeight="1" spans="1:10">
      <c r="A1112" s="510"/>
      <c r="B1112" s="511"/>
      <c r="C1112" s="525" t="s">
        <v>2970</v>
      </c>
      <c r="D1112" s="525" t="s">
        <v>2229</v>
      </c>
      <c r="E1112" s="541" t="s">
        <v>2242</v>
      </c>
      <c r="F1112" s="542">
        <v>1.5</v>
      </c>
      <c r="G1112" s="523">
        <v>1.5</v>
      </c>
      <c r="H1112" s="520" t="s">
        <v>2722</v>
      </c>
      <c r="I1112" s="628" t="s">
        <v>2971</v>
      </c>
      <c r="J1112" s="660"/>
    </row>
    <row r="1113" customHeight="1" spans="1:10">
      <c r="A1113" s="530"/>
      <c r="B1113" s="531"/>
      <c r="C1113" s="665"/>
      <c r="D1113" s="665"/>
      <c r="E1113" s="619" t="s">
        <v>2242</v>
      </c>
      <c r="F1113" s="620">
        <v>4.5</v>
      </c>
      <c r="G1113" s="621">
        <v>4.5</v>
      </c>
      <c r="H1113" s="617" t="s">
        <v>1313</v>
      </c>
      <c r="I1113" s="690"/>
      <c r="J1113" s="338"/>
    </row>
    <row r="1114" customHeight="1" spans="1:10">
      <c r="A1114" s="503" t="s">
        <v>2859</v>
      </c>
      <c r="B1114" s="504" t="s">
        <v>285</v>
      </c>
      <c r="C1114" s="540" t="s">
        <v>2245</v>
      </c>
      <c r="D1114" s="540" t="s">
        <v>2246</v>
      </c>
      <c r="E1114" s="591" t="s">
        <v>2242</v>
      </c>
      <c r="F1114" s="592">
        <v>95</v>
      </c>
      <c r="G1114" s="592">
        <v>0</v>
      </c>
      <c r="H1114" s="540" t="s">
        <v>2236</v>
      </c>
      <c r="I1114" s="275"/>
      <c r="J1114" s="276"/>
    </row>
    <row r="1115" customHeight="1" spans="1:10">
      <c r="A1115" s="510"/>
      <c r="B1115" s="511"/>
      <c r="C1115" s="520" t="s">
        <v>2694</v>
      </c>
      <c r="D1115" s="520" t="s">
        <v>2914</v>
      </c>
      <c r="E1115" s="541" t="s">
        <v>2242</v>
      </c>
      <c r="F1115" s="542">
        <v>35</v>
      </c>
      <c r="G1115" s="523">
        <v>0</v>
      </c>
      <c r="H1115" s="520" t="s">
        <v>2236</v>
      </c>
      <c r="I1115" s="279"/>
      <c r="J1115" s="280"/>
    </row>
    <row r="1116" customHeight="1" spans="1:10">
      <c r="A1116" s="510"/>
      <c r="B1116" s="511"/>
      <c r="C1116" s="525" t="s">
        <v>2970</v>
      </c>
      <c r="D1116" s="525" t="s">
        <v>2229</v>
      </c>
      <c r="E1116" s="541" t="s">
        <v>2242</v>
      </c>
      <c r="F1116" s="542">
        <v>1.9</v>
      </c>
      <c r="G1116" s="523">
        <v>1.9</v>
      </c>
      <c r="H1116" s="520" t="s">
        <v>2722</v>
      </c>
      <c r="I1116" s="628" t="s">
        <v>2972</v>
      </c>
      <c r="J1116" s="660"/>
    </row>
    <row r="1117" customHeight="1" spans="1:10">
      <c r="A1117" s="530"/>
      <c r="B1117" s="531"/>
      <c r="C1117" s="665"/>
      <c r="D1117" s="665"/>
      <c r="E1117" s="619" t="s">
        <v>2242</v>
      </c>
      <c r="F1117" s="620">
        <v>5.7</v>
      </c>
      <c r="G1117" s="621">
        <v>5.7</v>
      </c>
      <c r="H1117" s="617" t="s">
        <v>1313</v>
      </c>
      <c r="I1117" s="690"/>
      <c r="J1117" s="338"/>
    </row>
    <row r="1118" customHeight="1" spans="1:10">
      <c r="A1118" s="146" t="s">
        <v>2973</v>
      </c>
      <c r="B1118" s="480" t="s">
        <v>1116</v>
      </c>
      <c r="C1118" s="668" t="s">
        <v>2579</v>
      </c>
      <c r="D1118" s="668" t="s">
        <v>2336</v>
      </c>
      <c r="E1118" s="669" t="s">
        <v>2242</v>
      </c>
      <c r="F1118" s="168">
        <v>43</v>
      </c>
      <c r="G1118" s="168">
        <v>25</v>
      </c>
      <c r="H1118" s="113" t="s">
        <v>2231</v>
      </c>
      <c r="I1118" s="498" t="s">
        <v>2363</v>
      </c>
      <c r="J1118" s="499"/>
    </row>
    <row r="1119" customHeight="1" spans="1:10">
      <c r="A1119" s="149"/>
      <c r="B1119" s="239"/>
      <c r="C1119" s="191"/>
      <c r="D1119" s="191"/>
      <c r="E1119" s="653" t="s">
        <v>2242</v>
      </c>
      <c r="F1119" s="132">
        <v>75</v>
      </c>
      <c r="G1119" s="670">
        <v>50</v>
      </c>
      <c r="H1119" s="126" t="s">
        <v>2236</v>
      </c>
      <c r="I1119" s="336"/>
      <c r="J1119" s="271"/>
    </row>
    <row r="1120" customHeight="1" spans="1:10">
      <c r="A1120" s="149"/>
      <c r="B1120" s="239"/>
      <c r="C1120" s="191" t="s">
        <v>2974</v>
      </c>
      <c r="D1120" s="191" t="s">
        <v>2975</v>
      </c>
      <c r="E1120" s="653" t="s">
        <v>2242</v>
      </c>
      <c r="F1120" s="132">
        <v>3</v>
      </c>
      <c r="G1120" s="670">
        <v>0</v>
      </c>
      <c r="H1120" s="126" t="s">
        <v>2231</v>
      </c>
      <c r="I1120" s="279"/>
      <c r="J1120" s="280"/>
    </row>
    <row r="1121" customHeight="1" spans="1:10">
      <c r="A1121" s="149"/>
      <c r="B1121" s="239"/>
      <c r="C1121" s="133" t="s">
        <v>2976</v>
      </c>
      <c r="D1121" s="133" t="s">
        <v>2235</v>
      </c>
      <c r="E1121" s="653" t="s">
        <v>2242</v>
      </c>
      <c r="F1121" s="132">
        <v>65</v>
      </c>
      <c r="G1121" s="670">
        <v>35</v>
      </c>
      <c r="H1121" s="126" t="s">
        <v>2236</v>
      </c>
      <c r="I1121" s="279"/>
      <c r="J1121" s="280"/>
    </row>
    <row r="1122" customHeight="1" spans="1:10">
      <c r="A1122" s="149"/>
      <c r="B1122" s="239"/>
      <c r="C1122" s="133" t="s">
        <v>2977</v>
      </c>
      <c r="D1122" s="133" t="s">
        <v>2273</v>
      </c>
      <c r="E1122" s="653" t="s">
        <v>2242</v>
      </c>
      <c r="F1122" s="132">
        <v>35</v>
      </c>
      <c r="G1122" s="670">
        <v>0</v>
      </c>
      <c r="H1122" s="126" t="s">
        <v>2236</v>
      </c>
      <c r="I1122" s="279"/>
      <c r="J1122" s="280"/>
    </row>
    <row r="1123" customHeight="1" spans="1:10">
      <c r="A1123" s="149"/>
      <c r="B1123" s="239"/>
      <c r="C1123" s="133" t="s">
        <v>2799</v>
      </c>
      <c r="D1123" s="133" t="s">
        <v>2978</v>
      </c>
      <c r="E1123" s="653" t="s">
        <v>2242</v>
      </c>
      <c r="F1123" s="132">
        <v>4</v>
      </c>
      <c r="G1123" s="670">
        <v>4</v>
      </c>
      <c r="H1123" s="126" t="s">
        <v>1314</v>
      </c>
      <c r="I1123" s="279"/>
      <c r="J1123" s="280"/>
    </row>
    <row r="1124" customHeight="1" spans="1:10">
      <c r="A1124" s="149"/>
      <c r="B1124" s="239"/>
      <c r="C1124" s="671" t="s">
        <v>2281</v>
      </c>
      <c r="D1124" s="672" t="s">
        <v>2271</v>
      </c>
      <c r="E1124" s="673" t="s">
        <v>2242</v>
      </c>
      <c r="F1124" s="674">
        <v>45</v>
      </c>
      <c r="G1124" s="675">
        <v>45</v>
      </c>
      <c r="H1124" s="676" t="s">
        <v>2236</v>
      </c>
      <c r="I1124" s="279"/>
      <c r="J1124" s="280"/>
    </row>
    <row r="1125" customHeight="1" spans="1:10">
      <c r="A1125" s="149"/>
      <c r="B1125" s="239"/>
      <c r="C1125" s="133" t="s">
        <v>2979</v>
      </c>
      <c r="D1125" s="133" t="s">
        <v>2980</v>
      </c>
      <c r="E1125" s="653" t="s">
        <v>2242</v>
      </c>
      <c r="F1125" s="132">
        <v>20</v>
      </c>
      <c r="G1125" s="670">
        <v>15</v>
      </c>
      <c r="H1125" s="126" t="s">
        <v>2236</v>
      </c>
      <c r="I1125" s="279"/>
      <c r="J1125" s="280"/>
    </row>
    <row r="1126" customHeight="1" spans="1:10">
      <c r="A1126" s="149"/>
      <c r="B1126" s="239"/>
      <c r="C1126" s="133" t="s">
        <v>2981</v>
      </c>
      <c r="D1126" s="133" t="s">
        <v>2982</v>
      </c>
      <c r="E1126" s="131" t="s">
        <v>2242</v>
      </c>
      <c r="F1126" s="129"/>
      <c r="G1126" s="132"/>
      <c r="H1126" s="133"/>
      <c r="I1126" s="215" t="s">
        <v>2737</v>
      </c>
      <c r="J1126" s="216"/>
    </row>
    <row r="1127" customHeight="1" spans="1:10">
      <c r="A1127" s="149"/>
      <c r="B1127" s="239"/>
      <c r="C1127" s="256" t="s">
        <v>2983</v>
      </c>
      <c r="D1127" s="677" t="s">
        <v>2984</v>
      </c>
      <c r="E1127" s="171" t="s">
        <v>2242</v>
      </c>
      <c r="F1127" s="260"/>
      <c r="G1127" s="173"/>
      <c r="H1127" s="256"/>
      <c r="I1127" s="215" t="s">
        <v>2386</v>
      </c>
      <c r="J1127" s="216"/>
    </row>
    <row r="1128" customHeight="1" spans="1:10">
      <c r="A1128" s="164"/>
      <c r="B1128" s="251"/>
      <c r="C1128" s="532" t="s">
        <v>2252</v>
      </c>
      <c r="D1128" s="533" t="s">
        <v>2253</v>
      </c>
      <c r="E1128" s="184" t="s">
        <v>2242</v>
      </c>
      <c r="F1128" s="185">
        <v>5</v>
      </c>
      <c r="G1128" s="186">
        <v>5</v>
      </c>
      <c r="H1128" s="187" t="s">
        <v>2231</v>
      </c>
      <c r="I1128" s="557"/>
      <c r="J1128" s="558"/>
    </row>
    <row r="1129" customHeight="1" spans="1:10">
      <c r="A1129" s="678" t="s">
        <v>2985</v>
      </c>
      <c r="B1129" s="112" t="s">
        <v>1297</v>
      </c>
      <c r="C1129" s="679" t="s">
        <v>2245</v>
      </c>
      <c r="D1129" s="679" t="s">
        <v>2282</v>
      </c>
      <c r="E1129" s="480" t="s">
        <v>2242</v>
      </c>
      <c r="F1129" s="680">
        <v>50</v>
      </c>
      <c r="G1129" s="681">
        <v>50</v>
      </c>
      <c r="H1129" s="668" t="s">
        <v>2986</v>
      </c>
      <c r="I1129" s="691"/>
      <c r="J1129" s="692"/>
    </row>
    <row r="1130" customHeight="1" spans="1:10">
      <c r="A1130" s="682"/>
      <c r="B1130" s="120"/>
      <c r="C1130" s="265" t="s">
        <v>2228</v>
      </c>
      <c r="D1130" s="133" t="s">
        <v>2229</v>
      </c>
      <c r="E1130" s="131" t="s">
        <v>2242</v>
      </c>
      <c r="F1130" s="129">
        <v>50</v>
      </c>
      <c r="G1130" s="129">
        <v>50</v>
      </c>
      <c r="H1130" s="133" t="s">
        <v>2986</v>
      </c>
      <c r="I1130" s="402"/>
      <c r="J1130" s="403"/>
    </row>
    <row r="1131" customHeight="1" spans="1:10">
      <c r="A1131" s="682"/>
      <c r="B1131" s="120"/>
      <c r="C1131" s="265" t="s">
        <v>2987</v>
      </c>
      <c r="D1131" s="265" t="s">
        <v>2988</v>
      </c>
      <c r="E1131" s="131" t="s">
        <v>2242</v>
      </c>
      <c r="F1131" s="129">
        <v>20</v>
      </c>
      <c r="G1131" s="132">
        <v>20</v>
      </c>
      <c r="H1131" s="133" t="s">
        <v>2986</v>
      </c>
      <c r="I1131" s="522"/>
      <c r="J1131" s="693"/>
    </row>
    <row r="1132" customHeight="1" spans="1:10">
      <c r="A1132" s="682"/>
      <c r="B1132" s="120"/>
      <c r="C1132" s="265" t="s">
        <v>2989</v>
      </c>
      <c r="D1132" s="265" t="s">
        <v>2990</v>
      </c>
      <c r="E1132" s="131" t="s">
        <v>2242</v>
      </c>
      <c r="F1132" s="129">
        <v>20</v>
      </c>
      <c r="G1132" s="132">
        <v>20</v>
      </c>
      <c r="H1132" s="133" t="s">
        <v>2986</v>
      </c>
      <c r="I1132" s="522"/>
      <c r="J1132" s="693"/>
    </row>
    <row r="1133" customHeight="1" spans="1:10">
      <c r="A1133" s="682"/>
      <c r="B1133" s="120"/>
      <c r="C1133" s="265" t="s">
        <v>2687</v>
      </c>
      <c r="D1133" s="265" t="s">
        <v>2726</v>
      </c>
      <c r="E1133" s="131" t="s">
        <v>2242</v>
      </c>
      <c r="F1133" s="129">
        <v>15</v>
      </c>
      <c r="G1133" s="132">
        <v>15</v>
      </c>
      <c r="H1133" s="133" t="s">
        <v>2231</v>
      </c>
      <c r="I1133" s="126"/>
      <c r="J1133" s="694"/>
    </row>
    <row r="1134" customHeight="1" spans="1:10">
      <c r="A1134" s="682"/>
      <c r="B1134" s="120"/>
      <c r="C1134" s="265" t="s">
        <v>2991</v>
      </c>
      <c r="D1134" s="265" t="s">
        <v>2992</v>
      </c>
      <c r="E1134" s="131" t="s">
        <v>2242</v>
      </c>
      <c r="F1134" s="129">
        <v>20</v>
      </c>
      <c r="G1134" s="132">
        <v>20</v>
      </c>
      <c r="H1134" s="133" t="s">
        <v>2231</v>
      </c>
      <c r="I1134" s="215"/>
      <c r="J1134" s="216"/>
    </row>
    <row r="1135" customHeight="1" spans="1:10">
      <c r="A1135" s="682"/>
      <c r="B1135" s="120"/>
      <c r="C1135" s="683" t="s">
        <v>2983</v>
      </c>
      <c r="D1135" s="683" t="s">
        <v>2993</v>
      </c>
      <c r="E1135" s="171" t="s">
        <v>2242</v>
      </c>
      <c r="F1135" s="260"/>
      <c r="G1135" s="173"/>
      <c r="H1135" s="256"/>
      <c r="I1135" s="529" t="s">
        <v>2386</v>
      </c>
      <c r="J1135" s="660"/>
    </row>
    <row r="1136" customHeight="1" spans="1:10">
      <c r="A1136" s="682"/>
      <c r="B1136" s="120"/>
      <c r="C1136" s="683" t="s">
        <v>210</v>
      </c>
      <c r="D1136" s="683"/>
      <c r="E1136" s="171"/>
      <c r="F1136" s="260"/>
      <c r="G1136" s="173"/>
      <c r="H1136" s="256"/>
      <c r="I1136" s="215" t="s">
        <v>2386</v>
      </c>
      <c r="J1136" s="216"/>
    </row>
    <row r="1137" customHeight="1" spans="1:10">
      <c r="A1137" s="682"/>
      <c r="B1137" s="120"/>
      <c r="C1137" s="683" t="s">
        <v>2994</v>
      </c>
      <c r="D1137" s="684" t="s">
        <v>2995</v>
      </c>
      <c r="E1137" s="171" t="s">
        <v>2242</v>
      </c>
      <c r="F1137" s="260">
        <v>25</v>
      </c>
      <c r="G1137" s="173">
        <v>25</v>
      </c>
      <c r="H1137" s="256" t="s">
        <v>2236</v>
      </c>
      <c r="I1137" s="215" t="s">
        <v>2894</v>
      </c>
      <c r="J1137" s="216"/>
    </row>
    <row r="1138" customHeight="1" spans="1:10">
      <c r="A1138" s="682"/>
      <c r="B1138" s="120"/>
      <c r="C1138" s="683" t="s">
        <v>2996</v>
      </c>
      <c r="D1138" s="684" t="s">
        <v>2478</v>
      </c>
      <c r="E1138" s="171" t="s">
        <v>2242</v>
      </c>
      <c r="F1138" s="260">
        <v>10</v>
      </c>
      <c r="G1138" s="173">
        <v>10</v>
      </c>
      <c r="H1138" s="256" t="s">
        <v>2231</v>
      </c>
      <c r="I1138" s="695" t="s">
        <v>2997</v>
      </c>
      <c r="J1138" s="660"/>
    </row>
    <row r="1139" customHeight="1" spans="1:10">
      <c r="A1139" s="682"/>
      <c r="B1139" s="120"/>
      <c r="C1139" s="683" t="s">
        <v>2534</v>
      </c>
      <c r="D1139" s="683" t="s">
        <v>2371</v>
      </c>
      <c r="E1139" s="171" t="s">
        <v>2242</v>
      </c>
      <c r="F1139" s="685">
        <v>0.13</v>
      </c>
      <c r="G1139" s="685">
        <v>0.13</v>
      </c>
      <c r="H1139" s="256"/>
      <c r="I1139" s="215"/>
      <c r="J1139" s="216"/>
    </row>
    <row r="1140" customHeight="1" spans="1:10">
      <c r="A1140" s="686"/>
      <c r="B1140" s="139"/>
      <c r="C1140" s="532" t="s">
        <v>2252</v>
      </c>
      <c r="D1140" s="533" t="s">
        <v>2253</v>
      </c>
      <c r="E1140" s="184" t="s">
        <v>2242</v>
      </c>
      <c r="F1140" s="185">
        <v>5</v>
      </c>
      <c r="G1140" s="186">
        <v>5</v>
      </c>
      <c r="H1140" s="187" t="s">
        <v>2231</v>
      </c>
      <c r="I1140" s="557"/>
      <c r="J1140" s="558"/>
    </row>
    <row r="1141" customHeight="1" spans="1:10">
      <c r="A1141" s="111" t="s">
        <v>2985</v>
      </c>
      <c r="B1141" s="480" t="s">
        <v>1118</v>
      </c>
      <c r="C1141" s="668" t="s">
        <v>2228</v>
      </c>
      <c r="D1141" s="668" t="s">
        <v>2229</v>
      </c>
      <c r="E1141" s="188" t="s">
        <v>2242</v>
      </c>
      <c r="F1141" s="189">
        <v>35</v>
      </c>
      <c r="G1141" s="190">
        <v>21</v>
      </c>
      <c r="H1141" s="191" t="s">
        <v>2231</v>
      </c>
      <c r="I1141" s="696" t="s">
        <v>2363</v>
      </c>
      <c r="J1141" s="697"/>
    </row>
    <row r="1142" customHeight="1" spans="1:10">
      <c r="A1142" s="119"/>
      <c r="B1142" s="239"/>
      <c r="C1142" s="191"/>
      <c r="D1142" s="191"/>
      <c r="E1142" s="131" t="s">
        <v>2242</v>
      </c>
      <c r="F1142" s="129">
        <v>265</v>
      </c>
      <c r="G1142" s="132">
        <v>200</v>
      </c>
      <c r="H1142" s="133" t="s">
        <v>2236</v>
      </c>
      <c r="I1142" s="661"/>
      <c r="J1142" s="698"/>
    </row>
    <row r="1143" customHeight="1" spans="1:10">
      <c r="A1143" s="119"/>
      <c r="B1143" s="239"/>
      <c r="C1143" s="133" t="s">
        <v>2245</v>
      </c>
      <c r="D1143" s="133" t="s">
        <v>2246</v>
      </c>
      <c r="E1143" s="131" t="s">
        <v>2242</v>
      </c>
      <c r="F1143" s="129">
        <v>100</v>
      </c>
      <c r="G1143" s="132">
        <v>80</v>
      </c>
      <c r="H1143" s="133" t="s">
        <v>2236</v>
      </c>
      <c r="I1143" s="279"/>
      <c r="J1143" s="280"/>
    </row>
    <row r="1144" customHeight="1" spans="1:10">
      <c r="A1144" s="119"/>
      <c r="B1144" s="239"/>
      <c r="C1144" s="133" t="s">
        <v>2998</v>
      </c>
      <c r="D1144" s="133" t="s">
        <v>2611</v>
      </c>
      <c r="E1144" s="131" t="s">
        <v>2242</v>
      </c>
      <c r="F1144" s="129">
        <v>60</v>
      </c>
      <c r="G1144" s="132">
        <v>30</v>
      </c>
      <c r="H1144" s="133" t="s">
        <v>2236</v>
      </c>
      <c r="I1144" s="279"/>
      <c r="J1144" s="280"/>
    </row>
    <row r="1145" customHeight="1" spans="1:10">
      <c r="A1145" s="119"/>
      <c r="B1145" s="239"/>
      <c r="C1145" s="133" t="s">
        <v>2999</v>
      </c>
      <c r="D1145" s="133" t="s">
        <v>2560</v>
      </c>
      <c r="E1145" s="131" t="s">
        <v>2242</v>
      </c>
      <c r="F1145" s="129">
        <v>15</v>
      </c>
      <c r="G1145" s="132">
        <v>9</v>
      </c>
      <c r="H1145" s="133" t="s">
        <v>2236</v>
      </c>
      <c r="I1145" s="279"/>
      <c r="J1145" s="280"/>
    </row>
    <row r="1146" customHeight="1" spans="1:10">
      <c r="A1146" s="119"/>
      <c r="B1146" s="239"/>
      <c r="C1146" s="133" t="s">
        <v>2243</v>
      </c>
      <c r="D1146" s="133" t="s">
        <v>2244</v>
      </c>
      <c r="E1146" s="131" t="s">
        <v>2242</v>
      </c>
      <c r="F1146" s="129">
        <v>48.8</v>
      </c>
      <c r="G1146" s="129">
        <v>24.4</v>
      </c>
      <c r="H1146" s="133" t="s">
        <v>2236</v>
      </c>
      <c r="I1146" s="279"/>
      <c r="J1146" s="280"/>
    </row>
    <row r="1147" customHeight="1" spans="1:10">
      <c r="A1147" s="119"/>
      <c r="B1147" s="239"/>
      <c r="C1147" s="133" t="s">
        <v>3000</v>
      </c>
      <c r="D1147" s="241" t="s">
        <v>2811</v>
      </c>
      <c r="E1147" s="131" t="s">
        <v>2242</v>
      </c>
      <c r="F1147" s="129">
        <v>65</v>
      </c>
      <c r="G1147" s="129">
        <v>65</v>
      </c>
      <c r="H1147" s="133" t="s">
        <v>2236</v>
      </c>
      <c r="I1147" s="279"/>
      <c r="J1147" s="280"/>
    </row>
    <row r="1148" customHeight="1" spans="1:10">
      <c r="A1148" s="119"/>
      <c r="B1148" s="239"/>
      <c r="C1148" s="133" t="s">
        <v>2981</v>
      </c>
      <c r="D1148" s="133" t="s">
        <v>2982</v>
      </c>
      <c r="E1148" s="131" t="s">
        <v>2242</v>
      </c>
      <c r="F1148" s="129"/>
      <c r="G1148" s="132"/>
      <c r="H1148" s="133"/>
      <c r="I1148" s="215" t="s">
        <v>2737</v>
      </c>
      <c r="J1148" s="216"/>
    </row>
    <row r="1149" customHeight="1" spans="1:10">
      <c r="A1149" s="119"/>
      <c r="B1149" s="239"/>
      <c r="C1149" s="133" t="s">
        <v>2983</v>
      </c>
      <c r="D1149" s="133" t="s">
        <v>2993</v>
      </c>
      <c r="E1149" s="131" t="s">
        <v>2242</v>
      </c>
      <c r="F1149" s="129"/>
      <c r="G1149" s="132"/>
      <c r="H1149" s="133"/>
      <c r="I1149" s="215" t="s">
        <v>2386</v>
      </c>
      <c r="J1149" s="216"/>
    </row>
    <row r="1150" customHeight="1" spans="1:10">
      <c r="A1150" s="138"/>
      <c r="B1150" s="251"/>
      <c r="C1150" s="532" t="s">
        <v>2252</v>
      </c>
      <c r="D1150" s="533" t="s">
        <v>2253</v>
      </c>
      <c r="E1150" s="184" t="s">
        <v>2242</v>
      </c>
      <c r="F1150" s="185">
        <v>5</v>
      </c>
      <c r="G1150" s="186">
        <v>5</v>
      </c>
      <c r="H1150" s="187" t="s">
        <v>2231</v>
      </c>
      <c r="I1150" s="557"/>
      <c r="J1150" s="558"/>
    </row>
    <row r="1151" customHeight="1" spans="1:10">
      <c r="A1151" s="146" t="s">
        <v>2973</v>
      </c>
      <c r="B1151" s="480" t="s">
        <v>1128</v>
      </c>
      <c r="C1151" s="113" t="s">
        <v>2228</v>
      </c>
      <c r="D1151" s="113" t="s">
        <v>2229</v>
      </c>
      <c r="E1151" s="166" t="s">
        <v>2242</v>
      </c>
      <c r="F1151" s="167">
        <v>20</v>
      </c>
      <c r="G1151" s="168">
        <v>20</v>
      </c>
      <c r="H1151" s="113" t="s">
        <v>2231</v>
      </c>
      <c r="I1151" s="662"/>
      <c r="J1151" s="663"/>
    </row>
    <row r="1152" customHeight="1" spans="1:10">
      <c r="A1152" s="149"/>
      <c r="B1152" s="239"/>
      <c r="C1152" s="133" t="s">
        <v>2335</v>
      </c>
      <c r="D1152" s="133" t="s">
        <v>2336</v>
      </c>
      <c r="E1152" s="131" t="s">
        <v>2242</v>
      </c>
      <c r="F1152" s="129">
        <v>100</v>
      </c>
      <c r="G1152" s="132">
        <v>60</v>
      </c>
      <c r="H1152" s="133" t="s">
        <v>2236</v>
      </c>
      <c r="I1152" s="279"/>
      <c r="J1152" s="280"/>
    </row>
    <row r="1153" customHeight="1" spans="1:10">
      <c r="A1153" s="149"/>
      <c r="B1153" s="239"/>
      <c r="C1153" s="191" t="s">
        <v>2977</v>
      </c>
      <c r="D1153" s="191" t="s">
        <v>2273</v>
      </c>
      <c r="E1153" s="131" t="s">
        <v>2242</v>
      </c>
      <c r="F1153" s="129">
        <v>75</v>
      </c>
      <c r="G1153" s="132">
        <v>50</v>
      </c>
      <c r="H1153" s="133" t="s">
        <v>2236</v>
      </c>
      <c r="I1153" s="279"/>
      <c r="J1153" s="280"/>
    </row>
    <row r="1154" customHeight="1" spans="1:10">
      <c r="A1154" s="149"/>
      <c r="B1154" s="239"/>
      <c r="C1154" s="133" t="s">
        <v>3001</v>
      </c>
      <c r="D1154" s="133" t="s">
        <v>2733</v>
      </c>
      <c r="E1154" s="131" t="s">
        <v>3002</v>
      </c>
      <c r="F1154" s="129">
        <v>180</v>
      </c>
      <c r="G1154" s="132">
        <v>150</v>
      </c>
      <c r="H1154" s="133" t="s">
        <v>2236</v>
      </c>
      <c r="I1154" s="279"/>
      <c r="J1154" s="280"/>
    </row>
    <row r="1155" customHeight="1" spans="1:10">
      <c r="A1155" s="149"/>
      <c r="B1155" s="239"/>
      <c r="C1155" s="256" t="s">
        <v>3003</v>
      </c>
      <c r="D1155" s="256" t="s">
        <v>3004</v>
      </c>
      <c r="E1155" s="131" t="s">
        <v>2242</v>
      </c>
      <c r="F1155" s="129">
        <v>0</v>
      </c>
      <c r="G1155" s="132">
        <v>20</v>
      </c>
      <c r="H1155" s="133" t="s">
        <v>2236</v>
      </c>
      <c r="I1155" s="279"/>
      <c r="J1155" s="280"/>
    </row>
    <row r="1156" customHeight="1" spans="1:10">
      <c r="A1156" s="149"/>
      <c r="B1156" s="239"/>
      <c r="C1156" s="191"/>
      <c r="D1156" s="191"/>
      <c r="E1156" s="131" t="s">
        <v>3002</v>
      </c>
      <c r="F1156" s="129">
        <v>70</v>
      </c>
      <c r="G1156" s="132">
        <v>0</v>
      </c>
      <c r="H1156" s="133" t="s">
        <v>2236</v>
      </c>
      <c r="I1156" s="279"/>
      <c r="J1156" s="280"/>
    </row>
    <row r="1157" customHeight="1" spans="1:10">
      <c r="A1157" s="149"/>
      <c r="B1157" s="239"/>
      <c r="C1157" s="133" t="s">
        <v>2610</v>
      </c>
      <c r="D1157" s="133" t="s">
        <v>2611</v>
      </c>
      <c r="E1157" s="131" t="s">
        <v>3002</v>
      </c>
      <c r="F1157" s="129">
        <v>17</v>
      </c>
      <c r="G1157" s="132">
        <v>8</v>
      </c>
      <c r="H1157" s="133" t="s">
        <v>2236</v>
      </c>
      <c r="I1157" s="279"/>
      <c r="J1157" s="280"/>
    </row>
    <row r="1158" customHeight="1" spans="1:10">
      <c r="A1158" s="149"/>
      <c r="B1158" s="239"/>
      <c r="C1158" s="256" t="s">
        <v>3005</v>
      </c>
      <c r="D1158" s="256" t="s">
        <v>3006</v>
      </c>
      <c r="E1158" s="131" t="s">
        <v>2242</v>
      </c>
      <c r="F1158" s="129">
        <v>30</v>
      </c>
      <c r="G1158" s="132">
        <v>0</v>
      </c>
      <c r="H1158" s="133" t="s">
        <v>2236</v>
      </c>
      <c r="I1158" s="279"/>
      <c r="J1158" s="280"/>
    </row>
    <row r="1159" customHeight="1" spans="1:10">
      <c r="A1159" s="149"/>
      <c r="B1159" s="239"/>
      <c r="C1159" s="191"/>
      <c r="D1159" s="191"/>
      <c r="E1159" s="131" t="s">
        <v>3002</v>
      </c>
      <c r="F1159" s="129">
        <v>0</v>
      </c>
      <c r="G1159" s="132">
        <v>20</v>
      </c>
      <c r="H1159" s="133" t="s">
        <v>2236</v>
      </c>
      <c r="I1159" s="279"/>
      <c r="J1159" s="280"/>
    </row>
    <row r="1160" customHeight="1" spans="1:10">
      <c r="A1160" s="149"/>
      <c r="B1160" s="239"/>
      <c r="C1160" s="256" t="s">
        <v>2245</v>
      </c>
      <c r="D1160" s="256" t="s">
        <v>2246</v>
      </c>
      <c r="E1160" s="131" t="s">
        <v>2242</v>
      </c>
      <c r="F1160" s="132">
        <v>0</v>
      </c>
      <c r="G1160" s="132">
        <v>30</v>
      </c>
      <c r="H1160" s="133" t="s">
        <v>2236</v>
      </c>
      <c r="I1160" s="279"/>
      <c r="J1160" s="280"/>
    </row>
    <row r="1161" customHeight="1" spans="1:10">
      <c r="A1161" s="149"/>
      <c r="B1161" s="239"/>
      <c r="C1161" s="191"/>
      <c r="D1161" s="191"/>
      <c r="E1161" s="131" t="s">
        <v>2242</v>
      </c>
      <c r="F1161" s="129">
        <v>10</v>
      </c>
      <c r="G1161" s="132">
        <v>0</v>
      </c>
      <c r="H1161" s="133" t="s">
        <v>2231</v>
      </c>
      <c r="I1161" s="279"/>
      <c r="J1161" s="280"/>
    </row>
    <row r="1162" customHeight="1" spans="1:10">
      <c r="A1162" s="149"/>
      <c r="B1162" s="239"/>
      <c r="C1162" s="133" t="s">
        <v>2981</v>
      </c>
      <c r="D1162" s="133" t="s">
        <v>2982</v>
      </c>
      <c r="E1162" s="131" t="s">
        <v>3007</v>
      </c>
      <c r="F1162" s="129"/>
      <c r="G1162" s="132"/>
      <c r="H1162" s="133"/>
      <c r="I1162" s="215" t="s">
        <v>2737</v>
      </c>
      <c r="J1162" s="216"/>
    </row>
    <row r="1163" customHeight="1" spans="1:10">
      <c r="A1163" s="149"/>
      <c r="B1163" s="239"/>
      <c r="C1163" s="133" t="s">
        <v>2983</v>
      </c>
      <c r="D1163" s="133" t="s">
        <v>2993</v>
      </c>
      <c r="E1163" s="131" t="s">
        <v>2242</v>
      </c>
      <c r="F1163" s="129"/>
      <c r="G1163" s="132"/>
      <c r="H1163" s="133"/>
      <c r="I1163" s="215" t="s">
        <v>2386</v>
      </c>
      <c r="J1163" s="216"/>
    </row>
    <row r="1164" customHeight="1" spans="1:10">
      <c r="A1164" s="164"/>
      <c r="B1164" s="251"/>
      <c r="C1164" s="532" t="s">
        <v>2252</v>
      </c>
      <c r="D1164" s="533" t="s">
        <v>2253</v>
      </c>
      <c r="E1164" s="184" t="s">
        <v>2242</v>
      </c>
      <c r="F1164" s="185">
        <v>5</v>
      </c>
      <c r="G1164" s="186">
        <v>5</v>
      </c>
      <c r="H1164" s="187" t="s">
        <v>2231</v>
      </c>
      <c r="I1164" s="557"/>
      <c r="J1164" s="558"/>
    </row>
    <row r="1165" customHeight="1" spans="1:10">
      <c r="A1165" s="146" t="s">
        <v>2973</v>
      </c>
      <c r="B1165" s="480" t="s">
        <v>1125</v>
      </c>
      <c r="C1165" s="113" t="s">
        <v>3008</v>
      </c>
      <c r="D1165" s="113" t="s">
        <v>2336</v>
      </c>
      <c r="E1165" s="166" t="s">
        <v>2242</v>
      </c>
      <c r="F1165" s="167">
        <v>150</v>
      </c>
      <c r="G1165" s="168">
        <v>80</v>
      </c>
      <c r="H1165" s="113" t="s">
        <v>2236</v>
      </c>
      <c r="I1165" s="662"/>
      <c r="J1165" s="663"/>
    </row>
    <row r="1166" customHeight="1" spans="1:10">
      <c r="A1166" s="149"/>
      <c r="B1166" s="239"/>
      <c r="C1166" s="133" t="s">
        <v>2977</v>
      </c>
      <c r="D1166" s="133" t="s">
        <v>2273</v>
      </c>
      <c r="E1166" s="131" t="s">
        <v>2242</v>
      </c>
      <c r="F1166" s="129">
        <v>150</v>
      </c>
      <c r="G1166" s="132">
        <v>60</v>
      </c>
      <c r="H1166" s="133" t="s">
        <v>2236</v>
      </c>
      <c r="I1166" s="279"/>
      <c r="J1166" s="280"/>
    </row>
    <row r="1167" customHeight="1" spans="1:10">
      <c r="A1167" s="149"/>
      <c r="B1167" s="239"/>
      <c r="C1167" s="191" t="s">
        <v>3009</v>
      </c>
      <c r="D1167" s="191" t="s">
        <v>2229</v>
      </c>
      <c r="E1167" s="131" t="s">
        <v>3002</v>
      </c>
      <c r="F1167" s="129">
        <v>49</v>
      </c>
      <c r="G1167" s="132">
        <v>49</v>
      </c>
      <c r="H1167" s="133" t="s">
        <v>2231</v>
      </c>
      <c r="I1167" s="524" t="s">
        <v>3010</v>
      </c>
      <c r="J1167" s="736"/>
    </row>
    <row r="1168" customHeight="1" spans="1:10">
      <c r="A1168" s="149"/>
      <c r="B1168" s="239"/>
      <c r="C1168" s="133" t="s">
        <v>3011</v>
      </c>
      <c r="D1168" s="133" t="s">
        <v>3012</v>
      </c>
      <c r="E1168" s="131" t="s">
        <v>3002</v>
      </c>
      <c r="F1168" s="129">
        <v>40</v>
      </c>
      <c r="G1168" s="132">
        <v>40</v>
      </c>
      <c r="H1168" s="133" t="s">
        <v>2231</v>
      </c>
      <c r="I1168" s="524" t="s">
        <v>3013</v>
      </c>
      <c r="J1168" s="736"/>
    </row>
    <row r="1169" customHeight="1" spans="1:10">
      <c r="A1169" s="149"/>
      <c r="B1169" s="239"/>
      <c r="C1169" s="699" t="s">
        <v>3005</v>
      </c>
      <c r="D1169" s="699" t="s">
        <v>3014</v>
      </c>
      <c r="E1169" s="131" t="s">
        <v>2242</v>
      </c>
      <c r="F1169" s="129">
        <v>80</v>
      </c>
      <c r="G1169" s="132">
        <v>30</v>
      </c>
      <c r="H1169" s="133" t="s">
        <v>2236</v>
      </c>
      <c r="I1169" s="279"/>
      <c r="J1169" s="280"/>
    </row>
    <row r="1170" customHeight="1" spans="1:10">
      <c r="A1170" s="149"/>
      <c r="B1170" s="239"/>
      <c r="C1170" s="700" t="s">
        <v>2610</v>
      </c>
      <c r="D1170" s="700" t="s">
        <v>2611</v>
      </c>
      <c r="E1170" s="131" t="s">
        <v>2242</v>
      </c>
      <c r="F1170" s="129">
        <v>15</v>
      </c>
      <c r="G1170" s="132">
        <v>8</v>
      </c>
      <c r="H1170" s="133" t="s">
        <v>2236</v>
      </c>
      <c r="I1170" s="279"/>
      <c r="J1170" s="280"/>
    </row>
    <row r="1171" customHeight="1" spans="1:10">
      <c r="A1171" s="149"/>
      <c r="B1171" s="239"/>
      <c r="C1171" s="133" t="s">
        <v>3015</v>
      </c>
      <c r="D1171" s="133" t="s">
        <v>3016</v>
      </c>
      <c r="E1171" s="131" t="s">
        <v>2242</v>
      </c>
      <c r="F1171" s="129">
        <v>20</v>
      </c>
      <c r="G1171" s="132">
        <v>0</v>
      </c>
      <c r="H1171" s="133" t="s">
        <v>2236</v>
      </c>
      <c r="I1171" s="279"/>
      <c r="J1171" s="280"/>
    </row>
    <row r="1172" customHeight="1" spans="1:10">
      <c r="A1172" s="149"/>
      <c r="B1172" s="239"/>
      <c r="C1172" s="133" t="s">
        <v>2981</v>
      </c>
      <c r="D1172" s="133" t="s">
        <v>2982</v>
      </c>
      <c r="E1172" s="131" t="s">
        <v>3007</v>
      </c>
      <c r="F1172" s="129"/>
      <c r="G1172" s="132"/>
      <c r="H1172" s="133"/>
      <c r="I1172" s="215" t="s">
        <v>2737</v>
      </c>
      <c r="J1172" s="216"/>
    </row>
    <row r="1173" customHeight="1" spans="1:10">
      <c r="A1173" s="164"/>
      <c r="B1173" s="251"/>
      <c r="C1173" s="532" t="s">
        <v>2983</v>
      </c>
      <c r="D1173" s="532" t="s">
        <v>2993</v>
      </c>
      <c r="E1173" s="131" t="s">
        <v>2242</v>
      </c>
      <c r="F1173" s="129"/>
      <c r="G1173" s="132"/>
      <c r="H1173" s="133"/>
      <c r="I1173" s="557" t="s">
        <v>2386</v>
      </c>
      <c r="J1173" s="558"/>
    </row>
    <row r="1174" customHeight="1" spans="1:10">
      <c r="A1174" s="701" t="s">
        <v>2973</v>
      </c>
      <c r="B1174" s="702" t="s">
        <v>1163</v>
      </c>
      <c r="C1174" s="703" t="s">
        <v>3017</v>
      </c>
      <c r="D1174" s="704" t="s">
        <v>2229</v>
      </c>
      <c r="E1174" s="705" t="s">
        <v>2242</v>
      </c>
      <c r="F1174" s="706">
        <v>26.5</v>
      </c>
      <c r="G1174" s="707">
        <v>18</v>
      </c>
      <c r="H1174" s="704" t="s">
        <v>2231</v>
      </c>
      <c r="I1174" s="509" t="s">
        <v>3018</v>
      </c>
      <c r="J1174" s="737"/>
    </row>
    <row r="1175" customHeight="1" spans="1:10">
      <c r="A1175" s="708"/>
      <c r="B1175" s="709"/>
      <c r="C1175" s="671" t="s">
        <v>2987</v>
      </c>
      <c r="D1175" s="676" t="s">
        <v>2235</v>
      </c>
      <c r="E1175" s="710" t="s">
        <v>2242</v>
      </c>
      <c r="F1175" s="711">
        <v>60</v>
      </c>
      <c r="G1175" s="674">
        <v>60</v>
      </c>
      <c r="H1175" s="671" t="s">
        <v>2236</v>
      </c>
      <c r="I1175" s="515"/>
      <c r="J1175" s="738"/>
    </row>
    <row r="1176" customHeight="1" spans="1:10">
      <c r="A1176" s="708"/>
      <c r="B1176" s="709"/>
      <c r="C1176" s="671" t="s">
        <v>2364</v>
      </c>
      <c r="D1176" s="676" t="s">
        <v>2350</v>
      </c>
      <c r="E1176" s="710" t="s">
        <v>2242</v>
      </c>
      <c r="F1176" s="711">
        <v>4.5</v>
      </c>
      <c r="G1176" s="674">
        <v>4</v>
      </c>
      <c r="H1176" s="671" t="s">
        <v>2231</v>
      </c>
      <c r="I1176" s="515" t="s">
        <v>3019</v>
      </c>
      <c r="J1176" s="738"/>
    </row>
    <row r="1177" customHeight="1" spans="1:10">
      <c r="A1177" s="708"/>
      <c r="B1177" s="709"/>
      <c r="C1177" s="671" t="s">
        <v>2228</v>
      </c>
      <c r="D1177" s="712" t="s">
        <v>2818</v>
      </c>
      <c r="E1177" s="710" t="s">
        <v>2242</v>
      </c>
      <c r="F1177" s="711">
        <v>10</v>
      </c>
      <c r="G1177" s="674">
        <v>10</v>
      </c>
      <c r="H1177" s="671" t="s">
        <v>2231</v>
      </c>
      <c r="I1177" s="515"/>
      <c r="J1177" s="738"/>
    </row>
    <row r="1178" customHeight="1" spans="1:10">
      <c r="A1178" s="708"/>
      <c r="B1178" s="709"/>
      <c r="C1178" s="671" t="s">
        <v>2263</v>
      </c>
      <c r="D1178" s="676" t="s">
        <v>2235</v>
      </c>
      <c r="E1178" s="710" t="s">
        <v>2242</v>
      </c>
      <c r="F1178" s="711">
        <v>35</v>
      </c>
      <c r="G1178" s="674">
        <v>20</v>
      </c>
      <c r="H1178" s="671" t="s">
        <v>2236</v>
      </c>
      <c r="I1178" s="515"/>
      <c r="J1178" s="738"/>
    </row>
    <row r="1179" customHeight="1" spans="1:10">
      <c r="A1179" s="708"/>
      <c r="B1179" s="709"/>
      <c r="C1179" s="671" t="s">
        <v>2539</v>
      </c>
      <c r="D1179" s="712" t="s">
        <v>3020</v>
      </c>
      <c r="E1179" s="710" t="s">
        <v>2242</v>
      </c>
      <c r="F1179" s="711">
        <v>60</v>
      </c>
      <c r="G1179" s="674">
        <v>60</v>
      </c>
      <c r="H1179" s="671" t="s">
        <v>2236</v>
      </c>
      <c r="I1179" s="515"/>
      <c r="J1179" s="738"/>
    </row>
    <row r="1180" customHeight="1" spans="1:10">
      <c r="A1180" s="708"/>
      <c r="B1180" s="709"/>
      <c r="C1180" s="671" t="s">
        <v>2245</v>
      </c>
      <c r="D1180" s="676" t="s">
        <v>2246</v>
      </c>
      <c r="E1180" s="710" t="s">
        <v>2242</v>
      </c>
      <c r="F1180" s="711">
        <v>45</v>
      </c>
      <c r="G1180" s="674">
        <v>25</v>
      </c>
      <c r="H1180" s="671" t="s">
        <v>2236</v>
      </c>
      <c r="I1180" s="515"/>
      <c r="J1180" s="738"/>
    </row>
    <row r="1181" customHeight="1" spans="1:10">
      <c r="A1181" s="708"/>
      <c r="B1181" s="709"/>
      <c r="C1181" s="671" t="s">
        <v>3021</v>
      </c>
      <c r="D1181" s="676" t="s">
        <v>3022</v>
      </c>
      <c r="E1181" s="710" t="s">
        <v>2242</v>
      </c>
      <c r="F1181" s="711">
        <v>20</v>
      </c>
      <c r="G1181" s="674">
        <v>20</v>
      </c>
      <c r="H1181" s="671" t="s">
        <v>2236</v>
      </c>
      <c r="I1181" s="515"/>
      <c r="J1181" s="738"/>
    </row>
    <row r="1182" customHeight="1" spans="1:10">
      <c r="A1182" s="708"/>
      <c r="B1182" s="709"/>
      <c r="C1182" s="713" t="s">
        <v>2243</v>
      </c>
      <c r="D1182" s="713" t="s">
        <v>2244</v>
      </c>
      <c r="E1182" s="714" t="s">
        <v>2242</v>
      </c>
      <c r="F1182" s="715" t="s">
        <v>3023</v>
      </c>
      <c r="G1182" s="715" t="s">
        <v>3023</v>
      </c>
      <c r="H1182" s="713"/>
      <c r="I1182" s="739" t="s">
        <v>3024</v>
      </c>
      <c r="J1182" s="740"/>
    </row>
    <row r="1183" customHeight="1" spans="1:10">
      <c r="A1183" s="708"/>
      <c r="B1183" s="709"/>
      <c r="C1183" s="716"/>
      <c r="D1183" s="716"/>
      <c r="E1183" s="717"/>
      <c r="F1183" s="718"/>
      <c r="G1183" s="718"/>
      <c r="H1183" s="716"/>
      <c r="I1183" s="741"/>
      <c r="J1183" s="742"/>
    </row>
    <row r="1184" customHeight="1" spans="1:10">
      <c r="A1184" s="708"/>
      <c r="B1184" s="709"/>
      <c r="C1184" s="713" t="s">
        <v>2310</v>
      </c>
      <c r="D1184" s="713" t="s">
        <v>3025</v>
      </c>
      <c r="E1184" s="714" t="s">
        <v>2242</v>
      </c>
      <c r="F1184" s="516" t="s">
        <v>3026</v>
      </c>
      <c r="G1184" s="719" t="s">
        <v>3027</v>
      </c>
      <c r="H1184" s="713"/>
      <c r="I1184" s="739" t="s">
        <v>3028</v>
      </c>
      <c r="J1184" s="743"/>
    </row>
    <row r="1185" customHeight="1" spans="1:10">
      <c r="A1185" s="708"/>
      <c r="B1185" s="709"/>
      <c r="C1185" s="716"/>
      <c r="D1185" s="716"/>
      <c r="E1185" s="717"/>
      <c r="F1185" s="512"/>
      <c r="G1185" s="720"/>
      <c r="H1185" s="716"/>
      <c r="I1185" s="741"/>
      <c r="J1185" s="744"/>
    </row>
    <row r="1186" customHeight="1" spans="1:10">
      <c r="A1186" s="708"/>
      <c r="B1186" s="709"/>
      <c r="C1186" s="671" t="s">
        <v>2981</v>
      </c>
      <c r="D1186" s="671" t="s">
        <v>2982</v>
      </c>
      <c r="E1186" s="721" t="s">
        <v>2242</v>
      </c>
      <c r="F1186" s="711"/>
      <c r="G1186" s="674"/>
      <c r="H1186" s="671"/>
      <c r="I1186" s="556" t="s">
        <v>2737</v>
      </c>
      <c r="J1186" s="745"/>
    </row>
    <row r="1187" customHeight="1" spans="1:10">
      <c r="A1187" s="708"/>
      <c r="B1187" s="709"/>
      <c r="C1187" s="722" t="s">
        <v>2983</v>
      </c>
      <c r="D1187" s="722" t="s">
        <v>3029</v>
      </c>
      <c r="E1187" s="721" t="s">
        <v>2242</v>
      </c>
      <c r="F1187" s="711"/>
      <c r="G1187" s="674"/>
      <c r="H1187" s="671"/>
      <c r="I1187" s="515" t="s">
        <v>2386</v>
      </c>
      <c r="J1187" s="738"/>
    </row>
    <row r="1188" customHeight="1" spans="1:10">
      <c r="A1188" s="708"/>
      <c r="B1188" s="709"/>
      <c r="C1188" s="723" t="s">
        <v>3030</v>
      </c>
      <c r="D1188" s="723"/>
      <c r="E1188" s="723"/>
      <c r="F1188" s="723"/>
      <c r="G1188" s="723"/>
      <c r="H1188" s="723"/>
      <c r="I1188" s="515" t="s">
        <v>3031</v>
      </c>
      <c r="J1188" s="738"/>
    </row>
    <row r="1189" customHeight="1" spans="1:10">
      <c r="A1189" s="708"/>
      <c r="B1189" s="709"/>
      <c r="C1189" s="722" t="s">
        <v>2642</v>
      </c>
      <c r="D1189" s="722" t="s">
        <v>3032</v>
      </c>
      <c r="E1189" s="721" t="s">
        <v>2242</v>
      </c>
      <c r="F1189" s="711">
        <v>16</v>
      </c>
      <c r="G1189" s="674">
        <v>16</v>
      </c>
      <c r="H1189" s="671" t="s">
        <v>2231</v>
      </c>
      <c r="I1189" s="515"/>
      <c r="J1189" s="738"/>
    </row>
    <row r="1190" customHeight="1" spans="1:10">
      <c r="A1190" s="724"/>
      <c r="B1190" s="725"/>
      <c r="C1190" s="726" t="s">
        <v>2252</v>
      </c>
      <c r="D1190" s="727" t="s">
        <v>2253</v>
      </c>
      <c r="E1190" s="728" t="s">
        <v>2242</v>
      </c>
      <c r="F1190" s="729">
        <v>5</v>
      </c>
      <c r="G1190" s="730">
        <v>5</v>
      </c>
      <c r="H1190" s="731" t="s">
        <v>2231</v>
      </c>
      <c r="I1190" s="746"/>
      <c r="J1190" s="747"/>
    </row>
    <row r="1191" customHeight="1" spans="1:10">
      <c r="A1191" s="701" t="s">
        <v>2973</v>
      </c>
      <c r="B1191" s="480" t="s">
        <v>1153</v>
      </c>
      <c r="C1191" s="668" t="s">
        <v>3033</v>
      </c>
      <c r="D1191" s="668" t="s">
        <v>2336</v>
      </c>
      <c r="E1191" s="669" t="s">
        <v>2242</v>
      </c>
      <c r="F1191" s="168">
        <v>115</v>
      </c>
      <c r="G1191" s="168">
        <v>90</v>
      </c>
      <c r="H1191" s="113" t="s">
        <v>1314</v>
      </c>
      <c r="I1191" s="696" t="s">
        <v>2363</v>
      </c>
      <c r="J1191" s="748"/>
    </row>
    <row r="1192" customHeight="1" spans="1:10">
      <c r="A1192" s="708"/>
      <c r="B1192" s="239"/>
      <c r="C1192" s="191"/>
      <c r="D1192" s="191"/>
      <c r="E1192" s="732" t="s">
        <v>2242</v>
      </c>
      <c r="F1192" s="190">
        <v>35</v>
      </c>
      <c r="G1192" s="190">
        <v>35</v>
      </c>
      <c r="H1192" s="191" t="s">
        <v>1313</v>
      </c>
      <c r="I1192" s="661"/>
      <c r="J1192" s="698"/>
    </row>
    <row r="1193" customHeight="1" spans="1:10">
      <c r="A1193" s="708"/>
      <c r="B1193" s="239"/>
      <c r="C1193" s="256" t="s">
        <v>2245</v>
      </c>
      <c r="D1193" s="256" t="s">
        <v>2246</v>
      </c>
      <c r="E1193" s="653" t="s">
        <v>2242</v>
      </c>
      <c r="F1193" s="132">
        <v>60</v>
      </c>
      <c r="G1193" s="132">
        <v>30</v>
      </c>
      <c r="H1193" s="133" t="s">
        <v>2236</v>
      </c>
      <c r="I1193" s="279"/>
      <c r="J1193" s="280"/>
    </row>
    <row r="1194" customHeight="1" spans="1:10">
      <c r="A1194" s="708"/>
      <c r="B1194" s="239"/>
      <c r="C1194" s="256" t="s">
        <v>2228</v>
      </c>
      <c r="D1194" s="256" t="s">
        <v>2229</v>
      </c>
      <c r="E1194" s="653" t="s">
        <v>2242</v>
      </c>
      <c r="F1194" s="132">
        <v>80</v>
      </c>
      <c r="G1194" s="132">
        <v>70</v>
      </c>
      <c r="H1194" s="133" t="s">
        <v>2236</v>
      </c>
      <c r="I1194" s="279"/>
      <c r="J1194" s="280"/>
    </row>
    <row r="1195" customHeight="1" spans="1:10">
      <c r="A1195" s="708"/>
      <c r="B1195" s="239"/>
      <c r="C1195" s="256" t="s">
        <v>2440</v>
      </c>
      <c r="D1195" s="256" t="s">
        <v>2360</v>
      </c>
      <c r="E1195" s="653" t="s">
        <v>2242</v>
      </c>
      <c r="F1195" s="132">
        <v>30</v>
      </c>
      <c r="G1195" s="132">
        <v>0</v>
      </c>
      <c r="H1195" s="133" t="s">
        <v>2236</v>
      </c>
      <c r="I1195" s="279"/>
      <c r="J1195" s="280"/>
    </row>
    <row r="1196" customHeight="1" spans="1:10">
      <c r="A1196" s="708"/>
      <c r="B1196" s="239"/>
      <c r="C1196" s="256" t="s">
        <v>3034</v>
      </c>
      <c r="D1196" s="677" t="s">
        <v>2271</v>
      </c>
      <c r="E1196" s="653" t="s">
        <v>2242</v>
      </c>
      <c r="F1196" s="132">
        <v>20</v>
      </c>
      <c r="G1196" s="132">
        <v>20</v>
      </c>
      <c r="H1196" s="133" t="s">
        <v>2231</v>
      </c>
      <c r="I1196" s="279"/>
      <c r="J1196" s="280"/>
    </row>
    <row r="1197" customHeight="1" spans="1:10">
      <c r="A1197" s="708"/>
      <c r="B1197" s="239"/>
      <c r="C1197" s="256" t="s">
        <v>2265</v>
      </c>
      <c r="D1197" s="256" t="s">
        <v>2266</v>
      </c>
      <c r="E1197" s="653" t="s">
        <v>2242</v>
      </c>
      <c r="F1197" s="132">
        <v>10</v>
      </c>
      <c r="G1197" s="132">
        <v>0</v>
      </c>
      <c r="H1197" s="133" t="s">
        <v>2236</v>
      </c>
      <c r="I1197" s="279"/>
      <c r="J1197" s="280"/>
    </row>
    <row r="1198" customHeight="1" spans="1:10">
      <c r="A1198" s="708"/>
      <c r="B1198" s="239"/>
      <c r="C1198" s="133" t="s">
        <v>2981</v>
      </c>
      <c r="D1198" s="133" t="s">
        <v>2982</v>
      </c>
      <c r="E1198" s="131" t="s">
        <v>2242</v>
      </c>
      <c r="F1198" s="129"/>
      <c r="G1198" s="132"/>
      <c r="H1198" s="133"/>
      <c r="I1198" s="215" t="s">
        <v>2737</v>
      </c>
      <c r="J1198" s="216"/>
    </row>
    <row r="1199" customHeight="1" spans="1:10">
      <c r="A1199" s="708"/>
      <c r="B1199" s="239"/>
      <c r="C1199" s="133" t="s">
        <v>2983</v>
      </c>
      <c r="D1199" s="133" t="s">
        <v>2993</v>
      </c>
      <c r="E1199" s="131" t="s">
        <v>2242</v>
      </c>
      <c r="F1199" s="129"/>
      <c r="G1199" s="132"/>
      <c r="H1199" s="133"/>
      <c r="I1199" s="279" t="s">
        <v>2386</v>
      </c>
      <c r="J1199" s="280"/>
    </row>
    <row r="1200" customHeight="1" spans="1:10">
      <c r="A1200" s="708"/>
      <c r="B1200" s="239"/>
      <c r="C1200" s="45" t="s">
        <v>3035</v>
      </c>
      <c r="D1200" s="700" t="s">
        <v>3036</v>
      </c>
      <c r="E1200" s="188"/>
      <c r="F1200" s="189"/>
      <c r="G1200" s="190"/>
      <c r="H1200" s="191"/>
      <c r="I1200" s="279" t="s">
        <v>2386</v>
      </c>
      <c r="J1200" s="280"/>
    </row>
    <row r="1201" customHeight="1" spans="1:10">
      <c r="A1201" s="724"/>
      <c r="B1201" s="251"/>
      <c r="C1201" s="532" t="s">
        <v>2252</v>
      </c>
      <c r="D1201" s="533" t="s">
        <v>2253</v>
      </c>
      <c r="E1201" s="184" t="s">
        <v>2242</v>
      </c>
      <c r="F1201" s="185">
        <v>5</v>
      </c>
      <c r="G1201" s="186">
        <v>5</v>
      </c>
      <c r="H1201" s="187" t="s">
        <v>2231</v>
      </c>
      <c r="I1201" s="557"/>
      <c r="J1201" s="558"/>
    </row>
    <row r="1202" customHeight="1" spans="1:10">
      <c r="A1202" s="146" t="s">
        <v>2973</v>
      </c>
      <c r="B1202" s="480" t="s">
        <v>1146</v>
      </c>
      <c r="C1202" s="490" t="s">
        <v>3037</v>
      </c>
      <c r="D1202" s="490" t="s">
        <v>2336</v>
      </c>
      <c r="E1202" s="733" t="s">
        <v>2242</v>
      </c>
      <c r="F1202" s="734">
        <v>20</v>
      </c>
      <c r="G1202" s="734">
        <v>14</v>
      </c>
      <c r="H1202" s="194" t="s">
        <v>2231</v>
      </c>
      <c r="I1202" s="498" t="s">
        <v>2363</v>
      </c>
      <c r="J1202" s="499"/>
    </row>
    <row r="1203" customHeight="1" spans="1:10">
      <c r="A1203" s="149"/>
      <c r="B1203" s="239"/>
      <c r="C1203" s="153"/>
      <c r="D1203" s="153"/>
      <c r="E1203" s="390" t="s">
        <v>2242</v>
      </c>
      <c r="F1203" s="391">
        <v>60</v>
      </c>
      <c r="G1203" s="391">
        <v>50</v>
      </c>
      <c r="H1203" s="198" t="s">
        <v>2236</v>
      </c>
      <c r="I1203" s="336"/>
      <c r="J1203" s="271"/>
    </row>
    <row r="1204" customHeight="1" spans="1:10">
      <c r="A1204" s="149"/>
      <c r="B1204" s="239"/>
      <c r="C1204" s="150" t="s">
        <v>2683</v>
      </c>
      <c r="D1204" s="150" t="s">
        <v>2527</v>
      </c>
      <c r="E1204" s="390" t="s">
        <v>2242</v>
      </c>
      <c r="F1204" s="391">
        <v>12</v>
      </c>
      <c r="G1204" s="391">
        <v>10</v>
      </c>
      <c r="H1204" s="198" t="s">
        <v>2231</v>
      </c>
      <c r="I1204" s="628" t="s">
        <v>2363</v>
      </c>
      <c r="J1204" s="749"/>
    </row>
    <row r="1205" customHeight="1" spans="1:10">
      <c r="A1205" s="149"/>
      <c r="B1205" s="239"/>
      <c r="C1205" s="153"/>
      <c r="D1205" s="153"/>
      <c r="E1205" s="390" t="s">
        <v>2242</v>
      </c>
      <c r="F1205" s="391">
        <v>60</v>
      </c>
      <c r="G1205" s="391">
        <v>50</v>
      </c>
      <c r="H1205" s="198" t="s">
        <v>2236</v>
      </c>
      <c r="I1205" s="661"/>
      <c r="J1205" s="698"/>
    </row>
    <row r="1206" customHeight="1" spans="1:10">
      <c r="A1206" s="149"/>
      <c r="B1206" s="239"/>
      <c r="C1206" s="198" t="s">
        <v>3038</v>
      </c>
      <c r="D1206" s="198" t="s">
        <v>3039</v>
      </c>
      <c r="E1206" s="390" t="s">
        <v>2242</v>
      </c>
      <c r="F1206" s="391">
        <v>10</v>
      </c>
      <c r="G1206" s="391">
        <v>10</v>
      </c>
      <c r="H1206" s="198" t="s">
        <v>2231</v>
      </c>
      <c r="I1206" s="750"/>
      <c r="J1206" s="280"/>
    </row>
    <row r="1207" customHeight="1" spans="1:10">
      <c r="A1207" s="149"/>
      <c r="B1207" s="239"/>
      <c r="C1207" s="198" t="s">
        <v>3040</v>
      </c>
      <c r="D1207" s="198" t="s">
        <v>2271</v>
      </c>
      <c r="E1207" s="390" t="s">
        <v>2242</v>
      </c>
      <c r="F1207" s="391">
        <v>50</v>
      </c>
      <c r="G1207" s="391">
        <v>50</v>
      </c>
      <c r="H1207" s="198" t="s">
        <v>2236</v>
      </c>
      <c r="I1207" s="750"/>
      <c r="J1207" s="280"/>
    </row>
    <row r="1208" customHeight="1" spans="1:10">
      <c r="A1208" s="149"/>
      <c r="B1208" s="239"/>
      <c r="C1208" s="198" t="s">
        <v>3041</v>
      </c>
      <c r="D1208" s="198" t="s">
        <v>2235</v>
      </c>
      <c r="E1208" s="390" t="s">
        <v>2242</v>
      </c>
      <c r="F1208" s="391">
        <v>50</v>
      </c>
      <c r="G1208" s="391">
        <v>35</v>
      </c>
      <c r="H1208" s="198" t="s">
        <v>2236</v>
      </c>
      <c r="I1208" s="750"/>
      <c r="J1208" s="280"/>
    </row>
    <row r="1209" customHeight="1" spans="1:10">
      <c r="A1209" s="149"/>
      <c r="B1209" s="239"/>
      <c r="C1209" s="198" t="s">
        <v>2245</v>
      </c>
      <c r="D1209" s="198" t="s">
        <v>2246</v>
      </c>
      <c r="E1209" s="390" t="s">
        <v>2242</v>
      </c>
      <c r="F1209" s="391">
        <v>45</v>
      </c>
      <c r="G1209" s="391">
        <v>45</v>
      </c>
      <c r="H1209" s="198" t="s">
        <v>2236</v>
      </c>
      <c r="I1209" s="750"/>
      <c r="J1209" s="280"/>
    </row>
    <row r="1210" customHeight="1" spans="1:10">
      <c r="A1210" s="149"/>
      <c r="B1210" s="239"/>
      <c r="C1210" s="256" t="s">
        <v>3042</v>
      </c>
      <c r="D1210" s="256" t="s">
        <v>2229</v>
      </c>
      <c r="E1210" s="735" t="s">
        <v>2242</v>
      </c>
      <c r="F1210" s="190">
        <v>10</v>
      </c>
      <c r="G1210" s="190">
        <v>8</v>
      </c>
      <c r="H1210" s="191" t="s">
        <v>2231</v>
      </c>
      <c r="I1210" s="628" t="s">
        <v>2363</v>
      </c>
      <c r="J1210" s="749"/>
    </row>
    <row r="1211" customHeight="1" spans="1:10">
      <c r="A1211" s="149"/>
      <c r="B1211" s="239"/>
      <c r="C1211" s="191"/>
      <c r="D1211" s="191"/>
      <c r="E1211" s="732"/>
      <c r="F1211" s="190">
        <v>50</v>
      </c>
      <c r="G1211" s="190">
        <v>40</v>
      </c>
      <c r="H1211" s="198" t="s">
        <v>2236</v>
      </c>
      <c r="I1211" s="661"/>
      <c r="J1211" s="698"/>
    </row>
    <row r="1212" customHeight="1" spans="1:10">
      <c r="A1212" s="149"/>
      <c r="B1212" s="239"/>
      <c r="C1212" s="133" t="s">
        <v>2310</v>
      </c>
      <c r="D1212" s="133" t="s">
        <v>3043</v>
      </c>
      <c r="E1212" s="131" t="s">
        <v>2242</v>
      </c>
      <c r="F1212" s="129"/>
      <c r="G1212" s="132"/>
      <c r="H1212" s="133"/>
      <c r="I1212" s="751" t="s">
        <v>3044</v>
      </c>
      <c r="J1212" s="280"/>
    </row>
    <row r="1213" customHeight="1" spans="1:10">
      <c r="A1213" s="149"/>
      <c r="B1213" s="239"/>
      <c r="C1213" s="133" t="s">
        <v>2981</v>
      </c>
      <c r="D1213" s="133" t="s">
        <v>2982</v>
      </c>
      <c r="E1213" s="131" t="s">
        <v>2242</v>
      </c>
      <c r="F1213" s="129"/>
      <c r="G1213" s="132"/>
      <c r="H1213" s="133"/>
      <c r="I1213" s="215" t="s">
        <v>2737</v>
      </c>
      <c r="J1213" s="216"/>
    </row>
    <row r="1214" customHeight="1" spans="1:10">
      <c r="A1214" s="149"/>
      <c r="B1214" s="239"/>
      <c r="C1214" s="133" t="s">
        <v>2983</v>
      </c>
      <c r="D1214" s="133" t="s">
        <v>2993</v>
      </c>
      <c r="E1214" s="131" t="s">
        <v>2242</v>
      </c>
      <c r="F1214" s="129"/>
      <c r="G1214" s="132"/>
      <c r="H1214" s="133"/>
      <c r="I1214" s="215" t="s">
        <v>2386</v>
      </c>
      <c r="J1214" s="216"/>
    </row>
    <row r="1215" customHeight="1" spans="1:10">
      <c r="A1215" s="149"/>
      <c r="B1215" s="239"/>
      <c r="C1215" s="133" t="s">
        <v>3045</v>
      </c>
      <c r="D1215" s="241" t="s">
        <v>2233</v>
      </c>
      <c r="E1215" s="131" t="s">
        <v>2242</v>
      </c>
      <c r="F1215" s="129">
        <v>50</v>
      </c>
      <c r="G1215" s="132">
        <v>50</v>
      </c>
      <c r="H1215" s="133" t="s">
        <v>2236</v>
      </c>
      <c r="I1215" s="215"/>
      <c r="J1215" s="216"/>
    </row>
    <row r="1216" customHeight="1" spans="1:10">
      <c r="A1216" s="149"/>
      <c r="B1216" s="239"/>
      <c r="C1216" s="265" t="s">
        <v>2252</v>
      </c>
      <c r="D1216" s="266" t="s">
        <v>2253</v>
      </c>
      <c r="E1216" s="131" t="s">
        <v>2242</v>
      </c>
      <c r="F1216" s="129">
        <v>5</v>
      </c>
      <c r="G1216" s="132">
        <v>5</v>
      </c>
      <c r="H1216" s="133" t="s">
        <v>2231</v>
      </c>
      <c r="I1216" s="279"/>
      <c r="J1216" s="280"/>
    </row>
    <row r="1217" customHeight="1" spans="1:10">
      <c r="A1217" s="752"/>
      <c r="B1217" s="753"/>
      <c r="C1217" s="754" t="s">
        <v>3046</v>
      </c>
      <c r="D1217" s="755" t="s">
        <v>2695</v>
      </c>
      <c r="E1217" s="756" t="s">
        <v>2242</v>
      </c>
      <c r="F1217" s="757">
        <v>30</v>
      </c>
      <c r="G1217" s="758">
        <v>30</v>
      </c>
      <c r="H1217" s="759" t="s">
        <v>2236</v>
      </c>
      <c r="I1217" s="764"/>
      <c r="J1217" s="765"/>
    </row>
    <row r="1218" customHeight="1" spans="1:10">
      <c r="A1218" s="149" t="s">
        <v>2973</v>
      </c>
      <c r="B1218" s="239" t="s">
        <v>1167</v>
      </c>
      <c r="C1218" s="191" t="s">
        <v>2683</v>
      </c>
      <c r="D1218" s="191" t="s">
        <v>2229</v>
      </c>
      <c r="E1218" s="732" t="s">
        <v>2242</v>
      </c>
      <c r="F1218" s="190">
        <v>78</v>
      </c>
      <c r="G1218" s="190">
        <v>72</v>
      </c>
      <c r="H1218" s="191" t="s">
        <v>2231</v>
      </c>
      <c r="I1218" s="275"/>
      <c r="J1218" s="276"/>
    </row>
    <row r="1219" customHeight="1" spans="1:10">
      <c r="A1219" s="149"/>
      <c r="B1219" s="239"/>
      <c r="C1219" s="133" t="s">
        <v>3047</v>
      </c>
      <c r="D1219" s="133" t="s">
        <v>3048</v>
      </c>
      <c r="E1219" s="653" t="s">
        <v>2242</v>
      </c>
      <c r="F1219" s="132">
        <v>60</v>
      </c>
      <c r="G1219" s="132">
        <v>50</v>
      </c>
      <c r="H1219" s="133" t="s">
        <v>2236</v>
      </c>
      <c r="I1219" s="279"/>
      <c r="J1219" s="280"/>
    </row>
    <row r="1220" customHeight="1" spans="1:10">
      <c r="A1220" s="149"/>
      <c r="B1220" s="239"/>
      <c r="C1220" s="256" t="s">
        <v>2335</v>
      </c>
      <c r="D1220" s="256" t="s">
        <v>2336</v>
      </c>
      <c r="E1220" s="653" t="s">
        <v>2242</v>
      </c>
      <c r="F1220" s="124">
        <v>48</v>
      </c>
      <c r="G1220" s="124">
        <v>23</v>
      </c>
      <c r="H1220" s="133" t="s">
        <v>2231</v>
      </c>
      <c r="I1220" s="628" t="s">
        <v>2363</v>
      </c>
      <c r="J1220" s="660"/>
    </row>
    <row r="1221" customHeight="1" spans="1:10">
      <c r="A1221" s="149"/>
      <c r="B1221" s="239"/>
      <c r="C1221" s="191"/>
      <c r="D1221" s="191"/>
      <c r="E1221" s="653" t="s">
        <v>2242</v>
      </c>
      <c r="F1221" s="124">
        <v>78</v>
      </c>
      <c r="G1221" s="124">
        <v>30</v>
      </c>
      <c r="H1221" s="133" t="s">
        <v>2236</v>
      </c>
      <c r="I1221" s="661"/>
      <c r="J1221" s="276"/>
    </row>
    <row r="1222" customHeight="1" spans="1:10">
      <c r="A1222" s="149"/>
      <c r="B1222" s="239"/>
      <c r="C1222" s="133" t="s">
        <v>3049</v>
      </c>
      <c r="D1222" s="133" t="s">
        <v>3050</v>
      </c>
      <c r="E1222" s="653" t="s">
        <v>2242</v>
      </c>
      <c r="F1222" s="124">
        <v>70</v>
      </c>
      <c r="G1222" s="124">
        <v>15</v>
      </c>
      <c r="H1222" s="133" t="s">
        <v>2236</v>
      </c>
      <c r="I1222" s="279"/>
      <c r="J1222" s="280"/>
    </row>
    <row r="1223" customHeight="1" spans="1:10">
      <c r="A1223" s="149"/>
      <c r="B1223" s="239"/>
      <c r="C1223" s="133" t="s">
        <v>2310</v>
      </c>
      <c r="D1223" s="133" t="s">
        <v>3043</v>
      </c>
      <c r="E1223" s="653" t="s">
        <v>2242</v>
      </c>
      <c r="F1223" s="124">
        <v>40</v>
      </c>
      <c r="G1223" s="124">
        <v>40</v>
      </c>
      <c r="H1223" s="133" t="s">
        <v>2236</v>
      </c>
      <c r="I1223" s="279"/>
      <c r="J1223" s="280"/>
    </row>
    <row r="1224" customHeight="1" spans="1:10">
      <c r="A1224" s="149"/>
      <c r="B1224" s="239"/>
      <c r="C1224" s="133" t="s">
        <v>2981</v>
      </c>
      <c r="D1224" s="133" t="s">
        <v>2982</v>
      </c>
      <c r="E1224" s="131" t="s">
        <v>2242</v>
      </c>
      <c r="F1224" s="129"/>
      <c r="G1224" s="132"/>
      <c r="H1224" s="133"/>
      <c r="I1224" s="215" t="s">
        <v>2737</v>
      </c>
      <c r="J1224" s="216"/>
    </row>
    <row r="1225" customHeight="1" spans="1:10">
      <c r="A1225" s="149"/>
      <c r="B1225" s="239"/>
      <c r="C1225" s="133" t="s">
        <v>2983</v>
      </c>
      <c r="D1225" s="133" t="s">
        <v>2993</v>
      </c>
      <c r="E1225" s="131" t="s">
        <v>2242</v>
      </c>
      <c r="F1225" s="129"/>
      <c r="G1225" s="132"/>
      <c r="H1225" s="133"/>
      <c r="I1225" s="215" t="s">
        <v>2386</v>
      </c>
      <c r="J1225" s="216"/>
    </row>
    <row r="1226" customHeight="1" spans="1:10">
      <c r="A1226" s="164"/>
      <c r="B1226" s="251"/>
      <c r="C1226" s="532" t="s">
        <v>2252</v>
      </c>
      <c r="D1226" s="533" t="s">
        <v>2253</v>
      </c>
      <c r="E1226" s="184" t="s">
        <v>2242</v>
      </c>
      <c r="F1226" s="185">
        <v>5</v>
      </c>
      <c r="G1226" s="186">
        <v>5</v>
      </c>
      <c r="H1226" s="187" t="s">
        <v>2231</v>
      </c>
      <c r="I1226" s="557"/>
      <c r="J1226" s="558"/>
    </row>
    <row r="1227" customHeight="1" spans="1:10">
      <c r="A1227" s="146" t="s">
        <v>2973</v>
      </c>
      <c r="B1227" s="504" t="s">
        <v>1187</v>
      </c>
      <c r="C1227" s="113" t="s">
        <v>2424</v>
      </c>
      <c r="D1227" s="113" t="s">
        <v>2273</v>
      </c>
      <c r="E1227" s="166" t="s">
        <v>2242</v>
      </c>
      <c r="F1227" s="167">
        <v>77</v>
      </c>
      <c r="G1227" s="168">
        <v>67</v>
      </c>
      <c r="H1227" s="113" t="s">
        <v>2236</v>
      </c>
      <c r="I1227" s="662"/>
      <c r="J1227" s="663"/>
    </row>
    <row r="1228" customHeight="1" spans="1:10">
      <c r="A1228" s="149"/>
      <c r="B1228" s="511"/>
      <c r="C1228" s="133" t="s">
        <v>2335</v>
      </c>
      <c r="D1228" s="133" t="s">
        <v>2336</v>
      </c>
      <c r="E1228" s="131" t="s">
        <v>2242</v>
      </c>
      <c r="F1228" s="129">
        <v>52</v>
      </c>
      <c r="G1228" s="132">
        <v>50</v>
      </c>
      <c r="H1228" s="133" t="s">
        <v>2231</v>
      </c>
      <c r="I1228" s="279"/>
      <c r="J1228" s="280"/>
    </row>
    <row r="1229" customHeight="1" spans="1:10">
      <c r="A1229" s="149"/>
      <c r="B1229" s="511"/>
      <c r="C1229" s="133" t="s">
        <v>2976</v>
      </c>
      <c r="D1229" s="133" t="s">
        <v>2235</v>
      </c>
      <c r="E1229" s="131" t="s">
        <v>2242</v>
      </c>
      <c r="F1229" s="129">
        <v>50</v>
      </c>
      <c r="G1229" s="132">
        <v>30</v>
      </c>
      <c r="H1229" s="133" t="s">
        <v>2236</v>
      </c>
      <c r="I1229" s="279"/>
      <c r="J1229" s="280"/>
    </row>
    <row r="1230" customHeight="1" spans="1:10">
      <c r="A1230" s="149"/>
      <c r="B1230" s="511"/>
      <c r="C1230" s="133" t="s">
        <v>3051</v>
      </c>
      <c r="D1230" s="133" t="s">
        <v>3052</v>
      </c>
      <c r="E1230" s="131" t="s">
        <v>2242</v>
      </c>
      <c r="F1230" s="129">
        <v>10</v>
      </c>
      <c r="G1230" s="132">
        <v>10</v>
      </c>
      <c r="H1230" s="133" t="s">
        <v>2236</v>
      </c>
      <c r="I1230" s="279"/>
      <c r="J1230" s="280"/>
    </row>
    <row r="1231" customHeight="1" spans="1:10">
      <c r="A1231" s="149"/>
      <c r="B1231" s="511"/>
      <c r="C1231" s="133" t="s">
        <v>3053</v>
      </c>
      <c r="D1231" s="133" t="s">
        <v>2360</v>
      </c>
      <c r="E1231" s="131" t="s">
        <v>2242</v>
      </c>
      <c r="F1231" s="129">
        <v>10</v>
      </c>
      <c r="G1231" s="132">
        <v>10</v>
      </c>
      <c r="H1231" s="133" t="s">
        <v>2236</v>
      </c>
      <c r="I1231" s="279"/>
      <c r="J1231" s="280"/>
    </row>
    <row r="1232" customHeight="1" spans="1:10">
      <c r="A1232" s="149"/>
      <c r="B1232" s="511"/>
      <c r="C1232" s="133" t="s">
        <v>3054</v>
      </c>
      <c r="D1232" s="241" t="s">
        <v>2385</v>
      </c>
      <c r="E1232" s="131" t="s">
        <v>2242</v>
      </c>
      <c r="F1232" s="129">
        <v>10</v>
      </c>
      <c r="G1232" s="132">
        <v>10</v>
      </c>
      <c r="H1232" s="133" t="s">
        <v>2231</v>
      </c>
      <c r="I1232" s="279"/>
      <c r="J1232" s="280"/>
    </row>
    <row r="1233" customHeight="1" spans="1:10">
      <c r="A1233" s="149"/>
      <c r="B1233" s="511"/>
      <c r="C1233" s="133" t="s">
        <v>2381</v>
      </c>
      <c r="D1233" s="133" t="s">
        <v>3055</v>
      </c>
      <c r="E1233" s="131" t="s">
        <v>2242</v>
      </c>
      <c r="F1233" s="129">
        <v>10</v>
      </c>
      <c r="G1233" s="132">
        <v>10</v>
      </c>
      <c r="H1233" s="133" t="s">
        <v>2231</v>
      </c>
      <c r="I1233" s="279"/>
      <c r="J1233" s="280"/>
    </row>
    <row r="1234" customHeight="1" spans="1:10">
      <c r="A1234" s="149"/>
      <c r="B1234" s="511"/>
      <c r="C1234" s="133" t="s">
        <v>2981</v>
      </c>
      <c r="D1234" s="133" t="s">
        <v>2982</v>
      </c>
      <c r="E1234" s="131" t="s">
        <v>2242</v>
      </c>
      <c r="F1234" s="129"/>
      <c r="G1234" s="132"/>
      <c r="H1234" s="133"/>
      <c r="I1234" s="215" t="s">
        <v>2737</v>
      </c>
      <c r="J1234" s="216"/>
    </row>
    <row r="1235" customHeight="1" spans="1:10">
      <c r="A1235" s="149"/>
      <c r="B1235" s="511"/>
      <c r="C1235" s="133" t="s">
        <v>2983</v>
      </c>
      <c r="D1235" s="133" t="s">
        <v>2993</v>
      </c>
      <c r="E1235" s="131" t="s">
        <v>2242</v>
      </c>
      <c r="F1235" s="129"/>
      <c r="G1235" s="132"/>
      <c r="H1235" s="133"/>
      <c r="I1235" s="215" t="s">
        <v>2386</v>
      </c>
      <c r="J1235" s="216"/>
    </row>
    <row r="1236" customHeight="1" spans="1:10">
      <c r="A1236" s="164"/>
      <c r="B1236" s="531"/>
      <c r="C1236" s="532" t="s">
        <v>2252</v>
      </c>
      <c r="D1236" s="533" t="s">
        <v>2253</v>
      </c>
      <c r="E1236" s="184" t="s">
        <v>2242</v>
      </c>
      <c r="F1236" s="185">
        <v>5</v>
      </c>
      <c r="G1236" s="186">
        <v>5</v>
      </c>
      <c r="H1236" s="187" t="s">
        <v>2231</v>
      </c>
      <c r="I1236" s="557"/>
      <c r="J1236" s="558"/>
    </row>
    <row r="1237" customHeight="1" spans="1:10">
      <c r="A1237" s="146" t="s">
        <v>2973</v>
      </c>
      <c r="B1237" s="504" t="s">
        <v>1198</v>
      </c>
      <c r="C1237" s="113" t="s">
        <v>2245</v>
      </c>
      <c r="D1237" s="113" t="s">
        <v>2246</v>
      </c>
      <c r="E1237" s="166" t="s">
        <v>2242</v>
      </c>
      <c r="F1237" s="167">
        <v>95</v>
      </c>
      <c r="G1237" s="168">
        <v>55</v>
      </c>
      <c r="H1237" s="113" t="s">
        <v>2236</v>
      </c>
      <c r="I1237" s="662"/>
      <c r="J1237" s="663"/>
    </row>
    <row r="1238" customHeight="1" spans="1:10">
      <c r="A1238" s="149"/>
      <c r="B1238" s="511"/>
      <c r="C1238" s="133" t="s">
        <v>2509</v>
      </c>
      <c r="D1238" s="133" t="s">
        <v>3056</v>
      </c>
      <c r="E1238" s="131" t="s">
        <v>2242</v>
      </c>
      <c r="F1238" s="129">
        <v>45</v>
      </c>
      <c r="G1238" s="132">
        <v>35</v>
      </c>
      <c r="H1238" s="133" t="s">
        <v>2236</v>
      </c>
      <c r="I1238" s="279"/>
      <c r="J1238" s="280"/>
    </row>
    <row r="1239" customHeight="1" spans="1:10">
      <c r="A1239" s="149"/>
      <c r="B1239" s="511"/>
      <c r="C1239" s="256" t="s">
        <v>2447</v>
      </c>
      <c r="D1239" s="256" t="s">
        <v>2652</v>
      </c>
      <c r="E1239" s="131" t="s">
        <v>2242</v>
      </c>
      <c r="F1239" s="129">
        <v>35</v>
      </c>
      <c r="G1239" s="132">
        <v>20</v>
      </c>
      <c r="H1239" s="133" t="s">
        <v>2231</v>
      </c>
      <c r="I1239" s="628" t="s">
        <v>2363</v>
      </c>
      <c r="J1239" s="660"/>
    </row>
    <row r="1240" customHeight="1" spans="1:10">
      <c r="A1240" s="149"/>
      <c r="B1240" s="511"/>
      <c r="C1240" s="191"/>
      <c r="D1240" s="191"/>
      <c r="E1240" s="131" t="s">
        <v>2242</v>
      </c>
      <c r="F1240" s="129">
        <v>50</v>
      </c>
      <c r="G1240" s="132">
        <v>35</v>
      </c>
      <c r="H1240" s="133" t="s">
        <v>2236</v>
      </c>
      <c r="I1240" s="661"/>
      <c r="J1240" s="276"/>
    </row>
    <row r="1241" customHeight="1" spans="1:10">
      <c r="A1241" s="149"/>
      <c r="B1241" s="511"/>
      <c r="C1241" s="133" t="s">
        <v>3057</v>
      </c>
      <c r="D1241" s="133" t="s">
        <v>2417</v>
      </c>
      <c r="E1241" s="131" t="s">
        <v>2242</v>
      </c>
      <c r="F1241" s="129">
        <v>3</v>
      </c>
      <c r="G1241" s="132">
        <v>3</v>
      </c>
      <c r="H1241" s="133" t="s">
        <v>2236</v>
      </c>
      <c r="I1241" s="279"/>
      <c r="J1241" s="280"/>
    </row>
    <row r="1242" customHeight="1" spans="1:10">
      <c r="A1242" s="149"/>
      <c r="B1242" s="511"/>
      <c r="C1242" s="133" t="s">
        <v>3058</v>
      </c>
      <c r="D1242" s="133" t="s">
        <v>3059</v>
      </c>
      <c r="E1242" s="131" t="s">
        <v>2242</v>
      </c>
      <c r="F1242" s="129">
        <v>25</v>
      </c>
      <c r="G1242" s="132">
        <v>25</v>
      </c>
      <c r="H1242" s="133" t="s">
        <v>2236</v>
      </c>
      <c r="I1242" s="524" t="s">
        <v>3060</v>
      </c>
      <c r="J1242" s="736"/>
    </row>
    <row r="1243" customHeight="1" spans="1:10">
      <c r="A1243" s="149"/>
      <c r="B1243" s="511"/>
      <c r="C1243" s="133" t="s">
        <v>3061</v>
      </c>
      <c r="D1243" s="133" t="s">
        <v>3062</v>
      </c>
      <c r="E1243" s="131" t="s">
        <v>2242</v>
      </c>
      <c r="F1243" s="129">
        <v>150</v>
      </c>
      <c r="G1243" s="132">
        <v>150</v>
      </c>
      <c r="H1243" s="133" t="s">
        <v>2236</v>
      </c>
      <c r="I1243" s="215" t="s">
        <v>2660</v>
      </c>
      <c r="J1243" s="216"/>
    </row>
    <row r="1244" customHeight="1" spans="1:10">
      <c r="A1244" s="149"/>
      <c r="B1244" s="511"/>
      <c r="C1244" s="133" t="s">
        <v>3063</v>
      </c>
      <c r="D1244" s="133" t="s">
        <v>2857</v>
      </c>
      <c r="E1244" s="131" t="s">
        <v>2242</v>
      </c>
      <c r="F1244" s="129"/>
      <c r="G1244" s="132"/>
      <c r="H1244" s="133"/>
      <c r="I1244" s="279" t="s">
        <v>3064</v>
      </c>
      <c r="J1244" s="280"/>
    </row>
    <row r="1245" customHeight="1" spans="1:10">
      <c r="A1245" s="149"/>
      <c r="B1245" s="511"/>
      <c r="C1245" s="133" t="s">
        <v>2981</v>
      </c>
      <c r="D1245" s="133" t="s">
        <v>2982</v>
      </c>
      <c r="E1245" s="131" t="s">
        <v>2242</v>
      </c>
      <c r="F1245" s="129"/>
      <c r="G1245" s="132"/>
      <c r="H1245" s="133"/>
      <c r="I1245" s="215" t="s">
        <v>2737</v>
      </c>
      <c r="J1245" s="216"/>
    </row>
    <row r="1246" customHeight="1" spans="1:10">
      <c r="A1246" s="149"/>
      <c r="B1246" s="511"/>
      <c r="C1246" s="760" t="s">
        <v>3065</v>
      </c>
      <c r="D1246" s="256" t="s">
        <v>3066</v>
      </c>
      <c r="E1246" s="171" t="s">
        <v>2242</v>
      </c>
      <c r="F1246" s="260">
        <v>1</v>
      </c>
      <c r="G1246" s="173">
        <v>1</v>
      </c>
      <c r="H1246" s="133" t="s">
        <v>3067</v>
      </c>
      <c r="I1246" s="215" t="s">
        <v>3068</v>
      </c>
      <c r="J1246" s="216"/>
    </row>
    <row r="1247" customHeight="1" spans="1:10">
      <c r="A1247" s="149"/>
      <c r="B1247" s="511"/>
      <c r="C1247" s="761" t="s">
        <v>2228</v>
      </c>
      <c r="D1247" s="133" t="s">
        <v>2686</v>
      </c>
      <c r="E1247" s="131" t="s">
        <v>2242</v>
      </c>
      <c r="F1247" s="129">
        <v>10</v>
      </c>
      <c r="G1247" s="132"/>
      <c r="H1247" s="761" t="s">
        <v>3069</v>
      </c>
      <c r="I1247" s="215" t="s">
        <v>3070</v>
      </c>
      <c r="J1247" s="216"/>
    </row>
    <row r="1248" customHeight="1" spans="1:10">
      <c r="A1248" s="149"/>
      <c r="B1248" s="511"/>
      <c r="C1248" s="761" t="s">
        <v>2983</v>
      </c>
      <c r="D1248" s="133" t="s">
        <v>2993</v>
      </c>
      <c r="E1248" s="131" t="s">
        <v>2242</v>
      </c>
      <c r="F1248" s="129"/>
      <c r="G1248" s="132"/>
      <c r="H1248" s="761"/>
      <c r="I1248" s="215" t="s">
        <v>2386</v>
      </c>
      <c r="J1248" s="216"/>
    </row>
    <row r="1249" customHeight="1" spans="1:10">
      <c r="A1249" s="164"/>
      <c r="B1249" s="531"/>
      <c r="C1249" s="532" t="s">
        <v>2252</v>
      </c>
      <c r="D1249" s="533" t="s">
        <v>2253</v>
      </c>
      <c r="E1249" s="184" t="s">
        <v>2242</v>
      </c>
      <c r="F1249" s="185">
        <v>5</v>
      </c>
      <c r="G1249" s="186">
        <v>5</v>
      </c>
      <c r="H1249" s="187" t="s">
        <v>2231</v>
      </c>
      <c r="I1249" s="557"/>
      <c r="J1249" s="558"/>
    </row>
    <row r="1250" customHeight="1" spans="1:10">
      <c r="A1250" s="146" t="s">
        <v>2973</v>
      </c>
      <c r="B1250" s="504" t="s">
        <v>3071</v>
      </c>
      <c r="C1250" s="762" t="s">
        <v>3072</v>
      </c>
      <c r="D1250" s="113" t="s">
        <v>2246</v>
      </c>
      <c r="E1250" s="166" t="s">
        <v>2242</v>
      </c>
      <c r="F1250" s="167">
        <v>95</v>
      </c>
      <c r="G1250" s="168">
        <v>90</v>
      </c>
      <c r="H1250" s="762" t="s">
        <v>2236</v>
      </c>
      <c r="I1250" s="213"/>
      <c r="J1250" s="214"/>
    </row>
    <row r="1251" customHeight="1" spans="1:10">
      <c r="A1251" s="149"/>
      <c r="B1251" s="511"/>
      <c r="C1251" s="761" t="s">
        <v>3008</v>
      </c>
      <c r="D1251" s="133" t="s">
        <v>2336</v>
      </c>
      <c r="E1251" s="131" t="s">
        <v>2242</v>
      </c>
      <c r="F1251" s="129">
        <v>15</v>
      </c>
      <c r="G1251" s="132">
        <v>15</v>
      </c>
      <c r="H1251" s="761" t="s">
        <v>3069</v>
      </c>
      <c r="I1251" s="766" t="s">
        <v>3073</v>
      </c>
      <c r="J1251" s="767"/>
    </row>
    <row r="1252" customHeight="1" spans="1:10">
      <c r="A1252" s="149"/>
      <c r="B1252" s="511"/>
      <c r="C1252" s="761" t="s">
        <v>2228</v>
      </c>
      <c r="D1252" s="133" t="s">
        <v>2686</v>
      </c>
      <c r="E1252" s="131" t="s">
        <v>2242</v>
      </c>
      <c r="F1252" s="129">
        <v>10</v>
      </c>
      <c r="G1252" s="132">
        <v>10</v>
      </c>
      <c r="H1252" s="761" t="s">
        <v>3069</v>
      </c>
      <c r="I1252" s="215" t="s">
        <v>3074</v>
      </c>
      <c r="J1252" s="216"/>
    </row>
    <row r="1253" customHeight="1" spans="1:10">
      <c r="A1253" s="149"/>
      <c r="B1253" s="511"/>
      <c r="C1253" s="761" t="s">
        <v>2981</v>
      </c>
      <c r="D1253" s="133" t="s">
        <v>2982</v>
      </c>
      <c r="E1253" s="131" t="s">
        <v>2242</v>
      </c>
      <c r="F1253" s="129"/>
      <c r="G1253" s="132"/>
      <c r="H1253" s="761"/>
      <c r="I1253" s="766" t="s">
        <v>2380</v>
      </c>
      <c r="J1253" s="767"/>
    </row>
    <row r="1254" customHeight="1" spans="1:10">
      <c r="A1254" s="164"/>
      <c r="B1254" s="531"/>
      <c r="C1254" s="763" t="s">
        <v>3075</v>
      </c>
      <c r="D1254" s="187" t="s">
        <v>2984</v>
      </c>
      <c r="E1254" s="184" t="s">
        <v>2242</v>
      </c>
      <c r="F1254" s="185"/>
      <c r="G1254" s="186"/>
      <c r="H1254" s="763"/>
      <c r="I1254" s="768" t="s">
        <v>2386</v>
      </c>
      <c r="J1254" s="769"/>
    </row>
    <row r="1255" customHeight="1" spans="1:10">
      <c r="A1255" s="146" t="s">
        <v>2973</v>
      </c>
      <c r="B1255" s="504" t="s">
        <v>1135</v>
      </c>
      <c r="C1255" s="762" t="s">
        <v>2335</v>
      </c>
      <c r="D1255" s="113" t="s">
        <v>2336</v>
      </c>
      <c r="E1255" s="166" t="s">
        <v>2242</v>
      </c>
      <c r="F1255" s="167">
        <v>200</v>
      </c>
      <c r="G1255" s="168">
        <v>150</v>
      </c>
      <c r="H1255" s="762" t="s">
        <v>2236</v>
      </c>
      <c r="I1255" s="213"/>
      <c r="J1255" s="214"/>
    </row>
    <row r="1256" customHeight="1" spans="1:10">
      <c r="A1256" s="149"/>
      <c r="B1256" s="511"/>
      <c r="C1256" s="761" t="s">
        <v>3076</v>
      </c>
      <c r="D1256" s="133" t="s">
        <v>2273</v>
      </c>
      <c r="E1256" s="131" t="s">
        <v>2242</v>
      </c>
      <c r="F1256" s="129">
        <v>150</v>
      </c>
      <c r="G1256" s="132">
        <v>100</v>
      </c>
      <c r="H1256" s="761" t="s">
        <v>2236</v>
      </c>
      <c r="I1256" s="766"/>
      <c r="J1256" s="767"/>
    </row>
    <row r="1257" customHeight="1" spans="1:10">
      <c r="A1257" s="149"/>
      <c r="B1257" s="511"/>
      <c r="C1257" s="761" t="s">
        <v>2228</v>
      </c>
      <c r="D1257" s="133" t="s">
        <v>2229</v>
      </c>
      <c r="E1257" s="131" t="s">
        <v>2242</v>
      </c>
      <c r="F1257" s="129">
        <v>25</v>
      </c>
      <c r="G1257" s="132">
        <v>25</v>
      </c>
      <c r="H1257" s="761" t="s">
        <v>2231</v>
      </c>
      <c r="I1257" s="766"/>
      <c r="J1257" s="767"/>
    </row>
    <row r="1258" customHeight="1" spans="1:10">
      <c r="A1258" s="149"/>
      <c r="B1258" s="511"/>
      <c r="C1258" s="761" t="s">
        <v>3005</v>
      </c>
      <c r="D1258" s="133" t="s">
        <v>3077</v>
      </c>
      <c r="E1258" s="131" t="s">
        <v>2242</v>
      </c>
      <c r="F1258" s="129">
        <v>20</v>
      </c>
      <c r="G1258" s="132">
        <v>20</v>
      </c>
      <c r="H1258" s="761" t="s">
        <v>2236</v>
      </c>
      <c r="I1258" s="766"/>
      <c r="J1258" s="767"/>
    </row>
    <row r="1259" customHeight="1" spans="1:10">
      <c r="A1259" s="164"/>
      <c r="B1259" s="531"/>
      <c r="C1259" s="763" t="s">
        <v>2610</v>
      </c>
      <c r="D1259" s="187" t="s">
        <v>3078</v>
      </c>
      <c r="E1259" s="184" t="s">
        <v>2242</v>
      </c>
      <c r="F1259" s="185">
        <v>5</v>
      </c>
      <c r="G1259" s="186" t="s">
        <v>3079</v>
      </c>
      <c r="H1259" s="763" t="s">
        <v>2236</v>
      </c>
      <c r="I1259" s="770"/>
      <c r="J1259" s="771"/>
    </row>
  </sheetData>
  <sheetProtection formatCells="0" formatColumns="0" formatRows="0" insertRows="0" insertColumns="0" insertHyperlinks="0" deleteColumns="0" deleteRows="0" sort="0" autoFilter="0" pivotTables="0"/>
  <mergeCells count="494">
    <mergeCell ref="I39:J39"/>
    <mergeCell ref="I40:J40"/>
    <mergeCell ref="I41:J41"/>
    <mergeCell ref="I42:J42"/>
    <mergeCell ref="F192:G192"/>
    <mergeCell ref="C218:J218"/>
    <mergeCell ref="I978:J978"/>
    <mergeCell ref="I1250:J1250"/>
    <mergeCell ref="I1251:J1251"/>
    <mergeCell ref="I1252:J1252"/>
    <mergeCell ref="I1253:J1253"/>
    <mergeCell ref="I1254:J1254"/>
    <mergeCell ref="I1255:J1255"/>
    <mergeCell ref="I1256:J1256"/>
    <mergeCell ref="I1257:J1257"/>
    <mergeCell ref="I1258:J1258"/>
    <mergeCell ref="I1259:J1259"/>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6"/>
    <mergeCell ref="A997:A1015"/>
    <mergeCell ref="A1016:A1037"/>
    <mergeCell ref="A1038:A1056"/>
    <mergeCell ref="A1057:A1069"/>
    <mergeCell ref="A1070:A1085"/>
    <mergeCell ref="A1086:A1105"/>
    <mergeCell ref="A1106:A1109"/>
    <mergeCell ref="A1110:A1113"/>
    <mergeCell ref="A1114:A1117"/>
    <mergeCell ref="A1118:A1128"/>
    <mergeCell ref="A1129:A1140"/>
    <mergeCell ref="A1141:A1150"/>
    <mergeCell ref="A1151:A1164"/>
    <mergeCell ref="A1165:A1173"/>
    <mergeCell ref="A1174:A1190"/>
    <mergeCell ref="A1191:A1201"/>
    <mergeCell ref="A1202:A1217"/>
    <mergeCell ref="A1218:A1226"/>
    <mergeCell ref="A1227:A1236"/>
    <mergeCell ref="A1237:A1249"/>
    <mergeCell ref="A1250:A1254"/>
    <mergeCell ref="A1255:A1259"/>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8"/>
    <mergeCell ref="B959:B977"/>
    <mergeCell ref="B978:B996"/>
    <mergeCell ref="B997:B1015"/>
    <mergeCell ref="B1016:B1037"/>
    <mergeCell ref="B1038:B1056"/>
    <mergeCell ref="B1057:B1069"/>
    <mergeCell ref="B1070:B1085"/>
    <mergeCell ref="B1086:B1105"/>
    <mergeCell ref="B1106:B1109"/>
    <mergeCell ref="B1110:B1113"/>
    <mergeCell ref="B1114:B1117"/>
    <mergeCell ref="B1118:B1128"/>
    <mergeCell ref="B1129:B1140"/>
    <mergeCell ref="B1141:B1150"/>
    <mergeCell ref="B1151:B1164"/>
    <mergeCell ref="B1165:B1173"/>
    <mergeCell ref="B1174:B1190"/>
    <mergeCell ref="B1191:B1201"/>
    <mergeCell ref="B1202:B1217"/>
    <mergeCell ref="B1218:B1226"/>
    <mergeCell ref="B1227:B1236"/>
    <mergeCell ref="B1237:B1249"/>
    <mergeCell ref="B1250:B1254"/>
    <mergeCell ref="B1255:B1259"/>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7:C968"/>
    <mergeCell ref="C970:C971"/>
    <mergeCell ref="C979:C980"/>
    <mergeCell ref="C992:C993"/>
    <mergeCell ref="C994:C995"/>
    <mergeCell ref="C1003:C1004"/>
    <mergeCell ref="C1005:C1011"/>
    <mergeCell ref="C1021:C1029"/>
    <mergeCell ref="C1034:C1035"/>
    <mergeCell ref="C1041:C1043"/>
    <mergeCell ref="C1050:C1051"/>
    <mergeCell ref="C1060:C1061"/>
    <mergeCell ref="C1064:C1065"/>
    <mergeCell ref="C1073:C1074"/>
    <mergeCell ref="C1079:C1080"/>
    <mergeCell ref="C1089:C1090"/>
    <mergeCell ref="C1094:C1095"/>
    <mergeCell ref="C1096:C1098"/>
    <mergeCell ref="C1099:C1100"/>
    <mergeCell ref="C1108:C1109"/>
    <mergeCell ref="C1112:C1113"/>
    <mergeCell ref="C1116:C1117"/>
    <mergeCell ref="C1118:C1119"/>
    <mergeCell ref="C1141:C1142"/>
    <mergeCell ref="C1155:C1156"/>
    <mergeCell ref="C1158:C1159"/>
    <mergeCell ref="C1160:C1161"/>
    <mergeCell ref="C1182:C1183"/>
    <mergeCell ref="C1184:C1185"/>
    <mergeCell ref="C1191:C1192"/>
    <mergeCell ref="C1202:C1203"/>
    <mergeCell ref="C1204:C1205"/>
    <mergeCell ref="C1210:C1211"/>
    <mergeCell ref="C1220:C1221"/>
    <mergeCell ref="C1239:C1240"/>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7:D968"/>
    <mergeCell ref="D970:D971"/>
    <mergeCell ref="D979:D980"/>
    <mergeCell ref="D992:D993"/>
    <mergeCell ref="D994:D995"/>
    <mergeCell ref="D1003:D1004"/>
    <mergeCell ref="D1005:D1011"/>
    <mergeCell ref="D1021:D1029"/>
    <mergeCell ref="D1034:D1035"/>
    <mergeCell ref="D1041:D1043"/>
    <mergeCell ref="D1050:D1051"/>
    <mergeCell ref="D1060:D1061"/>
    <mergeCell ref="D1064:D1065"/>
    <mergeCell ref="D1073:D1074"/>
    <mergeCell ref="D1079:D1080"/>
    <mergeCell ref="D1089:D1090"/>
    <mergeCell ref="D1094:D1095"/>
    <mergeCell ref="D1096:D1098"/>
    <mergeCell ref="D1099:D1100"/>
    <mergeCell ref="D1108:D1109"/>
    <mergeCell ref="D1112:D1113"/>
    <mergeCell ref="D1116:D1117"/>
    <mergeCell ref="D1118:D1119"/>
    <mergeCell ref="D1141:D1142"/>
    <mergeCell ref="D1155:D1156"/>
    <mergeCell ref="D1158:D1159"/>
    <mergeCell ref="D1160:D1161"/>
    <mergeCell ref="D1182:D1183"/>
    <mergeCell ref="D1184:D1185"/>
    <mergeCell ref="D1191:D1192"/>
    <mergeCell ref="D1202:D1203"/>
    <mergeCell ref="D1204:D1205"/>
    <mergeCell ref="D1210:D1211"/>
    <mergeCell ref="D1220:D1221"/>
    <mergeCell ref="D1239:D1240"/>
    <mergeCell ref="E954:E955"/>
    <mergeCell ref="E992:E993"/>
    <mergeCell ref="E1182:E1183"/>
    <mergeCell ref="E1184:E1185"/>
    <mergeCell ref="F1182:F1183"/>
    <mergeCell ref="F1184:F1185"/>
    <mergeCell ref="G1182:G1183"/>
    <mergeCell ref="G1184:G1185"/>
    <mergeCell ref="H1182:H1183"/>
    <mergeCell ref="H1184:H1185"/>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7:I968"/>
    <mergeCell ref="I970:I971"/>
    <mergeCell ref="I1003:I1004"/>
    <mergeCell ref="I1034:I1035"/>
    <mergeCell ref="I1041:I1043"/>
    <mergeCell ref="I1050:I1051"/>
    <mergeCell ref="I1060:I1061"/>
    <mergeCell ref="I1064:I1065"/>
    <mergeCell ref="I1073:I1074"/>
    <mergeCell ref="I1079:I1080"/>
    <mergeCell ref="I1089:I1090"/>
    <mergeCell ref="I1099:I1100"/>
    <mergeCell ref="I1108:I1109"/>
    <mergeCell ref="I1112:I1113"/>
    <mergeCell ref="I1116:I1117"/>
    <mergeCell ref="I1118:I1119"/>
    <mergeCell ref="I1141:I1142"/>
    <mergeCell ref="I1182:I1183"/>
    <mergeCell ref="I1184:I1185"/>
    <mergeCell ref="I1191:I1192"/>
    <mergeCell ref="I1202:I1203"/>
    <mergeCell ref="I1204:I1205"/>
    <mergeCell ref="I1210:I1211"/>
    <mergeCell ref="I1220:I1221"/>
    <mergeCell ref="I1239:I1240"/>
    <mergeCell ref="J446:J447"/>
    <mergeCell ref="J450:J451"/>
    <mergeCell ref="J455:J456"/>
    <mergeCell ref="A1:J2"/>
    <mergeCell ref="F219:J227"/>
    <mergeCell ref="I979:J98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I12" sqref="I12"/>
    </sheetView>
  </sheetViews>
  <sheetFormatPr defaultColWidth="9" defaultRowHeight="14.4"/>
  <cols>
    <col min="1" max="1" width="14.6296296296296" style="80" customWidth="1"/>
    <col min="2" max="6" width="9" style="80"/>
    <col min="7" max="7" width="28.3796296296296" style="80" customWidth="1"/>
    <col min="8" max="8" width="9" style="80"/>
    <col min="9" max="9" width="16.8796296296296" style="80" customWidth="1"/>
    <col min="10" max="73" width="9" style="79"/>
    <col min="74" max="16384" width="9" style="80"/>
  </cols>
  <sheetData>
    <row r="1" s="75" customFormat="1" ht="12" customHeight="1" spans="10:7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75" customFormat="1" ht="35.25" customHeight="1" spans="1:73">
      <c r="A2" s="81" t="s">
        <v>3080</v>
      </c>
      <c r="B2" s="82"/>
      <c r="C2" s="82"/>
      <c r="D2" s="83" t="s">
        <v>3081</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75" customFormat="1" ht="20.1" customHeight="1" spans="1:73">
      <c r="A3" s="84"/>
      <c r="B3" s="84"/>
      <c r="C3" s="84"/>
      <c r="D3" s="85"/>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76" customFormat="1" ht="20.1" customHeight="1" spans="1:73">
      <c r="A4" s="86" t="s">
        <v>3082</v>
      </c>
      <c r="B4" s="86"/>
      <c r="C4" s="86"/>
      <c r="D4" s="86"/>
      <c r="E4" s="86"/>
      <c r="F4" s="86"/>
      <c r="G4" s="86"/>
      <c r="H4" s="86"/>
      <c r="I4" s="8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77" customFormat="1" ht="9.95" customHeight="1" spans="1:73">
      <c r="A5" s="87"/>
      <c r="B5" s="87"/>
      <c r="C5" s="87"/>
      <c r="D5" s="87"/>
      <c r="E5" s="87"/>
      <c r="F5" s="87"/>
      <c r="G5" s="87"/>
      <c r="H5" s="87"/>
      <c r="I5" s="87"/>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row>
    <row r="6" s="77" customFormat="1" ht="18" customHeight="1" spans="1:73">
      <c r="A6" s="88" t="s">
        <v>3083</v>
      </c>
      <c r="B6" s="88"/>
      <c r="C6" s="88"/>
      <c r="D6" s="88"/>
      <c r="E6" s="88"/>
      <c r="F6" s="88"/>
      <c r="G6" s="88"/>
      <c r="H6" s="88"/>
      <c r="I6" s="88"/>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row>
    <row r="7" s="77" customFormat="1" ht="18" customHeight="1" spans="1:73">
      <c r="A7" s="88" t="s">
        <v>3084</v>
      </c>
      <c r="B7" s="88"/>
      <c r="C7" s="88"/>
      <c r="D7" s="88"/>
      <c r="E7" s="88"/>
      <c r="F7" s="88"/>
      <c r="G7" s="88"/>
      <c r="H7" s="88"/>
      <c r="I7" s="88"/>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row>
    <row r="8" s="77" customFormat="1" ht="18" customHeight="1" spans="1:73">
      <c r="A8" s="88" t="s">
        <v>3085</v>
      </c>
      <c r="B8" s="88"/>
      <c r="C8" s="88"/>
      <c r="D8" s="88"/>
      <c r="E8" s="88"/>
      <c r="F8" s="88"/>
      <c r="G8" s="88"/>
      <c r="H8" s="88"/>
      <c r="I8" s="88"/>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row>
    <row r="9" s="77" customFormat="1" ht="20.1" customHeight="1" spans="1:73">
      <c r="A9" s="87" t="s">
        <v>3086</v>
      </c>
      <c r="B9" s="87"/>
      <c r="C9" s="87"/>
      <c r="D9" s="87"/>
      <c r="E9" s="87"/>
      <c r="F9" s="87"/>
      <c r="G9" s="87"/>
      <c r="H9" s="87"/>
      <c r="I9" s="87"/>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row>
    <row r="10" s="77" customFormat="1" ht="20.1" customHeight="1" spans="1:73">
      <c r="A10" s="87" t="s">
        <v>3087</v>
      </c>
      <c r="B10" s="87"/>
      <c r="C10" s="87"/>
      <c r="D10" s="87"/>
      <c r="E10" s="87"/>
      <c r="F10" s="87"/>
      <c r="G10" s="87"/>
      <c r="H10" s="87"/>
      <c r="I10" s="87"/>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row>
    <row r="11" s="77" customFormat="1" ht="20.1" customHeight="1" spans="1:73">
      <c r="A11" s="87" t="s">
        <v>3088</v>
      </c>
      <c r="B11" s="87"/>
      <c r="C11" s="87"/>
      <c r="D11" s="87"/>
      <c r="E11" s="87"/>
      <c r="F11" s="87"/>
      <c r="G11" s="87"/>
      <c r="H11" s="87"/>
      <c r="I11" s="87"/>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row>
    <row r="12" s="77" customFormat="1" ht="20.1" customHeight="1" spans="1:73">
      <c r="A12" s="87" t="s">
        <v>3089</v>
      </c>
      <c r="B12" s="87"/>
      <c r="C12" s="87"/>
      <c r="D12" s="87"/>
      <c r="E12" s="87"/>
      <c r="F12" s="87"/>
      <c r="G12" s="87"/>
      <c r="H12" s="87"/>
      <c r="I12" s="87"/>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row>
    <row r="13" s="77" customFormat="1" ht="20.1" customHeight="1" spans="1:73">
      <c r="A13" s="87" t="s">
        <v>3090</v>
      </c>
      <c r="B13" s="87"/>
      <c r="C13" s="87"/>
      <c r="D13" s="87"/>
      <c r="E13" s="87"/>
      <c r="F13" s="87"/>
      <c r="G13" s="87"/>
      <c r="H13" s="87"/>
      <c r="I13" s="87"/>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row>
    <row r="14" s="77" customFormat="1" ht="20.1" customHeight="1" spans="1:73">
      <c r="A14" s="87" t="s">
        <v>3091</v>
      </c>
      <c r="B14" s="87"/>
      <c r="C14" s="87"/>
      <c r="D14" s="87"/>
      <c r="E14" s="87"/>
      <c r="F14" s="87"/>
      <c r="G14" s="87"/>
      <c r="H14" s="87"/>
      <c r="I14" s="87"/>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row>
    <row r="15" s="77" customFormat="1" ht="20.1" customHeight="1" spans="1:73">
      <c r="A15" s="87" t="s">
        <v>3092</v>
      </c>
      <c r="B15" s="87"/>
      <c r="C15" s="87"/>
      <c r="D15" s="87"/>
      <c r="E15" s="87"/>
      <c r="F15" s="87"/>
      <c r="G15" s="87"/>
      <c r="H15" s="87"/>
      <c r="I15" s="87"/>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row>
    <row r="16" s="77" customFormat="1" ht="20.1" customHeight="1" spans="1:73">
      <c r="A16" s="87" t="s">
        <v>3093</v>
      </c>
      <c r="B16" s="87"/>
      <c r="C16" s="87"/>
      <c r="D16" s="87"/>
      <c r="E16" s="87"/>
      <c r="F16" s="87"/>
      <c r="G16" s="87"/>
      <c r="H16" s="87"/>
      <c r="I16" s="87"/>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row>
    <row r="17" s="77" customFormat="1" ht="20.1" customHeight="1" spans="1:73">
      <c r="A17" s="89" t="s">
        <v>3094</v>
      </c>
      <c r="B17" s="87"/>
      <c r="C17" s="87"/>
      <c r="D17" s="87"/>
      <c r="E17" s="87"/>
      <c r="F17" s="87"/>
      <c r="G17" s="87"/>
      <c r="H17" s="88"/>
      <c r="I17" s="87"/>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row>
    <row r="18" s="77" customFormat="1" ht="20.1" customHeight="1" spans="1:73">
      <c r="A18" s="87" t="s">
        <v>3095</v>
      </c>
      <c r="B18" s="88"/>
      <c r="C18" s="88"/>
      <c r="D18" s="88"/>
      <c r="E18" s="88"/>
      <c r="F18" s="88"/>
      <c r="G18" s="88"/>
      <c r="H18" s="88"/>
      <c r="I18" s="87"/>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row>
    <row r="19" s="77" customFormat="1" ht="18.75" customHeight="1" spans="1:73">
      <c r="A19" s="87" t="s">
        <v>3096</v>
      </c>
      <c r="B19" s="87"/>
      <c r="C19" s="87"/>
      <c r="D19" s="87"/>
      <c r="E19" s="87"/>
      <c r="F19" s="87"/>
      <c r="G19" s="87"/>
      <c r="H19" s="87"/>
      <c r="I19" s="87"/>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row>
    <row r="20" s="77" customFormat="1" ht="18.75" customHeight="1" spans="1:73">
      <c r="A20" s="87" t="s">
        <v>3097</v>
      </c>
      <c r="B20" s="87"/>
      <c r="C20" s="87"/>
      <c r="D20" s="87"/>
      <c r="E20" s="87"/>
      <c r="F20" s="87"/>
      <c r="G20" s="87"/>
      <c r="H20" s="87"/>
      <c r="I20" s="87"/>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row>
    <row r="21" s="77" customFormat="1" ht="18.75" customHeight="1" spans="1:73">
      <c r="A21" s="87" t="s">
        <v>3098</v>
      </c>
      <c r="B21" s="87"/>
      <c r="C21" s="87"/>
      <c r="D21" s="87"/>
      <c r="E21" s="87"/>
      <c r="F21" s="87"/>
      <c r="G21" s="87"/>
      <c r="H21" s="87"/>
      <c r="I21" s="87"/>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row>
    <row r="22" s="77" customFormat="1" ht="18.75" customHeight="1" spans="1:73">
      <c r="A22" s="87" t="s">
        <v>3099</v>
      </c>
      <c r="B22" s="87"/>
      <c r="C22" s="87"/>
      <c r="D22" s="87"/>
      <c r="E22" s="87"/>
      <c r="F22" s="87"/>
      <c r="G22" s="87"/>
      <c r="H22" s="87"/>
      <c r="I22" s="87"/>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row>
    <row r="23" s="77" customFormat="1" ht="18.75" customHeight="1" spans="1:73">
      <c r="A23" s="87" t="s">
        <v>3100</v>
      </c>
      <c r="B23" s="87"/>
      <c r="C23" s="87"/>
      <c r="D23" s="87"/>
      <c r="E23" s="87"/>
      <c r="F23" s="87"/>
      <c r="G23" s="87"/>
      <c r="H23" s="87"/>
      <c r="I23" s="87"/>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row>
    <row r="24" s="77" customFormat="1" ht="18.75" customHeight="1" spans="1:73">
      <c r="A24" s="87" t="s">
        <v>3101</v>
      </c>
      <c r="B24" s="87"/>
      <c r="C24" s="87"/>
      <c r="D24" s="87"/>
      <c r="E24" s="87"/>
      <c r="F24" s="87"/>
      <c r="G24" s="87"/>
      <c r="H24" s="87"/>
      <c r="I24" s="87"/>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row>
    <row r="25" s="77" customFormat="1" ht="18.75" customHeight="1" spans="1:73">
      <c r="A25" s="87" t="s">
        <v>3102</v>
      </c>
      <c r="B25" s="87"/>
      <c r="C25" s="87"/>
      <c r="D25" s="87"/>
      <c r="E25" s="87"/>
      <c r="F25" s="87"/>
      <c r="G25" s="87"/>
      <c r="H25" s="87"/>
      <c r="I25" s="87"/>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row>
    <row r="26" s="77" customFormat="1" ht="20.1" customHeight="1" spans="1:73">
      <c r="A26" s="87" t="s">
        <v>3103</v>
      </c>
      <c r="B26" s="87"/>
      <c r="C26" s="87"/>
      <c r="D26" s="87"/>
      <c r="E26" s="87"/>
      <c r="F26" s="87"/>
      <c r="G26" s="87"/>
      <c r="H26" s="87"/>
      <c r="I26" s="87"/>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row>
    <row r="27" s="77" customFormat="1" ht="20.1" customHeight="1" spans="1:73">
      <c r="A27" s="87" t="s">
        <v>3104</v>
      </c>
      <c r="B27" s="87"/>
      <c r="C27" s="87"/>
      <c r="D27" s="87"/>
      <c r="E27" s="87"/>
      <c r="F27" s="87"/>
      <c r="G27" s="87"/>
      <c r="H27" s="87"/>
      <c r="I27" s="87"/>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row>
    <row r="28" s="77" customFormat="1" ht="20.1" customHeight="1" spans="1:73">
      <c r="A28" s="87" t="s">
        <v>3105</v>
      </c>
      <c r="B28" s="87"/>
      <c r="C28" s="87"/>
      <c r="D28" s="87"/>
      <c r="E28" s="87"/>
      <c r="F28" s="87"/>
      <c r="G28" s="87"/>
      <c r="H28" s="87"/>
      <c r="I28" s="87"/>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row>
    <row r="29" s="77" customFormat="1" ht="20.1" customHeight="1" spans="1:73">
      <c r="A29" s="87" t="s">
        <v>3106</v>
      </c>
      <c r="B29" s="87"/>
      <c r="C29" s="87"/>
      <c r="D29" s="87"/>
      <c r="E29" s="87"/>
      <c r="F29" s="87"/>
      <c r="G29" s="87"/>
      <c r="H29" s="87"/>
      <c r="I29" s="87"/>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row>
    <row r="30" s="77" customFormat="1" ht="20.1" customHeight="1" spans="1:73">
      <c r="A30" s="87" t="s">
        <v>3107</v>
      </c>
      <c r="B30" s="87"/>
      <c r="C30" s="87"/>
      <c r="D30" s="87"/>
      <c r="E30" s="87"/>
      <c r="F30" s="87"/>
      <c r="G30" s="87"/>
      <c r="H30" s="87"/>
      <c r="I30" s="87"/>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row>
    <row r="31" s="77" customFormat="1" ht="20.1" customHeight="1" spans="1:73">
      <c r="A31" s="87" t="s">
        <v>3108</v>
      </c>
      <c r="B31" s="90"/>
      <c r="C31" s="87"/>
      <c r="D31" s="87"/>
      <c r="E31" s="87"/>
      <c r="F31" s="87"/>
      <c r="G31" s="87"/>
      <c r="H31" s="87"/>
      <c r="I31" s="87"/>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row>
    <row r="32" s="78" customFormat="1" ht="20.1" customHeight="1" spans="1:73">
      <c r="A32" s="87" t="s">
        <v>3109</v>
      </c>
      <c r="B32" s="87"/>
      <c r="C32" s="87"/>
      <c r="D32" s="87"/>
      <c r="E32" s="87"/>
      <c r="F32" s="87"/>
      <c r="G32" s="87"/>
      <c r="H32" s="87"/>
      <c r="I32" s="87"/>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row>
    <row r="33" s="78" customFormat="1" ht="20.1" customHeight="1" spans="1:73">
      <c r="A33" s="87" t="s">
        <v>3110</v>
      </c>
      <c r="B33" s="87"/>
      <c r="C33" s="87"/>
      <c r="D33" s="87"/>
      <c r="E33" s="87"/>
      <c r="F33" s="87"/>
      <c r="G33" s="87"/>
      <c r="H33" s="87"/>
      <c r="I33" s="87"/>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row>
    <row r="34" s="78" customFormat="1" ht="20.1" customHeight="1" spans="1:73">
      <c r="A34" s="89" t="s">
        <v>3111</v>
      </c>
      <c r="B34" s="89"/>
      <c r="C34" s="89"/>
      <c r="D34" s="89"/>
      <c r="E34" s="89"/>
      <c r="F34" s="89"/>
      <c r="G34" s="89"/>
      <c r="H34" s="89"/>
      <c r="I34" s="89"/>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row>
    <row r="35" s="78" customFormat="1" ht="20.1" customHeight="1" spans="1:73">
      <c r="A35" s="87" t="s">
        <v>3112</v>
      </c>
      <c r="B35" s="87"/>
      <c r="C35" s="87"/>
      <c r="D35" s="87"/>
      <c r="E35" s="87"/>
      <c r="F35" s="87"/>
      <c r="G35" s="87"/>
      <c r="H35" s="87"/>
      <c r="I35" s="87"/>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row>
    <row r="36" s="78" customFormat="1" ht="20.1" customHeight="1" spans="1:73">
      <c r="A36" s="87" t="s">
        <v>3113</v>
      </c>
      <c r="B36" s="87"/>
      <c r="C36" s="87"/>
      <c r="D36" s="87"/>
      <c r="E36" s="87"/>
      <c r="F36" s="87"/>
      <c r="G36" s="87"/>
      <c r="H36" s="87"/>
      <c r="I36" s="87"/>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row>
    <row r="37" s="78" customFormat="1" ht="20.1" customHeight="1" spans="1:73">
      <c r="A37" s="87" t="s">
        <v>3114</v>
      </c>
      <c r="B37" s="87"/>
      <c r="C37" s="87"/>
      <c r="D37" s="87"/>
      <c r="E37" s="87"/>
      <c r="F37" s="87"/>
      <c r="G37" s="87"/>
      <c r="H37" s="87"/>
      <c r="I37" s="87"/>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row>
    <row r="38" s="78" customFormat="1" ht="20.1" customHeight="1" spans="1:73">
      <c r="A38" s="91"/>
      <c r="B38" s="91"/>
      <c r="C38" s="91"/>
      <c r="D38" s="91"/>
      <c r="E38" s="91"/>
      <c r="F38" s="91"/>
      <c r="G38" s="91"/>
      <c r="H38" s="91"/>
      <c r="I38" s="91"/>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row>
    <row r="39" s="78" customFormat="1" ht="20.1" customHeight="1" spans="1:73">
      <c r="A39" s="91"/>
      <c r="B39" s="91"/>
      <c r="C39" s="91"/>
      <c r="D39" s="91"/>
      <c r="E39" s="91"/>
      <c r="F39" s="91"/>
      <c r="G39" s="91"/>
      <c r="H39" s="91"/>
      <c r="I39" s="91"/>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row>
    <row r="40" s="77" customFormat="1" ht="20.1" customHeight="1" spans="1:73">
      <c r="A40" s="91"/>
      <c r="B40" s="91"/>
      <c r="C40" s="91"/>
      <c r="D40" s="91"/>
      <c r="E40" s="91"/>
      <c r="F40" s="91"/>
      <c r="G40" s="91"/>
      <c r="H40" s="91"/>
      <c r="I40" s="91"/>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row>
    <row r="41" s="77" customFormat="1" ht="20.1" customHeight="1" spans="1:73">
      <c r="A41" s="91"/>
      <c r="B41" s="91"/>
      <c r="C41" s="91"/>
      <c r="D41" s="91"/>
      <c r="E41" s="91"/>
      <c r="F41" s="91"/>
      <c r="G41" s="91"/>
      <c r="H41" s="91"/>
      <c r="I41" s="91"/>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row>
    <row r="42" s="77" customFormat="1" ht="20.1" customHeight="1" spans="1:73">
      <c r="A42" s="91"/>
      <c r="B42" s="91"/>
      <c r="C42" s="91"/>
      <c r="D42" s="91"/>
      <c r="E42" s="91"/>
      <c r="F42" s="91"/>
      <c r="G42" s="91"/>
      <c r="H42" s="91"/>
      <c r="I42" s="91"/>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row>
    <row r="43" s="77" customFormat="1" ht="18" customHeight="1" spans="1:73">
      <c r="A43" s="91"/>
      <c r="B43" s="91"/>
      <c r="C43" s="91"/>
      <c r="D43" s="91"/>
      <c r="E43" s="91"/>
      <c r="F43" s="91"/>
      <c r="G43" s="91"/>
      <c r="H43" s="91"/>
      <c r="I43" s="91"/>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row>
    <row r="44" s="77" customFormat="1" ht="18" customHeight="1" spans="1:73">
      <c r="A44" s="91"/>
      <c r="B44" s="91"/>
      <c r="C44" s="91"/>
      <c r="D44" s="91"/>
      <c r="E44" s="91"/>
      <c r="F44" s="91"/>
      <c r="G44" s="91"/>
      <c r="H44" s="91"/>
      <c r="I44" s="91"/>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row>
    <row r="45" s="77" customFormat="1" ht="18" customHeight="1" spans="1:73">
      <c r="A45" s="91"/>
      <c r="B45" s="91"/>
      <c r="C45" s="91"/>
      <c r="D45" s="91"/>
      <c r="E45" s="91"/>
      <c r="F45" s="91"/>
      <c r="G45" s="91"/>
      <c r="H45" s="91"/>
      <c r="I45" s="91"/>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row>
    <row r="46" s="79" customFormat="1" spans="1:9">
      <c r="A46" s="91"/>
      <c r="B46" s="91"/>
      <c r="C46" s="91"/>
      <c r="D46" s="91"/>
      <c r="E46" s="91"/>
      <c r="F46" s="91"/>
      <c r="G46" s="91"/>
      <c r="H46" s="91"/>
      <c r="I46" s="91"/>
    </row>
    <row r="47" s="79" customFormat="1" spans="1:9">
      <c r="A47" s="91"/>
      <c r="B47" s="91"/>
      <c r="C47" s="91"/>
      <c r="D47" s="91"/>
      <c r="E47" s="91"/>
      <c r="F47" s="91"/>
      <c r="G47" s="91"/>
      <c r="H47" s="91"/>
      <c r="I47" s="91"/>
    </row>
    <row r="48" s="79" customFormat="1" spans="1:9">
      <c r="A48" s="91"/>
      <c r="B48" s="91"/>
      <c r="C48" s="91"/>
      <c r="D48" s="91"/>
      <c r="E48" s="91"/>
      <c r="F48" s="91"/>
      <c r="G48" s="91"/>
      <c r="H48" s="91"/>
      <c r="I48" s="91"/>
    </row>
    <row r="49" s="79" customFormat="1" spans="1:9">
      <c r="A49" s="91"/>
      <c r="B49" s="91"/>
      <c r="C49" s="91"/>
      <c r="D49" s="91"/>
      <c r="E49" s="91"/>
      <c r="F49" s="91"/>
      <c r="G49" s="91"/>
      <c r="H49" s="91"/>
      <c r="I49" s="91"/>
    </row>
    <row r="50" s="79" customFormat="1" spans="1:9">
      <c r="A50" s="92"/>
      <c r="B50" s="92"/>
      <c r="C50" s="92"/>
      <c r="D50" s="92"/>
      <c r="E50" s="92"/>
      <c r="F50" s="92"/>
      <c r="G50" s="92"/>
      <c r="H50" s="92"/>
      <c r="I50" s="92"/>
    </row>
    <row r="51" s="79" customFormat="1" spans="1:9">
      <c r="A51" s="92"/>
      <c r="B51" s="92"/>
      <c r="C51" s="92"/>
      <c r="D51" s="92"/>
      <c r="E51" s="92"/>
      <c r="F51" s="92"/>
      <c r="G51" s="92"/>
      <c r="H51" s="92"/>
      <c r="I51" s="92"/>
    </row>
    <row r="52" s="79" customFormat="1" spans="1:9">
      <c r="A52" s="92"/>
      <c r="B52" s="92"/>
      <c r="C52" s="92"/>
      <c r="D52" s="92"/>
      <c r="E52" s="92"/>
      <c r="F52" s="92"/>
      <c r="G52" s="92"/>
      <c r="H52" s="92"/>
      <c r="I52" s="92"/>
    </row>
    <row r="53" s="79" customFormat="1" spans="1:9">
      <c r="A53" s="92"/>
      <c r="B53" s="92"/>
      <c r="C53" s="92"/>
      <c r="D53" s="92"/>
      <c r="E53" s="92"/>
      <c r="F53" s="92"/>
      <c r="G53" s="92"/>
      <c r="H53" s="92"/>
      <c r="I53" s="92"/>
    </row>
    <row r="54" s="79" customFormat="1" spans="1:9">
      <c r="A54" s="92"/>
      <c r="B54" s="92"/>
      <c r="C54" s="92"/>
      <c r="D54" s="92"/>
      <c r="E54" s="92"/>
      <c r="F54" s="92"/>
      <c r="G54" s="92"/>
      <c r="H54" s="92"/>
      <c r="I54" s="92"/>
    </row>
    <row r="55" s="79" customFormat="1" spans="1:9">
      <c r="A55" s="92"/>
      <c r="B55" s="92"/>
      <c r="C55" s="92"/>
      <c r="D55" s="92"/>
      <c r="E55" s="92"/>
      <c r="F55" s="92"/>
      <c r="G55" s="92"/>
      <c r="H55" s="92"/>
      <c r="I55" s="92"/>
    </row>
    <row r="56" s="79" customFormat="1" spans="1:9">
      <c r="A56" s="92"/>
      <c r="B56" s="92"/>
      <c r="C56" s="92"/>
      <c r="D56" s="92"/>
      <c r="E56" s="92"/>
      <c r="F56" s="92"/>
      <c r="G56" s="92"/>
      <c r="H56" s="92"/>
      <c r="I56" s="92"/>
    </row>
    <row r="57" s="79" customFormat="1" spans="1:9">
      <c r="A57" s="92"/>
      <c r="B57" s="92"/>
      <c r="C57" s="92"/>
      <c r="D57" s="92"/>
      <c r="E57" s="92"/>
      <c r="F57" s="92"/>
      <c r="G57" s="92"/>
      <c r="H57" s="92"/>
      <c r="I57" s="92"/>
    </row>
    <row r="58" s="79" customFormat="1" spans="1:9">
      <c r="A58" s="92"/>
      <c r="B58" s="92"/>
      <c r="C58" s="92"/>
      <c r="D58" s="92"/>
      <c r="E58" s="92"/>
      <c r="F58" s="92"/>
      <c r="G58" s="92"/>
      <c r="H58" s="92"/>
      <c r="I58" s="92"/>
    </row>
    <row r="59" s="79" customFormat="1" spans="1:9">
      <c r="A59" s="92"/>
      <c r="B59" s="92"/>
      <c r="C59" s="92"/>
      <c r="D59" s="92"/>
      <c r="E59" s="92"/>
      <c r="F59" s="92"/>
      <c r="G59" s="92"/>
      <c r="H59" s="92"/>
      <c r="I59" s="92"/>
    </row>
    <row r="60" s="79" customFormat="1" spans="1:9">
      <c r="A60" s="92"/>
      <c r="B60" s="92"/>
      <c r="C60" s="92"/>
      <c r="D60" s="92"/>
      <c r="E60" s="92"/>
      <c r="F60" s="92"/>
      <c r="G60" s="92"/>
      <c r="H60" s="92"/>
      <c r="I60" s="92"/>
    </row>
    <row r="61" s="79" customFormat="1" spans="1:9">
      <c r="A61" s="92"/>
      <c r="B61" s="92"/>
      <c r="C61" s="92"/>
      <c r="D61" s="92"/>
      <c r="E61" s="92"/>
      <c r="F61" s="92"/>
      <c r="G61" s="92"/>
      <c r="H61" s="92"/>
      <c r="I61" s="92"/>
    </row>
    <row r="62" s="79" customFormat="1" spans="1:9">
      <c r="A62" s="92"/>
      <c r="B62" s="92"/>
      <c r="C62" s="92"/>
      <c r="D62" s="92"/>
      <c r="E62" s="92"/>
      <c r="F62" s="92"/>
      <c r="G62" s="92"/>
      <c r="H62" s="92"/>
      <c r="I62" s="92"/>
    </row>
    <row r="63" s="79" customFormat="1" spans="1:9">
      <c r="A63" s="92"/>
      <c r="B63" s="92"/>
      <c r="C63" s="92"/>
      <c r="D63" s="92"/>
      <c r="E63" s="92"/>
      <c r="F63" s="92"/>
      <c r="G63" s="92"/>
      <c r="H63" s="92"/>
      <c r="I63" s="92"/>
    </row>
    <row r="64" s="79" customFormat="1" spans="1:9">
      <c r="A64" s="92"/>
      <c r="B64" s="92"/>
      <c r="C64" s="92"/>
      <c r="D64" s="92"/>
      <c r="E64" s="92"/>
      <c r="F64" s="92"/>
      <c r="G64" s="92"/>
      <c r="H64" s="92"/>
      <c r="I64" s="92"/>
    </row>
    <row r="65" s="79" customFormat="1" spans="1:9">
      <c r="A65" s="92"/>
      <c r="B65" s="92"/>
      <c r="C65" s="92"/>
      <c r="D65" s="92"/>
      <c r="E65" s="92"/>
      <c r="F65" s="92"/>
      <c r="G65" s="92"/>
      <c r="H65" s="92"/>
      <c r="I65" s="92"/>
    </row>
    <row r="66" s="79" customFormat="1" spans="1:9">
      <c r="A66" s="92"/>
      <c r="B66" s="92"/>
      <c r="C66" s="92"/>
      <c r="D66" s="92"/>
      <c r="E66" s="92"/>
      <c r="F66" s="92"/>
      <c r="G66" s="92"/>
      <c r="H66" s="92"/>
      <c r="I66" s="92"/>
    </row>
    <row r="67" s="79" customFormat="1" spans="1:9">
      <c r="A67" s="92"/>
      <c r="B67" s="92"/>
      <c r="C67" s="92"/>
      <c r="D67" s="92"/>
      <c r="E67" s="92"/>
      <c r="F67" s="92"/>
      <c r="G67" s="92"/>
      <c r="H67" s="92"/>
      <c r="I67" s="92"/>
    </row>
    <row r="68" s="79" customFormat="1" spans="1:9">
      <c r="A68" s="92"/>
      <c r="B68" s="92"/>
      <c r="C68" s="92"/>
      <c r="D68" s="92"/>
      <c r="E68" s="92"/>
      <c r="F68" s="92"/>
      <c r="G68" s="92"/>
      <c r="H68" s="92"/>
      <c r="I68" s="92"/>
    </row>
    <row r="69" s="79" customFormat="1" spans="1:9">
      <c r="A69" s="92"/>
      <c r="B69" s="92"/>
      <c r="C69" s="92"/>
      <c r="D69" s="92"/>
      <c r="E69" s="92"/>
      <c r="F69" s="92"/>
      <c r="G69" s="92"/>
      <c r="H69" s="92"/>
      <c r="I69" s="92"/>
    </row>
    <row r="70" s="79" customFormat="1" spans="1:9">
      <c r="A70" s="92"/>
      <c r="B70" s="92"/>
      <c r="C70" s="92"/>
      <c r="D70" s="92"/>
      <c r="E70" s="92"/>
      <c r="F70" s="92"/>
      <c r="G70" s="92"/>
      <c r="H70" s="92"/>
      <c r="I70" s="92"/>
    </row>
    <row r="71" s="79" customFormat="1" spans="1:9">
      <c r="A71" s="92"/>
      <c r="B71" s="92"/>
      <c r="C71" s="92"/>
      <c r="D71" s="92"/>
      <c r="E71" s="92"/>
      <c r="F71" s="92"/>
      <c r="G71" s="92"/>
      <c r="H71" s="92"/>
      <c r="I71" s="92"/>
    </row>
    <row r="72" s="79" customFormat="1" spans="1:9">
      <c r="A72" s="92"/>
      <c r="B72" s="92"/>
      <c r="C72" s="92"/>
      <c r="D72" s="92"/>
      <c r="E72" s="92"/>
      <c r="F72" s="92"/>
      <c r="G72" s="92"/>
      <c r="H72" s="92"/>
      <c r="I72" s="92"/>
    </row>
    <row r="73" s="79" customFormat="1" spans="1:9">
      <c r="A73" s="92"/>
      <c r="B73" s="92"/>
      <c r="C73" s="92"/>
      <c r="D73" s="92"/>
      <c r="E73" s="92"/>
      <c r="F73" s="92"/>
      <c r="G73" s="92"/>
      <c r="H73" s="92"/>
      <c r="I73" s="92"/>
    </row>
    <row r="74" s="79" customFormat="1" spans="1:9">
      <c r="A74" s="92"/>
      <c r="B74" s="92"/>
      <c r="C74" s="92"/>
      <c r="D74" s="92"/>
      <c r="E74" s="92"/>
      <c r="F74" s="92"/>
      <c r="G74" s="92"/>
      <c r="H74" s="92"/>
      <c r="I74" s="92"/>
    </row>
    <row r="75" s="79" customFormat="1" spans="1:9">
      <c r="A75" s="92"/>
      <c r="B75" s="92"/>
      <c r="C75" s="92"/>
      <c r="D75" s="92"/>
      <c r="E75" s="92"/>
      <c r="F75" s="92"/>
      <c r="G75" s="92"/>
      <c r="H75" s="92"/>
      <c r="I75" s="92"/>
    </row>
    <row r="76" s="79" customFormat="1" spans="1:9">
      <c r="A76" s="92"/>
      <c r="B76" s="92"/>
      <c r="C76" s="92"/>
      <c r="D76" s="92"/>
      <c r="E76" s="92"/>
      <c r="F76" s="92"/>
      <c r="G76" s="92"/>
      <c r="H76" s="92"/>
      <c r="I76" s="92"/>
    </row>
    <row r="77" s="79" customFormat="1" spans="1:9">
      <c r="A77" s="92"/>
      <c r="B77" s="92"/>
      <c r="C77" s="92"/>
      <c r="D77" s="92"/>
      <c r="E77" s="92"/>
      <c r="F77" s="92"/>
      <c r="G77" s="92"/>
      <c r="H77" s="92"/>
      <c r="I77" s="92"/>
    </row>
    <row r="78" s="79" customFormat="1" spans="1:9">
      <c r="A78" s="92"/>
      <c r="B78" s="92"/>
      <c r="C78" s="92"/>
      <c r="D78" s="92"/>
      <c r="E78" s="92"/>
      <c r="F78" s="92"/>
      <c r="G78" s="92"/>
      <c r="H78" s="92"/>
      <c r="I78" s="92"/>
    </row>
    <row r="79" s="79" customFormat="1" spans="1:9">
      <c r="A79" s="92"/>
      <c r="B79" s="92"/>
      <c r="C79" s="92"/>
      <c r="D79" s="92"/>
      <c r="E79" s="92"/>
      <c r="F79" s="92"/>
      <c r="G79" s="92"/>
      <c r="H79" s="92"/>
      <c r="I79" s="92"/>
    </row>
    <row r="80" s="79" customFormat="1" spans="1:9">
      <c r="A80" s="92"/>
      <c r="B80" s="92"/>
      <c r="C80" s="92"/>
      <c r="D80" s="92"/>
      <c r="E80" s="92"/>
      <c r="F80" s="92"/>
      <c r="G80" s="92"/>
      <c r="H80" s="92"/>
      <c r="I80" s="92"/>
    </row>
    <row r="81" s="79" customFormat="1" spans="1:9">
      <c r="A81" s="92"/>
      <c r="B81" s="92"/>
      <c r="C81" s="92"/>
      <c r="D81" s="92"/>
      <c r="E81" s="92"/>
      <c r="F81" s="92"/>
      <c r="G81" s="92"/>
      <c r="H81" s="92"/>
      <c r="I81" s="92"/>
    </row>
    <row r="82" s="79" customFormat="1" spans="1:9">
      <c r="A82" s="92"/>
      <c r="B82" s="92"/>
      <c r="C82" s="92"/>
      <c r="D82" s="92"/>
      <c r="E82" s="92"/>
      <c r="F82" s="92"/>
      <c r="G82" s="92"/>
      <c r="H82" s="92"/>
      <c r="I82" s="92"/>
    </row>
    <row r="83" s="79" customFormat="1" spans="1:9">
      <c r="A83" s="92"/>
      <c r="B83" s="92"/>
      <c r="C83" s="92"/>
      <c r="D83" s="92"/>
      <c r="E83" s="92"/>
      <c r="F83" s="92"/>
      <c r="G83" s="92"/>
      <c r="H83" s="92"/>
      <c r="I83" s="92"/>
    </row>
    <row r="84" s="79" customFormat="1" spans="1:9">
      <c r="A84" s="92"/>
      <c r="B84" s="92"/>
      <c r="C84" s="92"/>
      <c r="D84" s="92"/>
      <c r="E84" s="92"/>
      <c r="F84" s="92"/>
      <c r="G84" s="92"/>
      <c r="H84" s="92"/>
      <c r="I84" s="92"/>
    </row>
    <row r="85" s="79" customFormat="1" spans="1:9">
      <c r="A85" s="92"/>
      <c r="B85" s="92"/>
      <c r="C85" s="92"/>
      <c r="D85" s="92"/>
      <c r="E85" s="92"/>
      <c r="F85" s="92"/>
      <c r="G85" s="92"/>
      <c r="H85" s="92"/>
      <c r="I85" s="92"/>
    </row>
    <row r="86" s="79" customFormat="1" spans="1:9">
      <c r="A86" s="92"/>
      <c r="B86" s="92"/>
      <c r="C86" s="92"/>
      <c r="D86" s="92"/>
      <c r="E86" s="92"/>
      <c r="F86" s="92"/>
      <c r="G86" s="92"/>
      <c r="H86" s="92"/>
      <c r="I86" s="92"/>
    </row>
    <row r="87" s="79" customFormat="1" spans="1:9">
      <c r="A87" s="92"/>
      <c r="B87" s="92"/>
      <c r="C87" s="92"/>
      <c r="D87" s="92"/>
      <c r="E87" s="92"/>
      <c r="F87" s="92"/>
      <c r="G87" s="92"/>
      <c r="H87" s="92"/>
      <c r="I87" s="92"/>
    </row>
    <row r="88" s="79" customFormat="1" spans="1:9">
      <c r="A88" s="92"/>
      <c r="B88" s="92"/>
      <c r="C88" s="92"/>
      <c r="D88" s="92"/>
      <c r="E88" s="92"/>
      <c r="F88" s="92"/>
      <c r="G88" s="92"/>
      <c r="H88" s="92"/>
      <c r="I88" s="92"/>
    </row>
    <row r="89" s="79" customFormat="1" spans="1:9">
      <c r="A89" s="92"/>
      <c r="B89" s="92"/>
      <c r="C89" s="92"/>
      <c r="D89" s="92"/>
      <c r="E89" s="92"/>
      <c r="F89" s="92"/>
      <c r="G89" s="92"/>
      <c r="H89" s="92"/>
      <c r="I89" s="92"/>
    </row>
    <row r="90" s="79" customFormat="1" spans="1:9">
      <c r="A90" s="92"/>
      <c r="B90" s="92"/>
      <c r="C90" s="92"/>
      <c r="D90" s="92"/>
      <c r="E90" s="92"/>
      <c r="F90" s="92"/>
      <c r="G90" s="92"/>
      <c r="H90" s="92"/>
      <c r="I90" s="92"/>
    </row>
    <row r="91" s="79" customFormat="1" spans="1:9">
      <c r="A91" s="92"/>
      <c r="B91" s="92"/>
      <c r="C91" s="92"/>
      <c r="D91" s="92"/>
      <c r="E91" s="92"/>
      <c r="F91" s="92"/>
      <c r="G91" s="92"/>
      <c r="H91" s="92"/>
      <c r="I91" s="92"/>
    </row>
    <row r="92" s="79" customFormat="1" spans="1:9">
      <c r="A92" s="92"/>
      <c r="B92" s="92"/>
      <c r="C92" s="92"/>
      <c r="D92" s="92"/>
      <c r="E92" s="92"/>
      <c r="F92" s="92"/>
      <c r="G92" s="92"/>
      <c r="H92" s="92"/>
      <c r="I92" s="92"/>
    </row>
    <row r="93" s="79" customFormat="1" spans="1:9">
      <c r="A93" s="92"/>
      <c r="B93" s="92"/>
      <c r="C93" s="92"/>
      <c r="D93" s="92"/>
      <c r="E93" s="92"/>
      <c r="F93" s="92"/>
      <c r="G93" s="92"/>
      <c r="H93" s="92"/>
      <c r="I93" s="92"/>
    </row>
    <row r="94" s="79" customFormat="1" spans="1:9">
      <c r="A94" s="92"/>
      <c r="B94" s="92"/>
      <c r="C94" s="92"/>
      <c r="D94" s="92"/>
      <c r="E94" s="92"/>
      <c r="F94" s="92"/>
      <c r="G94" s="92"/>
      <c r="H94" s="92"/>
      <c r="I94" s="92"/>
    </row>
    <row r="95" s="79" customFormat="1" spans="1:9">
      <c r="A95" s="92"/>
      <c r="B95" s="92"/>
      <c r="C95" s="92"/>
      <c r="D95" s="92"/>
      <c r="E95" s="92"/>
      <c r="F95" s="92"/>
      <c r="G95" s="92"/>
      <c r="H95" s="92"/>
      <c r="I95" s="92"/>
    </row>
    <row r="96" s="79" customFormat="1" spans="1:9">
      <c r="A96" s="92"/>
      <c r="B96" s="92"/>
      <c r="C96" s="92"/>
      <c r="D96" s="92"/>
      <c r="E96" s="92"/>
      <c r="F96" s="92"/>
      <c r="G96" s="92"/>
      <c r="H96" s="92"/>
      <c r="I96" s="92"/>
    </row>
    <row r="97" s="79" customFormat="1" spans="1:9">
      <c r="A97" s="92"/>
      <c r="B97" s="92"/>
      <c r="C97" s="92"/>
      <c r="D97" s="92"/>
      <c r="E97" s="92"/>
      <c r="F97" s="92"/>
      <c r="G97" s="92"/>
      <c r="H97" s="92"/>
      <c r="I97" s="92"/>
    </row>
    <row r="98" s="79" customFormat="1" spans="1:9">
      <c r="A98" s="92"/>
      <c r="B98" s="92"/>
      <c r="C98" s="92"/>
      <c r="D98" s="92"/>
      <c r="E98" s="92"/>
      <c r="F98" s="92"/>
      <c r="G98" s="92"/>
      <c r="H98" s="92"/>
      <c r="I98" s="92"/>
    </row>
    <row r="99" s="79" customFormat="1" spans="1:9">
      <c r="A99" s="92"/>
      <c r="B99" s="92"/>
      <c r="C99" s="92"/>
      <c r="D99" s="92"/>
      <c r="E99" s="92"/>
      <c r="F99" s="92"/>
      <c r="G99" s="92"/>
      <c r="H99" s="92"/>
      <c r="I99" s="92"/>
    </row>
    <row r="100" s="79" customFormat="1" spans="1:9">
      <c r="A100" s="92"/>
      <c r="B100" s="92"/>
      <c r="C100" s="92"/>
      <c r="D100" s="92"/>
      <c r="E100" s="92"/>
      <c r="F100" s="92"/>
      <c r="G100" s="92"/>
      <c r="H100" s="92"/>
      <c r="I100" s="92"/>
    </row>
    <row r="101" s="79" customFormat="1" spans="1:9">
      <c r="A101" s="92"/>
      <c r="B101" s="92"/>
      <c r="C101" s="92"/>
      <c r="D101" s="92"/>
      <c r="E101" s="92"/>
      <c r="F101" s="92"/>
      <c r="G101" s="92"/>
      <c r="H101" s="92"/>
      <c r="I101" s="92"/>
    </row>
    <row r="102" s="79" customFormat="1" spans="1:9">
      <c r="A102" s="92"/>
      <c r="B102" s="92"/>
      <c r="C102" s="92"/>
      <c r="D102" s="92"/>
      <c r="E102" s="92"/>
      <c r="F102" s="92"/>
      <c r="G102" s="92"/>
      <c r="H102" s="92"/>
      <c r="I102" s="92"/>
    </row>
    <row r="103" s="79" customFormat="1" spans="1:9">
      <c r="A103" s="92"/>
      <c r="B103" s="92"/>
      <c r="C103" s="92"/>
      <c r="D103" s="92"/>
      <c r="E103" s="92"/>
      <c r="F103" s="92"/>
      <c r="G103" s="92"/>
      <c r="H103" s="92"/>
      <c r="I103" s="92"/>
    </row>
    <row r="104" s="79" customFormat="1" spans="1:9">
      <c r="A104" s="92"/>
      <c r="B104" s="92"/>
      <c r="C104" s="92"/>
      <c r="D104" s="92"/>
      <c r="E104" s="92"/>
      <c r="F104" s="92"/>
      <c r="G104" s="92"/>
      <c r="H104" s="92"/>
      <c r="I104" s="92"/>
    </row>
    <row r="105" s="79" customFormat="1" spans="1:9">
      <c r="A105" s="92"/>
      <c r="B105" s="92"/>
      <c r="C105" s="92"/>
      <c r="D105" s="92"/>
      <c r="E105" s="92"/>
      <c r="F105" s="92"/>
      <c r="G105" s="92"/>
      <c r="H105" s="92"/>
      <c r="I105" s="92"/>
    </row>
    <row r="106" s="79" customFormat="1" spans="1:9">
      <c r="A106" s="92"/>
      <c r="B106" s="92"/>
      <c r="C106" s="92"/>
      <c r="D106" s="92"/>
      <c r="E106" s="92"/>
      <c r="F106" s="92"/>
      <c r="G106" s="92"/>
      <c r="H106" s="92"/>
      <c r="I106" s="92"/>
    </row>
    <row r="107" s="79" customFormat="1" spans="1:9">
      <c r="A107" s="92"/>
      <c r="B107" s="92"/>
      <c r="C107" s="92"/>
      <c r="D107" s="92"/>
      <c r="E107" s="92"/>
      <c r="F107" s="92"/>
      <c r="G107" s="92"/>
      <c r="H107" s="92"/>
      <c r="I107" s="92"/>
    </row>
    <row r="108" s="79" customFormat="1" spans="1:9">
      <c r="A108" s="92"/>
      <c r="B108" s="92"/>
      <c r="C108" s="92"/>
      <c r="D108" s="92"/>
      <c r="E108" s="92"/>
      <c r="F108" s="92"/>
      <c r="G108" s="92"/>
      <c r="H108" s="92"/>
      <c r="I108" s="92"/>
    </row>
    <row r="109" s="79" customFormat="1" spans="1:9">
      <c r="A109" s="92"/>
      <c r="B109" s="92"/>
      <c r="C109" s="92"/>
      <c r="D109" s="92"/>
      <c r="E109" s="92"/>
      <c r="F109" s="92"/>
      <c r="G109" s="92"/>
      <c r="H109" s="92"/>
      <c r="I109" s="92"/>
    </row>
    <row r="110" s="79" customFormat="1" spans="1:9">
      <c r="A110" s="92"/>
      <c r="B110" s="92"/>
      <c r="C110" s="92"/>
      <c r="D110" s="92"/>
      <c r="E110" s="92"/>
      <c r="F110" s="92"/>
      <c r="G110" s="92"/>
      <c r="H110" s="92"/>
      <c r="I110" s="92"/>
    </row>
    <row r="111" s="79" customFormat="1" spans="1:9">
      <c r="A111" s="92"/>
      <c r="B111" s="92"/>
      <c r="C111" s="92"/>
      <c r="D111" s="92"/>
      <c r="E111" s="92"/>
      <c r="F111" s="92"/>
      <c r="G111" s="92"/>
      <c r="H111" s="92"/>
      <c r="I111" s="92"/>
    </row>
    <row r="112" s="79" customFormat="1" spans="1:9">
      <c r="A112" s="92"/>
      <c r="B112" s="92"/>
      <c r="C112" s="92"/>
      <c r="D112" s="92"/>
      <c r="E112" s="92"/>
      <c r="F112" s="92"/>
      <c r="G112" s="92"/>
      <c r="H112" s="92"/>
      <c r="I112" s="92"/>
    </row>
    <row r="113" s="79" customFormat="1" spans="1:9">
      <c r="A113" s="92"/>
      <c r="B113" s="92"/>
      <c r="C113" s="92"/>
      <c r="D113" s="92"/>
      <c r="E113" s="92"/>
      <c r="F113" s="92"/>
      <c r="G113" s="92"/>
      <c r="H113" s="92"/>
      <c r="I113" s="92"/>
    </row>
    <row r="114" s="79" customFormat="1" spans="1:9">
      <c r="A114" s="92"/>
      <c r="B114" s="92"/>
      <c r="C114" s="92"/>
      <c r="D114" s="92"/>
      <c r="E114" s="92"/>
      <c r="F114" s="92"/>
      <c r="G114" s="92"/>
      <c r="H114" s="92"/>
      <c r="I114" s="92"/>
    </row>
    <row r="115" s="79" customFormat="1" spans="1:9">
      <c r="A115" s="92"/>
      <c r="B115" s="92"/>
      <c r="C115" s="92"/>
      <c r="D115" s="92"/>
      <c r="E115" s="92"/>
      <c r="F115" s="92"/>
      <c r="G115" s="92"/>
      <c r="H115" s="92"/>
      <c r="I115" s="92"/>
    </row>
    <row r="116" s="79" customFormat="1" spans="1:9">
      <c r="A116" s="92"/>
      <c r="B116" s="92"/>
      <c r="C116" s="92"/>
      <c r="D116" s="92"/>
      <c r="E116" s="92"/>
      <c r="F116" s="92"/>
      <c r="G116" s="92"/>
      <c r="H116" s="92"/>
      <c r="I116" s="92"/>
    </row>
    <row r="117" s="79" customFormat="1" spans="1:9">
      <c r="A117" s="92"/>
      <c r="B117" s="92"/>
      <c r="C117" s="92"/>
      <c r="D117" s="92"/>
      <c r="E117" s="92"/>
      <c r="F117" s="92"/>
      <c r="G117" s="92"/>
      <c r="H117" s="92"/>
      <c r="I117" s="92"/>
    </row>
    <row r="118" s="79" customFormat="1" spans="1:9">
      <c r="A118" s="92"/>
      <c r="B118" s="92"/>
      <c r="C118" s="92"/>
      <c r="D118" s="92"/>
      <c r="E118" s="92"/>
      <c r="F118" s="92"/>
      <c r="G118" s="92"/>
      <c r="H118" s="92"/>
      <c r="I118" s="92"/>
    </row>
    <row r="119" s="79" customFormat="1" spans="1:9">
      <c r="A119" s="92"/>
      <c r="B119" s="92"/>
      <c r="C119" s="92"/>
      <c r="D119" s="92"/>
      <c r="E119" s="92"/>
      <c r="F119" s="92"/>
      <c r="G119" s="92"/>
      <c r="H119" s="92"/>
      <c r="I119" s="92"/>
    </row>
    <row r="120" s="79" customFormat="1" spans="1:9">
      <c r="A120" s="92"/>
      <c r="B120" s="92"/>
      <c r="C120" s="92"/>
      <c r="D120" s="92"/>
      <c r="E120" s="92"/>
      <c r="F120" s="92"/>
      <c r="G120" s="92"/>
      <c r="H120" s="92"/>
      <c r="I120" s="92"/>
    </row>
    <row r="121" s="79" customFormat="1" spans="1:9">
      <c r="A121" s="92"/>
      <c r="B121" s="92"/>
      <c r="C121" s="92"/>
      <c r="D121" s="92"/>
      <c r="E121" s="92"/>
      <c r="F121" s="92"/>
      <c r="G121" s="92"/>
      <c r="H121" s="92"/>
      <c r="I121" s="92"/>
    </row>
    <row r="122" s="79" customFormat="1" spans="1:9">
      <c r="A122" s="92"/>
      <c r="B122" s="92"/>
      <c r="C122" s="92"/>
      <c r="D122" s="92"/>
      <c r="E122" s="92"/>
      <c r="F122" s="92"/>
      <c r="G122" s="92"/>
      <c r="H122" s="92"/>
      <c r="I122" s="92"/>
    </row>
    <row r="123" s="79" customFormat="1" spans="1:9">
      <c r="A123" s="92"/>
      <c r="B123" s="92"/>
      <c r="C123" s="92"/>
      <c r="D123" s="92"/>
      <c r="E123" s="92"/>
      <c r="F123" s="92"/>
      <c r="G123" s="92"/>
      <c r="H123" s="92"/>
      <c r="I123" s="92"/>
    </row>
    <row r="124" s="79" customFormat="1" spans="1:9">
      <c r="A124" s="92"/>
      <c r="B124" s="92"/>
      <c r="C124" s="92"/>
      <c r="D124" s="92"/>
      <c r="E124" s="92"/>
      <c r="F124" s="92"/>
      <c r="G124" s="92"/>
      <c r="H124" s="92"/>
      <c r="I124" s="92"/>
    </row>
    <row r="125" s="79" customFormat="1" spans="1:9">
      <c r="A125" s="92"/>
      <c r="B125" s="92"/>
      <c r="C125" s="92"/>
      <c r="D125" s="92"/>
      <c r="E125" s="92"/>
      <c r="F125" s="92"/>
      <c r="G125" s="92"/>
      <c r="H125" s="92"/>
      <c r="I125" s="92"/>
    </row>
    <row r="126" s="79" customFormat="1" spans="1:9">
      <c r="A126" s="92"/>
      <c r="B126" s="92"/>
      <c r="C126" s="92"/>
      <c r="D126" s="92"/>
      <c r="E126" s="92"/>
      <c r="F126" s="92"/>
      <c r="G126" s="92"/>
      <c r="H126" s="92"/>
      <c r="I126" s="92"/>
    </row>
    <row r="127" s="79" customFormat="1"/>
    <row r="128" s="79" customFormat="1"/>
    <row r="129" s="79" customFormat="1"/>
    <row r="130" s="79" customFormat="1"/>
    <row r="131" s="79" customFormat="1"/>
    <row r="132" s="79" customFormat="1"/>
    <row r="133" s="79" customFormat="1"/>
    <row r="134" s="79" customFormat="1"/>
    <row r="135" s="79" customFormat="1"/>
    <row r="136" s="79" customFormat="1"/>
    <row r="137" s="79" customFormat="1"/>
    <row r="138" s="79" customFormat="1"/>
    <row r="139" s="79" customFormat="1"/>
    <row r="140" s="79" customFormat="1"/>
    <row r="141" s="79" customFormat="1"/>
    <row r="142" s="79" customFormat="1"/>
    <row r="143" s="79" customFormat="1"/>
    <row r="144" s="79" customFormat="1"/>
    <row r="145" s="79" customFormat="1"/>
    <row r="146" s="79" customFormat="1"/>
    <row r="147" s="79" customFormat="1"/>
    <row r="148" s="79" customFormat="1"/>
    <row r="149" s="79" customFormat="1"/>
    <row r="150" s="79" customFormat="1"/>
    <row r="151" s="79" customFormat="1"/>
    <row r="152" s="79" customFormat="1"/>
    <row r="153" s="79" customFormat="1"/>
    <row r="154" s="79" customFormat="1"/>
    <row r="155" s="79" customFormat="1"/>
    <row r="156" s="79" customFormat="1"/>
    <row r="157" s="79" customFormat="1"/>
    <row r="158" s="79" customFormat="1"/>
    <row r="159" s="79" customFormat="1"/>
    <row r="160" s="79" customFormat="1"/>
    <row r="161" s="79" customFormat="1"/>
    <row r="162" s="79" customFormat="1"/>
    <row r="163" s="79" customFormat="1"/>
    <row r="164" s="79" customFormat="1"/>
    <row r="165" s="79" customFormat="1"/>
    <row r="166" s="79" customFormat="1"/>
    <row r="167" s="79" customFormat="1"/>
    <row r="168" s="79" customFormat="1"/>
    <row r="169" s="79" customFormat="1"/>
    <row r="170" s="79" customFormat="1"/>
    <row r="171" s="79" customFormat="1"/>
    <row r="172" s="79" customFormat="1"/>
    <row r="173" s="79" customFormat="1"/>
    <row r="174" s="79" customFormat="1"/>
    <row r="175" s="79" customFormat="1"/>
    <row r="176" s="79" customFormat="1"/>
    <row r="177" s="79" customFormat="1"/>
    <row r="178" s="79" customFormat="1"/>
    <row r="179" s="79" customFormat="1"/>
    <row r="180" s="79" customFormat="1"/>
    <row r="181" s="79" customFormat="1"/>
    <row r="182" s="79" customFormat="1"/>
    <row r="183" s="79" customFormat="1"/>
    <row r="184" s="79" customFormat="1"/>
    <row r="185" s="79" customFormat="1"/>
    <row r="186" s="79" customFormat="1"/>
    <row r="187" s="79" customFormat="1"/>
    <row r="188" s="79" customFormat="1"/>
    <row r="189" s="79" customFormat="1"/>
    <row r="190" s="79" customFormat="1"/>
    <row r="191" s="79" customFormat="1"/>
    <row r="192" s="79" customFormat="1"/>
    <row r="193" s="79" customFormat="1"/>
    <row r="194" s="79" customFormat="1"/>
    <row r="195" s="79" customFormat="1"/>
    <row r="196" s="79" customFormat="1"/>
    <row r="197" s="79" customFormat="1"/>
    <row r="198" s="79" customFormat="1"/>
    <row r="199" s="79" customFormat="1"/>
    <row r="200" s="79" customFormat="1"/>
    <row r="201" s="79" customFormat="1"/>
    <row r="202" s="79" customFormat="1"/>
    <row r="203" s="79" customFormat="1"/>
    <row r="204" s="79" customFormat="1"/>
    <row r="205" s="79" customFormat="1"/>
    <row r="206" s="79" customFormat="1"/>
    <row r="207" s="79" customFormat="1"/>
    <row r="208" s="79" customFormat="1"/>
    <row r="209" s="79" customFormat="1"/>
    <row r="210" s="79" customFormat="1"/>
    <row r="211" s="79" customFormat="1"/>
    <row r="212" s="79" customFormat="1"/>
    <row r="213" s="79" customFormat="1"/>
    <row r="214" s="79" customFormat="1"/>
    <row r="215" s="79" customFormat="1"/>
    <row r="216" s="79" customFormat="1"/>
    <row r="217" s="79" customFormat="1"/>
    <row r="218" s="79" customFormat="1"/>
    <row r="219" s="79" customFormat="1"/>
    <row r="220" s="79" customFormat="1"/>
    <row r="221" s="79" customFormat="1"/>
    <row r="222" s="79" customFormat="1"/>
    <row r="223" s="79" customFormat="1"/>
    <row r="224" s="79" customFormat="1"/>
    <row r="225" s="79" customFormat="1"/>
    <row r="226" s="79" customFormat="1"/>
    <row r="227" s="79" customFormat="1"/>
    <row r="228" s="79" customFormat="1"/>
    <row r="229" s="79" customFormat="1"/>
    <row r="230" s="79" customFormat="1"/>
    <row r="231" s="79" customFormat="1"/>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spans="1:9">
      <c r="A338" s="80"/>
      <c r="B338" s="80"/>
      <c r="C338" s="80"/>
      <c r="D338" s="80"/>
      <c r="E338" s="80"/>
      <c r="F338" s="80"/>
      <c r="G338" s="80"/>
      <c r="H338" s="80"/>
      <c r="I338" s="80"/>
    </row>
    <row r="339" s="79" customFormat="1" spans="1:9">
      <c r="A339" s="80"/>
      <c r="B339" s="80"/>
      <c r="C339" s="80"/>
      <c r="D339" s="80"/>
      <c r="E339" s="80"/>
      <c r="F339" s="80"/>
      <c r="G339" s="80"/>
      <c r="H339" s="80"/>
      <c r="I339" s="80"/>
    </row>
    <row r="340" s="79" customFormat="1" spans="1:9">
      <c r="A340" s="80"/>
      <c r="B340" s="80"/>
      <c r="C340" s="80"/>
      <c r="D340" s="80"/>
      <c r="E340" s="80"/>
      <c r="F340" s="80"/>
      <c r="G340" s="80"/>
      <c r="H340" s="80"/>
      <c r="I340" s="80"/>
    </row>
    <row r="341" s="79" customFormat="1" spans="1:9">
      <c r="A341" s="80"/>
      <c r="B341" s="80"/>
      <c r="C341" s="80"/>
      <c r="D341" s="80"/>
      <c r="E341" s="80"/>
      <c r="F341" s="80"/>
      <c r="G341" s="80"/>
      <c r="H341" s="80"/>
      <c r="I341" s="80"/>
    </row>
    <row r="342" s="79" customFormat="1" spans="1:9">
      <c r="A342" s="80"/>
      <c r="B342" s="80"/>
      <c r="C342" s="80"/>
      <c r="D342" s="80"/>
      <c r="E342" s="80"/>
      <c r="F342" s="80"/>
      <c r="G342" s="80"/>
      <c r="H342" s="80"/>
      <c r="I342" s="80"/>
    </row>
    <row r="343" s="79" customFormat="1" spans="1:9">
      <c r="A343" s="80"/>
      <c r="B343" s="80"/>
      <c r="C343" s="80"/>
      <c r="D343" s="80"/>
      <c r="E343" s="80"/>
      <c r="F343" s="80"/>
      <c r="G343" s="80"/>
      <c r="H343" s="80"/>
      <c r="I343" s="80"/>
    </row>
    <row r="344" s="79" customFormat="1" spans="1:9">
      <c r="A344" s="80"/>
      <c r="B344" s="80"/>
      <c r="C344" s="80"/>
      <c r="D344" s="80"/>
      <c r="E344" s="80"/>
      <c r="F344" s="80"/>
      <c r="G344" s="80"/>
      <c r="H344" s="80"/>
      <c r="I344" s="80"/>
    </row>
    <row r="345" s="79" customFormat="1" spans="1:9">
      <c r="A345" s="80"/>
      <c r="B345" s="80"/>
      <c r="C345" s="80"/>
      <c r="D345" s="80"/>
      <c r="E345" s="80"/>
      <c r="F345" s="80"/>
      <c r="G345" s="80"/>
      <c r="H345" s="80"/>
      <c r="I345" s="80"/>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13" activePane="bottomLeft" state="frozen"/>
      <selection/>
      <selection pane="bottomLeft" activeCell="A14" sqref="A14"/>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3115</v>
      </c>
      <c r="B5" s="29"/>
      <c r="C5" s="29"/>
      <c r="D5" s="29"/>
      <c r="E5" s="29"/>
      <c r="F5" s="29"/>
    </row>
    <row r="6" ht="19.5" customHeight="1" spans="1:6">
      <c r="A6" s="47" t="s">
        <v>3116</v>
      </c>
      <c r="B6" s="48" t="s">
        <v>3117</v>
      </c>
      <c r="C6" s="48" t="s">
        <v>3118</v>
      </c>
      <c r="D6" s="47" t="s">
        <v>3116</v>
      </c>
      <c r="E6" s="47" t="s">
        <v>3119</v>
      </c>
      <c r="F6" s="47" t="s">
        <v>3120</v>
      </c>
    </row>
    <row r="7" ht="19.5" customHeight="1" spans="1:6">
      <c r="A7" s="49" t="s">
        <v>3121</v>
      </c>
      <c r="B7" s="50">
        <v>69</v>
      </c>
      <c r="C7" s="51" t="s">
        <v>3122</v>
      </c>
      <c r="D7" s="49" t="s">
        <v>3123</v>
      </c>
      <c r="E7" s="52">
        <v>87.15</v>
      </c>
      <c r="F7" s="52">
        <v>66.56</v>
      </c>
    </row>
    <row r="8" ht="19.5" customHeight="1" spans="1:6">
      <c r="A8" s="49" t="s">
        <v>3124</v>
      </c>
      <c r="B8" s="50">
        <v>74</v>
      </c>
      <c r="C8" s="52">
        <v>26</v>
      </c>
      <c r="D8" s="49" t="s">
        <v>3125</v>
      </c>
      <c r="E8" s="52">
        <v>183.75</v>
      </c>
      <c r="F8" s="52">
        <v>55</v>
      </c>
    </row>
    <row r="9" ht="19.5" customHeight="1" spans="1:6">
      <c r="A9" s="49" t="s">
        <v>3126</v>
      </c>
      <c r="B9" s="50">
        <v>77</v>
      </c>
      <c r="C9" s="51">
        <v>120</v>
      </c>
      <c r="D9" s="49" t="s">
        <v>3127</v>
      </c>
      <c r="E9" s="52">
        <v>108.15</v>
      </c>
      <c r="F9" s="52">
        <v>50</v>
      </c>
    </row>
    <row r="10" ht="19.5" customHeight="1" spans="1:6">
      <c r="A10" s="49" t="s">
        <v>327</v>
      </c>
      <c r="B10" s="50" t="s">
        <v>3122</v>
      </c>
      <c r="C10" s="52">
        <v>13.65</v>
      </c>
      <c r="D10" s="49" t="s">
        <v>319</v>
      </c>
      <c r="E10" s="52">
        <v>81.9</v>
      </c>
      <c r="F10" s="51" t="s">
        <v>3128</v>
      </c>
    </row>
    <row r="11" ht="19.5" customHeight="1" spans="1:6">
      <c r="A11" s="49" t="s">
        <v>3129</v>
      </c>
      <c r="B11" s="53">
        <v>149.1</v>
      </c>
      <c r="C11" s="52">
        <v>66</v>
      </c>
      <c r="D11" s="49" t="s">
        <v>3130</v>
      </c>
      <c r="E11" s="52">
        <v>149.1</v>
      </c>
      <c r="F11" s="52">
        <v>56</v>
      </c>
    </row>
    <row r="12" ht="19.5" customHeight="1" spans="1:6">
      <c r="A12" s="49" t="s">
        <v>329</v>
      </c>
      <c r="B12" s="50" t="s">
        <v>3122</v>
      </c>
      <c r="C12" s="52">
        <v>13.65</v>
      </c>
      <c r="D12" s="49" t="s">
        <v>3131</v>
      </c>
      <c r="E12" s="52">
        <v>81.9</v>
      </c>
      <c r="F12" s="51">
        <v>135</v>
      </c>
    </row>
    <row r="13" ht="19.5" customHeight="1" spans="1:6">
      <c r="A13" s="49" t="s">
        <v>3132</v>
      </c>
      <c r="B13" s="53">
        <v>86.1</v>
      </c>
      <c r="C13" s="52">
        <v>166</v>
      </c>
      <c r="D13" s="49" t="s">
        <v>3133</v>
      </c>
      <c r="E13" s="52">
        <v>107.1</v>
      </c>
      <c r="F13" s="52">
        <v>24</v>
      </c>
    </row>
    <row r="14" ht="19.5" customHeight="1" spans="1:6">
      <c r="A14" s="49" t="s">
        <v>3134</v>
      </c>
      <c r="B14" s="50">
        <v>174</v>
      </c>
      <c r="C14" s="51" t="s">
        <v>3135</v>
      </c>
      <c r="D14" s="49" t="s">
        <v>3136</v>
      </c>
      <c r="E14" s="52">
        <v>82.95</v>
      </c>
      <c r="F14" s="52">
        <v>70</v>
      </c>
    </row>
    <row r="15" ht="19.5" customHeight="1" spans="1:6">
      <c r="A15" s="49" t="s">
        <v>3137</v>
      </c>
      <c r="B15" s="53">
        <v>85.05</v>
      </c>
      <c r="C15" s="52">
        <v>38.48</v>
      </c>
      <c r="D15" s="49" t="s">
        <v>3138</v>
      </c>
      <c r="E15" s="52">
        <v>111.3</v>
      </c>
      <c r="F15" s="52">
        <v>140.4</v>
      </c>
    </row>
    <row r="16" ht="19.5" customHeight="1" spans="1:6">
      <c r="A16" s="49" t="s">
        <v>3139</v>
      </c>
      <c r="B16" s="53">
        <v>93.45</v>
      </c>
      <c r="C16" s="52">
        <v>20</v>
      </c>
      <c r="D16" s="49" t="s">
        <v>3140</v>
      </c>
      <c r="E16" s="52">
        <v>187.95</v>
      </c>
      <c r="F16" s="52">
        <v>65</v>
      </c>
    </row>
    <row r="17" ht="19.5" customHeight="1" spans="1:6">
      <c r="A17" s="49" t="s">
        <v>3141</v>
      </c>
      <c r="B17" s="53">
        <v>151.2</v>
      </c>
      <c r="C17" s="52">
        <v>66</v>
      </c>
      <c r="D17" s="49" t="s">
        <v>3142</v>
      </c>
      <c r="E17" s="50" t="s">
        <v>3122</v>
      </c>
      <c r="F17" s="52">
        <v>13.52</v>
      </c>
    </row>
    <row r="18" ht="19.5" customHeight="1" spans="1:6">
      <c r="A18" s="49" t="s">
        <v>339</v>
      </c>
      <c r="B18" s="53">
        <v>64.05</v>
      </c>
      <c r="C18" s="50" t="s">
        <v>3122</v>
      </c>
      <c r="D18" s="49" t="s">
        <v>3143</v>
      </c>
      <c r="E18" s="52">
        <v>40</v>
      </c>
      <c r="F18" s="52">
        <v>124.8</v>
      </c>
    </row>
    <row r="19" ht="19.5" customHeight="1" spans="1:6">
      <c r="A19" s="49" t="s">
        <v>3144</v>
      </c>
      <c r="B19" s="53">
        <v>116.55</v>
      </c>
      <c r="C19" s="52">
        <v>38.48</v>
      </c>
      <c r="D19" s="49" t="s">
        <v>3145</v>
      </c>
      <c r="E19" s="52">
        <v>135.45</v>
      </c>
      <c r="F19" s="52">
        <v>30.16</v>
      </c>
    </row>
    <row r="20" ht="19.5" customHeight="1" spans="1:6">
      <c r="A20" s="49" t="s">
        <v>3146</v>
      </c>
      <c r="B20" s="53">
        <v>98.7</v>
      </c>
      <c r="C20" s="52">
        <v>33</v>
      </c>
      <c r="D20" s="49" t="s">
        <v>371</v>
      </c>
      <c r="E20" s="52">
        <v>80.85</v>
      </c>
      <c r="F20" s="52">
        <v>79.04</v>
      </c>
    </row>
    <row r="21" ht="19.5" customHeight="1" spans="1:6">
      <c r="A21" s="49" t="s">
        <v>3147</v>
      </c>
      <c r="B21" s="53">
        <v>73.5</v>
      </c>
      <c r="C21" s="52">
        <v>30</v>
      </c>
      <c r="D21" s="49" t="s">
        <v>3148</v>
      </c>
      <c r="E21" s="50" t="s">
        <v>3122</v>
      </c>
      <c r="F21" s="51" t="s">
        <v>3149</v>
      </c>
    </row>
    <row r="22" ht="19.5" customHeight="1" spans="1:6">
      <c r="A22" s="49" t="s">
        <v>3150</v>
      </c>
      <c r="B22" s="53">
        <v>58</v>
      </c>
      <c r="C22" s="52">
        <v>58.24</v>
      </c>
      <c r="D22" s="49" t="s">
        <v>3151</v>
      </c>
      <c r="E22" s="52">
        <v>212.1</v>
      </c>
      <c r="F22" s="52">
        <v>37.44</v>
      </c>
    </row>
    <row r="23" ht="19.5" customHeight="1" spans="1:6">
      <c r="A23" s="49" t="s">
        <v>3152</v>
      </c>
      <c r="B23" s="53">
        <v>123.9</v>
      </c>
      <c r="C23" s="52">
        <v>72.8</v>
      </c>
      <c r="D23" s="49" t="s">
        <v>3153</v>
      </c>
      <c r="E23" s="52">
        <v>109.2</v>
      </c>
      <c r="F23" s="52">
        <v>28.35</v>
      </c>
    </row>
    <row r="24" ht="19.5" customHeight="1" spans="1:6">
      <c r="A24" s="49" t="s">
        <v>3154</v>
      </c>
      <c r="B24" s="53">
        <v>98.7</v>
      </c>
      <c r="C24" s="52">
        <v>127</v>
      </c>
      <c r="D24" s="49" t="s">
        <v>3155</v>
      </c>
      <c r="E24" s="50" t="s">
        <v>3122</v>
      </c>
      <c r="F24" s="51" t="s">
        <v>3156</v>
      </c>
    </row>
    <row r="25" ht="19.5" customHeight="1" spans="1:6">
      <c r="A25" s="49" t="s">
        <v>3157</v>
      </c>
      <c r="B25" s="53">
        <v>136.5</v>
      </c>
      <c r="C25" s="52">
        <v>156</v>
      </c>
      <c r="D25" s="49" t="s">
        <v>3158</v>
      </c>
      <c r="E25" s="52">
        <v>70</v>
      </c>
      <c r="F25" s="52">
        <v>130</v>
      </c>
    </row>
    <row r="26" ht="19.5" customHeight="1" spans="1:6">
      <c r="A26" s="49" t="s">
        <v>3159</v>
      </c>
      <c r="B26" s="53">
        <v>109.2</v>
      </c>
      <c r="C26" s="52">
        <v>41.6</v>
      </c>
      <c r="D26" s="49" t="s">
        <v>3160</v>
      </c>
      <c r="E26" s="52">
        <v>75.6</v>
      </c>
      <c r="F26" s="52">
        <v>128</v>
      </c>
    </row>
    <row r="27" ht="19.5" customHeight="1" spans="1:6">
      <c r="A27" s="49" t="s">
        <v>3161</v>
      </c>
      <c r="B27" s="53">
        <v>75.6</v>
      </c>
      <c r="C27" s="52">
        <v>120</v>
      </c>
      <c r="D27" s="49" t="s">
        <v>3162</v>
      </c>
      <c r="E27" s="52">
        <v>30</v>
      </c>
      <c r="F27" s="52">
        <v>90</v>
      </c>
    </row>
    <row r="28" ht="19.5" customHeight="1" spans="1:6">
      <c r="A28" s="49" t="s">
        <v>3163</v>
      </c>
      <c r="B28" s="53">
        <v>136.5</v>
      </c>
      <c r="C28" s="52">
        <v>72.8</v>
      </c>
      <c r="D28" s="49" t="s">
        <v>349</v>
      </c>
      <c r="E28" s="52">
        <v>35</v>
      </c>
      <c r="F28" s="52">
        <v>78</v>
      </c>
    </row>
    <row r="29" ht="19.5" customHeight="1" spans="1:6">
      <c r="A29" s="49" t="s">
        <v>3164</v>
      </c>
      <c r="B29" s="53">
        <v>155.4</v>
      </c>
      <c r="C29" s="52">
        <v>47.84</v>
      </c>
      <c r="D29" s="49" t="s">
        <v>3165</v>
      </c>
      <c r="E29" s="52">
        <v>149.1</v>
      </c>
      <c r="F29" s="52">
        <v>34.32</v>
      </c>
    </row>
    <row r="30" ht="19.5" customHeight="1" spans="1:6">
      <c r="A30" s="49" t="s">
        <v>3166</v>
      </c>
      <c r="B30" s="53">
        <v>155.4</v>
      </c>
      <c r="C30" s="52">
        <v>68</v>
      </c>
      <c r="D30" s="49" t="s">
        <v>361</v>
      </c>
      <c r="E30" s="52">
        <v>74.55</v>
      </c>
      <c r="F30" s="52">
        <v>81.12</v>
      </c>
    </row>
    <row r="31" ht="19.5" customHeight="1" spans="1:6">
      <c r="A31" s="49" t="s">
        <v>3167</v>
      </c>
      <c r="B31" s="53">
        <v>84</v>
      </c>
      <c r="C31" s="52">
        <v>136</v>
      </c>
      <c r="D31" s="49" t="s">
        <v>3168</v>
      </c>
      <c r="E31" s="52">
        <v>331.8</v>
      </c>
      <c r="F31" s="50" t="s">
        <v>3122</v>
      </c>
    </row>
    <row r="32" ht="19.5" customHeight="1" spans="1:6">
      <c r="A32" s="49" t="s">
        <v>355</v>
      </c>
      <c r="B32" s="53">
        <v>75.6</v>
      </c>
      <c r="C32" s="52">
        <v>62.4</v>
      </c>
      <c r="D32" s="49" t="s">
        <v>3169</v>
      </c>
      <c r="E32" s="52">
        <v>180.6</v>
      </c>
      <c r="F32" s="52">
        <v>88</v>
      </c>
    </row>
    <row r="33" ht="19.5" customHeight="1" spans="1:6">
      <c r="A33" s="49" t="s">
        <v>3170</v>
      </c>
      <c r="B33" s="53">
        <v>165.9</v>
      </c>
      <c r="C33" s="52">
        <v>45</v>
      </c>
      <c r="D33" s="49" t="s">
        <v>3171</v>
      </c>
      <c r="E33" s="52">
        <v>71.4</v>
      </c>
      <c r="F33" s="52">
        <v>33.28</v>
      </c>
    </row>
    <row r="34" ht="19.5" customHeight="1" spans="1:6">
      <c r="A34" s="49" t="s">
        <v>3172</v>
      </c>
      <c r="B34" s="53">
        <v>95.55</v>
      </c>
      <c r="C34" s="52">
        <v>62.4</v>
      </c>
      <c r="D34" s="49" t="s">
        <v>3173</v>
      </c>
      <c r="E34" s="52">
        <v>199.5</v>
      </c>
      <c r="F34" s="52">
        <v>45</v>
      </c>
    </row>
    <row r="35" ht="19.5" customHeight="1" spans="1:6">
      <c r="A35" s="49" t="s">
        <v>3174</v>
      </c>
      <c r="B35" s="53">
        <v>189</v>
      </c>
      <c r="C35" s="52">
        <v>43.68</v>
      </c>
      <c r="D35" s="49" t="s">
        <v>3175</v>
      </c>
      <c r="E35" s="52">
        <v>128.1</v>
      </c>
      <c r="F35" s="51">
        <v>55</v>
      </c>
    </row>
    <row r="36" ht="19.5" customHeight="1" spans="1:6">
      <c r="A36" s="49" t="s">
        <v>3176</v>
      </c>
      <c r="B36" s="53">
        <v>72.45</v>
      </c>
      <c r="C36" s="52">
        <v>37.44</v>
      </c>
      <c r="D36" s="49" t="s">
        <v>3177</v>
      </c>
      <c r="E36" s="52">
        <v>70</v>
      </c>
      <c r="F36" s="52">
        <v>119.6</v>
      </c>
    </row>
    <row r="37" ht="19.5" customHeight="1" spans="1:6">
      <c r="A37" s="49" t="s">
        <v>3178</v>
      </c>
      <c r="B37" s="53">
        <v>182.7</v>
      </c>
      <c r="C37" s="52">
        <v>44.72</v>
      </c>
      <c r="D37" s="49" t="s">
        <v>3179</v>
      </c>
      <c r="E37" s="52">
        <v>99.75</v>
      </c>
      <c r="F37" s="52">
        <v>131.04</v>
      </c>
    </row>
    <row r="38" ht="19.5" customHeight="1" spans="1:6">
      <c r="A38" s="49" t="s">
        <v>3180</v>
      </c>
      <c r="B38" s="53">
        <v>90.3</v>
      </c>
      <c r="C38" s="52">
        <v>160</v>
      </c>
      <c r="D38" s="49" t="s">
        <v>3181</v>
      </c>
      <c r="E38" s="51" t="s">
        <v>3122</v>
      </c>
      <c r="F38" s="52">
        <v>41.6</v>
      </c>
    </row>
    <row r="39" ht="19.5" customHeight="1" spans="1:6">
      <c r="A39" s="49" t="s">
        <v>3182</v>
      </c>
      <c r="B39" s="53">
        <v>32</v>
      </c>
      <c r="C39" s="52">
        <v>135</v>
      </c>
      <c r="D39" s="49" t="s">
        <v>3183</v>
      </c>
      <c r="E39" s="52">
        <v>215.25</v>
      </c>
      <c r="F39" s="52">
        <v>80</v>
      </c>
    </row>
    <row r="40" ht="19.5" customHeight="1" spans="1:6">
      <c r="A40" s="49" t="s">
        <v>3184</v>
      </c>
      <c r="B40" s="53">
        <v>236.25</v>
      </c>
      <c r="C40" s="52">
        <v>46</v>
      </c>
      <c r="D40" s="49" t="s">
        <v>3185</v>
      </c>
      <c r="E40" s="52">
        <v>248.85</v>
      </c>
      <c r="F40" s="52">
        <v>47</v>
      </c>
    </row>
    <row r="41" ht="19.5" customHeight="1" spans="1:6">
      <c r="A41" s="49" t="s">
        <v>3186</v>
      </c>
      <c r="B41" s="53">
        <v>100.8</v>
      </c>
      <c r="C41" s="52">
        <v>49.92</v>
      </c>
      <c r="D41" s="54" t="s">
        <v>3128</v>
      </c>
      <c r="E41" s="51"/>
      <c r="F41" s="51" t="s">
        <v>3128</v>
      </c>
    </row>
    <row r="42" ht="19.5" customHeight="1" spans="1:6">
      <c r="A42" s="49" t="s">
        <v>3187</v>
      </c>
      <c r="B42" s="53">
        <v>65.1</v>
      </c>
      <c r="C42" s="52">
        <v>34.32</v>
      </c>
      <c r="D42" s="55"/>
      <c r="E42" s="56"/>
      <c r="F42" s="56"/>
    </row>
    <row r="43" ht="19.5" customHeight="1" spans="1:6">
      <c r="A43" s="49" t="s">
        <v>377</v>
      </c>
      <c r="B43" s="53">
        <v>118.65</v>
      </c>
      <c r="C43" s="52">
        <v>39.52</v>
      </c>
      <c r="D43" s="57"/>
      <c r="E43" s="58"/>
      <c r="F43" s="58"/>
    </row>
    <row r="44" ht="19.5" customHeight="1" spans="1:6">
      <c r="A44" s="49" t="s">
        <v>3188</v>
      </c>
      <c r="B44" s="53">
        <v>113.4</v>
      </c>
      <c r="C44" s="52">
        <v>69</v>
      </c>
      <c r="D44" s="57"/>
      <c r="E44" s="57"/>
      <c r="F44" s="57"/>
    </row>
    <row r="45" spans="1:6">
      <c r="A45" s="57"/>
      <c r="B45" s="57"/>
      <c r="C45" s="57"/>
      <c r="D45" s="57"/>
      <c r="E45" s="57"/>
      <c r="F45" s="57"/>
    </row>
    <row r="46" ht="19.5" customHeight="1" spans="1:76">
      <c r="A46" s="59" t="s">
        <v>3189</v>
      </c>
      <c r="B46" s="59" t="s">
        <v>3190</v>
      </c>
      <c r="C46" s="57"/>
      <c r="D46" s="57"/>
      <c r="E46" s="57"/>
      <c r="F46" s="57"/>
      <c r="BW46" s="20"/>
      <c r="BX46" s="20"/>
    </row>
    <row r="47" ht="27.95" customHeight="1" spans="1:76">
      <c r="A47" s="60" t="s">
        <v>3191</v>
      </c>
      <c r="B47" s="61" t="s">
        <v>3192</v>
      </c>
      <c r="C47" s="57"/>
      <c r="D47" s="57"/>
      <c r="E47" s="57"/>
      <c r="F47" s="57"/>
      <c r="BW47" s="20"/>
      <c r="BX47" s="20"/>
    </row>
    <row r="48" ht="19.5" customHeight="1" spans="1:76">
      <c r="A48" s="60" t="s">
        <v>3193</v>
      </c>
      <c r="B48" s="61" t="s">
        <v>3194</v>
      </c>
      <c r="C48" s="57"/>
      <c r="D48" s="62"/>
      <c r="E48" s="57"/>
      <c r="F48" s="57"/>
      <c r="BW48" s="20"/>
      <c r="BX48" s="20"/>
    </row>
    <row r="49" ht="19.5" customHeight="1" spans="1:76">
      <c r="A49" s="63"/>
      <c r="B49" s="58"/>
      <c r="C49" s="57"/>
      <c r="D49" s="64"/>
      <c r="E49" s="57"/>
      <c r="F49" s="57"/>
      <c r="BW49" s="20"/>
      <c r="BX49" s="20"/>
    </row>
    <row r="50" ht="19.5" customHeight="1" spans="1:6">
      <c r="A50" s="65" t="s">
        <v>3195</v>
      </c>
      <c r="B50" s="66"/>
      <c r="C50" s="66"/>
      <c r="D50" s="64"/>
      <c r="E50" s="57"/>
      <c r="F50" s="57"/>
    </row>
    <row r="51" ht="19.5" customHeight="1" spans="1:6">
      <c r="A51" s="67" t="s">
        <v>3196</v>
      </c>
      <c r="B51" s="68"/>
      <c r="C51" s="68"/>
      <c r="D51" s="69"/>
      <c r="E51" s="70"/>
      <c r="F51" s="70"/>
    </row>
    <row r="52" ht="19.5" customHeight="1" spans="1:6">
      <c r="A52" s="71" t="s">
        <v>3197</v>
      </c>
      <c r="B52" s="68"/>
      <c r="C52" s="68"/>
      <c r="D52" s="46"/>
      <c r="E52" s="46"/>
      <c r="F52" s="46"/>
    </row>
    <row r="53" s="45" customFormat="1" ht="19.5" customHeight="1" spans="1:76">
      <c r="A53" s="72" t="s">
        <v>3198</v>
      </c>
      <c r="B53" s="73"/>
      <c r="C53" s="73"/>
      <c r="D53" s="46"/>
      <c r="E53" s="46"/>
      <c r="F53" s="4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scenario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3199</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15</v>
      </c>
      <c r="B6" s="7" t="s">
        <v>3200</v>
      </c>
      <c r="C6" s="7" t="s">
        <v>3201</v>
      </c>
      <c r="D6" s="30" t="s">
        <v>1324</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3202</v>
      </c>
      <c r="B7" s="32" t="s">
        <v>278</v>
      </c>
      <c r="C7" s="33">
        <v>95</v>
      </c>
      <c r="D7" s="34" t="s">
        <v>3203</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3204</v>
      </c>
      <c r="B8" s="32" t="s">
        <v>278</v>
      </c>
      <c r="C8" s="33">
        <v>95</v>
      </c>
      <c r="D8" s="34" t="s">
        <v>3203</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3205</v>
      </c>
      <c r="B9" s="32" t="s">
        <v>278</v>
      </c>
      <c r="C9" s="33">
        <v>130</v>
      </c>
      <c r="D9" s="34" t="s">
        <v>3203</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3206</v>
      </c>
      <c r="B10" s="32" t="s">
        <v>278</v>
      </c>
      <c r="C10" s="33">
        <v>120</v>
      </c>
      <c r="D10" s="34" t="s">
        <v>3203</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3207</v>
      </c>
      <c r="B11" s="32" t="s">
        <v>278</v>
      </c>
      <c r="C11" s="33">
        <v>130</v>
      </c>
      <c r="D11" s="34" t="s">
        <v>3203</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3208</v>
      </c>
      <c r="B12" s="32" t="s">
        <v>285</v>
      </c>
      <c r="C12" s="33">
        <v>163</v>
      </c>
      <c r="D12" s="36" t="s">
        <v>3209</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3210</v>
      </c>
      <c r="B13" s="32" t="s">
        <v>285</v>
      </c>
      <c r="C13" s="33">
        <v>147</v>
      </c>
      <c r="D13" s="36" t="s">
        <v>3209</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3211</v>
      </c>
      <c r="B14" s="32" t="s">
        <v>285</v>
      </c>
      <c r="C14" s="33">
        <v>128</v>
      </c>
      <c r="D14" s="36" t="s">
        <v>3209</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3212</v>
      </c>
      <c r="B15" s="32" t="s">
        <v>285</v>
      </c>
      <c r="C15" s="33">
        <v>125</v>
      </c>
      <c r="D15" s="36" t="s">
        <v>3213</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3214</v>
      </c>
      <c r="B16" s="32" t="s">
        <v>285</v>
      </c>
      <c r="C16" s="33">
        <v>145</v>
      </c>
      <c r="D16" s="36" t="s">
        <v>3209</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3215</v>
      </c>
      <c r="B17" s="32" t="s">
        <v>285</v>
      </c>
      <c r="C17" s="33">
        <v>200</v>
      </c>
      <c r="D17" s="36" t="s">
        <v>3209</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3216</v>
      </c>
      <c r="B19" s="41"/>
      <c r="C19" s="41"/>
      <c r="D19" s="39"/>
    </row>
    <row r="20" spans="1:4">
      <c r="A20" s="40" t="s">
        <v>3217</v>
      </c>
      <c r="B20" s="41"/>
      <c r="C20" s="41"/>
      <c r="D20" s="39"/>
    </row>
    <row r="21" spans="1:4">
      <c r="A21" s="40" t="s">
        <v>3218</v>
      </c>
      <c r="B21" s="42"/>
      <c r="C21" s="41"/>
      <c r="D21" s="41"/>
    </row>
    <row r="22" spans="1:4">
      <c r="A22" s="40" t="s">
        <v>3219</v>
      </c>
      <c r="B22" s="41"/>
      <c r="C22" s="41"/>
      <c r="D22" s="41"/>
    </row>
    <row r="23" spans="1:4">
      <c r="A23" s="40" t="s">
        <v>3220</v>
      </c>
      <c r="B23" s="41"/>
      <c r="C23" s="41"/>
      <c r="D23" s="41"/>
    </row>
    <row r="24" spans="1:4">
      <c r="A24" s="40" t="s">
        <v>3221</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3222</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605</v>
      </c>
      <c r="B3" s="7" t="s">
        <v>3223</v>
      </c>
      <c r="C3" s="7" t="s">
        <v>3224</v>
      </c>
      <c r="D3" s="8" t="s">
        <v>3225</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3226</v>
      </c>
      <c r="B4" s="10" t="s">
        <v>3227</v>
      </c>
      <c r="C4" s="10" t="s">
        <v>3228</v>
      </c>
      <c r="D4" s="11" t="s">
        <v>3229</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3230</v>
      </c>
      <c r="B5" s="10" t="s">
        <v>3231</v>
      </c>
      <c r="C5" s="10" t="s">
        <v>3228</v>
      </c>
      <c r="D5" s="11" t="s">
        <v>858</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3230</v>
      </c>
      <c r="B6" s="10" t="s">
        <v>3231</v>
      </c>
      <c r="C6" s="10" t="s">
        <v>3228</v>
      </c>
      <c r="D6" s="11" t="s">
        <v>734</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3232</v>
      </c>
      <c r="B7" s="10" t="s">
        <v>3233</v>
      </c>
      <c r="C7" s="10" t="s">
        <v>3228</v>
      </c>
      <c r="D7" s="11" t="s">
        <v>3234</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3232</v>
      </c>
      <c r="B8" s="14" t="s">
        <v>3231</v>
      </c>
      <c r="C8" s="14" t="s">
        <v>3228</v>
      </c>
      <c r="D8" s="15" t="s">
        <v>995</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3235</v>
      </c>
      <c r="B9" s="10" t="s">
        <v>3236</v>
      </c>
      <c r="C9" s="10" t="s">
        <v>3228</v>
      </c>
      <c r="D9" s="11" t="s">
        <v>3237</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3230</v>
      </c>
      <c r="B10" s="10" t="s">
        <v>3231</v>
      </c>
      <c r="C10" s="10" t="s">
        <v>3228</v>
      </c>
      <c r="D10" s="11" t="s">
        <v>776</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3238</v>
      </c>
      <c r="B11" s="10" t="s">
        <v>3239</v>
      </c>
      <c r="C11" s="10" t="s">
        <v>3240</v>
      </c>
      <c r="D11" s="11" t="s">
        <v>759</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3241</v>
      </c>
      <c r="B12" s="10" t="s">
        <v>3242</v>
      </c>
      <c r="C12" s="10" t="s">
        <v>3228</v>
      </c>
      <c r="D12" s="11" t="s">
        <v>3243</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3244</v>
      </c>
      <c r="B13" s="10" t="s">
        <v>3245</v>
      </c>
      <c r="C13" s="10" t="s">
        <v>3228</v>
      </c>
      <c r="D13" s="11" t="s">
        <v>3246</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3247</v>
      </c>
      <c r="B14" s="10" t="s">
        <v>3245</v>
      </c>
      <c r="C14" s="10" t="s">
        <v>3228</v>
      </c>
      <c r="D14" s="11" t="s">
        <v>3248</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3244</v>
      </c>
      <c r="B15" s="10" t="s">
        <v>3245</v>
      </c>
      <c r="C15" s="10" t="s">
        <v>3228</v>
      </c>
      <c r="D15" s="16" t="s">
        <v>3249</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3244</v>
      </c>
      <c r="B16" s="10" t="s">
        <v>3245</v>
      </c>
      <c r="C16" s="10" t="s">
        <v>3228</v>
      </c>
      <c r="D16" s="16" t="s">
        <v>933</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3238</v>
      </c>
      <c r="B17" s="10" t="s">
        <v>3239</v>
      </c>
      <c r="C17" s="10" t="s">
        <v>3228</v>
      </c>
      <c r="D17" s="16" t="s">
        <v>887</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3250</v>
      </c>
      <c r="B18" s="10" t="s">
        <v>3251</v>
      </c>
      <c r="C18" s="10" t="s">
        <v>3228</v>
      </c>
      <c r="D18" s="16" t="s">
        <v>3252</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3235</v>
      </c>
      <c r="B19" s="10" t="s">
        <v>3236</v>
      </c>
      <c r="C19" s="10" t="s">
        <v>3228</v>
      </c>
      <c r="D19" s="16" t="s">
        <v>768</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3241</v>
      </c>
      <c r="B20" s="10" t="s">
        <v>3242</v>
      </c>
      <c r="C20" s="10" t="s">
        <v>3228</v>
      </c>
      <c r="D20" s="11" t="s">
        <v>3253</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3254</v>
      </c>
      <c r="B21" s="10" t="s">
        <v>3251</v>
      </c>
      <c r="C21" s="10" t="s">
        <v>3228</v>
      </c>
      <c r="D21" s="11" t="s">
        <v>3255</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3254</v>
      </c>
      <c r="B22" s="10" t="s">
        <v>3251</v>
      </c>
      <c r="C22" s="10" t="s">
        <v>3228</v>
      </c>
      <c r="D22" s="11" t="s">
        <v>3256</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3241</v>
      </c>
      <c r="B23" s="10" t="s">
        <v>3257</v>
      </c>
      <c r="C23" s="10" t="s">
        <v>3228</v>
      </c>
      <c r="D23" s="11" t="s">
        <v>3258</v>
      </c>
      <c r="E23" s="18"/>
    </row>
    <row r="24" s="3" customFormat="1" spans="1:4">
      <c r="A24" s="19" t="s">
        <v>3259</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2022-04-20T07:34:59Z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57B4EBF610794EC48555FA2B123FE7EA</vt:lpwstr>
  </property>
</Properties>
</file>