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AlgorithmName="SHA-512" workbookHashValue="YukbPOSQ80nSWxKme4ln+Z9AcfX11hf3SRbGCKiryKj/73Zf4HnCd2n+ytbwigUVirqeJfIxKiwOrya3cG7A5Q==" workbookSaltValue="XJbKwjtSs0O0ldyjGdEQkg==" workbookSpinCount="100000" lockStructure="1"/>
  <bookViews>
    <workbookView windowWidth="22368" windowHeight="94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2" hidden="1">运价!$A$8:$Q$622</definedName>
    <definedName name="_xlnm._FilterDatabase" localSheetId="3" hidden="1">全球运价!$B$7:$T$29</definedName>
    <definedName name="_xlnm._FilterDatabase" localSheetId="4" hidden="1">'local charge of base port'!$A$1:$J$1258</definedName>
  </definedNames>
  <calcPr calcId="144525"/>
</workbook>
</file>

<file path=xl/sharedStrings.xml><?xml version="1.0" encoding="utf-8"?>
<sst xmlns="http://schemas.openxmlformats.org/spreadsheetml/2006/main" count="25007" uniqueCount="3268">
  <si>
    <r>
      <rPr>
        <b/>
        <sz val="16"/>
        <color theme="0"/>
        <rFont val="新宋体"/>
        <charset val="134"/>
      </rPr>
      <t xml:space="preserve">全产品整合营销、五星级客服体验、
一站式解决方案、专家级咨询服务！                                            </t>
    </r>
    <r>
      <rPr>
        <b/>
        <sz val="13"/>
        <color indexed="9"/>
        <rFont val="新宋体"/>
        <charset val="134"/>
      </rPr>
      <t xml:space="preserve">我司可代办上海化工学院的海运运输条件鉴定书，详情请咨询销售
</t>
    </r>
  </si>
  <si>
    <t>1.6.5日起仰光直拼涨USD8/RT 台湾韩国越南泰国马来西亚跌USD5/RT</t>
  </si>
  <si>
    <t>2.6.4日起美国LA普船,NY 跌usd10/RT</t>
  </si>
  <si>
    <t>3.ALEXANDRIA,CASABLANCA涨5-10/RT不等</t>
  </si>
  <si>
    <t>4.欧地部分港口跌5-10/RT不等</t>
  </si>
  <si>
    <r>
      <rPr>
        <u/>
        <sz val="12"/>
        <color indexed="9"/>
        <rFont val="宋体"/>
        <charset val="134"/>
      </rPr>
      <t>服务指南</t>
    </r>
  </si>
  <si>
    <t>local charge of base port</t>
  </si>
  <si>
    <t>全球运价</t>
  </si>
  <si>
    <r>
      <rPr>
        <u/>
        <sz val="12"/>
        <color indexed="9"/>
        <rFont val="宋体"/>
        <charset val="134"/>
      </rPr>
      <t>美国内陆转运费率表</t>
    </r>
  </si>
  <si>
    <r>
      <rPr>
        <u/>
        <sz val="12"/>
        <color indexed="9"/>
        <rFont val="宋体"/>
        <charset val="134"/>
      </rPr>
      <t>加拿大内陆转运费表</t>
    </r>
  </si>
  <si>
    <r>
      <rPr>
        <u/>
        <sz val="12"/>
        <color theme="0"/>
        <rFont val="Arial"/>
        <charset val="134"/>
      </rPr>
      <t>ENS</t>
    </r>
    <r>
      <rPr>
        <u/>
        <sz val="12"/>
        <color indexed="9"/>
        <rFont val="宋体"/>
        <charset val="134"/>
      </rPr>
      <t>截止时间表</t>
    </r>
  </si>
  <si>
    <t>www.amassfreight.com</t>
  </si>
  <si>
    <t>整箱、亚马逊FBA、进口、异地（非上海口岸）拼箱、空运、铁路等产品
联系人：庄陈兰 电话：26026218 手机：13761032091 邮箱：amyzhuang.sh@amassfreight.com</t>
  </si>
  <si>
    <t>上海杨树浦路128号中科招商财富广场五号楼三楼 电话:26026000 传真:26026111</t>
  </si>
  <si>
    <r>
      <rPr>
        <b/>
        <sz val="11"/>
        <color theme="1"/>
        <rFont val="黑体"/>
        <charset val="134"/>
      </rPr>
      <t xml:space="preserve"> 拼 箱 </t>
    </r>
    <r>
      <rPr>
        <b/>
        <sz val="11"/>
        <color indexed="8"/>
        <rFont val="黑体"/>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</si>
  <si>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</si>
  <si>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</si>
  <si>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</si>
  <si>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</si>
  <si>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</si>
  <si>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</si>
  <si>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</si>
  <si>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</si>
  <si>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</si>
  <si>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</si>
  <si>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</si>
  <si>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</si>
  <si>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</si>
  <si>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</si>
  <si>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</si>
  <si>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</si>
  <si>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( 10 ) / ( 10)</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</si>
  <si>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</si>
  <si>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</si>
  <si>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</si>
  <si>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</si>
  <si>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</si>
  <si>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</si>
  <si>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</si>
  <si>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</si>
  <si>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</si>
  <si>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</si>
  <si>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</si>
  <si>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</si>
  <si>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</si>
  <si>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</si>
  <si>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</si>
  <si>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</si>
  <si>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以上港口 ( 45 ) 为直接客人价格，( 40 ) 为同行价格 </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</si>
  <si>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</si>
  <si>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</si>
  <si>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</si>
  <si>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</si>
  <si>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</si>
  <si>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</si>
  <si>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</si>
  <si>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</si>
  <si>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</si>
  <si>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</si>
  <si>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</si>
  <si>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</si>
  <si>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charset val="134"/>
      </rPr>
      <t>■  日本港口 2013-08-03 起增加 CAF RMB54/RT</t>
    </r>
    <r>
      <rPr>
        <sz val="10"/>
        <color rgb="FFFF0000"/>
        <rFont val="黑体"/>
        <charset val="134"/>
      </rPr>
      <t>(HAKATA除外）</t>
    </r>
  </si>
  <si>
    <t>■  另：新鉴真：USD0/rt HDS USD300/BL ; 锦江 HDS  USD200/300</t>
  </si>
  <si>
    <t>韩国航线</t>
  </si>
  <si>
    <t xml:space="preserve">    BUSAN ＞1RT</t>
  </si>
  <si>
    <t>USD ( 42 ) / ( 32 )</t>
  </si>
  <si>
    <t>二/三/四/五/六/日</t>
  </si>
  <si>
    <t xml:space="preserve"> 达通/达通/达通/京汉/东映/达通</t>
  </si>
  <si>
    <t>BUSAN</t>
  </si>
  <si>
    <t>标准</t>
  </si>
  <si>
    <t>所有</t>
  </si>
  <si>
    <t>1~999</t>
  </si>
  <si>
    <t xml:space="preserve">    BUSAN ≤1RT</t>
  </si>
  <si>
    <t>USD ( 52 ) / ( 42 )</t>
  </si>
  <si>
    <t>0~1</t>
  </si>
  <si>
    <t xml:space="preserve">    INCHON ＞1RT</t>
  </si>
  <si>
    <t>USD (10 ) / 0</t>
  </si>
  <si>
    <t>二/三/四/五/日</t>
  </si>
  <si>
    <t>中海/东映/扬子江/中海/泛洲</t>
  </si>
  <si>
    <t>INCHON</t>
  </si>
  <si>
    <t xml:space="preserve">    INCHON ≤1RT</t>
  </si>
  <si>
    <t>USD ( 20 ) / ( 10 )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</si>
  <si>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</si>
  <si>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</si>
  <si>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</si>
  <si>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</si>
  <si>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</si>
  <si>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</si>
  <si>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</si>
  <si>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</si>
  <si>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</si>
  <si>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USD 43 / 53</t>
  </si>
  <si>
    <t>四/日</t>
  </si>
  <si>
    <t>海丰/中外运</t>
  </si>
  <si>
    <t>KAOHSIUNG</t>
  </si>
  <si>
    <t>0~999</t>
  </si>
  <si>
    <t xml:space="preserve">    KEELUNG</t>
  </si>
  <si>
    <t xml:space="preserve">USD 45 / 55 </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</si>
  <si>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</si>
  <si>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</si>
  <si>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</si>
  <si>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</si>
  <si>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</si>
  <si>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</si>
  <si>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</si>
  <si>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</si>
  <si>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</si>
  <si>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</si>
  <si>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( 106 ) / ( 106 )</t>
  </si>
  <si>
    <t>海丰/高丽/高丽/海丰/海丰</t>
  </si>
  <si>
    <t>HONG KONG</t>
  </si>
  <si>
    <t>直客</t>
  </si>
  <si>
    <t xml:space="preserve">    HONGKONG（CNEE直客） 1-2RT 触底价</t>
  </si>
  <si>
    <t>USD ( 33 ) / ( 33 )</t>
  </si>
  <si>
    <t>1~2</t>
  </si>
  <si>
    <t xml:space="preserve">    HONGKONG（CNEE直客） 2-3RT 触底价</t>
  </si>
  <si>
    <t>USD ( 28 ) / ( 28 )</t>
  </si>
  <si>
    <t>2~3</t>
  </si>
  <si>
    <t xml:space="preserve">    HONGKONG（CNEE直客） 3-5RT</t>
  </si>
  <si>
    <t>USD 6 / 6</t>
  </si>
  <si>
    <t>3~5</t>
  </si>
  <si>
    <t xml:space="preserve">    HONGKONG（CNEE直客） ≥5RT</t>
  </si>
  <si>
    <t xml:space="preserve">USD 33 / 33 </t>
  </si>
  <si>
    <t>5~15</t>
  </si>
  <si>
    <t>■  以上报价对应CNEE为直客，LOCAL为 H$250 / 300 / 550</t>
  </si>
  <si>
    <t xml:space="preserve">    HONGKONG（CNEE同行）≤1RT</t>
  </si>
  <si>
    <t>USD ( 62 ) / ( 62 )</t>
  </si>
  <si>
    <t>同行</t>
  </si>
  <si>
    <t xml:space="preserve">    HONGKONG（CNEE同行） 1-2RT</t>
  </si>
  <si>
    <t>USD ( 17 ) / ( 17 )</t>
  </si>
  <si>
    <t xml:space="preserve">    HONGKONG（CNEE同行） 2-3RT</t>
  </si>
  <si>
    <t>USD ( 7 ) / ( 7 )</t>
  </si>
  <si>
    <t xml:space="preserve">    HONGKONG（CNEE同行） 3-5RT</t>
  </si>
  <si>
    <t>USD 13 / 13</t>
  </si>
  <si>
    <t xml:space="preserve">    HONGKONG（CNEE同行） ≥5RT</t>
  </si>
  <si>
    <t>USD 46 / 46</t>
  </si>
  <si>
    <t>■  以上报价对应CNEE为同行，LOCAL为 H$220 / 200 / 500</t>
  </si>
  <si>
    <t xml:space="preserve">    CEBU （直拼）</t>
  </si>
  <si>
    <t>USD 62 / 67</t>
  </si>
  <si>
    <t>日</t>
  </si>
  <si>
    <t>海丰</t>
  </si>
  <si>
    <t>CEBU</t>
  </si>
  <si>
    <t xml:space="preserve">    GUAM ( PP )</t>
  </si>
  <si>
    <t>USD 260 / 265</t>
  </si>
  <si>
    <t>三/四/五/六/日</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</si>
  <si>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</si>
  <si>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</si>
  <si>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</si>
  <si>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</si>
  <si>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</si>
  <si>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</si>
  <si>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</si>
  <si>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</si>
  <si>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</si>
  <si>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</si>
  <si>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</si>
  <si>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</si>
  <si>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</si>
  <si>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</si>
  <si>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USD 36 / 46</t>
  </si>
  <si>
    <t>OOCL/YML/TSL/EMC</t>
  </si>
  <si>
    <t>14-19</t>
  </si>
  <si>
    <t>SYDNEY</t>
  </si>
  <si>
    <t xml:space="preserve">  SYDNEY（CNEE为同行）</t>
  </si>
  <si>
    <t>USD 76 / 86</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</si>
  <si>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</si>
  <si>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</si>
  <si>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</si>
  <si>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</si>
  <si>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</si>
  <si>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</si>
  <si>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</si>
  <si>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</si>
  <si>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</si>
  <si>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84 / 104</t>
  </si>
  <si>
    <t>四</t>
  </si>
  <si>
    <t>CMA</t>
  </si>
  <si>
    <t>ADELAIDE</t>
  </si>
  <si>
    <t xml:space="preserve">  ADELAIDE (CNEE为同行）</t>
  </si>
  <si>
    <t>USD 114 / 134</t>
  </si>
  <si>
    <t xml:space="preserve">  FREMANTLE (CNEE为直客）</t>
  </si>
  <si>
    <t>USD 68 / 88</t>
  </si>
  <si>
    <t>二/五</t>
  </si>
  <si>
    <t>CMA/OOCL</t>
  </si>
  <si>
    <t>FREMANTLE</t>
  </si>
  <si>
    <t xml:space="preserve">  FREMANTLE (CNEE为同行）</t>
  </si>
  <si>
    <t>USD 98 / 118</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</si>
  <si>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</si>
  <si>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</si>
  <si>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</si>
  <si>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</si>
  <si>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</si>
  <si>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</si>
  <si>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</si>
  <si>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</si>
  <si>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</si>
  <si>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USD 100 / 105</t>
  </si>
  <si>
    <t>AUCKLAND</t>
  </si>
  <si>
    <t xml:space="preserve">  AUCKLAND (CNEE为同行）</t>
  </si>
  <si>
    <t>USD 120 / 125</t>
  </si>
  <si>
    <t xml:space="preserve">  PAPEETE</t>
  </si>
  <si>
    <t>USD 315 / 320</t>
  </si>
  <si>
    <t xml:space="preserve">  SUVA</t>
  </si>
  <si>
    <t>USD 280 / 285</t>
  </si>
  <si>
    <t>SUVA</t>
  </si>
  <si>
    <t xml:space="preserve">  CHRISTCHURCH</t>
  </si>
  <si>
    <t>USD 145 / 165</t>
  </si>
  <si>
    <t>CHRISTCHURCH</t>
  </si>
  <si>
    <t xml:space="preserve">  LYTTELTON</t>
  </si>
  <si>
    <t>LYTTELTON</t>
  </si>
  <si>
    <t xml:space="preserve">  WELLINGTON</t>
  </si>
  <si>
    <t>USD 184 / 562</t>
  </si>
  <si>
    <t>WELLINGTON</t>
  </si>
  <si>
    <t>非洲航线（洋山）</t>
  </si>
  <si>
    <t>CISF</t>
  </si>
  <si>
    <t xml:space="preserve">    CAPE TOWN 直拼</t>
  </si>
  <si>
    <t>USD 83 / 88</t>
  </si>
  <si>
    <t>ONE &amp; MSK</t>
  </si>
  <si>
    <t>CAPE TOWN</t>
  </si>
  <si>
    <t xml:space="preserve">    DURBAN ( 建议价 )</t>
  </si>
  <si>
    <t>USD 81 / 91</t>
  </si>
  <si>
    <t>20-22</t>
  </si>
  <si>
    <t>DURBAN</t>
  </si>
  <si>
    <t xml:space="preserve">    DURBAN ( 低 )</t>
  </si>
  <si>
    <t>USD45</t>
  </si>
  <si>
    <t>低</t>
  </si>
  <si>
    <t xml:space="preserve">    JOHANNESBURG ( 建议价 )</t>
  </si>
  <si>
    <t>USD 105 / 115</t>
  </si>
  <si>
    <t>JOHANNESBURG</t>
  </si>
  <si>
    <t xml:space="preserve">    JOHANNESBURG ( 低 )</t>
  </si>
  <si>
    <t>USD 60 / 70</t>
  </si>
  <si>
    <t xml:space="preserve">    PORT ELIZABETH （ 建议价 ）</t>
  </si>
  <si>
    <t>USD 187 / 197</t>
  </si>
  <si>
    <t>PORT ELIZABETH</t>
  </si>
  <si>
    <t xml:space="preserve">    PORT ELIZABETH（ 低 ）</t>
  </si>
  <si>
    <t>USD 142 / 152</t>
  </si>
  <si>
    <t xml:space="preserve">    BLANTYRE ( PP )（MIN2）</t>
  </si>
  <si>
    <t>USD 432 / 442</t>
  </si>
  <si>
    <t>BLANTYRE</t>
  </si>
  <si>
    <t xml:space="preserve">    BULAWAYO ( PP )</t>
  </si>
  <si>
    <t>USD 412 / 422</t>
  </si>
  <si>
    <t>BULAWAYO</t>
  </si>
  <si>
    <t xml:space="preserve">    NDOLA ( PP )（MIN2）</t>
  </si>
  <si>
    <t>USD 532 / 542</t>
  </si>
  <si>
    <t>NDOLA</t>
  </si>
  <si>
    <t xml:space="preserve">    TEMA  ( PP )</t>
  </si>
  <si>
    <t>USD 330 / 335</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</si>
  <si>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</si>
  <si>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</si>
  <si>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</si>
  <si>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</si>
  <si>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</si>
  <si>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</si>
  <si>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</si>
  <si>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</si>
  <si>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</si>
  <si>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</si>
  <si>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</si>
  <si>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</si>
  <si>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USD 203 / 208</t>
  </si>
  <si>
    <t>22</t>
  </si>
  <si>
    <t>PORT LOUIS</t>
  </si>
  <si>
    <t xml:space="preserve">    POINTE DES GALETS ( PP )</t>
  </si>
  <si>
    <t>USD 285 / 290</t>
  </si>
  <si>
    <t>25-28</t>
  </si>
  <si>
    <t>POINTE DES GALETS</t>
  </si>
  <si>
    <t xml:space="preserve">    TAMATAVE ( PP )</t>
  </si>
  <si>
    <t>USD 275 / 280</t>
  </si>
  <si>
    <t>TAMATAVE</t>
  </si>
  <si>
    <t xml:space="preserve">    REUNION( PP )</t>
  </si>
  <si>
    <t>USD 295 / 300</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</si>
  <si>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</si>
  <si>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</si>
  <si>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</si>
  <si>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</si>
  <si>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</si>
  <si>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</si>
  <si>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</si>
  <si>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USD 193/ 348</t>
  </si>
  <si>
    <t>二/五(洋山)</t>
  </si>
  <si>
    <t>EMC(洋山）/EMC</t>
  </si>
  <si>
    <t>14-22</t>
  </si>
  <si>
    <t>VANCOUVER</t>
  </si>
  <si>
    <t xml:space="preserve">    MONTREAL </t>
  </si>
  <si>
    <t>USD 288/ 548</t>
  </si>
  <si>
    <t>二(洋山)/五(洋山)</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</si>
  <si>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</si>
  <si>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</si>
  <si>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</si>
  <si>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</si>
  <si>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</si>
  <si>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</si>
  <si>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</si>
  <si>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</si>
  <si>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</si>
  <si>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</si>
  <si>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USD190/230</t>
  </si>
  <si>
    <t>一/四/五/六</t>
  </si>
  <si>
    <t>EMC（洋山）/HMM/HMM/EMC</t>
  </si>
  <si>
    <t>13-15</t>
  </si>
  <si>
    <t>LOS ANGELES,CA</t>
  </si>
  <si>
    <t>3~999</t>
  </si>
  <si>
    <t>YML/ONE/YML&amp;ONE/EMC/YML</t>
  </si>
  <si>
    <t xml:space="preserve"> LOS ANGELES / LONG BEACH（CNEE同行）</t>
  </si>
  <si>
    <t>USD205/245</t>
  </si>
  <si>
    <t>■  LA 普船本港货物≤1加退USD20/RT;≤2加退USD15/RT；≤3加退USD10/RT. 只限用于直客!!!</t>
  </si>
  <si>
    <t xml:space="preserve">■  不含DDC &amp; BAF: USD 30 / RT, AMS: USD 25 / BL,  </t>
  </si>
  <si>
    <t>USD 370/ 570</t>
  </si>
  <si>
    <t xml:space="preserve">三 </t>
  </si>
  <si>
    <t xml:space="preserve"> MATSON </t>
  </si>
  <si>
    <t>MATSON</t>
  </si>
  <si>
    <t>USD 380/ 580</t>
  </si>
  <si>
    <t>■  梅森快拆：11天到港，12天放货给司机</t>
  </si>
  <si>
    <t xml:space="preserve">■  不含DDC &amp; BAF: USD 30 / RT, AMS: USD 25 / BL, </t>
  </si>
  <si>
    <t>美东航线（洋山）</t>
  </si>
  <si>
    <t xml:space="preserve">    NEW YORK ( ALW )（CNEE同行）</t>
  </si>
  <si>
    <t>USD 180 /300</t>
  </si>
  <si>
    <t>EMC/OOCL</t>
  </si>
  <si>
    <t>26-31</t>
  </si>
  <si>
    <t>NEW YORK,NY</t>
  </si>
  <si>
    <t xml:space="preserve">    NEW YORK ( ALW )（CNEE直客）</t>
  </si>
  <si>
    <t>USD 170 /290</t>
  </si>
  <si>
    <t xml:space="preserve">    NEWARK ( ALW )</t>
  </si>
  <si>
    <t>NEW YORK</t>
  </si>
  <si>
    <t>NEWARK, NJ</t>
  </si>
  <si>
    <t xml:space="preserve">    ELIZABETH ( ALW )</t>
  </si>
  <si>
    <t>ELIZABETH,NJ</t>
  </si>
  <si>
    <t xml:space="preserve">    NEW JERSEY ( ALW ）</t>
  </si>
  <si>
    <t>NEW JERSEY,NJ</t>
  </si>
  <si>
    <t xml:space="preserve">    BALTIMORE,MD ( ALW )</t>
  </si>
  <si>
    <t>USD 181 /306</t>
  </si>
  <si>
    <t>BALTIMORE,MD</t>
  </si>
  <si>
    <t xml:space="preserve">    BOSTON,MA ( ALW )</t>
  </si>
  <si>
    <t>BOSTON,MA</t>
  </si>
  <si>
    <t>USD 170/ 290</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</si>
  <si>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</si>
  <si>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</si>
  <si>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</si>
  <si>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</si>
  <si>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</si>
  <si>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</si>
  <si>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USD 260/ 590</t>
  </si>
  <si>
    <t>一/四</t>
  </si>
  <si>
    <t>KLINE&amp;ONE(洋山）/KLINE&amp;HMM&amp;ONE(洋山）</t>
  </si>
  <si>
    <t>CHICAGO,IL</t>
  </si>
  <si>
    <t xml:space="preserve">    OAKLAND 同行 </t>
  </si>
  <si>
    <t>USD 190/ 210</t>
  </si>
  <si>
    <t>YML(洋山）</t>
  </si>
  <si>
    <t>18-20</t>
  </si>
  <si>
    <t>OAKLAND,CA</t>
  </si>
  <si>
    <t xml:space="preserve">    OAKLAND 直客 </t>
  </si>
  <si>
    <t>USD 180 /200</t>
  </si>
  <si>
    <t xml:space="preserve">    SAN FRANCISCO 同行 </t>
  </si>
  <si>
    <t xml:space="preserve">OAKLAND </t>
  </si>
  <si>
    <t>SAN FRANCISCO,CA</t>
  </si>
  <si>
    <t xml:space="preserve">    SAN FRANCISCO 直客 </t>
  </si>
  <si>
    <t>USD 180 / 200</t>
  </si>
  <si>
    <t xml:space="preserve">    HOUSTON 同行</t>
  </si>
  <si>
    <t>USD 240 / 560</t>
  </si>
  <si>
    <t>COSCO</t>
  </si>
  <si>
    <t>30/24</t>
  </si>
  <si>
    <t>HOUSTON,TX</t>
  </si>
  <si>
    <t xml:space="preserve">    HOUSTON 直客</t>
  </si>
  <si>
    <t>USD 230 / 550</t>
  </si>
  <si>
    <t xml:space="preserve">    SEATTLE 同行 </t>
  </si>
  <si>
    <t>USD 175/ 195</t>
  </si>
  <si>
    <t>HHMM(洋山）</t>
  </si>
  <si>
    <t>SEATTLE,WA</t>
  </si>
  <si>
    <t xml:space="preserve">    SEATTLE 直客 </t>
  </si>
  <si>
    <t>USD 160/ 180</t>
  </si>
  <si>
    <t xml:space="preserve">    TACOMA 同行 </t>
  </si>
  <si>
    <t>三</t>
  </si>
  <si>
    <t>SEATTLE</t>
  </si>
  <si>
    <t>TACOMA</t>
  </si>
  <si>
    <t xml:space="preserve">    TACOMA 直客 </t>
  </si>
  <si>
    <r>
      <rPr>
        <sz val="10"/>
        <rFont val="黑体"/>
        <charset val="134"/>
      </rPr>
      <t xml:space="preserve">    PORTLAND 同行</t>
    </r>
    <r>
      <rPr>
        <sz val="10"/>
        <color indexed="10"/>
        <rFont val="黑体"/>
        <charset val="134"/>
      </rPr>
      <t xml:space="preserve"> </t>
    </r>
  </si>
  <si>
    <t>USD 215 / 235</t>
  </si>
  <si>
    <t>PORTLAND,OR</t>
  </si>
  <si>
    <r>
      <rPr>
        <sz val="10"/>
        <rFont val="黑体"/>
        <charset val="134"/>
      </rPr>
      <t xml:space="preserve">    PORTLAND 直客</t>
    </r>
    <r>
      <rPr>
        <sz val="10"/>
        <color indexed="10"/>
        <rFont val="黑体"/>
        <charset val="134"/>
      </rPr>
      <t xml:space="preserve"> </t>
    </r>
  </si>
  <si>
    <t>USD 200 / 220</t>
  </si>
  <si>
    <t xml:space="preserve">    MIAMI </t>
  </si>
  <si>
    <t>USD 260 / 350</t>
  </si>
  <si>
    <t>OOCL&amp;COSCO（洋山）</t>
  </si>
  <si>
    <t>MIAMI,FL</t>
  </si>
  <si>
    <t xml:space="preserve">    FREEPORT ( PP )</t>
  </si>
  <si>
    <t>USD 425 / 515</t>
  </si>
  <si>
    <t>MIAMI</t>
  </si>
  <si>
    <t>FREEPORT</t>
  </si>
  <si>
    <t xml:space="preserve">    MANAUS ( PP )</t>
  </si>
  <si>
    <t>USD 475 / 565</t>
  </si>
  <si>
    <t>MANAUS</t>
  </si>
  <si>
    <t xml:space="preserve">    NASSAU ( PP )   </t>
  </si>
  <si>
    <t>USD 415 / 505</t>
  </si>
  <si>
    <t>NASSAU</t>
  </si>
  <si>
    <t xml:space="preserve">    PHILIPSBURG ( PP )</t>
  </si>
  <si>
    <t>USD 539 / 619</t>
  </si>
  <si>
    <t>PHILIPSBURG</t>
  </si>
  <si>
    <t xml:space="preserve">    PORT AU PRINCE ( PP )</t>
  </si>
  <si>
    <t>USD 516 / 606</t>
  </si>
  <si>
    <t>PORT AU PRINCE</t>
  </si>
  <si>
    <t>■  注:ATLANTA VIA NYC的货物,毛重/363KGS&lt;立方的为轻货</t>
  </si>
  <si>
    <t>东南亚航线</t>
  </si>
  <si>
    <t xml:space="preserve">    SINGAPORE ＞10RT 直客</t>
  </si>
  <si>
    <t>USD ( 70 ) / ( 65 )</t>
  </si>
  <si>
    <t>一/三/四/五/六</t>
  </si>
  <si>
    <t>RCLD/HMM/KMTC/OOCL/KMTC</t>
  </si>
  <si>
    <t>SINGAPORE</t>
  </si>
  <si>
    <t>10~999</t>
  </si>
  <si>
    <t xml:space="preserve">    SINGAPORE ≤1RT</t>
  </si>
  <si>
    <t>USD ( 90 ) / ( 85 )</t>
  </si>
  <si>
    <t xml:space="preserve">    SINGAPORE 10~15RT 同行</t>
  </si>
  <si>
    <t>USD ( 65 ) / ( 60 )</t>
  </si>
  <si>
    <t>10~15</t>
  </si>
  <si>
    <t xml:space="preserve">    SINGAPORE ≥15RT 同行</t>
  </si>
  <si>
    <t>USD ( 50 ) / ( 45 )</t>
  </si>
  <si>
    <t>15~999</t>
  </si>
  <si>
    <t xml:space="preserve">    SINGAPORE 1~10RT</t>
  </si>
  <si>
    <t>USD ( 75 ) / ( 70 )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</si>
  <si>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</si>
  <si>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</si>
  <si>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</si>
  <si>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</si>
  <si>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</si>
  <si>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</si>
  <si>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</si>
  <si>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</si>
  <si>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</si>
  <si>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</si>
  <si>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</si>
  <si>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</si>
  <si>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</si>
  <si>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</si>
  <si>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</si>
  <si>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</si>
  <si>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</si>
  <si>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</si>
  <si>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</si>
  <si>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</si>
  <si>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</si>
  <si>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</si>
  <si>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</si>
  <si>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</si>
  <si>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</si>
  <si>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</si>
  <si>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</si>
  <si>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</si>
  <si>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</si>
  <si>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</si>
  <si>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</si>
  <si>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</si>
  <si>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</si>
  <si>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</si>
  <si>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</si>
  <si>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</si>
  <si>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</si>
  <si>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</si>
  <si>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</si>
  <si>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</si>
  <si>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</si>
  <si>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</si>
  <si>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</si>
  <si>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</si>
  <si>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68 / 73</t>
  </si>
  <si>
    <t>三/五</t>
  </si>
  <si>
    <t>RCL/SITC</t>
  </si>
  <si>
    <t>SIHANOUKVILLE</t>
  </si>
  <si>
    <t xml:space="preserve">    PHNOMPENH ( PP )</t>
  </si>
  <si>
    <t>USD 80 / 85</t>
  </si>
  <si>
    <t>PHNOM PENH</t>
  </si>
  <si>
    <t xml:space="preserve">    YANGON ( PP )</t>
  </si>
  <si>
    <t>USD 100/ 110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</si>
  <si>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</si>
  <si>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</si>
  <si>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</si>
  <si>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</si>
  <si>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</si>
  <si>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</si>
  <si>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</si>
  <si>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</si>
  <si>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</si>
  <si>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</si>
  <si>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</si>
  <si>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</si>
  <si>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</si>
  <si>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</si>
  <si>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5/ 10</t>
  </si>
  <si>
    <t>三/四/五/日</t>
  </si>
  <si>
    <t>SITC/JJ/SITC&amp;KMTC/RCL</t>
  </si>
  <si>
    <t>7-12</t>
  </si>
  <si>
    <t>BANGKOK</t>
  </si>
  <si>
    <t xml:space="preserve">    LAEM CHABANG</t>
  </si>
  <si>
    <t>USD 12 / 17</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</si>
  <si>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</si>
  <si>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</si>
  <si>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</si>
  <si>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</si>
  <si>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</si>
  <si>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</si>
  <si>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</si>
  <si>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</si>
  <si>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</si>
  <si>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</si>
  <si>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</si>
  <si>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</si>
  <si>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</si>
  <si>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</si>
  <si>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</si>
  <si>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</si>
  <si>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</si>
  <si>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</si>
  <si>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USD ( 5 ) / 0</t>
  </si>
  <si>
    <t>SNL 北港/SITC 南北港</t>
  </si>
  <si>
    <t>MANILA</t>
  </si>
  <si>
    <t>■  JAKARTA ，单件大等于3吨小等于5吨，目的港加收USD50/BL拆箱费，单件大于5吨，加收USD150/BL拆箱费</t>
  </si>
  <si>
    <t xml:space="preserve">    HAIPHONG</t>
  </si>
  <si>
    <t>USD 29 / 39</t>
  </si>
  <si>
    <t>三/四/五/六</t>
  </si>
  <si>
    <t>SITC/SITC/SNL/SITC</t>
  </si>
  <si>
    <t>HAIPHONG</t>
  </si>
  <si>
    <t xml:space="preserve">    HANOI ( MIN 2CBM )</t>
  </si>
  <si>
    <t>USD 82 / 87</t>
  </si>
  <si>
    <t>SITC/SITC/SITC/SITC</t>
  </si>
  <si>
    <t>HANOI</t>
  </si>
  <si>
    <t>■  去Hanoi的货，需要cnee自行在haiphong清关，清好后送门点的！！</t>
  </si>
  <si>
    <t xml:space="preserve">    HO CHI MINH </t>
  </si>
  <si>
    <t>USD 13 / 18</t>
  </si>
  <si>
    <t>二/三/五/六/日</t>
  </si>
  <si>
    <t>WHL/KMTC/WHL&amp;SITC/SITC/COSCO</t>
  </si>
  <si>
    <t>7-8</t>
  </si>
  <si>
    <t>HO CHI MINH CITY</t>
  </si>
  <si>
    <t xml:space="preserve">    DANANG</t>
  </si>
  <si>
    <t>USD 61 / 66</t>
  </si>
  <si>
    <t>DANANG</t>
  </si>
  <si>
    <t xml:space="preserve">    PORT KELANG</t>
  </si>
  <si>
    <t>USD 25 / 35</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</si>
  <si>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</si>
  <si>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</si>
  <si>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</si>
  <si>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</si>
  <si>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</si>
  <si>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</si>
  <si>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</si>
  <si>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</si>
  <si>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</si>
  <si>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</si>
  <si>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</si>
  <si>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</si>
  <si>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USD 56 / 76</t>
  </si>
  <si>
    <t>三/五/日</t>
  </si>
  <si>
    <t>YML/OOCL/OOCL</t>
  </si>
  <si>
    <t>JEBEL ALI</t>
  </si>
  <si>
    <t xml:space="preserve">    DUBAI / JEBEL ALI ≤3RT</t>
  </si>
  <si>
    <t>USD 41 / 61</t>
  </si>
  <si>
    <t>1~3</t>
  </si>
  <si>
    <t xml:space="preserve">    DUBAI / JEBEL ALI ≤1RT</t>
  </si>
  <si>
    <t>USD 31 / 51</t>
  </si>
  <si>
    <t xml:space="preserve">    DAMMAM </t>
  </si>
  <si>
    <t>USD 68 / 78</t>
  </si>
  <si>
    <t>洋山25</t>
  </si>
  <si>
    <t>DAMMAM</t>
  </si>
  <si>
    <t xml:space="preserve">    JEDDAH </t>
  </si>
  <si>
    <t>USD 148 / 153</t>
  </si>
  <si>
    <t>25-30</t>
  </si>
  <si>
    <t>JEDDAH</t>
  </si>
  <si>
    <t xml:space="preserve">    KUWAIT </t>
  </si>
  <si>
    <t>KUWAIT</t>
  </si>
  <si>
    <t xml:space="preserve">    RIYADH </t>
  </si>
  <si>
    <t>USD 83 / 93</t>
  </si>
  <si>
    <t>APL</t>
  </si>
  <si>
    <t>RIYADH</t>
  </si>
  <si>
    <t xml:space="preserve">    AQABA ( PP ) </t>
  </si>
  <si>
    <t>YML</t>
  </si>
  <si>
    <t>洋山30</t>
  </si>
  <si>
    <t>AQABA</t>
  </si>
  <si>
    <t xml:space="preserve">    BANDAR ABBAS</t>
  </si>
  <si>
    <t>USD 213 / 253</t>
  </si>
  <si>
    <t>BANDAR ABBAS</t>
  </si>
  <si>
    <t xml:space="preserve">    HAMAD 直拼</t>
  </si>
  <si>
    <t>USD 78 / 88</t>
  </si>
  <si>
    <t>HMM</t>
  </si>
  <si>
    <r>
      <rPr>
        <sz val="10"/>
        <color theme="1"/>
        <rFont val="黑体"/>
        <charset val="134"/>
      </rPr>
      <t>2</t>
    </r>
    <r>
      <rPr>
        <sz val="10"/>
        <color theme="1"/>
        <rFont val="黑体"/>
        <charset val="134"/>
      </rPr>
      <t>8-30</t>
    </r>
  </si>
  <si>
    <t>HAMAD</t>
  </si>
  <si>
    <t xml:space="preserve">    ABU DHABI</t>
  </si>
  <si>
    <t>USD 106 / 126</t>
  </si>
  <si>
    <t>ABU DHABI</t>
  </si>
  <si>
    <t xml:space="preserve">    BAHRAIN</t>
  </si>
  <si>
    <t>USD 111 / 131</t>
  </si>
  <si>
    <t>BAHRAIN</t>
  </si>
  <si>
    <t xml:space="preserve">    DJIBOUTI ( PP )</t>
  </si>
  <si>
    <t>USD 211 / 231</t>
  </si>
  <si>
    <t>DJIBOUTI</t>
  </si>
  <si>
    <t xml:space="preserve">    SOHAR</t>
  </si>
  <si>
    <t>USD 121 / 141</t>
  </si>
  <si>
    <t>SOHAR</t>
  </si>
  <si>
    <t xml:space="preserve">    SHARJAH</t>
  </si>
  <si>
    <t>PORT SUDAN</t>
  </si>
  <si>
    <t xml:space="preserve">    ADEN</t>
  </si>
  <si>
    <t>USD 348 / 373</t>
  </si>
  <si>
    <t>SHARJAH</t>
  </si>
  <si>
    <t xml:space="preserve">    SALALAH</t>
  </si>
  <si>
    <t xml:space="preserve">    UMM QASR</t>
  </si>
  <si>
    <t xml:space="preserve">    PORT SUDAN</t>
  </si>
  <si>
    <t>USD 300 / 320</t>
  </si>
  <si>
    <t xml:space="preserve">    MOMBASA ( PP ) 直拼</t>
  </si>
  <si>
    <t>USD 63  / 68</t>
  </si>
  <si>
    <t xml:space="preserve">    NAIROBI（MIN2）</t>
  </si>
  <si>
    <t>USD 228 / 233</t>
  </si>
  <si>
    <t>MOMBASA</t>
  </si>
  <si>
    <r>
      <rPr>
        <sz val="10"/>
        <rFont val="黑体"/>
        <charset val="134"/>
      </rPr>
      <t xml:space="preserve">■  TON: M3 </t>
    </r>
    <r>
      <rPr>
        <sz val="10"/>
        <rFont val="宋体"/>
        <charset val="134"/>
      </rPr>
      <t>≥</t>
    </r>
    <r>
      <rPr>
        <sz val="10"/>
        <rFont val="黑体"/>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</si>
  <si>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</si>
  <si>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</si>
  <si>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</si>
  <si>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</si>
  <si>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USD 120 / 150</t>
  </si>
  <si>
    <t>16</t>
  </si>
  <si>
    <t>COLOMBO</t>
  </si>
  <si>
    <t>EMC/长锦</t>
  </si>
  <si>
    <t xml:space="preserve">    COCHIN</t>
  </si>
  <si>
    <t>USD 162 / 172</t>
  </si>
  <si>
    <t>一/三</t>
  </si>
  <si>
    <t>OOCL/EMC</t>
  </si>
  <si>
    <t>25-35</t>
  </si>
  <si>
    <t>COCHIN</t>
  </si>
  <si>
    <t xml:space="preserve">    TUTICORIN </t>
  </si>
  <si>
    <t>TUTICORIN</t>
  </si>
  <si>
    <t xml:space="preserve">    MALE ( PP )</t>
  </si>
  <si>
    <t>USD 210 / 230</t>
  </si>
  <si>
    <t>MALE</t>
  </si>
  <si>
    <t xml:space="preserve">    KARACHI ＞1RT</t>
  </si>
  <si>
    <t>USD 20 / 25</t>
  </si>
  <si>
    <t>IAL/YML&amp;ZIM</t>
  </si>
  <si>
    <t>16-20</t>
  </si>
  <si>
    <t>KARACHI</t>
  </si>
  <si>
    <t xml:space="preserve">    KARACHI ≤1RT</t>
  </si>
  <si>
    <t>USD 10 / 15</t>
  </si>
  <si>
    <t xml:space="preserve">    LAHORE ( MIN 3CBM )</t>
  </si>
  <si>
    <t>USD 160 / 165</t>
  </si>
  <si>
    <t>LAHORE</t>
  </si>
  <si>
    <t xml:space="preserve">    CHITTAGONG ( PP )</t>
  </si>
  <si>
    <t>USD 163 / 200</t>
  </si>
  <si>
    <t>CHITTAGONG</t>
  </si>
  <si>
    <t>USD 158 / 178</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</si>
  <si>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</si>
  <si>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</si>
  <si>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</si>
  <si>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</si>
  <si>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</si>
  <si>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USD 145 / 155</t>
  </si>
  <si>
    <t>二</t>
  </si>
  <si>
    <t>RCL/CMA</t>
  </si>
  <si>
    <t>CALCUTTA</t>
  </si>
  <si>
    <t xml:space="preserve">    MADRAS / CHENNAI ＞2RT</t>
  </si>
  <si>
    <t>USD 95 / 105</t>
  </si>
  <si>
    <t>IAL</t>
  </si>
  <si>
    <t>CHENNAI</t>
  </si>
  <si>
    <t xml:space="preserve">    MADRAS / CHENNAI ≤2RT</t>
  </si>
  <si>
    <t>USD 100 / 110</t>
  </si>
  <si>
    <t>0~2</t>
  </si>
  <si>
    <t xml:space="preserve">    NEW DELHI</t>
  </si>
  <si>
    <t>USD 140 / 290</t>
  </si>
  <si>
    <t>SCI&amp;HAMSUD</t>
  </si>
  <si>
    <t>NEW DELHI</t>
  </si>
  <si>
    <t xml:space="preserve">    NHAVA SHEVA  ＞2RT</t>
  </si>
  <si>
    <t>USD 72 / 82</t>
  </si>
  <si>
    <t>一/三/六</t>
  </si>
  <si>
    <t>ZIM&amp;OOCL/WHL/IAL</t>
  </si>
  <si>
    <t>15-18</t>
  </si>
  <si>
    <t>NHAVA SHEVA</t>
  </si>
  <si>
    <t xml:space="preserve">    NHAVA SHEVA  ≤2RT</t>
  </si>
  <si>
    <t>USD 62 / 72</t>
  </si>
  <si>
    <t xml:space="preserve">    BANGALORE</t>
  </si>
  <si>
    <t>BANGALORE</t>
  </si>
  <si>
    <t xml:space="preserve">    HYDERABAD</t>
  </si>
  <si>
    <t>USD 115 / 125</t>
  </si>
  <si>
    <t>HYDERABAD</t>
  </si>
  <si>
    <t xml:space="preserve">    MUMBAI</t>
  </si>
  <si>
    <t>USD 110 / 120</t>
  </si>
  <si>
    <t>MUMBAI</t>
  </si>
  <si>
    <t xml:space="preserve">    AHMEDABAD</t>
  </si>
  <si>
    <t>USD 190 / 200</t>
  </si>
  <si>
    <t>AHMEDABAD</t>
  </si>
  <si>
    <t>■  CHENNAI / NHAVA SHEVA  超过15方需CASE BY CASE确认。</t>
  </si>
  <si>
    <t>■  ETA 2016/6/1起，若海运费到付，加收4.5%的进口运费服务税</t>
  </si>
  <si>
    <r>
      <rPr>
        <b/>
        <sz val="10"/>
        <color indexed="9"/>
        <rFont val="宋体"/>
        <charset val="134"/>
      </rPr>
      <t>以色列</t>
    </r>
    <r>
      <rPr>
        <b/>
        <sz val="10"/>
        <color indexed="9"/>
        <rFont val="宋体"/>
        <charset val="134"/>
      </rPr>
      <t>航线（洋山）</t>
    </r>
  </si>
  <si>
    <t xml:space="preserve">    ASHDOD </t>
  </si>
  <si>
    <t>USD 175 / 180</t>
  </si>
  <si>
    <t>24</t>
  </si>
  <si>
    <t>ASHDOD</t>
  </si>
  <si>
    <t xml:space="preserve">    HAIFA </t>
  </si>
  <si>
    <t>25-34</t>
  </si>
  <si>
    <t>HAIFA</t>
  </si>
  <si>
    <t xml:space="preserve">    TEL AVIV </t>
  </si>
  <si>
    <t>USD 195 / 200</t>
  </si>
  <si>
    <t>28-37</t>
  </si>
  <si>
    <t>TEL AVIV</t>
  </si>
  <si>
    <t>■  单票货物≥15/rt，运价case by case。</t>
  </si>
  <si>
    <t>■  重量附加费 TON:M3&gt;=0.75 另加USD20/TON</t>
  </si>
  <si>
    <t>西地中海航线（洋山）</t>
  </si>
  <si>
    <t xml:space="preserve">CISF </t>
  </si>
  <si>
    <t xml:space="preserve">    VALENCIA 直拼 </t>
  </si>
  <si>
    <t>USD 44 / 59</t>
  </si>
  <si>
    <t>YML&amp;ONE</t>
  </si>
  <si>
    <t>VALENCIA</t>
  </si>
  <si>
    <t xml:space="preserve">    ALGECIRAS 直拼</t>
  </si>
  <si>
    <t>USD 110 / 115</t>
  </si>
  <si>
    <t>ONE&amp;HMM</t>
  </si>
  <si>
    <t>30</t>
  </si>
  <si>
    <t>ALGECIRAS</t>
  </si>
  <si>
    <t xml:space="preserve">    BARCELONA  </t>
  </si>
  <si>
    <t>HMM/YML&amp;ONE</t>
  </si>
  <si>
    <t>28-32</t>
  </si>
  <si>
    <t>BARCELONA</t>
  </si>
  <si>
    <t xml:space="preserve">    MADRID </t>
  </si>
  <si>
    <t>USD 49 / 54</t>
  </si>
  <si>
    <t>35-40</t>
  </si>
  <si>
    <t xml:space="preserve">    BILBAO </t>
  </si>
  <si>
    <t>USD 59 / 64</t>
  </si>
  <si>
    <t>BILBAO</t>
  </si>
  <si>
    <t xml:space="preserve">    VALLETTA</t>
  </si>
  <si>
    <t>USD 248 / 258</t>
  </si>
  <si>
    <t>MALTA</t>
  </si>
  <si>
    <t>VALLETTA</t>
  </si>
  <si>
    <t xml:space="preserve">    MALTA  直拼</t>
  </si>
  <si>
    <t xml:space="preserve">    TENERIFE</t>
  </si>
  <si>
    <t>USD 103 / 108</t>
  </si>
  <si>
    <t>TENERIFE</t>
  </si>
  <si>
    <t xml:space="preserve">    ALGER/ALGIERS 直拼 （ PP ）</t>
  </si>
  <si>
    <t>USD 326 / 331</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</si>
  <si>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</si>
  <si>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</si>
  <si>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</si>
  <si>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</si>
  <si>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</si>
  <si>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</si>
  <si>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</si>
  <si>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</si>
  <si>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</si>
  <si>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( 16 ) / ( 6 )</t>
  </si>
  <si>
    <t>二/日</t>
  </si>
  <si>
    <t>HMM&amp;EMC/YML&amp;ONE</t>
  </si>
  <si>
    <t>28-30</t>
  </si>
  <si>
    <t>GENOVA</t>
  </si>
  <si>
    <t xml:space="preserve">  ANCONA</t>
  </si>
  <si>
    <t>USD ( 3 ) / 2</t>
  </si>
  <si>
    <t>ANCONA</t>
  </si>
  <si>
    <t xml:space="preserve">  LA SPEZIA </t>
  </si>
  <si>
    <t>LA SPEZIA</t>
  </si>
  <si>
    <t xml:space="preserve">  LIVORNO </t>
  </si>
  <si>
    <t>USD 53 / 63</t>
  </si>
  <si>
    <t>LIVORNO</t>
  </si>
  <si>
    <t xml:space="preserve">  FLORENCE / FIRENZE</t>
  </si>
  <si>
    <t>USD 4 / 14</t>
  </si>
  <si>
    <t>FIRENZE</t>
  </si>
  <si>
    <t xml:space="preserve">  NAPLES </t>
  </si>
  <si>
    <t>USD ( 1 ) / 9</t>
  </si>
  <si>
    <t>NAPLES</t>
  </si>
  <si>
    <t xml:space="preserve">  TRIESTE</t>
  </si>
  <si>
    <t>USD 34 / 44</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</si>
  <si>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</si>
  <si>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</si>
  <si>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</si>
  <si>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</si>
  <si>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</si>
  <si>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</si>
  <si>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</si>
  <si>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360 / 365</t>
  </si>
  <si>
    <t>TUNIS</t>
  </si>
  <si>
    <t xml:space="preserve">  SFAX ( PP ) </t>
  </si>
  <si>
    <t>USD 421 / 426</t>
  </si>
  <si>
    <t>40-45</t>
  </si>
  <si>
    <t>SFAX</t>
  </si>
  <si>
    <t xml:space="preserve">  CASABLANCA </t>
  </si>
  <si>
    <t>USD 242 / 247</t>
  </si>
  <si>
    <t>ONE</t>
  </si>
  <si>
    <t>32</t>
  </si>
  <si>
    <t>CASABLANCA</t>
  </si>
  <si>
    <t xml:space="preserve">  TANGIER</t>
  </si>
  <si>
    <t>USD 329 / 334</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</si>
  <si>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</si>
  <si>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</si>
  <si>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</si>
  <si>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</si>
  <si>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</si>
  <si>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</si>
  <si>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</si>
  <si>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</si>
  <si>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</si>
  <si>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USD 200 / 210</t>
  </si>
  <si>
    <t>五/六</t>
  </si>
  <si>
    <t>老港 COSCO/YML(周五） &amp; 新港 EMC/COSCO（周六）</t>
  </si>
  <si>
    <t>ALEXANDRIA</t>
  </si>
  <si>
    <t xml:space="preserve">  DAMIETTA</t>
  </si>
  <si>
    <t>USD 213 / 223</t>
  </si>
  <si>
    <t>DAMIETTA</t>
  </si>
  <si>
    <t xml:space="preserve">  CAIRO</t>
  </si>
  <si>
    <t>USD 209 / 219</t>
  </si>
  <si>
    <t>CAIRO</t>
  </si>
  <si>
    <t xml:space="preserve">  SOKHNA</t>
  </si>
  <si>
    <t>SOKHNA</t>
  </si>
  <si>
    <t xml:space="preserve">  PORT SAID</t>
  </si>
  <si>
    <t>USD 200 / 205</t>
  </si>
  <si>
    <t>PORT SAID</t>
  </si>
  <si>
    <t xml:space="preserve">  PIRAEUS </t>
  </si>
  <si>
    <t>USD 104 / 109</t>
  </si>
  <si>
    <t>COSCO&amp;HPLA</t>
  </si>
  <si>
    <t>PIRAEUS</t>
  </si>
  <si>
    <t xml:space="preserve">  ATHENS </t>
  </si>
  <si>
    <t>USD 129 / 134</t>
  </si>
  <si>
    <t>ATHENS</t>
  </si>
  <si>
    <t xml:space="preserve">  THESSALONIKI </t>
  </si>
  <si>
    <t>USD 135 / 140</t>
  </si>
  <si>
    <t>ONE&amp;EMC</t>
  </si>
  <si>
    <t>THESSALONIKI</t>
  </si>
  <si>
    <t xml:space="preserve">  HAYDARPASA（CNEE同行） </t>
  </si>
  <si>
    <t>USD 122 / 127</t>
  </si>
  <si>
    <t>ISTANBUL</t>
  </si>
  <si>
    <t xml:space="preserve">  HAYDARPASA（CNEE直客） </t>
  </si>
  <si>
    <t>USD 69 / 74</t>
  </si>
  <si>
    <t xml:space="preserve">  ISTANBUL/KUMPORT/AMBARLI(CNEE同行)</t>
  </si>
  <si>
    <t>二/三</t>
  </si>
  <si>
    <t>ONE&amp;YML/EMC</t>
  </si>
  <si>
    <t>24-28</t>
  </si>
  <si>
    <t xml:space="preserve">  ISTANBUL/KUMPORT/AMBARLI(CNEE直客)</t>
  </si>
  <si>
    <t xml:space="preserve">  IZMIR（CNEE同行）</t>
  </si>
  <si>
    <t>USD 145 / 150</t>
  </si>
  <si>
    <t>IZMIR</t>
  </si>
  <si>
    <t xml:space="preserve">  IZMIR（CNEE直客） </t>
  </si>
  <si>
    <t>USD 105 / 110</t>
  </si>
  <si>
    <t xml:space="preserve">  GEBZE（CNEE同行） </t>
  </si>
  <si>
    <t>GEBZE</t>
  </si>
  <si>
    <t xml:space="preserve">  GEBZE（CNEE直客） </t>
  </si>
  <si>
    <t xml:space="preserve">  MERSIN 直拼（CNEE同行） </t>
  </si>
  <si>
    <t>USD 170 / 175</t>
  </si>
  <si>
    <t>MERSIN</t>
  </si>
  <si>
    <t xml:space="preserve">  MERSIN 直拼（CNEE直客） </t>
  </si>
  <si>
    <t>USD 125 / 130</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</si>
  <si>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</si>
  <si>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</si>
  <si>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</si>
  <si>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</si>
  <si>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</si>
  <si>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</si>
  <si>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</si>
  <si>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</si>
  <si>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</si>
  <si>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</si>
  <si>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</si>
  <si>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</si>
  <si>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</si>
  <si>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</si>
  <si>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</si>
  <si>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</si>
  <si>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</si>
  <si>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</si>
  <si>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</si>
  <si>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</si>
  <si>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</si>
  <si>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</si>
  <si>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</si>
  <si>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</si>
  <si>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</si>
  <si>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一/三//五/六/日</t>
  </si>
  <si>
    <t>HMM/HMM/COSCO/COSCO/OOCL/COSCO</t>
  </si>
  <si>
    <t>32-38</t>
  </si>
  <si>
    <t>HAMBURG</t>
  </si>
  <si>
    <t xml:space="preserve">    BREMEHAVEN </t>
  </si>
  <si>
    <t>USD90</t>
  </si>
  <si>
    <t>BREMENHAVEN</t>
  </si>
  <si>
    <t xml:space="preserve">    BREMEN </t>
  </si>
  <si>
    <t>BREMEN</t>
  </si>
  <si>
    <t xml:space="preserve">    FRANKFURT</t>
  </si>
  <si>
    <t>USD 137 / 147</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</si>
  <si>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</si>
  <si>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</si>
  <si>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</si>
  <si>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</si>
  <si>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</si>
  <si>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</si>
  <si>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</si>
  <si>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</si>
  <si>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</si>
  <si>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</si>
  <si>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</si>
  <si>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USD 40 / 45</t>
  </si>
  <si>
    <t>PRAHA</t>
  </si>
  <si>
    <t xml:space="preserve">  BELGRADE  直拼  </t>
  </si>
  <si>
    <t>USD 74 / 79</t>
  </si>
  <si>
    <t>BELGRADE</t>
  </si>
  <si>
    <t xml:space="preserve">  RIJEKA   </t>
  </si>
  <si>
    <t>USD 46 / 51</t>
  </si>
  <si>
    <t>CMA&amp;COSCO/MSK</t>
  </si>
  <si>
    <t>KOPER</t>
  </si>
  <si>
    <t>RIJEKA</t>
  </si>
  <si>
    <t xml:space="preserve">  VIENNA / WIEN  </t>
  </si>
  <si>
    <t>VIENNA</t>
  </si>
  <si>
    <t xml:space="preserve">  KOPER ≤1RT</t>
  </si>
  <si>
    <t>USD 57 / 62</t>
  </si>
  <si>
    <t>30/32</t>
  </si>
  <si>
    <t xml:space="preserve">  KOPER ≤3RT</t>
  </si>
  <si>
    <t xml:space="preserve">  KOPER ＞3RT</t>
  </si>
  <si>
    <t xml:space="preserve">  ZURICH   </t>
  </si>
  <si>
    <t>USD 51 / 56</t>
  </si>
  <si>
    <t>ZURICH</t>
  </si>
  <si>
    <t xml:space="preserve">  BASEL</t>
  </si>
  <si>
    <t xml:space="preserve">  ZAGREB   </t>
  </si>
  <si>
    <t>ZAGREB</t>
  </si>
  <si>
    <t xml:space="preserve">  SALZBURG  </t>
  </si>
  <si>
    <t>USD 93 / 98</t>
  </si>
  <si>
    <t>SALZBURG</t>
  </si>
  <si>
    <t xml:space="preserve">  GRAZ  </t>
  </si>
  <si>
    <t>GRAZ</t>
  </si>
  <si>
    <t xml:space="preserve">  LINZ  </t>
  </si>
  <si>
    <t>USD 48 / 53</t>
  </si>
  <si>
    <t>LINZ</t>
  </si>
  <si>
    <t xml:space="preserve">  DURRES </t>
  </si>
  <si>
    <t>USD 198 / 203</t>
  </si>
  <si>
    <t>DURRES</t>
  </si>
  <si>
    <t xml:space="preserve">  GDYNIA </t>
  </si>
  <si>
    <t>USD 108 / 113</t>
  </si>
  <si>
    <t>GDYNIA</t>
  </si>
  <si>
    <t xml:space="preserve">  GDANSK </t>
  </si>
  <si>
    <t>GDANSK</t>
  </si>
  <si>
    <t xml:space="preserve">  GDANSK ( 低 )</t>
  </si>
  <si>
    <t>USD40</t>
  </si>
  <si>
    <t xml:space="preserve">  WARSAW </t>
  </si>
  <si>
    <t>USD 118 / 123</t>
  </si>
  <si>
    <t>WARSAW</t>
  </si>
  <si>
    <t> KATOWICE</t>
  </si>
  <si>
    <t>KATOWICE</t>
  </si>
  <si>
    <t> KRAKOW</t>
  </si>
  <si>
    <t>KRAKOW</t>
  </si>
  <si>
    <t xml:space="preserve">  LODZ</t>
  </si>
  <si>
    <t>LODZ</t>
  </si>
  <si>
    <t> POZNAN</t>
  </si>
  <si>
    <t>POZNAN</t>
  </si>
  <si>
    <t xml:space="preserve">  VARNA </t>
  </si>
  <si>
    <t>USD 183 / 188</t>
  </si>
  <si>
    <t>VARNA</t>
  </si>
  <si>
    <t xml:space="preserve">  BURGAS  </t>
  </si>
  <si>
    <t>USD 208 / 213</t>
  </si>
  <si>
    <t>BURGAS</t>
  </si>
  <si>
    <t xml:space="preserve">  SOFIA</t>
  </si>
  <si>
    <t>USD 206 / 211</t>
  </si>
  <si>
    <t>SOFIA</t>
  </si>
  <si>
    <t xml:space="preserve">  CONSTANZA </t>
  </si>
  <si>
    <t>USD 116 / 121</t>
  </si>
  <si>
    <t>COSCO/CMA/APL</t>
  </si>
  <si>
    <t>CONSTANZA</t>
  </si>
  <si>
    <t xml:space="preserve">  BUCHAREST</t>
  </si>
  <si>
    <t>USD 141 / 146</t>
  </si>
  <si>
    <t>39-44</t>
  </si>
  <si>
    <t>BUCHAREST</t>
  </si>
  <si>
    <t xml:space="preserve">  KLAIPEDA </t>
  </si>
  <si>
    <t>USD 115 / 120</t>
  </si>
  <si>
    <t>ONE/YML</t>
  </si>
  <si>
    <t>KLAIPEDA</t>
  </si>
  <si>
    <t xml:space="preserve">  VILNIUS</t>
  </si>
  <si>
    <t>VILNIUS</t>
  </si>
  <si>
    <t xml:space="preserve">  MINSK</t>
  </si>
  <si>
    <t>MINSK</t>
  </si>
  <si>
    <t xml:space="preserve">  RIGA</t>
  </si>
  <si>
    <t>RIGA</t>
  </si>
  <si>
    <t xml:space="preserve">  TALLINN</t>
  </si>
  <si>
    <t>TALLINN</t>
  </si>
  <si>
    <t xml:space="preserve">  ST PETERSBURG 直拼</t>
  </si>
  <si>
    <t>USD 224 / 229</t>
  </si>
  <si>
    <t>OOCL（洋山）</t>
  </si>
  <si>
    <t>ST PETERSBURG</t>
  </si>
  <si>
    <t>USD 238 / 243</t>
  </si>
  <si>
    <t>FESCO</t>
  </si>
  <si>
    <t xml:space="preserve">  VLADIVOSTOK 直拼 </t>
  </si>
  <si>
    <t>VLADIVOSTOK</t>
  </si>
  <si>
    <t xml:space="preserve">  MOSCOW</t>
  </si>
  <si>
    <t>USD 234 / 239</t>
  </si>
  <si>
    <t>MOSCOW</t>
  </si>
  <si>
    <t>USD 245 / 250</t>
  </si>
  <si>
    <t xml:space="preserve">  ODESSA 直拼</t>
  </si>
  <si>
    <t>USD 188 / 193</t>
  </si>
  <si>
    <t>COSCO/CMA</t>
  </si>
  <si>
    <t>ODESSA</t>
  </si>
  <si>
    <t xml:space="preserve">  ILYICHEVSK</t>
  </si>
  <si>
    <t>ILYICHEVSK</t>
  </si>
  <si>
    <t xml:space="preserve">  CHISINAU</t>
  </si>
  <si>
    <t>USD 268 / 273</t>
  </si>
  <si>
    <t>CHISINAU</t>
  </si>
  <si>
    <t xml:space="preserve">  KIEV</t>
  </si>
  <si>
    <t>USD 233 / 238</t>
  </si>
  <si>
    <t>KIEV</t>
  </si>
  <si>
    <t xml:space="preserve">  POTI 直拼</t>
  </si>
  <si>
    <t>USD 197 / 202</t>
  </si>
  <si>
    <t>POTI</t>
  </si>
  <si>
    <r>
      <rPr>
        <sz val="10"/>
        <color theme="1"/>
        <rFont val="黑体"/>
        <charset val="134"/>
      </rPr>
      <t>■  到达</t>
    </r>
    <r>
      <rPr>
        <b/>
        <sz val="10"/>
        <color indexed="8"/>
        <rFont val="黑体"/>
        <charset val="134"/>
      </rPr>
      <t>ODESSA</t>
    </r>
    <r>
      <rPr>
        <sz val="10"/>
        <color indexed="8"/>
        <rFont val="黑体"/>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</si>
  <si>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</si>
  <si>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</si>
  <si>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charset val="134"/>
      </rPr>
      <t>■  承接波罗的海地区的</t>
    </r>
    <r>
      <rPr>
        <sz val="10"/>
        <rFont val="黑体"/>
        <charset val="134"/>
      </rPr>
      <t>DDU/DDP</t>
    </r>
    <r>
      <rPr>
        <sz val="10"/>
        <rFont val="黑体"/>
        <charset val="134"/>
      </rPr>
      <t>货物</t>
    </r>
  </si>
  <si>
    <t xml:space="preserve">  FELIXSTOWE </t>
  </si>
  <si>
    <t>USD 156 / 161</t>
  </si>
  <si>
    <t>一/六</t>
  </si>
  <si>
    <t>28-35</t>
  </si>
  <si>
    <t>FELIXSTOWE</t>
  </si>
  <si>
    <t xml:space="preserve">  SOUTHAMPTON </t>
  </si>
  <si>
    <t>USD 161 / 166</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</si>
  <si>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</si>
  <si>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</si>
  <si>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</si>
  <si>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</si>
  <si>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</si>
  <si>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</si>
  <si>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</si>
  <si>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</si>
  <si>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</si>
  <si>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</si>
  <si>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</si>
  <si>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</si>
  <si>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</si>
  <si>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USD 201 / 206</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</si>
  <si>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</si>
  <si>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</si>
  <si>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</si>
  <si>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</si>
  <si>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</si>
  <si>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</si>
  <si>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</si>
  <si>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</si>
  <si>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</si>
  <si>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</si>
  <si>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</si>
  <si>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33-35</t>
  </si>
  <si>
    <t>ANTWERP</t>
  </si>
  <si>
    <t xml:space="preserve">    BRUSSELS</t>
  </si>
  <si>
    <t>USD 75 / 80</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</si>
  <si>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</si>
  <si>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</si>
  <si>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</si>
  <si>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</si>
  <si>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</si>
  <si>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</si>
  <si>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</si>
  <si>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</si>
  <si>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</si>
  <si>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ROTERDAM</t>
  </si>
  <si>
    <t>36-42</t>
  </si>
  <si>
    <t>AMSTERDAM</t>
  </si>
  <si>
    <t xml:space="preserve">  REYKJAVIK ( PP )</t>
  </si>
  <si>
    <t>USD 402 / 407</t>
  </si>
  <si>
    <t>40-50</t>
  </si>
  <si>
    <t>REYKJAVIK</t>
  </si>
  <si>
    <t xml:space="preserve">  DUBLIN </t>
  </si>
  <si>
    <t>USD 143 / 148</t>
  </si>
  <si>
    <t>HPL/YML </t>
  </si>
  <si>
    <t>DUBLIN</t>
  </si>
  <si>
    <t xml:space="preserve">  CORK </t>
  </si>
  <si>
    <t>CORK</t>
  </si>
  <si>
    <t xml:space="preserve">  BELFAST </t>
  </si>
  <si>
    <t>USD 171 / 176</t>
  </si>
  <si>
    <t>BELFAST</t>
  </si>
  <si>
    <t xml:space="preserve">  LE HAVRE </t>
  </si>
  <si>
    <t>USD 79 / 84</t>
  </si>
  <si>
    <t>LE HAVRE</t>
  </si>
  <si>
    <t xml:space="preserve">  PARIS </t>
  </si>
  <si>
    <t>USD 89 / 94</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</si>
  <si>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</si>
  <si>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</si>
  <si>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</si>
  <si>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</si>
  <si>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</si>
  <si>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</si>
  <si>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</si>
  <si>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</si>
  <si>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</si>
  <si>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</si>
  <si>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</si>
  <si>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</si>
  <si>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</si>
  <si>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USD 173 / 178</t>
  </si>
  <si>
    <t>ONE&amp;COSCO</t>
  </si>
  <si>
    <t>AARHUS</t>
  </si>
  <si>
    <t xml:space="preserve">  AARHUS ≤3</t>
  </si>
  <si>
    <t>USD 168 / 173</t>
  </si>
  <si>
    <t xml:space="preserve">  AARHUS ≤1</t>
  </si>
  <si>
    <t>USD 163 / 168</t>
  </si>
  <si>
    <t xml:space="preserve">  COPENHAGEN </t>
  </si>
  <si>
    <t>COPENHAGEN</t>
  </si>
  <si>
    <t xml:space="preserve">  COPENHAGEN ≤3</t>
  </si>
  <si>
    <t xml:space="preserve">  COPENHAGEN ≤1</t>
  </si>
  <si>
    <t xml:space="preserve">  GOTHENBURG </t>
  </si>
  <si>
    <t>USD 157 / 162</t>
  </si>
  <si>
    <t>43</t>
  </si>
  <si>
    <t>GOTHENBURG</t>
  </si>
  <si>
    <t xml:space="preserve">  HELSINGBORG </t>
  </si>
  <si>
    <t>USD 172 / 177</t>
  </si>
  <si>
    <t>46</t>
  </si>
  <si>
    <t>HELSINGBORG</t>
  </si>
  <si>
    <t xml:space="preserve">  MALMO</t>
  </si>
  <si>
    <t>MALMO</t>
  </si>
  <si>
    <t xml:space="preserve">  STOCKHOLM</t>
  </si>
  <si>
    <t>USD 177 / 182</t>
  </si>
  <si>
    <t>STOCKHOLM</t>
  </si>
  <si>
    <t xml:space="preserve">  OSLO </t>
  </si>
  <si>
    <t>OSLO</t>
  </si>
  <si>
    <t xml:space="preserve">  BERGEN </t>
  </si>
  <si>
    <t>USD 223 / 228</t>
  </si>
  <si>
    <t>BERGEN</t>
  </si>
  <si>
    <t xml:space="preserve">  STAVANGER</t>
  </si>
  <si>
    <t>STAVANGER</t>
  </si>
  <si>
    <t xml:space="preserve">  HELSINKI </t>
  </si>
  <si>
    <t>33-38</t>
  </si>
  <si>
    <t>HELSINKI</t>
  </si>
  <si>
    <t xml:space="preserve">  KOTKA</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</si>
  <si>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</si>
  <si>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</si>
  <si>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</si>
  <si>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</si>
  <si>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</si>
  <si>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</si>
  <si>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</si>
  <si>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</si>
  <si>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</si>
  <si>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</si>
  <si>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</si>
  <si>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</si>
  <si>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</si>
  <si>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</si>
  <si>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 63 / 73</t>
  </si>
  <si>
    <t>MONTEVIDEO</t>
  </si>
  <si>
    <t xml:space="preserve">    ASUNCION</t>
  </si>
  <si>
    <t>USD 154/ 164</t>
  </si>
  <si>
    <t>ASUNCION</t>
  </si>
  <si>
    <t xml:space="preserve">    ITAJAI</t>
  </si>
  <si>
    <t>USD 126 / 136</t>
  </si>
  <si>
    <t>HMM&amp;MOL</t>
  </si>
  <si>
    <t>ITAJAI</t>
  </si>
  <si>
    <t xml:space="preserve">    SANTOS </t>
  </si>
  <si>
    <t>USD 45 / 55</t>
  </si>
  <si>
    <t>SANTOS</t>
  </si>
  <si>
    <t xml:space="preserve">    PARANAGUA</t>
  </si>
  <si>
    <t>PARANAGUA</t>
  </si>
  <si>
    <t xml:space="preserve">    RIO GRANDE</t>
  </si>
  <si>
    <t>RIO GRANDE</t>
  </si>
  <si>
    <t xml:space="preserve">    RIO DE JANEIRO</t>
  </si>
  <si>
    <t>USD 158 / 168</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</si>
  <si>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</si>
  <si>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</si>
  <si>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</si>
  <si>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charset val="134"/>
      </rPr>
      <t>■  巴西提单不接受电放/</t>
    </r>
    <r>
      <rPr>
        <sz val="10"/>
        <rFont val="黑体"/>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</si>
  <si>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</si>
  <si>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</si>
  <si>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</si>
  <si>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</si>
  <si>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</si>
  <si>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USD  102/ 112</t>
  </si>
  <si>
    <t>HAM SUD&amp;CMA&amp;COSCO</t>
  </si>
  <si>
    <t>GUAYAQUIL</t>
  </si>
  <si>
    <t xml:space="preserve">  CALLAO </t>
  </si>
  <si>
    <t>USD 139 / 149</t>
  </si>
  <si>
    <t>USD25</t>
  </si>
  <si>
    <t>USD30</t>
  </si>
  <si>
    <t>HMM&amp;CMA&amp;ONE/CMA&amp;COSCO</t>
  </si>
  <si>
    <t>26-33</t>
  </si>
  <si>
    <t>CALLAO</t>
  </si>
  <si>
    <t xml:space="preserve">  LIMA </t>
  </si>
  <si>
    <t>26-40</t>
  </si>
  <si>
    <t>LIMA</t>
  </si>
  <si>
    <t xml:space="preserve">  ARICA </t>
  </si>
  <si>
    <t>USD 161 / 171</t>
  </si>
  <si>
    <t>26-50</t>
  </si>
  <si>
    <t>ARICA</t>
  </si>
  <si>
    <t xml:space="preserve">  BUENAVENTURA</t>
  </si>
  <si>
    <t>USD 70 / 80</t>
  </si>
  <si>
    <t>CMA/HPL</t>
  </si>
  <si>
    <t>BUENAVENTURA</t>
  </si>
  <si>
    <t xml:space="preserve">  VALPARAISO</t>
  </si>
  <si>
    <t>CMA&amp;COSCO/HAM SUD</t>
  </si>
  <si>
    <t>VALPARAISO</t>
  </si>
  <si>
    <t xml:space="preserve">  SAN ANTONIO,CHL </t>
  </si>
  <si>
    <t>SAN ANTONIO</t>
  </si>
  <si>
    <t xml:space="preserve">  SANTIAGO</t>
  </si>
  <si>
    <t>USD 124 / 134</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</si>
  <si>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</si>
  <si>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</si>
  <si>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</si>
  <si>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</si>
  <si>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</si>
  <si>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</si>
  <si>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</si>
  <si>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</si>
  <si>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</si>
  <si>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123/ 153</t>
  </si>
  <si>
    <t>USD22</t>
  </si>
  <si>
    <t>HMM&amp;CMA&amp;ONE/CMA&amp;COSCO&amp;HMM</t>
  </si>
  <si>
    <t>MANZANILLO,MEXICO</t>
  </si>
  <si>
    <t xml:space="preserve">  MEXICO CITY</t>
  </si>
  <si>
    <t>USD 168 /198</t>
  </si>
  <si>
    <t>MANZANILLO</t>
  </si>
  <si>
    <t>MEXICO CITY</t>
  </si>
  <si>
    <t xml:space="preserve">  VERA CRUZ</t>
  </si>
  <si>
    <t>USD 216 /246</t>
  </si>
  <si>
    <t>VERACRUZ</t>
  </si>
  <si>
    <t>■  需加收 AMS: USD 25 / BL</t>
  </si>
  <si>
    <t>■  到付加收10% 南美航线船公司船期不稳定，以上船期仅供参考。</t>
  </si>
  <si>
    <t>加勒比航线（洋山）</t>
  </si>
  <si>
    <t xml:space="preserve">  COLON FREE ZONE</t>
  </si>
  <si>
    <t>USD 191 / 101</t>
  </si>
  <si>
    <t>COSCO&amp;YML&amp;CMA</t>
  </si>
  <si>
    <t>COLON FREE ZONE</t>
  </si>
  <si>
    <t xml:space="preserve">  ACAJUTLA</t>
  </si>
  <si>
    <t>USD 283 / 293</t>
  </si>
  <si>
    <t xml:space="preserve">COLON  </t>
  </si>
  <si>
    <t>ACAJUTLA</t>
  </si>
  <si>
    <t xml:space="preserve">  BALBOA ( MIN 2CBM )</t>
  </si>
  <si>
    <t>USD 208 / 218</t>
  </si>
  <si>
    <t>BALBOA</t>
  </si>
  <si>
    <t xml:space="preserve">  BRIDGETOWN</t>
  </si>
  <si>
    <t>USD 279 / 289</t>
  </si>
  <si>
    <t>BRIDGETOWN</t>
  </si>
  <si>
    <t xml:space="preserve">  CARTAGENA,CLB</t>
  </si>
  <si>
    <t>USD 319 / 329</t>
  </si>
  <si>
    <t>CARTAGENA,CO</t>
  </si>
  <si>
    <t xml:space="preserve">  CAUCEDO</t>
  </si>
  <si>
    <t>USD 249 / 259</t>
  </si>
  <si>
    <t>CAUCEDO</t>
  </si>
  <si>
    <t xml:space="preserve">  CASTRIES ( PP )</t>
  </si>
  <si>
    <t>USD 395 / 405</t>
  </si>
  <si>
    <t>CASTRIES</t>
  </si>
  <si>
    <t xml:space="preserve">  CRISTOBAL</t>
  </si>
  <si>
    <t>USD 204 / 214</t>
  </si>
  <si>
    <t>CRISTOBAL</t>
  </si>
  <si>
    <t xml:space="preserve">  GEORGETOWN ( PP ) </t>
  </si>
  <si>
    <t>USD 369 / 379</t>
  </si>
  <si>
    <t>GEORGETOWN,GUYANA</t>
  </si>
  <si>
    <t xml:space="preserve">  GUATEMALA CITY</t>
  </si>
  <si>
    <t>USD 276 / 286</t>
  </si>
  <si>
    <t>GUATEMALA CITY</t>
  </si>
  <si>
    <t xml:space="preserve">  LA HAVANA ( PP )</t>
  </si>
  <si>
    <t>USD 356 / 366</t>
  </si>
  <si>
    <t>LA HAVANA</t>
  </si>
  <si>
    <t xml:space="preserve">  LA GUAIRA ( PP ) </t>
  </si>
  <si>
    <t>USD 304 / 314</t>
  </si>
  <si>
    <t>LA GUAIRA</t>
  </si>
  <si>
    <t xml:space="preserve">  KINGSTON</t>
  </si>
  <si>
    <t>KINGSTON</t>
  </si>
  <si>
    <t xml:space="preserve">  KINGSTOWN( PP )</t>
  </si>
  <si>
    <t>USD 436 / 446</t>
  </si>
  <si>
    <t>KINGSTOWN</t>
  </si>
  <si>
    <t xml:space="preserve">  MANAGUA</t>
  </si>
  <si>
    <t>USD 297 / 307</t>
  </si>
  <si>
    <t>MANAGUA</t>
  </si>
  <si>
    <t xml:space="preserve">  MANZANILLO,PANAMA</t>
  </si>
  <si>
    <t>USD 237 / 247</t>
  </si>
  <si>
    <t>MANZANILLO,PANAMA</t>
  </si>
  <si>
    <t xml:space="preserve">  ORANJESTAD ( PP )</t>
  </si>
  <si>
    <t>USD 274 / 284</t>
  </si>
  <si>
    <t>ORANJESTAD</t>
  </si>
  <si>
    <t xml:space="preserve">  PANAMA CITY</t>
  </si>
  <si>
    <t>PANAMA CITY</t>
  </si>
  <si>
    <t xml:space="preserve">  PARAMARIBO</t>
  </si>
  <si>
    <t>USD 280 / 290</t>
  </si>
  <si>
    <t>PARAMARIBO</t>
  </si>
  <si>
    <t xml:space="preserve">  POINT LISAS ( PP )</t>
  </si>
  <si>
    <t>USD 259 / 269</t>
  </si>
  <si>
    <t>POINT LISAS</t>
  </si>
  <si>
    <t xml:space="preserve">  PORT OF SPAIN</t>
  </si>
  <si>
    <t>USD 239 / 249</t>
  </si>
  <si>
    <t>PORT OF SPAIN</t>
  </si>
  <si>
    <t xml:space="preserve">  PUERTO CABELLO ( PP )</t>
  </si>
  <si>
    <t>USD 299 / 309</t>
  </si>
  <si>
    <t>PUERTO CABELLO</t>
  </si>
  <si>
    <t xml:space="preserve">  PUERTO CALDERA </t>
  </si>
  <si>
    <t>PUERTO CALDERA</t>
  </si>
  <si>
    <t xml:space="preserve">  PUERTO CORTES</t>
  </si>
  <si>
    <t>USD 408 / 418</t>
  </si>
  <si>
    <t>PUERTO CORTES</t>
  </si>
  <si>
    <t xml:space="preserve">  PUERTO LIMON</t>
  </si>
  <si>
    <t>USD 224 / 234</t>
  </si>
  <si>
    <t>PUERTO LIMON</t>
  </si>
  <si>
    <t xml:space="preserve">  PUERTO QUETZAL</t>
  </si>
  <si>
    <t>USD 261 / 271</t>
  </si>
  <si>
    <t>PUERTO QUETZAL</t>
  </si>
  <si>
    <t xml:space="preserve">  RIO HAINA</t>
  </si>
  <si>
    <t>RIO HAINA</t>
  </si>
  <si>
    <t xml:space="preserve">  ROSEAU ( PP )( MIN 2CBM )</t>
  </si>
  <si>
    <t>USD 380 / 390</t>
  </si>
  <si>
    <t>ROSEAU</t>
  </si>
  <si>
    <t xml:space="preserve">  SAN JUAN,PT RICO</t>
  </si>
  <si>
    <t>SAN JUAN</t>
  </si>
  <si>
    <t xml:space="preserve">  SAN SALVADOR</t>
  </si>
  <si>
    <t>USD 266 / 276</t>
  </si>
  <si>
    <t>SAN SALVADOR</t>
  </si>
  <si>
    <t xml:space="preserve">  SAN PEDRO SULA</t>
  </si>
  <si>
    <t>USD 286 / 296</t>
  </si>
  <si>
    <t>SAN PEDRO SULA</t>
  </si>
  <si>
    <t xml:space="preserve">  SANTO DOMINGO</t>
  </si>
  <si>
    <t>SANTO DOMINGO</t>
  </si>
  <si>
    <t xml:space="preserve">  SANTO TOMAS</t>
  </si>
  <si>
    <t>SANTO TOMAS</t>
  </si>
  <si>
    <t xml:space="preserve">  ST.GEORGE'S ( PP )</t>
  </si>
  <si>
    <t>USD 400 / 410</t>
  </si>
  <si>
    <t>ST.GEORGE'S</t>
  </si>
  <si>
    <t xml:space="preserve">  WILLEMSTAD</t>
  </si>
  <si>
    <t>WILLEMSTAD</t>
  </si>
  <si>
    <t xml:space="preserve">  SAN JOSE</t>
  </si>
  <si>
    <t>USD 269 / 279</t>
  </si>
  <si>
    <t>SAN JOSE</t>
  </si>
  <si>
    <t xml:space="preserve">  TEGUCIGALPA</t>
  </si>
  <si>
    <t>USD 307 / 317</t>
  </si>
  <si>
    <t>TEGUCIGALPA</t>
  </si>
  <si>
    <t>■  从SAN JOSE中转的货物，轻重货比列为1:500</t>
  </si>
  <si>
    <t>■  所有由COLON FREE ZONE 转运的货物，凡是货物品名是医药品都需要用塑料托盘包装！</t>
  </si>
  <si>
    <t>说    明</t>
  </si>
  <si>
    <r>
      <rPr>
        <sz val="10"/>
        <color indexed="8"/>
        <rFont val="宋体"/>
        <charset val="134"/>
      </rPr>
      <t>■</t>
    </r>
    <r>
      <rPr>
        <sz val="10"/>
        <color indexed="8"/>
        <rFont val="Arial"/>
        <charset val="134"/>
      </rPr>
      <t xml:space="preserve"> </t>
    </r>
    <r>
      <rPr>
        <sz val="10"/>
        <color indexed="8"/>
        <rFont val="宋体"/>
        <charset val="134"/>
      </rPr>
      <t>以上运价是指每立方或者每吨的单价（有特别备注的除外）</t>
    </r>
  </si>
  <si>
    <r>
      <rPr>
        <sz val="10"/>
        <color indexed="8"/>
        <rFont val="宋体"/>
        <charset val="134"/>
      </rPr>
      <t>■</t>
    </r>
    <r>
      <rPr>
        <sz val="10"/>
        <color indexed="8"/>
        <rFont val="Arial"/>
        <charset val="134"/>
      </rPr>
      <t xml:space="preserve"> </t>
    </r>
    <r>
      <rPr>
        <sz val="10"/>
        <color indexed="8"/>
        <rFont val="宋体"/>
        <charset val="134"/>
      </rPr>
      <t>中转港显示</t>
    </r>
    <r>
      <rPr>
        <sz val="10"/>
        <color indexed="8"/>
        <rFont val="Arial"/>
        <charset val="134"/>
      </rPr>
      <t>“--”</t>
    </r>
    <r>
      <rPr>
        <sz val="10"/>
        <color indexed="8"/>
        <rFont val="宋体"/>
        <charset val="134"/>
      </rPr>
      <t>的，表示此港口直拼</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</si>
  <si>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PP )</t>
    </r>
    <r>
      <rPr>
        <sz val="10"/>
        <color indexed="8"/>
        <rFont val="宋体"/>
        <charset val="134"/>
      </rPr>
      <t>的</t>
    </r>
    <r>
      <rPr>
        <sz val="10"/>
        <color indexed="8"/>
        <rFont val="Arial"/>
        <charset val="134"/>
      </rPr>
      <t>,</t>
    </r>
    <r>
      <rPr>
        <sz val="10"/>
        <color indexed="8"/>
        <rFont val="宋体"/>
        <charset val="134"/>
      </rPr>
      <t>表示此港口只接受运费预付</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</si>
  <si>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MIN 2CBM )</t>
    </r>
    <r>
      <rPr>
        <sz val="10"/>
        <color indexed="8"/>
        <rFont val="宋体"/>
        <charset val="134"/>
      </rPr>
      <t>的</t>
    </r>
    <r>
      <rPr>
        <sz val="10"/>
        <color indexed="8"/>
        <rFont val="Arial"/>
        <charset val="134"/>
      </rPr>
      <t>,</t>
    </r>
    <r>
      <rPr>
        <sz val="10"/>
        <color indexed="8"/>
        <rFont val="宋体"/>
        <charset val="134"/>
      </rPr>
      <t>表示此港口运费以</t>
    </r>
    <r>
      <rPr>
        <sz val="10"/>
        <color indexed="8"/>
        <rFont val="Arial"/>
        <charset val="134"/>
      </rPr>
      <t>2CBM</t>
    </r>
    <r>
      <rPr>
        <sz val="10"/>
        <color indexed="8"/>
        <rFont val="宋体"/>
        <charset val="134"/>
      </rPr>
      <t>起算</t>
    </r>
  </si>
  <si>
    <r>
      <rPr>
        <sz val="10"/>
        <color indexed="8"/>
        <rFont val="宋体"/>
        <charset val="134"/>
      </rPr>
      <t>■</t>
    </r>
    <r>
      <rPr>
        <sz val="10"/>
        <color indexed="8"/>
        <rFont val="Arial"/>
        <charset val="134"/>
      </rPr>
      <t xml:space="preserve"> CISF</t>
    </r>
    <r>
      <rPr>
        <sz val="10"/>
        <color indexed="8"/>
        <rFont val="宋体"/>
        <charset val="134"/>
      </rPr>
      <t>默认为到付</t>
    </r>
  </si>
  <si>
    <r>
      <rPr>
        <sz val="10"/>
        <color indexed="8"/>
        <rFont val="宋体"/>
        <charset val="134"/>
      </rPr>
      <t>■</t>
    </r>
    <r>
      <rPr>
        <sz val="10"/>
        <color indexed="8"/>
        <rFont val="Arial"/>
        <charset val="134"/>
      </rPr>
      <t xml:space="preserve"> </t>
    </r>
    <r>
      <rPr>
        <sz val="10"/>
        <color indexed="8"/>
        <rFont val="宋体"/>
        <charset val="134"/>
      </rPr>
      <t>根据美国海关规定，出口到美国以及经美国过境的货物，收货人必须按</t>
    </r>
    <r>
      <rPr>
        <sz val="10"/>
        <color indexed="8"/>
        <rFont val="Arial"/>
        <charset val="134"/>
      </rPr>
      <t>CBP</t>
    </r>
    <r>
      <rPr>
        <sz val="10"/>
        <color indexed="8"/>
        <rFont val="宋体"/>
        <charset val="134"/>
      </rPr>
      <t>规则提前发送</t>
    </r>
    <r>
      <rPr>
        <sz val="10"/>
        <color indexed="8"/>
        <rFont val="Arial"/>
        <charset val="134"/>
      </rPr>
      <t xml:space="preserve">ISF, </t>
    </r>
  </si>
  <si>
    <r>
      <rPr>
        <sz val="10"/>
        <color theme="1"/>
        <rFont val="Arial"/>
        <charset val="134"/>
      </rPr>
      <t xml:space="preserve">   </t>
    </r>
    <r>
      <rPr>
        <sz val="10"/>
        <color indexed="8"/>
        <rFont val="宋体"/>
        <charset val="134"/>
      </rPr>
      <t>我司不负责因收货人未按要求发送</t>
    </r>
    <r>
      <rPr>
        <sz val="10"/>
        <color indexed="8"/>
        <rFont val="Arial"/>
        <charset val="134"/>
      </rPr>
      <t>ISF</t>
    </r>
    <r>
      <rPr>
        <sz val="10"/>
        <color indexed="8"/>
        <rFont val="宋体"/>
        <charset val="134"/>
      </rPr>
      <t>而引起的任何罚金。如果委托我司代发</t>
    </r>
    <r>
      <rPr>
        <sz val="10"/>
        <color indexed="8"/>
        <rFont val="Arial"/>
        <charset val="134"/>
      </rPr>
      <t xml:space="preserve">ISF, </t>
    </r>
    <r>
      <rPr>
        <sz val="10"/>
        <color indexed="8"/>
        <rFont val="宋体"/>
        <charset val="134"/>
      </rPr>
      <t>请于船开</t>
    </r>
  </si>
  <si>
    <r>
      <rPr>
        <sz val="10"/>
        <color theme="1"/>
        <rFont val="Arial"/>
        <charset val="134"/>
      </rPr>
      <t xml:space="preserve">   72</t>
    </r>
    <r>
      <rPr>
        <sz val="10"/>
        <color indexed="8"/>
        <rFont val="宋体"/>
        <charset val="134"/>
      </rPr>
      <t>小时之前提供委托书</t>
    </r>
    <r>
      <rPr>
        <sz val="10"/>
        <color indexed="8"/>
        <rFont val="Arial"/>
        <charset val="134"/>
      </rPr>
      <t>POA</t>
    </r>
    <r>
      <rPr>
        <sz val="10"/>
        <color indexed="8"/>
        <rFont val="宋体"/>
        <charset val="134"/>
      </rPr>
      <t>和</t>
    </r>
    <r>
      <rPr>
        <sz val="10"/>
        <color indexed="8"/>
        <rFont val="Arial"/>
        <charset val="134"/>
      </rPr>
      <t>ISF</t>
    </r>
    <r>
      <rPr>
        <sz val="10"/>
        <color indexed="8"/>
        <rFont val="宋体"/>
        <charset val="134"/>
      </rPr>
      <t>资料，我司仅代为申报</t>
    </r>
    <r>
      <rPr>
        <sz val="10"/>
        <color indexed="8"/>
        <rFont val="Arial"/>
        <charset val="134"/>
      </rPr>
      <t xml:space="preserve">ISF, </t>
    </r>
    <r>
      <rPr>
        <sz val="10"/>
        <color indexed="8"/>
        <rFont val="宋体"/>
        <charset val="134"/>
      </rPr>
      <t>对</t>
    </r>
    <r>
      <rPr>
        <sz val="10"/>
        <color indexed="8"/>
        <rFont val="Arial"/>
        <charset val="134"/>
      </rPr>
      <t>ISF</t>
    </r>
    <r>
      <rPr>
        <sz val="10"/>
        <color indexed="8"/>
        <rFont val="宋体"/>
        <charset val="134"/>
      </rPr>
      <t>资料内容概不负责。</t>
    </r>
  </si>
  <si>
    <t>港口名</t>
  </si>
  <si>
    <t>CBM</t>
  </si>
  <si>
    <t>TON</t>
  </si>
  <si>
    <t>BAF/
CAF</t>
  </si>
  <si>
    <t>截关日</t>
  </si>
  <si>
    <t>航程</t>
  </si>
  <si>
    <t>直客/
同行</t>
  </si>
  <si>
    <t>启用日期</t>
  </si>
  <si>
    <t>终止日期</t>
  </si>
  <si>
    <t>Min</t>
  </si>
  <si>
    <r>
      <rPr>
        <b/>
        <sz val="10"/>
        <color theme="0"/>
        <rFont val="黑体"/>
        <charset val="134"/>
      </rPr>
      <t>P</t>
    </r>
    <r>
      <rPr>
        <b/>
        <sz val="10"/>
        <color indexed="9"/>
        <rFont val="黑体"/>
        <charset val="134"/>
      </rPr>
      <t>C</t>
    </r>
  </si>
  <si>
    <t>CC加收</t>
  </si>
  <si>
    <t>备注</t>
  </si>
  <si>
    <t>AACHEN</t>
  </si>
  <si>
    <t>1/3/5/6/7</t>
  </si>
  <si>
    <t>4/4/1/2/3</t>
  </si>
  <si>
    <t>HMM/HMM/OOCL&amp;COSCO/OOCL&amp;COSCO/OOCL&amp;COSCO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</si>
  <si>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</si>
  <si>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</si>
  <si>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</si>
  <si>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</si>
  <si>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</si>
  <si>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</si>
  <si>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</si>
  <si>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</si>
  <si>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</si>
  <si>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</si>
  <si>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</si>
  <si>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</si>
  <si>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</si>
  <si>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</si>
  <si>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</si>
  <si>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</si>
  <si>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</si>
  <si>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</si>
  <si>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</si>
  <si>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</si>
  <si>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</si>
  <si>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</si>
  <si>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</si>
  <si>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</si>
  <si>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需要发货人提供Waiver / CTN  NIF + PR number，如果需要代理提供USD125/BL
</t>
  </si>
  <si>
    <t>3/5/7</t>
  </si>
  <si>
    <t>4/1/3</t>
  </si>
  <si>
    <t>1/5</t>
  </si>
  <si>
    <t>65/65</t>
  </si>
  <si>
    <t>10.00%</t>
  </si>
  <si>
    <t>CC加收10%,重量附加费 $20/TON(TON:M3&gt;=0.75)</t>
  </si>
  <si>
    <t>65</t>
  </si>
  <si>
    <t>ACCRA</t>
  </si>
  <si>
    <t>只能配给AEL代理,每周一班,不保证航次
需提前确认品名，HB/L 品名要和MB/L品名相一致
第三国转运，如果在汉堡查验的话查验费只能发货人承担</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</si>
  <si>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</si>
  <si>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</si>
  <si>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</si>
  <si>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</si>
  <si>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</si>
  <si>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</si>
  <si>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</si>
  <si>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</si>
  <si>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</si>
  <si>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</si>
  <si>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</si>
  <si>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</si>
  <si>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</si>
  <si>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</si>
  <si>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</si>
  <si>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</si>
  <si>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</si>
  <si>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</si>
  <si>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</si>
  <si>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</si>
  <si>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</si>
  <si>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</si>
  <si>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</si>
  <si>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</si>
  <si>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</si>
  <si>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</si>
  <si>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</si>
  <si>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</si>
  <si>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</si>
  <si>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</si>
  <si>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</si>
  <si>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</si>
  <si>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</si>
  <si>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</si>
  <si>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</si>
  <si>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</si>
  <si>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</si>
  <si>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PP
ALGER / ALGIERS 第三国目的港不可以高收
第三国转运，如果在中转港查验的话查验费只能发货人承担</t>
  </si>
  <si>
    <t>ALICANTE</t>
  </si>
  <si>
    <t>ALMERIA</t>
  </si>
  <si>
    <t>31</t>
  </si>
  <si>
    <t>ALTAMIRA</t>
  </si>
  <si>
    <t>AMS $25/BL,CC加收10%,重量附加费 $20/TON(TON:M3&gt;=0.75)</t>
  </si>
  <si>
    <t>AMIENS</t>
  </si>
  <si>
    <t>1/5/6</t>
  </si>
  <si>
    <t>4/1/2</t>
  </si>
  <si>
    <t>ONE/COSCO/COSCO</t>
  </si>
  <si>
    <t>2/7</t>
  </si>
  <si>
    <t>4/3</t>
  </si>
  <si>
    <t>2-3周开一班直拼</t>
  </si>
  <si>
    <t>ANGERS</t>
  </si>
  <si>
    <t>ANGUILLA</t>
  </si>
  <si>
    <t>OOCL&amp;COSCO</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</si>
  <si>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</si>
  <si>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</si>
  <si>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</si>
  <si>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</si>
  <si>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</si>
  <si>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</si>
  <si>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</si>
  <si>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</si>
  <si>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</si>
  <si>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</si>
  <si>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</si>
  <si>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</si>
  <si>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</si>
  <si>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</si>
  <si>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</si>
  <si>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</si>
  <si>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</si>
  <si>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</si>
  <si>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</si>
  <si>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</si>
  <si>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</si>
  <si>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</si>
  <si>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</si>
  <si>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</si>
  <si>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</si>
  <si>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</si>
  <si>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</si>
  <si>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</si>
  <si>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中转港转运每周一班卡车，期间等待时候产生的仓储费都需要收货人承担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</si>
  <si>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</si>
  <si>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</si>
  <si>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</si>
  <si>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</si>
  <si>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</si>
  <si>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</si>
  <si>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</si>
  <si>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</si>
  <si>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EBS+CIC $13/RT
从ETD:9/3开始， 泰国海关规定所有货物上必须要有唛头，必须与提单上唛头保持一致， 并要求实际货物唛头有每件货物的对应序号，否则会有罚金THB 50000 泰铢. </t>
  </si>
  <si>
    <t xml:space="preserve">PSS$15/RT. 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</si>
  <si>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</si>
  <si>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</si>
  <si>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</si>
  <si>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</si>
  <si>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≤1RT</t>
  </si>
  <si>
    <t>建议价 &gt;3RT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</si>
  <si>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</si>
  <si>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</si>
  <si>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</si>
  <si>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</si>
  <si>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</si>
  <si>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</si>
  <si>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</si>
  <si>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</si>
  <si>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</si>
  <si>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</si>
  <si>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</si>
  <si>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</si>
  <si>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</si>
  <si>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</si>
  <si>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</si>
  <si>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</si>
  <si>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</si>
  <si>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</si>
  <si>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</si>
  <si>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</si>
  <si>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</si>
  <si>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</si>
  <si>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</si>
  <si>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</si>
  <si>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</si>
  <si>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</si>
  <si>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</si>
  <si>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</si>
  <si>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</si>
  <si>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</si>
  <si>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</si>
  <si>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</si>
  <si>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</si>
  <si>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</si>
  <si>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</si>
  <si>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</si>
  <si>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</si>
  <si>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</si>
  <si>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</si>
  <si>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</si>
  <si>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</si>
  <si>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</si>
  <si>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</si>
  <si>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</si>
  <si>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</si>
  <si>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</si>
  <si>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</si>
  <si>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</si>
  <si>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</si>
  <si>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BOMBAY</t>
  </si>
  <si>
    <t xml:space="preserve"> 孟买，只能配GREENWICH代理</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</si>
  <si>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</si>
  <si>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</si>
  <si>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</si>
  <si>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</si>
  <si>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</si>
  <si>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</si>
  <si>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</si>
  <si>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</si>
  <si>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</si>
  <si>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</si>
  <si>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</si>
  <si>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</si>
  <si>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</si>
  <si>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</si>
  <si>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</si>
  <si>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</si>
  <si>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</si>
  <si>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</si>
  <si>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</si>
  <si>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</si>
  <si>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</si>
  <si>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</si>
  <si>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</si>
  <si>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</si>
  <si>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</si>
  <si>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</si>
  <si>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</si>
  <si>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</si>
  <si>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</si>
  <si>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</si>
  <si>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</si>
  <si>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</si>
  <si>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</si>
  <si>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</si>
  <si>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</si>
  <si>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</si>
  <si>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</si>
  <si>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</si>
  <si>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</si>
  <si>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</si>
  <si>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</si>
  <si>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</si>
  <si>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</si>
  <si>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</si>
  <si>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</si>
  <si>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</si>
  <si>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</si>
  <si>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</si>
  <si>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</si>
  <si>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</si>
  <si>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</si>
  <si>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</si>
  <si>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</si>
  <si>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</si>
  <si>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</si>
  <si>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</si>
  <si>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</si>
  <si>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</si>
  <si>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</si>
  <si>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</si>
  <si>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COSCO&amp;CMA</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</si>
  <si>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</si>
  <si>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</si>
  <si>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</si>
  <si>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</si>
  <si>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</si>
  <si>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</si>
  <si>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</si>
  <si>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</si>
  <si>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</si>
  <si>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</si>
  <si>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</si>
  <si>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</si>
  <si>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</si>
  <si>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OOCL&amp;CMA/IAL&amp;EMC</t>
  </si>
  <si>
    <t>COLOGNE</t>
  </si>
  <si>
    <t>16/12</t>
  </si>
  <si>
    <t>海运费选择CC的话，目的港只接受美金支付，且会有10% 的手续费</t>
  </si>
  <si>
    <t>COMO</t>
  </si>
  <si>
    <t>CONAKRY</t>
  </si>
  <si>
    <t>CONSTANTA</t>
  </si>
  <si>
    <t>CORDOBA</t>
  </si>
  <si>
    <t>35/37</t>
  </si>
  <si>
    <t>CORDOBA,SPAIN</t>
  </si>
  <si>
    <t>CORINTO</t>
  </si>
  <si>
    <t>COSENZA</t>
  </si>
  <si>
    <t>COTONOU</t>
  </si>
  <si>
    <t xml:space="preserve">第三国转运，如果在中转港查验的话查验费只能发货人承担。
</t>
  </si>
  <si>
    <t>CREMONA</t>
  </si>
  <si>
    <t>CUENCA</t>
  </si>
  <si>
    <t>CUERNAVACA</t>
  </si>
  <si>
    <t>CUNEO</t>
  </si>
  <si>
    <t>CURITIBA</t>
  </si>
  <si>
    <t>CUXHAVEN</t>
  </si>
  <si>
    <t>DAKAR</t>
  </si>
  <si>
    <t>第三国转运，如果在中转港查验的话查验费只能发货人承担。</t>
  </si>
  <si>
    <t>单件超过5吨，单边超过5米会有额外费用</t>
  </si>
  <si>
    <t>,EBS+CIC $13/RT</t>
  </si>
  <si>
    <t>PSS$15/RT. 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</si>
  <si>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</si>
  <si>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</si>
  <si>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</si>
  <si>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</si>
  <si>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</si>
  <si>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</si>
  <si>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</si>
  <si>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</si>
  <si>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</si>
  <si>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</si>
  <si>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</si>
  <si>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</si>
  <si>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</si>
  <si>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</si>
  <si>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</si>
  <si>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DNEPROPETROVSK</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</si>
  <si>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</si>
  <si>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</si>
  <si>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</si>
  <si>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</si>
  <si>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</si>
  <si>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</si>
  <si>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</si>
  <si>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</si>
  <si>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</si>
  <si>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</si>
  <si>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</si>
  <si>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</si>
  <si>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</si>
  <si>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</si>
  <si>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</si>
  <si>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</si>
  <si>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</si>
  <si>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DDC $30/RT,AMS $25/BL        单票转运货超过20CBM or 20000LBS，会产生额外转运费USD13/RT or 800LBS</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</si>
  <si>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</si>
  <si>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</si>
  <si>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</si>
  <si>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</si>
  <si>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</si>
  <si>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</si>
  <si>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</si>
  <si>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</si>
  <si>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</si>
  <si>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</si>
  <si>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</si>
  <si>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</si>
  <si>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</si>
  <si>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</si>
  <si>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</si>
  <si>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</si>
  <si>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</si>
  <si>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≤3RT
hscode 6801/6802/6803这3个大类的货物必须装在门口,目的港需要接受查验,查验费eur50,如果不装门口目的港会产生eur1490的费用。</t>
  </si>
  <si>
    <t>建议价 &gt;3RT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</si>
  <si>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</si>
  <si>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</si>
  <si>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</si>
  <si>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</si>
  <si>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</si>
  <si>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</si>
  <si>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</si>
  <si>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</si>
  <si>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</si>
  <si>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</si>
  <si>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</si>
  <si>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</si>
  <si>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</si>
  <si>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</si>
  <si>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</si>
  <si>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</si>
  <si>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</si>
  <si>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</si>
  <si>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</si>
  <si>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</si>
  <si>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</si>
  <si>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</si>
  <si>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</si>
  <si>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</si>
  <si>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</si>
  <si>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</si>
  <si>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</si>
  <si>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</si>
  <si>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</si>
  <si>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</si>
  <si>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</si>
  <si>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</si>
  <si>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</si>
  <si>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</si>
  <si>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</si>
  <si>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</si>
  <si>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</si>
  <si>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</si>
  <si>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</si>
  <si>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</si>
  <si>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</si>
  <si>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</si>
  <si>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</si>
  <si>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</si>
  <si>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</si>
  <si>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</si>
  <si>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</si>
  <si>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</si>
  <si>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</si>
  <si>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</si>
  <si>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</si>
  <si>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</si>
  <si>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</si>
  <si>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</si>
  <si>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</si>
  <si>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</si>
  <si>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</si>
  <si>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</si>
  <si>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</si>
  <si>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</si>
  <si>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</si>
  <si>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</si>
  <si>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</si>
  <si>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</si>
  <si>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</si>
  <si>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</si>
  <si>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</si>
  <si>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</si>
  <si>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</si>
  <si>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</si>
  <si>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</si>
  <si>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</si>
  <si>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</si>
  <si>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</si>
  <si>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WHL/KMTC/IAL/SITC/COSCO</t>
  </si>
  <si>
    <t>7/7/7/7/7</t>
  </si>
  <si>
    <t>EBS+CIC $13/RT.</t>
  </si>
  <si>
    <t>HOLMESTRAND</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</si>
  <si>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</si>
  <si>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</si>
  <si>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</si>
  <si>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</si>
  <si>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</si>
  <si>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</si>
  <si>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</si>
  <si>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</si>
  <si>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</si>
  <si>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</si>
  <si>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</si>
  <si>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</si>
  <si>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</si>
  <si>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</si>
  <si>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</si>
  <si>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</si>
  <si>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</si>
  <si>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</si>
  <si>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</si>
  <si>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</si>
  <si>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</si>
  <si>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</si>
  <si>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</si>
  <si>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</si>
  <si>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</si>
  <si>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</si>
  <si>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</si>
  <si>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</si>
  <si>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</si>
  <si>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</si>
  <si>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</si>
  <si>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</si>
  <si>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</si>
  <si>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</si>
  <si>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</si>
  <si>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</si>
  <si>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</si>
  <si>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USD7/RT</t>
  </si>
  <si>
    <t>单票超过15方，目的港会有附加费</t>
  </si>
  <si>
    <t>≤1RT,重量附加费 $20/TON(TON:M3&gt;=0.75)
单票超过15方，单询是否有附加费</t>
  </si>
  <si>
    <t>KARLSRUHE</t>
  </si>
  <si>
    <t>KASSEL</t>
  </si>
  <si>
    <t>KATTUPALLI</t>
  </si>
  <si>
    <t>KAYSERI</t>
  </si>
  <si>
    <t>JJ/SNL</t>
  </si>
  <si>
    <t>3/3</t>
  </si>
  <si>
    <t>KHARKOV</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</si>
  <si>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</si>
  <si>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</si>
  <si>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</si>
  <si>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</si>
  <si>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</si>
  <si>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</si>
  <si>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</si>
  <si>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</si>
  <si>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</si>
  <si>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</si>
  <si>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</si>
  <si>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</si>
  <si>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</si>
  <si>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</si>
  <si>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</si>
  <si>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</si>
  <si>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</si>
  <si>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</si>
  <si>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</si>
  <si>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</si>
  <si>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</si>
  <si>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</si>
  <si>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</si>
  <si>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</si>
  <si>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</si>
  <si>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</si>
  <si>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</si>
  <si>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</si>
  <si>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</si>
  <si>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</si>
  <si>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</si>
  <si>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</si>
  <si>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</si>
  <si>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</si>
  <si>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</si>
  <si>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</si>
  <si>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</si>
  <si>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</si>
  <si>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</si>
  <si>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</si>
  <si>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</si>
  <si>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</si>
  <si>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</si>
  <si>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</si>
  <si>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</si>
  <si>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</si>
  <si>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</si>
  <si>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</si>
  <si>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</si>
  <si>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</si>
  <si>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</si>
  <si>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</si>
  <si>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</si>
  <si>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</si>
  <si>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</si>
  <si>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</si>
  <si>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</si>
  <si>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</si>
  <si>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</si>
  <si>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</si>
  <si>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</si>
  <si>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</si>
  <si>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</si>
  <si>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</si>
  <si>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</si>
  <si>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</si>
  <si>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</si>
  <si>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</si>
  <si>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</si>
  <si>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</si>
  <si>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</si>
  <si>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</si>
  <si>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</si>
  <si>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</si>
  <si>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1/4/5/6</t>
  </si>
  <si>
    <t>EMC/HMM/HMM/EMC</t>
  </si>
  <si>
    <t>13/13/13/14</t>
  </si>
  <si>
    <t>单票转运货超过20CBM or 20000LBS，会产生额外转运费USD13/RT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</si>
  <si>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</si>
  <si>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</si>
  <si>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</si>
  <si>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</si>
  <si>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</si>
  <si>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</si>
  <si>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</si>
  <si>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</si>
  <si>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</si>
  <si>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</si>
  <si>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</si>
  <si>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</si>
  <si>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</si>
  <si>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</si>
  <si>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</si>
  <si>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</si>
  <si>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LVIV</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</si>
  <si>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</si>
  <si>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</si>
  <si>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</si>
  <si>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</si>
  <si>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</si>
  <si>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</si>
  <si>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</si>
  <si>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</si>
  <si>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</si>
  <si>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</si>
  <si>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</si>
  <si>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</si>
  <si>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</si>
  <si>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</si>
  <si>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</si>
  <si>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</si>
  <si>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</si>
  <si>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</si>
  <si>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</si>
  <si>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</si>
  <si>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</si>
  <si>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</si>
  <si>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</si>
  <si>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</si>
  <si>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</si>
  <si>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</si>
  <si>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</si>
  <si>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</si>
  <si>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</si>
  <si>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</si>
  <si>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</si>
  <si>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</si>
  <si>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</si>
  <si>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</si>
  <si>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</si>
  <si>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</si>
  <si>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</si>
  <si>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</si>
  <si>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</si>
  <si>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</si>
  <si>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</si>
  <si>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</si>
  <si>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</si>
  <si>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</si>
  <si>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</si>
  <si>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</si>
  <si>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</si>
  <si>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</si>
  <si>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</si>
  <si>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</si>
  <si>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</si>
  <si>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</si>
  <si>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</si>
  <si>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</si>
  <si>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</si>
  <si>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</si>
  <si>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</si>
  <si>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</si>
  <si>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</si>
  <si>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 xml:space="preserve">MUMBAI=BOMBAY
只能配GREENWICH代理
</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</si>
  <si>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</si>
  <si>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</si>
  <si>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</si>
  <si>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</si>
  <si>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</si>
  <si>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</si>
  <si>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</si>
  <si>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</si>
  <si>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</si>
  <si>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</si>
  <si>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</si>
  <si>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</si>
  <si>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</si>
  <si>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</si>
  <si>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</si>
  <si>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</si>
  <si>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DDC $30/RT,AMS $25/BL      单票转运货超过20CBM or 20000LBS，会产生额外转运费USD13/RT or 800LBS</t>
  </si>
  <si>
    <t>26/29</t>
  </si>
  <si>
    <t>MIN优惠 只限本港货 转运货不可再加退20
DDC $30/RT,AMS $25/BL         单票转运货超过20CBM or 20000LBS，会产生额外转运费USD13/RT or 800LBS</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</si>
  <si>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</si>
  <si>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</si>
  <si>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</si>
  <si>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</si>
  <si>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</si>
  <si>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</si>
  <si>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</si>
  <si>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</si>
  <si>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</si>
  <si>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</si>
  <si>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</si>
  <si>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</si>
  <si>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</si>
  <si>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</si>
  <si>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</si>
  <si>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</si>
  <si>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</si>
  <si>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</si>
  <si>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</si>
  <si>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</si>
  <si>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</si>
  <si>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</si>
  <si>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</si>
  <si>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</si>
  <si>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</si>
  <si>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</si>
  <si>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</si>
  <si>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</si>
  <si>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</si>
  <si>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</si>
  <si>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</si>
  <si>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</si>
  <si>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</si>
  <si>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</si>
  <si>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</si>
  <si>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</si>
  <si>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</si>
  <si>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</si>
  <si>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单票超过20方的价格单票确认！EBS+CIC $13/RT  目的港不得高收
FM代理目前可接受EBS+CIC到付。</t>
  </si>
  <si>
    <t>单票超过20方的价格单票确认！  目的港不得高收
FM代理目前可接受EBS+CIC到付。</t>
  </si>
  <si>
    <t>PAVIA</t>
  </si>
  <si>
    <t xml:space="preserve">单票超过20方的价格单票确认！EBS+CIC $13/RT 目的港不得高收
单件超过3T请和代理CASE BY CASE </t>
  </si>
  <si>
    <t xml:space="preserve">单票超过20方的价格单票确认！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</si>
  <si>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</si>
  <si>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</si>
  <si>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</si>
  <si>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</si>
  <si>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</si>
  <si>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</si>
  <si>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</si>
  <si>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</si>
  <si>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</si>
  <si>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</si>
  <si>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</si>
  <si>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</si>
  <si>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</si>
  <si>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</si>
  <si>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</si>
  <si>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</si>
  <si>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POLTAVA</t>
  </si>
  <si>
    <t>PONTEVEDRA</t>
  </si>
  <si>
    <t>PORDENONE</t>
  </si>
  <si>
    <t>PORI</t>
  </si>
  <si>
    <t>PORT HARCOURT</t>
  </si>
  <si>
    <t>68</t>
  </si>
  <si>
    <t>1/4/6</t>
  </si>
  <si>
    <t>4/5/2</t>
  </si>
  <si>
    <t>IAL/KMTC/KMTC</t>
  </si>
  <si>
    <t>9-10/9-10/9-10</t>
  </si>
  <si>
    <t xml:space="preserve">单票超过20方的价格单票确认！不能指定QUANTERM代理。EBS+CIC $13/RT  目的港不得高收 
周四靠西港 FM代理西港有仓库!可以西港清关提货!备注指定FM代理!
周四靠西港  周一和周六靠 北港
</t>
  </si>
  <si>
    <t xml:space="preserve">单票超过20方的价格单票确认！不能指定QUANTERM代理。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</si>
  <si>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</si>
  <si>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</si>
  <si>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</si>
  <si>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</si>
  <si>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</si>
  <si>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</si>
  <si>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</si>
  <si>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</si>
  <si>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</si>
  <si>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</si>
  <si>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</si>
  <si>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</si>
  <si>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</si>
  <si>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</si>
  <si>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</si>
  <si>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</si>
  <si>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</si>
  <si>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</si>
  <si>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</si>
  <si>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</si>
  <si>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</si>
  <si>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</si>
  <si>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</si>
  <si>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</si>
  <si>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</si>
  <si>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</si>
  <si>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</si>
  <si>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</si>
  <si>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</si>
  <si>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</si>
  <si>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</si>
  <si>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</si>
  <si>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</si>
  <si>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</si>
  <si>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</si>
  <si>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</si>
  <si>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</si>
  <si>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</si>
  <si>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</si>
  <si>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</si>
  <si>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</si>
  <si>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建议价 &gt;3RT
超过20CBM请务必遵循系统报价,优惠需申请</t>
  </si>
  <si>
    <t>20~23</t>
  </si>
  <si>
    <t>23~25</t>
  </si>
  <si>
    <t>25~999</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</si>
  <si>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</si>
  <si>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</si>
  <si>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</si>
  <si>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</si>
  <si>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</si>
  <si>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</si>
  <si>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</si>
  <si>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</si>
  <si>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</si>
  <si>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</si>
  <si>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</si>
  <si>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</si>
  <si>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</si>
  <si>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</si>
  <si>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</si>
  <si>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</si>
  <si>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</si>
  <si>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</si>
  <si>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</si>
  <si>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</si>
  <si>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</si>
  <si>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</si>
  <si>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</si>
  <si>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</si>
  <si>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</si>
  <si>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</si>
  <si>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</si>
  <si>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</si>
  <si>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</si>
  <si>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</si>
  <si>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</si>
  <si>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</si>
  <si>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</si>
  <si>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</si>
  <si>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</si>
  <si>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</si>
  <si>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</si>
  <si>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</si>
  <si>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</si>
  <si>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</si>
  <si>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</si>
  <si>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</si>
  <si>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</si>
  <si>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</si>
  <si>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</si>
  <si>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</si>
  <si>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</si>
  <si>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</si>
  <si>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</si>
  <si>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</si>
  <si>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</si>
  <si>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</si>
  <si>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VOSTOCHNYY PORT</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</si>
  <si>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</si>
  <si>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</si>
  <si>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</si>
  <si>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</si>
  <si>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</si>
  <si>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</si>
  <si>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</si>
  <si>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</si>
  <si>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</si>
  <si>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</si>
  <si>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</si>
  <si>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</si>
  <si>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</si>
  <si>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</si>
  <si>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</si>
  <si>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</si>
  <si>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</si>
  <si>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</si>
  <si>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</si>
  <si>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</si>
  <si>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</si>
  <si>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</si>
  <si>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</si>
  <si>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</si>
  <si>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</si>
  <si>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</si>
  <si>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</si>
  <si>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</si>
  <si>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</si>
  <si>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</si>
  <si>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</si>
  <si>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</si>
  <si>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</si>
  <si>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</si>
  <si>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</si>
  <si>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</si>
  <si>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</si>
  <si>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</si>
  <si>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</si>
  <si>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</si>
  <si>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</si>
  <si>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</si>
  <si>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</si>
  <si>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</si>
  <si>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</si>
  <si>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</si>
  <si>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</si>
  <si>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</si>
  <si>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</si>
  <si>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</si>
  <si>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</si>
  <si>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</si>
  <si>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</si>
  <si>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</si>
  <si>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</si>
  <si>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</si>
  <si>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</si>
  <si>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</si>
  <si>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EMC/EMC</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</si>
  <si>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</si>
  <si>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</si>
  <si>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</si>
  <si>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</si>
  <si>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</si>
  <si>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</si>
  <si>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</si>
  <si>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</si>
  <si>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</si>
  <si>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</si>
  <si>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</si>
  <si>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</si>
  <si>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</si>
  <si>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</si>
  <si>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</si>
  <si>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</si>
  <si>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</si>
  <si>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</si>
  <si>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</si>
  <si>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</si>
  <si>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</si>
  <si>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</si>
  <si>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</si>
  <si>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</si>
  <si>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</si>
  <si>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</si>
  <si>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</si>
  <si>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</si>
  <si>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</si>
  <si>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ZAPOROZHYE</t>
  </si>
  <si>
    <t>ZARAGOZA</t>
  </si>
  <si>
    <t>ZEEBRUGGE</t>
  </si>
  <si>
    <t>ZENICA</t>
  </si>
  <si>
    <t>Zlin</t>
  </si>
  <si>
    <r>
      <rPr>
        <sz val="10"/>
        <rFont val="宋体"/>
        <charset val="134"/>
      </rPr>
      <t xml:space="preserve">目的港（直拼点）收费表
</t>
    </r>
    <r>
      <rPr>
        <sz val="10"/>
        <rFont val="Arial"/>
        <charset val="134"/>
      </rPr>
      <t xml:space="preserve">
</t>
    </r>
    <r>
      <rPr>
        <sz val="10"/>
        <rFont val="宋体"/>
        <charset val="134"/>
      </rPr>
      <t>若由于目的港成本变化，导致的收费标准变化，以实际最终收费为准</t>
    </r>
  </si>
  <si>
    <r>
      <rPr>
        <sz val="10"/>
        <rFont val="宋体"/>
        <charset val="134"/>
      </rPr>
      <t>航线</t>
    </r>
  </si>
  <si>
    <r>
      <rPr>
        <sz val="10"/>
        <rFont val="宋体"/>
        <charset val="134"/>
      </rPr>
      <t>目的港收费</t>
    </r>
  </si>
  <si>
    <r>
      <rPr>
        <sz val="10"/>
        <rFont val="宋体"/>
        <charset val="134"/>
      </rPr>
      <t>备注</t>
    </r>
  </si>
  <si>
    <r>
      <rPr>
        <sz val="10"/>
        <rFont val="宋体"/>
        <charset val="134"/>
      </rPr>
      <t>费用名称</t>
    </r>
  </si>
  <si>
    <r>
      <rPr>
        <sz val="10"/>
        <rFont val="宋体"/>
        <charset val="134"/>
      </rPr>
      <t>币种</t>
    </r>
  </si>
  <si>
    <r>
      <rPr>
        <sz val="10"/>
        <rFont val="宋体"/>
        <charset val="134"/>
      </rPr>
      <t>直客</t>
    </r>
  </si>
  <si>
    <r>
      <rPr>
        <sz val="10"/>
        <rFont val="宋体"/>
        <charset val="134"/>
      </rPr>
      <t>同行</t>
    </r>
  </si>
  <si>
    <r>
      <rPr>
        <sz val="10"/>
        <rFont val="宋体"/>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</si>
  <si>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</si>
  <si>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</si>
  <si>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</si>
  <si>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</si>
  <si>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</si>
  <si>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</si>
  <si>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</si>
  <si>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</si>
  <si>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</si>
  <si>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</si>
  <si>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</si>
  <si>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</si>
  <si>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</si>
  <si>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charset val="134"/>
      </rPr>
      <t>清箱费</t>
    </r>
  </si>
  <si>
    <t>燃油附加费</t>
  </si>
  <si>
    <t>USD</t>
  </si>
  <si>
    <t>CAF</t>
  </si>
  <si>
    <t>货币贬值附加费</t>
  </si>
  <si>
    <t>Handling</t>
  </si>
  <si>
    <t>手续费</t>
  </si>
  <si>
    <t>Drage Charge</t>
  </si>
  <si>
    <t>ECRS</t>
  </si>
  <si>
    <r>
      <rPr>
        <sz val="10"/>
        <rFont val="宋体"/>
        <charset val="134"/>
      </rPr>
      <t>紧急成本附加费</t>
    </r>
  </si>
  <si>
    <t>EBS</t>
  </si>
  <si>
    <r>
      <rPr>
        <sz val="10"/>
        <rFont val="宋体"/>
        <charset val="134"/>
      </rPr>
      <t>紧急燃油附加费</t>
    </r>
  </si>
  <si>
    <t>LSS</t>
  </si>
  <si>
    <t>低硫费</t>
  </si>
  <si>
    <r>
      <rPr>
        <sz val="10"/>
        <rFont val="宋体"/>
        <charset val="134"/>
      </rPr>
      <t>近洋</t>
    </r>
  </si>
  <si>
    <t>CFS(Inland Charge)</t>
  </si>
  <si>
    <t>up to 3RT</t>
  </si>
  <si>
    <t>3-5RT</t>
  </si>
  <si>
    <t>5-7RT</t>
  </si>
  <si>
    <t>7-10RT</t>
  </si>
  <si>
    <t>10-13RT</t>
  </si>
  <si>
    <t>13-16RT</t>
  </si>
  <si>
    <t>16RT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</si>
  <si>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</si>
  <si>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</si>
  <si>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</si>
  <si>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</si>
  <si>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</si>
  <si>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</si>
  <si>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</si>
  <si>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</si>
  <si>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</si>
  <si>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</si>
  <si>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</si>
  <si>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</si>
  <si>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</si>
  <si>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</si>
  <si>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</si>
  <si>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charset val="134"/>
      </rPr>
      <t>码头拥堵费</t>
    </r>
    <r>
      <rPr>
        <sz val="10"/>
        <rFont val="Arial"/>
        <charset val="134"/>
      </rPr>
      <t xml:space="preserve"> </t>
    </r>
  </si>
  <si>
    <r>
      <rPr>
        <sz val="10"/>
        <rFont val="宋体"/>
        <charset val="134"/>
      </rPr>
      <t>分拨费</t>
    </r>
  </si>
  <si>
    <t>MIN 2RT</t>
  </si>
  <si>
    <t>HANDLING</t>
  </si>
  <si>
    <r>
      <rPr>
        <sz val="10"/>
        <rFont val="宋体"/>
        <charset val="134"/>
      </rPr>
      <t>操作费</t>
    </r>
  </si>
  <si>
    <t>DO</t>
  </si>
  <si>
    <r>
      <rPr>
        <sz val="10"/>
        <rFont val="宋体"/>
        <charset val="134"/>
      </rPr>
      <t>换单费</t>
    </r>
  </si>
  <si>
    <r>
      <rPr>
        <sz val="10"/>
        <rFont val="宋体"/>
        <charset val="134"/>
      </rPr>
      <t>燃油附加费</t>
    </r>
  </si>
  <si>
    <t>MIN HKD15</t>
  </si>
  <si>
    <t>东南亚</t>
  </si>
  <si>
    <t>LCL</t>
  </si>
  <si>
    <r>
      <rPr>
        <sz val="10"/>
        <rFont val="宋体"/>
        <charset val="134"/>
      </rPr>
      <t>码头操作费</t>
    </r>
  </si>
  <si>
    <t>PHP</t>
  </si>
  <si>
    <t>Documentation Fee</t>
  </si>
  <si>
    <t>BL FEE</t>
  </si>
  <si>
    <r>
      <rPr>
        <sz val="10"/>
        <rFont val="宋体"/>
        <charset val="134"/>
      </rPr>
      <t>单证费</t>
    </r>
  </si>
  <si>
    <t>TURN OVER FEE</t>
  </si>
  <si>
    <r>
      <rPr>
        <sz val="10"/>
        <rFont val="宋体"/>
        <charset val="134"/>
      </rPr>
      <t>舱单信息费</t>
    </r>
  </si>
  <si>
    <t>DEVANNING CHARGE</t>
  </si>
  <si>
    <r>
      <rPr>
        <sz val="10"/>
        <rFont val="宋体"/>
        <charset val="134"/>
      </rPr>
      <t>拆箱费</t>
    </r>
  </si>
  <si>
    <t>RATE RESTORATION</t>
  </si>
  <si>
    <r>
      <rPr>
        <sz val="10"/>
        <rFont val="宋体"/>
        <charset val="134"/>
      </rPr>
      <t>税率调整费</t>
    </r>
  </si>
  <si>
    <t>MANIFEST FEE</t>
  </si>
  <si>
    <r>
      <rPr>
        <sz val="10"/>
        <rFont val="宋体"/>
        <charset val="134"/>
      </rPr>
      <t>清单费</t>
    </r>
  </si>
  <si>
    <t>CIC</t>
  </si>
  <si>
    <r>
      <rPr>
        <sz val="10"/>
        <rFont val="宋体"/>
        <charset val="134"/>
      </rPr>
      <t>紧急调箱费</t>
    </r>
  </si>
  <si>
    <t>CONGESTION SURCHARGE</t>
  </si>
  <si>
    <r>
      <rPr>
        <sz val="10"/>
        <rFont val="宋体"/>
        <charset val="134"/>
      </rPr>
      <t>码头附加费</t>
    </r>
  </si>
  <si>
    <t>CONTAINER WASHING</t>
  </si>
  <si>
    <r>
      <rPr>
        <sz val="10"/>
        <rFont val="宋体"/>
        <charset val="134"/>
      </rPr>
      <t>清洗费</t>
    </r>
  </si>
  <si>
    <t xml:space="preserve">VAT </t>
  </si>
  <si>
    <r>
      <rPr>
        <sz val="10"/>
        <rFont val="宋体"/>
        <charset val="134"/>
      </rPr>
      <t>税金</t>
    </r>
  </si>
  <si>
    <t>COLLECTION FEE</t>
  </si>
  <si>
    <t>JAPAN</t>
  </si>
  <si>
    <t>JPY</t>
  </si>
  <si>
    <t>GBF</t>
  </si>
  <si>
    <t>Carrier's D/o Fee</t>
  </si>
  <si>
    <t>集装箱换单费</t>
  </si>
  <si>
    <t>BL </t>
  </si>
  <si>
    <t>BAF+YAS+EBS</t>
  </si>
  <si>
    <r>
      <rPr>
        <sz val="10"/>
        <rFont val="宋体"/>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</si>
  <si>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</si>
  <si>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</si>
  <si>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</si>
  <si>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</si>
  <si>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</si>
  <si>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</si>
  <si>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</si>
  <si>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</si>
  <si>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</si>
  <si>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</si>
  <si>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</si>
  <si>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</si>
  <si>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</si>
  <si>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</si>
  <si>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</si>
  <si>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</si>
  <si>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</si>
  <si>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</si>
  <si>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</si>
  <si>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</si>
  <si>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</si>
  <si>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</si>
  <si>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</si>
  <si>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</si>
  <si>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</si>
  <si>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</si>
  <si>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</si>
  <si>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</si>
  <si>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</si>
  <si>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</si>
  <si>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</si>
  <si>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</si>
  <si>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</si>
  <si>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</si>
  <si>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</si>
  <si>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</si>
  <si>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</si>
  <si>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</si>
  <si>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</si>
  <si>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</si>
  <si>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</si>
  <si>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</si>
  <si>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</si>
  <si>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</si>
  <si>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</si>
  <si>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</si>
  <si>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</si>
  <si>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</si>
  <si>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</si>
  <si>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</si>
  <si>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charset val="134"/>
      </rPr>
      <t>非洲</t>
    </r>
  </si>
  <si>
    <t>Cargo Dues</t>
  </si>
  <si>
    <t>税金</t>
  </si>
  <si>
    <t>DRO Fee</t>
  </si>
  <si>
    <t>Service Fee</t>
  </si>
  <si>
    <t>服务费</t>
  </si>
  <si>
    <t>JHB Turn In Fee</t>
  </si>
  <si>
    <r>
      <rPr>
        <sz val="10"/>
        <rFont val="Arial"/>
        <charset val="134"/>
      </rPr>
      <t>JBH</t>
    </r>
    <r>
      <rPr>
        <sz val="10"/>
        <rFont val="宋体"/>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</si>
  <si>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</si>
  <si>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</si>
  <si>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</si>
  <si>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</si>
  <si>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</si>
  <si>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</si>
  <si>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</si>
  <si>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</si>
  <si>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</si>
  <si>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</si>
  <si>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</si>
  <si>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</si>
  <si>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</si>
  <si>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</si>
  <si>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</si>
  <si>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</si>
  <si>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</si>
  <si>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</si>
  <si>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</si>
  <si>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</si>
  <si>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</si>
  <si>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</si>
  <si>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</si>
  <si>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</si>
  <si>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</si>
  <si>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</si>
  <si>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</si>
  <si>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</si>
  <si>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</si>
  <si>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</si>
  <si>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</si>
  <si>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</si>
  <si>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charset val="134"/>
      </rPr>
      <t xml:space="preserve">PORT LOUIS         </t>
    </r>
    <r>
      <rPr>
        <sz val="10"/>
        <rFont val="宋体"/>
        <charset val="134"/>
      </rPr>
      <t>（本</t>
    </r>
    <r>
      <rPr>
        <sz val="10"/>
        <rFont val="Arial"/>
        <charset val="134"/>
      </rPr>
      <t>LOCAL</t>
    </r>
    <r>
      <rPr>
        <sz val="10"/>
        <rFont val="宋体"/>
        <charset val="134"/>
      </rPr>
      <t>只适用于直拼）</t>
    </r>
  </si>
  <si>
    <t>Documents</t>
  </si>
  <si>
    <t>Communication Fee</t>
  </si>
  <si>
    <t>信息通讯费</t>
  </si>
  <si>
    <t>Agency</t>
  </si>
  <si>
    <t>代理费</t>
  </si>
  <si>
    <t>LLOYDS SURVEY</t>
  </si>
  <si>
    <t>检测费</t>
  </si>
  <si>
    <r>
      <rPr>
        <sz val="10"/>
        <rFont val="宋体"/>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</si>
  <si>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</si>
  <si>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</si>
  <si>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</si>
  <si>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</si>
  <si>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</si>
  <si>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</si>
  <si>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</si>
  <si>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</si>
  <si>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</si>
  <si>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</si>
  <si>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</si>
  <si>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charset val="134"/>
      </rPr>
      <t>叉车费</t>
    </r>
  </si>
  <si>
    <t>AS ACTUAL</t>
  </si>
  <si>
    <t>PROCESSING CHARGE</t>
  </si>
  <si>
    <r>
      <rPr>
        <sz val="10"/>
        <rFont val="宋体"/>
        <charset val="134"/>
      </rPr>
      <t>港税</t>
    </r>
  </si>
  <si>
    <t>CARGO</t>
  </si>
  <si>
    <r>
      <rPr>
        <sz val="10"/>
        <rFont val="宋体"/>
        <charset val="134"/>
      </rPr>
      <t>货物操作费</t>
    </r>
  </si>
  <si>
    <t>sticker fee</t>
  </si>
  <si>
    <t>标签费</t>
  </si>
  <si>
    <t>pcs fee</t>
  </si>
  <si>
    <t>旺季附加费</t>
  </si>
  <si>
    <t>ADMINISTRATION FEE</t>
  </si>
  <si>
    <t>WAREHOUSE</t>
  </si>
  <si>
    <r>
      <rPr>
        <sz val="10"/>
        <rFont val="宋体"/>
        <charset val="134"/>
      </rPr>
      <t>仓库操作费</t>
    </r>
  </si>
  <si>
    <t>FREEZONE CHARGE</t>
  </si>
  <si>
    <r>
      <rPr>
        <sz val="10"/>
        <rFont val="宋体"/>
        <charset val="134"/>
      </rPr>
      <t>卸货费</t>
    </r>
  </si>
  <si>
    <t>WASHING</t>
  </si>
  <si>
    <r>
      <rPr>
        <sz val="10"/>
        <rFont val="Arial"/>
        <charset val="134"/>
      </rPr>
      <t>MUARA(</t>
    </r>
    <r>
      <rPr>
        <sz val="10"/>
        <rFont val="宋体"/>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</si>
  <si>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</si>
  <si>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</si>
  <si>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</si>
  <si>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</si>
  <si>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</si>
  <si>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</si>
  <si>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</si>
  <si>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</si>
  <si>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</si>
  <si>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</si>
  <si>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</si>
  <si>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</si>
  <si>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</si>
  <si>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</si>
  <si>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</si>
  <si>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</si>
  <si>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</si>
  <si>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</si>
  <si>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</si>
  <si>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charset val="134"/>
      </rPr>
      <t>设备附加费</t>
    </r>
  </si>
  <si>
    <t>EQUIPMENT SURPLUS SURCARGE</t>
  </si>
  <si>
    <t xml:space="preserve">设备维护费
</t>
  </si>
  <si>
    <t xml:space="preserve">CONTAINER MOVEMENT </t>
  </si>
  <si>
    <t>HO CHI MINH</t>
  </si>
  <si>
    <r>
      <rPr>
        <sz val="10"/>
        <rFont val="Arial"/>
        <charset val="134"/>
      </rPr>
      <t>KUCHING</t>
    </r>
    <r>
      <rPr>
        <sz val="10"/>
        <rFont val="宋体"/>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</si>
  <si>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</si>
  <si>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</si>
  <si>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</si>
  <si>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</si>
  <si>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</si>
  <si>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</si>
  <si>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</si>
  <si>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</si>
  <si>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</si>
  <si>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</si>
  <si>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</si>
  <si>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</si>
  <si>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</si>
  <si>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</si>
  <si>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</si>
  <si>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</si>
  <si>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</si>
  <si>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</si>
  <si>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</si>
  <si>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</si>
  <si>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</si>
  <si>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</si>
  <si>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</si>
  <si>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</si>
  <si>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</si>
  <si>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</si>
  <si>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</si>
  <si>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</si>
  <si>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</si>
  <si>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</si>
  <si>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</si>
  <si>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</si>
  <si>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</si>
  <si>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</si>
  <si>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</si>
  <si>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</si>
  <si>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</si>
  <si>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</si>
  <si>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</si>
  <si>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</si>
  <si>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</si>
  <si>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</si>
  <si>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</si>
  <si>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</si>
  <si>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</si>
  <si>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</si>
  <si>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</si>
  <si>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</si>
  <si>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</si>
  <si>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</si>
  <si>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charset val="134"/>
      </rPr>
      <t>箱型不平衡附加费</t>
    </r>
  </si>
  <si>
    <t>KYATS</t>
  </si>
  <si>
    <t>Carrier collect</t>
  </si>
  <si>
    <t>船公司换单费</t>
  </si>
  <si>
    <r>
      <rPr>
        <sz val="10"/>
        <rFont val="宋体"/>
        <charset val="134"/>
      </rPr>
      <t>中东印巴</t>
    </r>
  </si>
  <si>
    <r>
      <rPr>
        <sz val="10"/>
        <rFont val="宋体"/>
        <charset val="134"/>
      </rPr>
      <t>码头服务费</t>
    </r>
  </si>
  <si>
    <t>Min 27</t>
  </si>
  <si>
    <t>DPC charges</t>
  </si>
  <si>
    <t>CONTAINER DIRTYNESS CHANGE</t>
  </si>
  <si>
    <r>
      <rPr>
        <sz val="10"/>
        <rFont val="宋体"/>
        <charset val="134"/>
      </rPr>
      <t>运输费</t>
    </r>
  </si>
  <si>
    <t>War Risk</t>
  </si>
  <si>
    <r>
      <rPr>
        <sz val="10"/>
        <rFont val="宋体"/>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</si>
  <si>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</si>
  <si>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</si>
  <si>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</si>
  <si>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</si>
  <si>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</si>
  <si>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</si>
  <si>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</si>
  <si>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</si>
  <si>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</si>
  <si>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</si>
  <si>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</si>
  <si>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</si>
  <si>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</si>
  <si>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</si>
  <si>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</si>
  <si>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</si>
  <si>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</si>
  <si>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</si>
  <si>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</si>
  <si>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</si>
  <si>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charset val="134"/>
      </rPr>
      <t>旺季附加费</t>
    </r>
  </si>
  <si>
    <t>RHI</t>
  </si>
  <si>
    <r>
      <rPr>
        <sz val="10"/>
        <rFont val="宋体"/>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</si>
  <si>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</si>
  <si>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</si>
  <si>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</si>
  <si>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</si>
  <si>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</si>
  <si>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</si>
  <si>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</si>
  <si>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</si>
  <si>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</si>
  <si>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</si>
  <si>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</si>
  <si>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</si>
  <si>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charset val="134"/>
      </rPr>
      <t>杂货费</t>
    </r>
    <r>
      <rPr>
        <sz val="10"/>
        <rFont val="Arial"/>
        <charset val="134"/>
      </rPr>
      <t xml:space="preserve"> </t>
    </r>
  </si>
  <si>
    <t xml:space="preserve">THC </t>
  </si>
  <si>
    <t xml:space="preserve">码头操作费 </t>
  </si>
  <si>
    <t>W/M</t>
  </si>
  <si>
    <r>
      <rPr>
        <sz val="10"/>
        <rFont val="宋体"/>
        <charset val="134"/>
      </rPr>
      <t>拆箱费</t>
    </r>
    <r>
      <rPr>
        <sz val="10"/>
        <rFont val="Arial"/>
        <charset val="134"/>
      </rPr>
      <t xml:space="preserve">    </t>
    </r>
  </si>
  <si>
    <r>
      <rPr>
        <sz val="10"/>
        <rFont val="宋体"/>
        <charset val="134"/>
      </rPr>
      <t>交换单证费</t>
    </r>
  </si>
  <si>
    <t>QAR</t>
  </si>
  <si>
    <t>LCL CHARGE</t>
  </si>
  <si>
    <r>
      <rPr>
        <sz val="10"/>
        <rFont val="宋体"/>
        <charset val="134"/>
      </rPr>
      <t>港口操作费</t>
    </r>
  </si>
  <si>
    <t>DESTUFFING CHARGES</t>
  </si>
  <si>
    <t>Min USD250/BL</t>
  </si>
  <si>
    <t>RCR</t>
  </si>
  <si>
    <t>HANDING</t>
  </si>
  <si>
    <r>
      <rPr>
        <sz val="10"/>
        <rFont val="宋体"/>
        <charset val="134"/>
      </rPr>
      <t>手续费</t>
    </r>
  </si>
  <si>
    <t>WAR</t>
  </si>
  <si>
    <t xml:space="preserve">As actual </t>
  </si>
  <si>
    <t>按实际收费</t>
  </si>
  <si>
    <t>-</t>
  </si>
  <si>
    <t>INR</t>
  </si>
  <si>
    <r>
      <rPr>
        <sz val="10"/>
        <rFont val="Arial"/>
        <charset val="134"/>
      </rPr>
      <t>which is higher,MIN</t>
    </r>
    <r>
      <rPr>
        <sz val="10"/>
        <color rgb="FFFF0000"/>
        <rFont val="Arial"/>
        <charset val="134"/>
      </rPr>
      <t>2cbm</t>
    </r>
  </si>
  <si>
    <t>Severice Fee</t>
  </si>
  <si>
    <t>Severice Tax</t>
  </si>
  <si>
    <t>服务税</t>
  </si>
  <si>
    <t>which is higher, round up figure</t>
  </si>
  <si>
    <t>CSC</t>
  </si>
  <si>
    <t>港区服务费</t>
  </si>
  <si>
    <t>DE-GROUPING FEES</t>
  </si>
  <si>
    <t xml:space="preserve">DOCUMENTATION FEE </t>
  </si>
  <si>
    <t>SEVERICE FEE</t>
  </si>
  <si>
    <r>
      <rPr>
        <sz val="10"/>
        <rFont val="宋体"/>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</si>
  <si>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</si>
  <si>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</si>
  <si>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</si>
  <si>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</si>
  <si>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</si>
  <si>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</si>
  <si>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</si>
  <si>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</si>
  <si>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</si>
  <si>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</si>
  <si>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</si>
  <si>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</si>
  <si>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</si>
  <si>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</si>
  <si>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</si>
  <si>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</si>
  <si>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</si>
  <si>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</si>
  <si>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</si>
  <si>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</si>
  <si>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</si>
  <si>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</si>
  <si>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</si>
  <si>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</si>
  <si>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</si>
  <si>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</si>
  <si>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</si>
  <si>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</si>
  <si>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</si>
  <si>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</si>
  <si>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</si>
  <si>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charset val="134"/>
      </rPr>
      <t>ATB</t>
    </r>
    <r>
      <rPr>
        <sz val="10"/>
        <rFont val="宋体"/>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</si>
  <si>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</si>
  <si>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</si>
  <si>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</si>
  <si>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</si>
  <si>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</si>
  <si>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</si>
  <si>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</si>
  <si>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</si>
  <si>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</si>
  <si>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</si>
  <si>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</si>
  <si>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</si>
  <si>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</si>
  <si>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</si>
  <si>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</si>
  <si>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</si>
  <si>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</si>
  <si>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</si>
  <si>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</si>
  <si>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</si>
  <si>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</si>
  <si>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</si>
  <si>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</si>
  <si>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</si>
  <si>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</si>
  <si>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charset val="134"/>
      </rPr>
      <t>转关清关费</t>
    </r>
  </si>
  <si>
    <t>transhipment only</t>
  </si>
  <si>
    <t xml:space="preserve">PRAHA  </t>
  </si>
  <si>
    <t xml:space="preserve">LCL </t>
  </si>
  <si>
    <t>Warehouse</t>
  </si>
  <si>
    <t>min 65</t>
  </si>
  <si>
    <t>FLC</t>
  </si>
  <si>
    <r>
      <rPr>
        <sz val="10"/>
        <rFont val="宋体"/>
        <charset val="134"/>
      </rPr>
      <t>反恐附加费</t>
    </r>
  </si>
  <si>
    <r>
      <rPr>
        <sz val="10"/>
        <rFont val="宋体"/>
        <charset val="134"/>
      </rPr>
      <t>转关费</t>
    </r>
  </si>
  <si>
    <t>Cargo handling CFS BUH</t>
  </si>
  <si>
    <r>
      <rPr>
        <sz val="10"/>
        <rFont val="Arial"/>
        <charset val="134"/>
      </rPr>
      <t xml:space="preserve">BUH </t>
    </r>
    <r>
      <rPr>
        <sz val="10"/>
        <rFont val="宋体"/>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</si>
  <si>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</si>
  <si>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</si>
  <si>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</si>
  <si>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</si>
  <si>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</si>
  <si>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</si>
  <si>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</si>
  <si>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</si>
  <si>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</si>
  <si>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</si>
  <si>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</si>
  <si>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</si>
  <si>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</si>
  <si>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</si>
  <si>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charset val="134"/>
      </rPr>
      <t>欧洲</t>
    </r>
  </si>
  <si>
    <t>港口操作费</t>
  </si>
  <si>
    <t>码头费</t>
  </si>
  <si>
    <t>LCL charges</t>
  </si>
  <si>
    <t>CUSTOMS REGISTRATION</t>
  </si>
  <si>
    <t>海关申报费</t>
  </si>
  <si>
    <t>includes D/O Fee, CFS in/out, etc</t>
  </si>
  <si>
    <r>
      <rPr>
        <sz val="10"/>
        <rFont val="宋体"/>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</si>
  <si>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</si>
  <si>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</si>
  <si>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</si>
  <si>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</si>
  <si>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</si>
  <si>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</si>
  <si>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</si>
  <si>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</si>
  <si>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</si>
  <si>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</si>
  <si>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</si>
  <si>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</si>
  <si>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</si>
  <si>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</si>
  <si>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</si>
  <si>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</si>
  <si>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</si>
  <si>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charset val="134"/>
      </rPr>
      <t>海关管制费</t>
    </r>
  </si>
  <si>
    <t>ENVIRONMENTAL FEE</t>
  </si>
  <si>
    <t>环境保护费</t>
  </si>
  <si>
    <t>SAF</t>
  </si>
  <si>
    <r>
      <rPr>
        <sz val="10"/>
        <rFont val="宋体"/>
        <charset val="134"/>
      </rPr>
      <t>安全费</t>
    </r>
  </si>
  <si>
    <r>
      <rPr>
        <sz val="10"/>
        <rFont val="宋体"/>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</si>
  <si>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</si>
  <si>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</si>
  <si>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</si>
  <si>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</si>
  <si>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</si>
  <si>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</si>
  <si>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</si>
  <si>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</si>
  <si>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</si>
  <si>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</si>
  <si>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</si>
  <si>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</si>
  <si>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</si>
  <si>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</si>
  <si>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</si>
  <si>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</si>
  <si>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</si>
  <si>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</si>
  <si>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</si>
  <si>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</si>
  <si>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</si>
  <si>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</si>
  <si>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</si>
  <si>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</si>
  <si>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</si>
  <si>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</si>
  <si>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</si>
  <si>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</si>
  <si>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</si>
  <si>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</si>
  <si>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</si>
  <si>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</si>
  <si>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Arial"/>
        <charset val="134"/>
      </rPr>
      <t>Loading on truck</t>
    </r>
    <r>
      <rPr>
        <sz val="10"/>
        <rFont val="宋体"/>
        <charset val="134"/>
      </rPr>
      <t>（</t>
    </r>
    <r>
      <rPr>
        <sz val="10"/>
        <rFont val="Arial"/>
        <charset val="134"/>
      </rPr>
      <t>collect by warhouse</t>
    </r>
    <r>
      <rPr>
        <sz val="10"/>
        <rFont val="宋体"/>
        <charset val="134"/>
      </rPr>
      <t>）</t>
    </r>
  </si>
  <si>
    <t>卡车操作费</t>
  </si>
  <si>
    <t>UP TO 4.999RT</t>
  </si>
  <si>
    <t>5-8.999RT</t>
  </si>
  <si>
    <t>9-11.999RT</t>
  </si>
  <si>
    <t>12-14.999RT</t>
  </si>
  <si>
    <t>OVER 15RT</t>
  </si>
  <si>
    <r>
      <rPr>
        <sz val="10"/>
        <rFont val="Arial"/>
        <charset val="134"/>
      </rPr>
      <t xml:space="preserve">FORKLIFT VISIT </t>
    </r>
    <r>
      <rPr>
        <sz val="10"/>
        <rFont val="宋体"/>
        <charset val="134"/>
      </rPr>
      <t>（</t>
    </r>
    <r>
      <rPr>
        <sz val="10"/>
        <rFont val="Arial"/>
        <charset val="134"/>
      </rPr>
      <t>collect by warhouse</t>
    </r>
    <r>
      <rPr>
        <sz val="10"/>
        <rFont val="宋体"/>
        <charset val="134"/>
      </rPr>
      <t>）</t>
    </r>
  </si>
  <si>
    <t>叉车费</t>
  </si>
  <si>
    <r>
      <rPr>
        <sz val="10"/>
        <rFont val="宋体"/>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</si>
  <si>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</si>
  <si>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</si>
  <si>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</si>
  <si>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</si>
  <si>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</si>
  <si>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</si>
  <si>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</si>
  <si>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</si>
  <si>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</si>
  <si>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</si>
  <si>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</si>
  <si>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</si>
  <si>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</si>
  <si>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</si>
  <si>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</si>
  <si>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charset val="134"/>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</si>
  <si>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</si>
  <si>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</si>
  <si>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</si>
  <si>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</si>
  <si>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</si>
  <si>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</si>
  <si>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</si>
  <si>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</si>
  <si>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</si>
  <si>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</si>
  <si>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</si>
  <si>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</si>
  <si>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</si>
  <si>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</si>
  <si>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</si>
  <si>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</si>
  <si>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</si>
  <si>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</si>
  <si>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</si>
  <si>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</si>
  <si>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</si>
  <si>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</si>
  <si>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</si>
  <si>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</si>
  <si>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</si>
  <si>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</si>
  <si>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</si>
  <si>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</si>
  <si>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</si>
  <si>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</si>
  <si>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</si>
  <si>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</si>
  <si>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</si>
  <si>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</si>
  <si>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</si>
  <si>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</si>
  <si>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</si>
  <si>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</si>
  <si>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</si>
  <si>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</si>
  <si>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</si>
  <si>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</si>
  <si>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</si>
  <si>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</si>
  <si>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</si>
  <si>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</si>
  <si>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</si>
  <si>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</si>
  <si>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</si>
  <si>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</si>
  <si>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</si>
  <si>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</si>
  <si>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</si>
  <si>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</si>
  <si>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</si>
  <si>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</si>
  <si>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</si>
  <si>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</si>
  <si>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</si>
  <si>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</si>
  <si>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</si>
  <si>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</si>
  <si>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</si>
  <si>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</si>
  <si>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</si>
  <si>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</si>
  <si>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</si>
  <si>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</si>
  <si>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</si>
  <si>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</si>
  <si>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</si>
  <si>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</si>
  <si>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</si>
  <si>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</si>
  <si>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charset val="134"/>
      </rPr>
      <t>以色列</t>
    </r>
  </si>
  <si>
    <t>Congestion fee</t>
  </si>
  <si>
    <r>
      <rPr>
        <sz val="10"/>
        <rFont val="宋体"/>
        <charset val="134"/>
      </rPr>
      <t>港口拥挤费</t>
    </r>
  </si>
  <si>
    <t>预录费</t>
  </si>
  <si>
    <t>TERMINAL HANDLING CHARGE</t>
  </si>
  <si>
    <t>Suez Canal Surcharge</t>
  </si>
  <si>
    <r>
      <rPr>
        <sz val="10"/>
        <rFont val="宋体"/>
        <charset val="134"/>
      </rPr>
      <t>苏伊士运河附加费</t>
    </r>
  </si>
  <si>
    <t>T/S HANDLING</t>
  </si>
  <si>
    <t>if HAIFA/TEL AVIV via ASHDOD</t>
  </si>
  <si>
    <t>Collection</t>
  </si>
  <si>
    <t>托收费</t>
  </si>
  <si>
    <t>0.6% of sea freight charges Min 10</t>
  </si>
  <si>
    <r>
      <rPr>
        <sz val="10"/>
        <rFont val="宋体"/>
        <charset val="134"/>
      </rPr>
      <t>美加</t>
    </r>
  </si>
  <si>
    <t>LOS ANGELES / LONG BEACH</t>
  </si>
  <si>
    <r>
      <rPr>
        <sz val="10"/>
        <rFont val="宋体"/>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</si>
  <si>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</si>
  <si>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</si>
  <si>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</si>
  <si>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</si>
  <si>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</si>
  <si>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</si>
  <si>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</si>
  <si>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</si>
  <si>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</si>
  <si>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</si>
  <si>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</si>
  <si>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</si>
  <si>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</si>
  <si>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</si>
  <si>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</si>
  <si>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</si>
  <si>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</si>
  <si>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</si>
  <si>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charset val="134"/>
      </rPr>
      <t>窗口设备费</t>
    </r>
  </si>
  <si>
    <t>Adjustment Fee (collect by warehouse)</t>
  </si>
  <si>
    <t>工资调整费</t>
  </si>
  <si>
    <t>CHASSIS SPLIT</t>
  </si>
  <si>
    <t>底盘分离费</t>
  </si>
  <si>
    <t>CONGESTION SURCHARGE(collect by warehouse)</t>
  </si>
  <si>
    <r>
      <rPr>
        <sz val="10"/>
        <rFont val="宋体"/>
        <charset val="134"/>
      </rPr>
      <t>码头拥堵费</t>
    </r>
  </si>
  <si>
    <t>MIN USD25</t>
  </si>
  <si>
    <t>LA/LB only</t>
  </si>
  <si>
    <t>EMERGENCY FEE</t>
  </si>
  <si>
    <t>港口滞箱费</t>
  </si>
  <si>
    <t>AS ACTUAL</t>
  </si>
  <si>
    <t>DALLAS</t>
  </si>
  <si>
    <t>Doc</t>
  </si>
  <si>
    <t>if any</t>
  </si>
  <si>
    <t>which is higher
Min 50 Max 250</t>
  </si>
  <si>
    <t>which is higher
Min 15</t>
  </si>
  <si>
    <r>
      <rPr>
        <sz val="10"/>
        <rFont val="宋体"/>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</si>
  <si>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</si>
  <si>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</si>
  <si>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</si>
  <si>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</si>
  <si>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</si>
  <si>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</si>
  <si>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</si>
  <si>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</si>
  <si>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</si>
  <si>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</si>
  <si>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</si>
  <si>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charset val="134"/>
      </rPr>
      <t>卡车头租凭费</t>
    </r>
  </si>
  <si>
    <t>Toll Charge</t>
  </si>
  <si>
    <r>
      <rPr>
        <sz val="10"/>
        <rFont val="宋体"/>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</si>
  <si>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</si>
  <si>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</si>
  <si>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</si>
  <si>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</si>
  <si>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</si>
  <si>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</si>
  <si>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</si>
  <si>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</si>
  <si>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</si>
  <si>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</si>
  <si>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</si>
  <si>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</si>
  <si>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</si>
  <si>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</si>
  <si>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</si>
  <si>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</si>
  <si>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</si>
  <si>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</si>
  <si>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</si>
  <si>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</si>
  <si>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</si>
  <si>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</si>
  <si>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</si>
  <si>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</si>
  <si>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</si>
  <si>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</si>
  <si>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</si>
  <si>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</si>
  <si>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</si>
  <si>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</si>
  <si>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</si>
  <si>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</si>
  <si>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</si>
  <si>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</si>
  <si>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</si>
  <si>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</si>
  <si>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</si>
  <si>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</si>
  <si>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</si>
  <si>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</si>
  <si>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charset val="134"/>
      </rPr>
      <t>美加</t>
    </r>
  </si>
  <si>
    <t>HOUSTON</t>
  </si>
  <si>
    <r>
      <rPr>
        <sz val="10"/>
        <rFont val="宋体"/>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</si>
  <si>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</si>
  <si>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</si>
  <si>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</si>
  <si>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</si>
  <si>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</si>
  <si>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</si>
  <si>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</si>
  <si>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</si>
  <si>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</si>
  <si>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</si>
  <si>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</si>
  <si>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</si>
  <si>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</si>
  <si>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</si>
  <si>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</si>
  <si>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</si>
  <si>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</si>
  <si>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</si>
  <si>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charset val="134"/>
      </rPr>
      <t>南美</t>
    </r>
  </si>
  <si>
    <t>Ivetra</t>
  </si>
  <si>
    <t>海关手续费</t>
  </si>
  <si>
    <t>Docs</t>
  </si>
  <si>
    <t>BL Fee</t>
  </si>
  <si>
    <t>港税</t>
  </si>
  <si>
    <t>SIM</t>
  </si>
  <si>
    <r>
      <rPr>
        <sz val="10"/>
        <rFont val="宋体"/>
        <charset val="134"/>
      </rPr>
      <t>信息费</t>
    </r>
  </si>
  <si>
    <t>local tax</t>
  </si>
  <si>
    <t>地方税</t>
  </si>
  <si>
    <t>MACH</t>
  </si>
  <si>
    <t>仓库机械费</t>
  </si>
  <si>
    <t>南美</t>
  </si>
  <si>
    <t>SET</t>
  </si>
  <si>
    <t>B/L FEE</t>
  </si>
  <si>
    <r>
      <rPr>
        <sz val="10"/>
        <rFont val="宋体"/>
        <charset val="134"/>
      </rPr>
      <t>舱单费</t>
    </r>
  </si>
  <si>
    <t>DOC FEE</t>
  </si>
  <si>
    <r>
      <rPr>
        <sz val="10"/>
        <rFont val="宋体"/>
        <charset val="134"/>
      </rPr>
      <t>文件费</t>
    </r>
  </si>
  <si>
    <t>LIFT ON/LIFT OFF</t>
  </si>
  <si>
    <r>
      <rPr>
        <sz val="10"/>
        <rFont val="宋体"/>
        <charset val="134"/>
      </rPr>
      <t>进出场费</t>
    </r>
  </si>
  <si>
    <r>
      <rPr>
        <sz val="10"/>
        <rFont val="宋体"/>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</si>
  <si>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</si>
  <si>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</si>
  <si>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</si>
  <si>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</si>
  <si>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</si>
  <si>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</si>
  <si>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</si>
  <si>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</si>
  <si>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</si>
  <si>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</si>
  <si>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</si>
  <si>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</si>
  <si>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</si>
  <si>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</si>
  <si>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</si>
  <si>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</si>
  <si>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</si>
  <si>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</si>
  <si>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</si>
  <si>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</si>
  <si>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</si>
  <si>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</si>
  <si>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charset val="134"/>
      </rPr>
      <t>定位费</t>
    </r>
  </si>
  <si>
    <t>STORAGE CHARGE</t>
  </si>
  <si>
    <r>
      <rPr>
        <sz val="10"/>
        <color theme="1"/>
        <rFont val="宋体"/>
        <charset val="134"/>
      </rPr>
      <t>直</t>
    </r>
    <r>
      <rPr>
        <sz val="10"/>
        <color theme="1"/>
        <rFont val="Arial"/>
        <charset val="134"/>
      </rPr>
      <t>Min 70</t>
    </r>
    <r>
      <rPr>
        <sz val="10"/>
        <color theme="1"/>
        <rFont val="宋体"/>
        <charset val="134"/>
      </rPr>
      <t>同行</t>
    </r>
    <r>
      <rPr>
        <sz val="10"/>
        <color theme="1"/>
        <rFont val="Arial"/>
        <charset val="134"/>
      </rPr>
      <t>60</t>
    </r>
  </si>
  <si>
    <r>
      <rPr>
        <sz val="10"/>
        <color theme="1"/>
        <rFont val="宋体"/>
        <charset val="134"/>
      </rPr>
      <t>直</t>
    </r>
    <r>
      <rPr>
        <sz val="10"/>
        <color theme="1"/>
        <rFont val="Arial"/>
        <charset val="134"/>
      </rPr>
      <t>MIN 20</t>
    </r>
    <r>
      <rPr>
        <sz val="10"/>
        <color theme="1"/>
        <rFont val="宋体"/>
        <charset val="134"/>
      </rPr>
      <t>同行</t>
    </r>
    <r>
      <rPr>
        <sz val="10"/>
        <color theme="1"/>
        <rFont val="Arial"/>
        <charset val="134"/>
      </rPr>
      <t>MIN 15</t>
    </r>
  </si>
  <si>
    <t>放单费</t>
  </si>
  <si>
    <t>Certification of Freight</t>
  </si>
  <si>
    <t>运费证明费</t>
  </si>
  <si>
    <t>2 % (min 45 over total freight)</t>
  </si>
  <si>
    <t>MIN45</t>
  </si>
  <si>
    <t>倒付手续费</t>
  </si>
  <si>
    <t>5% ( min 40 usd) if anny</t>
  </si>
  <si>
    <t>3% ( min 35 usd) if anny</t>
  </si>
  <si>
    <r>
      <rPr>
        <sz val="10"/>
        <color theme="1"/>
        <rFont val="宋体"/>
        <charset val="134"/>
      </rPr>
      <t>直客</t>
    </r>
    <r>
      <rPr>
        <sz val="10"/>
        <color theme="1"/>
        <rFont val="Arial"/>
        <charset val="134"/>
      </rPr>
      <t>MIN40</t>
    </r>
    <r>
      <rPr>
        <sz val="10"/>
        <color theme="1"/>
        <rFont val="宋体"/>
        <charset val="134"/>
      </rPr>
      <t>同行</t>
    </r>
    <r>
      <rPr>
        <sz val="10"/>
        <color theme="1"/>
        <rFont val="Arial"/>
        <charset val="134"/>
      </rPr>
      <t>MIN35</t>
    </r>
  </si>
  <si>
    <r>
      <rPr>
        <sz val="10"/>
        <color theme="1"/>
        <rFont val="宋体"/>
        <charset val="134"/>
      </rPr>
      <t>仓库机械费</t>
    </r>
  </si>
  <si>
    <t>IMO HANDLING  -When applicable DGD-</t>
  </si>
  <si>
    <t>MIN35</t>
  </si>
  <si>
    <r>
      <rPr>
        <sz val="10"/>
        <color theme="1"/>
        <rFont val="宋体"/>
        <charset val="134"/>
      </rPr>
      <t>信息费</t>
    </r>
  </si>
  <si>
    <t>UNLOADING FEE</t>
  </si>
  <si>
    <t>UNSTUFFING</t>
  </si>
  <si>
    <t>VBS FEE</t>
  </si>
  <si>
    <r>
      <rPr>
        <sz val="10"/>
        <rFont val="宋体"/>
        <charset val="134"/>
      </rPr>
      <t>进口清关航费</t>
    </r>
  </si>
  <si>
    <t>Desconsol</t>
  </si>
  <si>
    <t>LCL Handling</t>
  </si>
  <si>
    <r>
      <rPr>
        <sz val="10"/>
        <rFont val="宋体"/>
        <charset val="134"/>
      </rPr>
      <t>拼箱操作费</t>
    </r>
  </si>
  <si>
    <t>Approval</t>
  </si>
  <si>
    <t>MANIFEST INFORMATIONA FEE</t>
  </si>
  <si>
    <t>THD</t>
  </si>
  <si>
    <r>
      <rPr>
        <sz val="10"/>
        <rFont val="宋体"/>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</si>
  <si>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</si>
  <si>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</si>
  <si>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</si>
  <si>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</si>
  <si>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</si>
  <si>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</si>
  <si>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</si>
  <si>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</si>
  <si>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</si>
  <si>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</si>
  <si>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</si>
  <si>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</si>
  <si>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</si>
  <si>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</si>
  <si>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</si>
  <si>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</si>
  <si>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</si>
  <si>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</si>
  <si>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</si>
  <si>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</si>
  <si>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</si>
  <si>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</si>
  <si>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charset val="134"/>
      </rPr>
      <t>点货费</t>
    </r>
  </si>
  <si>
    <t>PER PIECE</t>
  </si>
  <si>
    <t>MIN 5</t>
  </si>
  <si>
    <t>w/m</t>
  </si>
  <si>
    <t>Minimum charge $25</t>
  </si>
  <si>
    <t>GUATEMALA</t>
  </si>
  <si>
    <t xml:space="preserve">Local Handling </t>
  </si>
  <si>
    <t>Minimum charge $50</t>
  </si>
  <si>
    <t>Minimum charge $30</t>
  </si>
  <si>
    <r>
      <rPr>
        <sz val="10"/>
        <rFont val="Arial"/>
        <charset val="134"/>
      </rPr>
      <t xml:space="preserve">mach </t>
    </r>
    <r>
      <rPr>
        <sz val="10"/>
        <rFont val="宋体"/>
        <charset val="134"/>
      </rPr>
      <t>（</t>
    </r>
    <r>
      <rPr>
        <sz val="10"/>
        <rFont val="Arial"/>
        <charset val="134"/>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</si>
  <si>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</si>
  <si>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</si>
  <si>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</si>
  <si>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</si>
  <si>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</si>
  <si>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</si>
  <si>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</si>
  <si>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</si>
  <si>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</si>
  <si>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</si>
  <si>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charset val="134"/>
        <scheme val="major"/>
      </rPr>
      <t xml:space="preserve">■ </t>
    </r>
    <r>
      <rPr>
        <b/>
        <sz val="10"/>
        <rFont val="宋体"/>
        <charset val="134"/>
      </rPr>
      <t>运费计算</t>
    </r>
    <r>
      <rPr>
        <sz val="10"/>
        <rFont val="宋体"/>
        <charset val="134"/>
      </rPr>
      <t xml:space="preserve"> </t>
    </r>
  </si>
  <si>
    <r>
      <rPr>
        <sz val="10"/>
        <rFont val="宋体"/>
        <charset val="134"/>
        <scheme val="major"/>
      </rPr>
      <t xml:space="preserve">   </t>
    </r>
    <r>
      <rPr>
        <sz val="7"/>
        <rFont val="宋体"/>
        <charset val="134"/>
      </rPr>
      <t>●</t>
    </r>
    <r>
      <rPr>
        <sz val="10"/>
        <rFont val="宋体"/>
        <charset val="134"/>
      </rPr>
      <t xml:space="preserve"> 按货物实际体积（M3）x 体积单价，或者按货物重量（TON）x 重量单价，两者以大计算。</t>
    </r>
  </si>
  <si>
    <r>
      <rPr>
        <sz val="10"/>
        <rFont val="宋体"/>
        <charset val="134"/>
        <scheme val="major"/>
      </rPr>
      <t xml:space="preserve">   </t>
    </r>
    <r>
      <rPr>
        <sz val="7"/>
        <rFont val="宋体"/>
        <charset val="134"/>
      </rPr>
      <t>●</t>
    </r>
    <r>
      <rPr>
        <sz val="10"/>
        <rFont val="宋体"/>
        <charset val="134"/>
      </rPr>
      <t xml:space="preserve"> 运价〈= 0时，体积（M3）：重量（TON）&lt;=1.5，适用于重量价，&gt;1.5适用于轻货价。</t>
    </r>
  </si>
  <si>
    <t xml:space="preserve">                 （ 低价位运价请注意目的港收费标准 ）</t>
  </si>
  <si>
    <r>
      <rPr>
        <sz val="10"/>
        <rFont val="宋体"/>
        <charset val="134"/>
        <scheme val="major"/>
      </rPr>
      <t xml:space="preserve">   </t>
    </r>
    <r>
      <rPr>
        <sz val="7"/>
        <rFont val="宋体"/>
        <charset val="134"/>
      </rPr>
      <t>●</t>
    </r>
    <r>
      <rPr>
        <sz val="10"/>
        <rFont val="宋体"/>
        <charset val="134"/>
      </rPr>
      <t xml:space="preserve"> RT: 英文全称REVENUE TON，是拼箱的一种计费单位，为立方和吨取大值。</t>
    </r>
  </si>
  <si>
    <r>
      <rPr>
        <sz val="10"/>
        <rFont val="宋体"/>
        <charset val="134"/>
        <scheme val="major"/>
      </rPr>
      <t xml:space="preserve">   </t>
    </r>
    <r>
      <rPr>
        <sz val="7"/>
        <rFont val="宋体"/>
        <charset val="134"/>
      </rPr>
      <t>●</t>
    </r>
    <r>
      <rPr>
        <sz val="10"/>
        <rFont val="宋体"/>
        <charset val="134"/>
      </rPr>
      <t xml:space="preserve"> 收取亏舱费 ( 截关截单时间过后退关须收取 )</t>
    </r>
  </si>
  <si>
    <t xml:space="preserve">        计算公式：亏舱费 = 订舱计费立方 x ( FCL 海运费 + FCL 起运港费用 ) / 标准立方数运价</t>
  </si>
  <si>
    <r>
      <rPr>
        <sz val="10"/>
        <rFont val="宋体"/>
        <charset val="134"/>
        <scheme val="major"/>
      </rPr>
      <t xml:space="preserve">   </t>
    </r>
    <r>
      <rPr>
        <sz val="7"/>
        <rFont val="宋体"/>
        <charset val="134"/>
      </rPr>
      <t>●</t>
    </r>
    <r>
      <rPr>
        <sz val="10"/>
        <rFont val="宋体"/>
        <charset val="134"/>
      </rPr>
      <t xml:space="preserve"> 低于货代协会公布限价，以货代协会为准。</t>
    </r>
  </si>
  <si>
    <t>■ 友情提示</t>
  </si>
  <si>
    <r>
      <rPr>
        <sz val="10"/>
        <rFont val="宋体"/>
        <charset val="134"/>
        <scheme val="major"/>
      </rPr>
      <t xml:space="preserve">   </t>
    </r>
    <r>
      <rPr>
        <sz val="7"/>
        <rFont val="宋体"/>
        <charset val="134"/>
      </rPr>
      <t>●</t>
    </r>
    <r>
      <rPr>
        <sz val="10"/>
        <rFont val="宋体"/>
        <charset val="134"/>
      </rPr>
      <t xml:space="preserve"> 开航日2011年3月1日起，将征收转关货物操作费</t>
    </r>
  </si>
  <si>
    <r>
      <rPr>
        <sz val="10"/>
        <rFont val="宋体"/>
        <charset val="134"/>
        <scheme val="major"/>
      </rPr>
      <t xml:space="preserve">   </t>
    </r>
    <r>
      <rPr>
        <sz val="7"/>
        <rFont val="宋体"/>
        <charset val="134"/>
      </rPr>
      <t>●</t>
    </r>
    <r>
      <rPr>
        <sz val="10"/>
        <rFont val="宋体"/>
        <charset val="134"/>
      </rPr>
      <t xml:space="preserve"> 2011年1月1日起，欧盟国家正式实施ENS申报，拼箱免ENS申报费，ENS申报后更改费为$40/票</t>
    </r>
  </si>
  <si>
    <r>
      <rPr>
        <sz val="10"/>
        <rFont val="宋体"/>
        <charset val="134"/>
        <scheme val="major"/>
      </rPr>
      <t xml:space="preserve">   </t>
    </r>
    <r>
      <rPr>
        <sz val="7"/>
        <rFont val="宋体"/>
        <charset val="134"/>
      </rPr>
      <t>●</t>
    </r>
    <r>
      <rPr>
        <sz val="10"/>
        <rFont val="宋体"/>
        <charset val="134"/>
      </rPr>
      <t xml:space="preserve"> 美加线报价不含DDC/BAF/AMS/，且必须提前4天提供正确的SHPR，CNEE,件数，品名，体积，否则我司会以托单为准。</t>
    </r>
  </si>
  <si>
    <r>
      <rPr>
        <sz val="10"/>
        <rFont val="宋体"/>
        <charset val="134"/>
        <scheme val="major"/>
      </rPr>
      <t xml:space="preserve">   </t>
    </r>
    <r>
      <rPr>
        <sz val="7"/>
        <rFont val="宋体"/>
        <charset val="134"/>
      </rPr>
      <t>●</t>
    </r>
    <r>
      <rPr>
        <sz val="10"/>
        <rFont val="宋体"/>
        <charset val="134"/>
      </rPr>
      <t xml:space="preserve"> 中南美货物到付必须加收10%，且东岸港口提单上必须显示运费。</t>
    </r>
  </si>
  <si>
    <r>
      <rPr>
        <sz val="10"/>
        <rFont val="宋体"/>
        <charset val="134"/>
        <scheme val="major"/>
      </rPr>
      <t xml:space="preserve">   </t>
    </r>
    <r>
      <rPr>
        <sz val="7"/>
        <rFont val="宋体"/>
        <charset val="134"/>
      </rPr>
      <t>●</t>
    </r>
    <r>
      <rPr>
        <sz val="10"/>
        <rFont val="宋体"/>
        <charset val="134"/>
      </rPr>
      <t xml:space="preserve"> 单票货超过5吨，单件货物超长，超高，超重，运价另议。</t>
    </r>
  </si>
  <si>
    <r>
      <rPr>
        <sz val="10"/>
        <rFont val="宋体"/>
        <charset val="134"/>
        <scheme val="major"/>
      </rPr>
      <t xml:space="preserve">   </t>
    </r>
    <r>
      <rPr>
        <sz val="7"/>
        <rFont val="宋体"/>
        <charset val="134"/>
      </rPr>
      <t>●</t>
    </r>
    <r>
      <rPr>
        <sz val="10"/>
        <rFont val="宋体"/>
        <charset val="134"/>
      </rPr>
      <t xml:space="preserve"> 中东/印巴/以色列/地东/北欧/南美东重量 附加费： TON：CBM &gt;=0.75另加收USD20/TON。</t>
    </r>
  </si>
  <si>
    <r>
      <rPr>
        <sz val="10"/>
        <rFont val="宋体"/>
        <charset val="134"/>
        <scheme val="major"/>
      </rPr>
      <t xml:space="preserve">   </t>
    </r>
    <r>
      <rPr>
        <sz val="7"/>
        <rFont val="宋体"/>
        <charset val="134"/>
      </rPr>
      <t>●</t>
    </r>
    <r>
      <rPr>
        <sz val="10"/>
        <rFont val="宋体"/>
        <charset val="134"/>
      </rPr>
      <t xml:space="preserve"> 地西/欧基港重量附加费：TON：CBM&gt;=1另加收USD20/TON。</t>
    </r>
  </si>
  <si>
    <r>
      <rPr>
        <sz val="10"/>
        <rFont val="宋体"/>
        <charset val="134"/>
        <scheme val="major"/>
      </rPr>
      <t xml:space="preserve">   </t>
    </r>
    <r>
      <rPr>
        <sz val="7"/>
        <rFont val="宋体"/>
        <charset val="134"/>
      </rPr>
      <t>●</t>
    </r>
    <r>
      <rPr>
        <sz val="10"/>
        <rFont val="宋体"/>
        <charset val="134"/>
      </rPr>
      <t xml:space="preserve"> *指THE PORT DUES WILL BE PAID BY CNEE AT DESTINATION。</t>
    </r>
  </si>
  <si>
    <r>
      <rPr>
        <sz val="10"/>
        <rFont val="宋体"/>
        <charset val="134"/>
        <scheme val="major"/>
      </rPr>
      <t xml:space="preserve">■ </t>
    </r>
    <r>
      <rPr>
        <b/>
        <sz val="10"/>
        <rFont val="宋体"/>
        <charset val="134"/>
      </rPr>
      <t>审       单</t>
    </r>
    <r>
      <rPr>
        <sz val="10"/>
        <rFont val="宋体"/>
        <charset val="134"/>
      </rPr>
      <t xml:space="preserve">    徐  林            </t>
    </r>
    <r>
      <rPr>
        <sz val="10"/>
        <rFont val="宋体"/>
        <charset val="134"/>
      </rPr>
      <t xml:space="preserve">        </t>
    </r>
    <r>
      <rPr>
        <sz val="10"/>
        <rFont val="宋体"/>
        <charset val="134"/>
      </rPr>
      <t>6301 / 02 / 09 / 10 分机</t>
    </r>
  </si>
  <si>
    <r>
      <rPr>
        <sz val="10"/>
        <rFont val="宋体"/>
        <charset val="134"/>
        <scheme val="major"/>
      </rPr>
      <t xml:space="preserve">■ </t>
    </r>
    <r>
      <rPr>
        <b/>
        <sz val="10"/>
        <rFont val="宋体"/>
        <charset val="134"/>
      </rPr>
      <t>退       单</t>
    </r>
    <r>
      <rPr>
        <sz val="10"/>
        <rFont val="宋体"/>
        <charset val="134"/>
      </rPr>
      <t xml:space="preserve">    许慧芳 / 张粤亭 </t>
    </r>
    <r>
      <rPr>
        <sz val="10"/>
        <rFont val="宋体"/>
        <charset val="134"/>
      </rPr>
      <t xml:space="preserve">           </t>
    </r>
    <r>
      <rPr>
        <sz val="10"/>
        <rFont val="宋体"/>
        <charset val="134"/>
      </rPr>
      <t>6345 / 48 / 49 分机</t>
    </r>
  </si>
  <si>
    <r>
      <rPr>
        <sz val="10"/>
        <rFont val="宋体"/>
        <charset val="134"/>
        <scheme val="major"/>
      </rPr>
      <t xml:space="preserve">■ </t>
    </r>
    <r>
      <rPr>
        <b/>
        <sz val="10"/>
        <rFont val="宋体"/>
        <charset val="134"/>
      </rPr>
      <t>预 录 入 单</t>
    </r>
    <r>
      <rPr>
        <sz val="10"/>
        <rFont val="宋体"/>
        <charset val="134"/>
      </rPr>
      <t xml:space="preserve">    杨麟俊                     6352分机 或查询 www.amassfreight.com</t>
    </r>
  </si>
  <si>
    <r>
      <rPr>
        <sz val="10"/>
        <rFont val="宋体"/>
        <charset val="134"/>
        <scheme val="major"/>
      </rPr>
      <t xml:space="preserve">■ </t>
    </r>
    <r>
      <rPr>
        <b/>
        <sz val="10"/>
        <rFont val="宋体"/>
        <charset val="134"/>
      </rPr>
      <t>场站收据副本</t>
    </r>
    <r>
      <rPr>
        <sz val="10"/>
        <rFont val="宋体"/>
        <charset val="134"/>
      </rPr>
      <t xml:space="preserve">   黄树清                     6360分机</t>
    </r>
  </si>
  <si>
    <r>
      <rPr>
        <sz val="10"/>
        <rFont val="宋体"/>
        <charset val="134"/>
        <scheme val="major"/>
      </rPr>
      <t xml:space="preserve">■ </t>
    </r>
    <r>
      <rPr>
        <b/>
        <sz val="10"/>
        <rFont val="宋体"/>
        <charset val="134"/>
      </rPr>
      <t>发 票 查 询</t>
    </r>
    <r>
      <rPr>
        <sz val="10"/>
        <rFont val="宋体"/>
        <charset val="134"/>
      </rPr>
      <t xml:space="preserve">    郭  晴                     6045分机</t>
    </r>
  </si>
  <si>
    <r>
      <rPr>
        <sz val="10"/>
        <rFont val="宋体"/>
        <charset val="134"/>
        <scheme val="major"/>
      </rPr>
      <t xml:space="preserve">■ </t>
    </r>
    <r>
      <rPr>
        <b/>
        <sz val="10"/>
        <rFont val="宋体"/>
        <charset val="134"/>
      </rPr>
      <t>承接保险/熏蒸业务</t>
    </r>
    <r>
      <rPr>
        <sz val="10"/>
        <rFont val="宋体"/>
        <charset val="134"/>
      </rPr>
      <t xml:space="preserve">   陈叶莹               </t>
    </r>
    <r>
      <rPr>
        <sz val="10"/>
        <rFont val="宋体"/>
        <charset val="134"/>
      </rPr>
      <t>6140</t>
    </r>
    <r>
      <rPr>
        <sz val="10"/>
        <rFont val="宋体"/>
        <charset val="134"/>
      </rPr>
      <t xml:space="preserve">分机    </t>
    </r>
    <r>
      <rPr>
        <sz val="10"/>
        <rFont val="宋体"/>
        <charset val="134"/>
      </rPr>
      <t>chenyeying.sh@amassfreight.com</t>
    </r>
  </si>
  <si>
    <r>
      <rPr>
        <sz val="10"/>
        <rFont val="宋体"/>
        <charset val="134"/>
        <scheme val="major"/>
      </rPr>
      <t xml:space="preserve">■ </t>
    </r>
    <r>
      <rPr>
        <b/>
        <sz val="10"/>
        <rFont val="宋体"/>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</si>
  <si>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</si>
  <si>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</si>
  <si>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</si>
  <si>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</si>
  <si>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</si>
  <si>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</si>
  <si>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charset val="134"/>
      </rPr>
      <t>目的港</t>
    </r>
  </si>
  <si>
    <r>
      <rPr>
        <b/>
        <sz val="10"/>
        <rFont val="宋体"/>
        <charset val="134"/>
      </rPr>
      <t>转运价</t>
    </r>
    <r>
      <rPr>
        <b/>
        <sz val="10"/>
        <rFont val="Arial"/>
        <charset val="134"/>
      </rPr>
      <t>I (USD)</t>
    </r>
  </si>
  <si>
    <r>
      <rPr>
        <b/>
        <sz val="10"/>
        <rFont val="宋体"/>
        <charset val="134"/>
      </rPr>
      <t>转运价</t>
    </r>
    <r>
      <rPr>
        <b/>
        <sz val="10"/>
        <rFont val="Arial"/>
        <charset val="134"/>
      </rPr>
      <t>II (USD)</t>
    </r>
  </si>
  <si>
    <r>
      <rPr>
        <b/>
        <sz val="10"/>
        <color indexed="9"/>
        <rFont val="宋体"/>
        <charset val="134"/>
      </rPr>
      <t>转运价</t>
    </r>
    <r>
      <rPr>
        <b/>
        <sz val="10"/>
        <color indexed="9"/>
        <rFont val="Arial"/>
        <charset val="134"/>
      </rPr>
      <t>I (USD)</t>
    </r>
  </si>
  <si>
    <r>
      <rPr>
        <b/>
        <sz val="10"/>
        <color indexed="9"/>
        <rFont val="宋体"/>
        <charset val="134"/>
      </rPr>
      <t>转运价</t>
    </r>
    <r>
      <rPr>
        <b/>
        <sz val="10"/>
        <color indexed="9"/>
        <rFont val="Arial"/>
        <charset val="134"/>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</si>
  <si>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</si>
  <si>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</si>
  <si>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</si>
  <si>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</si>
  <si>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</si>
  <si>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</si>
  <si>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</si>
  <si>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</si>
  <si>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</si>
  <si>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</si>
  <si>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</si>
  <si>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</si>
  <si>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</si>
  <si>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charset val="134"/>
      </rPr>
      <t>95</t>
    </r>
    <r>
      <rPr>
        <sz val="10"/>
        <rFont val="宋体"/>
        <charset val="134"/>
      </rPr>
      <t>（</t>
    </r>
    <r>
      <rPr>
        <sz val="10"/>
        <rFont val="Arial"/>
        <charset val="134"/>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</si>
  <si>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</si>
  <si>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</si>
  <si>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</si>
  <si>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</si>
  <si>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</si>
  <si>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</si>
  <si>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</si>
  <si>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</si>
  <si>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</si>
  <si>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</si>
  <si>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</si>
  <si>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</si>
  <si>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</si>
  <si>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</si>
  <si>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</si>
  <si>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</si>
  <si>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</si>
  <si>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</si>
  <si>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</si>
  <si>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</si>
  <si>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</si>
  <si>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</si>
  <si>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</si>
  <si>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</si>
  <si>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</si>
  <si>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</si>
  <si>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</si>
  <si>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</si>
  <si>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</si>
  <si>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</si>
  <si>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</si>
  <si>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</si>
  <si>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</si>
  <si>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</si>
  <si>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</si>
  <si>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</si>
  <si>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</si>
  <si>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</si>
  <si>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</si>
  <si>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</si>
  <si>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</si>
  <si>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</si>
  <si>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</si>
  <si>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</si>
  <si>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</si>
  <si>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</si>
  <si>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</si>
  <si>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</si>
  <si>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</si>
  <si>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</si>
  <si>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</si>
  <si>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charset val="134"/>
      </rPr>
      <t>─</t>
    </r>
  </si>
  <si>
    <t>MEMPHIS,TN</t>
  </si>
  <si>
    <t>MILWAUKEE,WI</t>
  </si>
  <si>
    <t>项目</t>
  </si>
  <si>
    <t>转运点</t>
  </si>
  <si>
    <r>
      <rPr>
        <sz val="10"/>
        <rFont val="宋体"/>
        <charset val="134"/>
      </rPr>
      <t>转运费</t>
    </r>
    <r>
      <rPr>
        <sz val="10"/>
        <rFont val="Arial"/>
        <charset val="134"/>
      </rPr>
      <t>I</t>
    </r>
  </si>
  <si>
    <t>LAX</t>
  </si>
  <si>
    <r>
      <rPr>
        <sz val="10"/>
        <rFont val="宋体"/>
        <charset val="134"/>
      </rPr>
      <t>转运费</t>
    </r>
    <r>
      <rPr>
        <sz val="10"/>
        <rFont val="Arial"/>
        <charset val="134"/>
      </rPr>
      <t>II</t>
    </r>
  </si>
  <si>
    <t>NYC</t>
  </si>
  <si>
    <r>
      <rPr>
        <sz val="10"/>
        <color indexed="8"/>
        <rFont val="宋体"/>
        <charset val="134"/>
      </rPr>
      <t>说明</t>
    </r>
    <r>
      <rPr>
        <sz val="10"/>
        <color indexed="8"/>
        <rFont val="Arial"/>
        <charset val="134"/>
      </rPr>
      <t xml:space="preserve">:       </t>
    </r>
    <r>
      <rPr>
        <sz val="10"/>
        <color indexed="8"/>
        <rFont val="宋体"/>
        <charset val="134"/>
      </rPr>
      <t>上述</t>
    </r>
    <r>
      <rPr>
        <sz val="10"/>
        <color indexed="8"/>
        <rFont val="Arial"/>
        <charset val="134"/>
      </rPr>
      <t>USA</t>
    </r>
    <r>
      <rPr>
        <sz val="10"/>
        <color indexed="8"/>
        <rFont val="宋体"/>
        <charset val="134"/>
      </rPr>
      <t>内陆运价尚未包含上海至基本港前段海运费</t>
    </r>
  </si>
  <si>
    <r>
      <rPr>
        <sz val="10"/>
        <color theme="1"/>
        <rFont val="Arial"/>
        <charset val="134"/>
      </rPr>
      <t xml:space="preserve">               </t>
    </r>
    <r>
      <rPr>
        <sz val="10"/>
        <color theme="1"/>
        <rFont val="宋体"/>
        <charset val="134"/>
      </rPr>
      <t>内陆转运段运价为</t>
    </r>
    <r>
      <rPr>
        <sz val="10"/>
        <color theme="1"/>
        <rFont val="Arial"/>
        <charset val="134"/>
      </rPr>
      <t>1CBM=363 KGS / 1000KGS=2.75CBM</t>
    </r>
  </si>
  <si>
    <r>
      <rPr>
        <b/>
        <sz val="16"/>
        <color rgb="FFFF0000"/>
        <rFont val="宋体"/>
        <charset val="134"/>
      </rPr>
      <t>单票转运货超过</t>
    </r>
    <r>
      <rPr>
        <b/>
        <sz val="16"/>
        <color rgb="FFFF0000"/>
        <rFont val="Arial"/>
        <charset val="134"/>
      </rPr>
      <t>20CBM or 20000LBS</t>
    </r>
    <r>
      <rPr>
        <b/>
        <sz val="16"/>
        <color rgb="FFFF0000"/>
        <rFont val="宋体"/>
        <charset val="134"/>
      </rPr>
      <t>，会产生额外转运费</t>
    </r>
    <r>
      <rPr>
        <b/>
        <sz val="16"/>
        <color rgb="FFFF0000"/>
        <rFont val="Arial"/>
        <charset val="134"/>
      </rPr>
      <t>USD13/RT or 800LBS</t>
    </r>
  </si>
  <si>
    <r>
      <rPr>
        <b/>
        <sz val="16"/>
        <color rgb="FFFF0000"/>
        <rFont val="宋体"/>
        <charset val="134"/>
      </rPr>
      <t>生效</t>
    </r>
    <r>
      <rPr>
        <b/>
        <sz val="16"/>
        <color rgb="FFFF0000"/>
        <rFont val="Arial"/>
        <charset val="134"/>
      </rPr>
      <t xml:space="preserve">ETD: </t>
    </r>
    <r>
      <rPr>
        <b/>
        <sz val="16"/>
        <color rgb="FFFF0000"/>
        <rFont val="宋体"/>
        <charset val="134"/>
      </rPr>
      <t>转运价</t>
    </r>
    <r>
      <rPr>
        <b/>
        <sz val="16"/>
        <color rgb="FFFF0000"/>
        <rFont val="Arial"/>
        <charset val="134"/>
      </rPr>
      <t xml:space="preserve">I </t>
    </r>
    <r>
      <rPr>
        <b/>
        <sz val="16"/>
        <color rgb="FFFF0000"/>
        <rFont val="宋体"/>
        <charset val="134"/>
      </rPr>
      <t>有效期从</t>
    </r>
    <r>
      <rPr>
        <b/>
        <sz val="16"/>
        <color rgb="FFFF0000"/>
        <rFont val="Arial"/>
        <charset val="134"/>
      </rPr>
      <t>2022</t>
    </r>
    <r>
      <rPr>
        <b/>
        <sz val="16"/>
        <color rgb="FFFF0000"/>
        <rFont val="宋体"/>
        <charset val="134"/>
      </rPr>
      <t>年</t>
    </r>
    <r>
      <rPr>
        <b/>
        <sz val="16"/>
        <color rgb="FFFF0000"/>
        <rFont val="Arial"/>
        <charset val="134"/>
      </rPr>
      <t>5</t>
    </r>
    <r>
      <rPr>
        <b/>
        <sz val="16"/>
        <color rgb="FFFF0000"/>
        <rFont val="宋体"/>
        <charset val="134"/>
      </rPr>
      <t>月9日起；转运价</t>
    </r>
    <r>
      <rPr>
        <b/>
        <sz val="16"/>
        <color rgb="FFFF0000"/>
        <rFont val="Arial"/>
        <charset val="134"/>
      </rPr>
      <t xml:space="preserve">II </t>
    </r>
    <r>
      <rPr>
        <b/>
        <sz val="16"/>
        <color rgb="FFFF0000"/>
        <rFont val="宋体"/>
        <charset val="134"/>
      </rPr>
      <t>有效期从</t>
    </r>
    <r>
      <rPr>
        <b/>
        <sz val="16"/>
        <color rgb="FFFF0000"/>
        <rFont val="Arial"/>
        <charset val="134"/>
      </rPr>
      <t>2022</t>
    </r>
    <r>
      <rPr>
        <b/>
        <sz val="16"/>
        <color rgb="FFFF0000"/>
        <rFont val="宋体"/>
        <charset val="134"/>
      </rPr>
      <t>年</t>
    </r>
    <r>
      <rPr>
        <b/>
        <sz val="16"/>
        <color rgb="FFFF0000"/>
        <rFont val="Arial"/>
        <charset val="134"/>
      </rPr>
      <t>5</t>
    </r>
    <r>
      <rPr>
        <b/>
        <sz val="16"/>
        <color rgb="FFFF0000"/>
        <rFont val="宋体"/>
        <charset val="134"/>
      </rPr>
      <t>月9日起</t>
    </r>
  </si>
  <si>
    <t>加拿大内陆转运费率</t>
  </si>
  <si>
    <t>转运港口</t>
  </si>
  <si>
    <t>转运价</t>
  </si>
  <si>
    <t>CALGARY, AB</t>
  </si>
  <si>
    <r>
      <rPr>
        <b/>
        <sz val="10"/>
        <color theme="1"/>
        <rFont val="Arial"/>
        <charset val="134"/>
      </rPr>
      <t>2CBM</t>
    </r>
    <r>
      <rPr>
        <b/>
        <sz val="10"/>
        <color indexed="8"/>
        <rFont val="宋体"/>
        <charset val="134"/>
      </rPr>
      <t>，</t>
    </r>
    <r>
      <rPr>
        <b/>
        <sz val="10"/>
        <color indexed="8"/>
        <rFont val="Arial"/>
        <charset val="134"/>
      </rPr>
      <t xml:space="preserve">1CBM=250KGS </t>
    </r>
  </si>
  <si>
    <t>EDMONTON, AB</t>
  </si>
  <si>
    <t>REGINA, SK</t>
  </si>
  <si>
    <t>SASKATOON, SK</t>
  </si>
  <si>
    <t>WINNIPEG, MB</t>
  </si>
  <si>
    <t>CHARLOTTETOWN, P.E.I.</t>
  </si>
  <si>
    <r>
      <rPr>
        <b/>
        <sz val="10"/>
        <rFont val="Arial"/>
        <charset val="134"/>
      </rPr>
      <t>2CBM</t>
    </r>
    <r>
      <rPr>
        <b/>
        <sz val="10"/>
        <rFont val="宋体"/>
        <charset val="134"/>
      </rPr>
      <t>，</t>
    </r>
    <r>
      <rPr>
        <b/>
        <sz val="10"/>
        <rFont val="Arial"/>
        <charset val="134"/>
      </rPr>
      <t>1CBM=330KGS</t>
    </r>
  </si>
  <si>
    <t>HALIFAX, NS</t>
  </si>
  <si>
    <t>MONCTON, NB</t>
  </si>
  <si>
    <t>OTTAWA, ON</t>
  </si>
  <si>
    <r>
      <rPr>
        <b/>
        <sz val="10"/>
        <rFont val="Arial"/>
        <charset val="134"/>
      </rPr>
      <t>2CBM</t>
    </r>
    <r>
      <rPr>
        <b/>
        <sz val="10"/>
        <rFont val="宋体"/>
        <charset val="134"/>
      </rPr>
      <t>，</t>
    </r>
    <r>
      <rPr>
        <b/>
        <sz val="10"/>
        <rFont val="Arial"/>
        <charset val="134"/>
      </rPr>
      <t>1CBM=160KGS</t>
    </r>
  </si>
  <si>
    <t>SAINT JOHN, NB</t>
  </si>
  <si>
    <t>ST.JOHN'S, NF</t>
  </si>
  <si>
    <r>
      <rPr>
        <b/>
        <sz val="10"/>
        <rFont val="Arial"/>
        <charset val="134"/>
      </rPr>
      <t xml:space="preserve">        *</t>
    </r>
    <r>
      <rPr>
        <b/>
        <sz val="10"/>
        <rFont val="宋体"/>
        <charset val="134"/>
      </rPr>
      <t>上述加拿大内陆运价尚未包含上海至基本港前段海运费</t>
    </r>
  </si>
  <si>
    <r>
      <rPr>
        <b/>
        <sz val="10"/>
        <rFont val="Arial"/>
        <charset val="134"/>
      </rPr>
      <t xml:space="preserve">        *</t>
    </r>
    <r>
      <rPr>
        <b/>
        <sz val="10"/>
        <rFont val="宋体"/>
        <charset val="134"/>
      </rPr>
      <t>上述加拿大内陆运价自</t>
    </r>
    <r>
      <rPr>
        <b/>
        <sz val="10"/>
        <rFont val="Arial"/>
        <charset val="134"/>
      </rPr>
      <t>ETD2011</t>
    </r>
    <r>
      <rPr>
        <b/>
        <sz val="10"/>
        <rFont val="宋体"/>
        <charset val="134"/>
      </rPr>
      <t>年</t>
    </r>
    <r>
      <rPr>
        <b/>
        <sz val="10"/>
        <rFont val="Arial"/>
        <charset val="134"/>
      </rPr>
      <t>10</t>
    </r>
    <r>
      <rPr>
        <b/>
        <sz val="10"/>
        <rFont val="宋体"/>
        <charset val="134"/>
      </rPr>
      <t>月</t>
    </r>
    <r>
      <rPr>
        <b/>
        <sz val="10"/>
        <rFont val="Arial"/>
        <charset val="134"/>
      </rPr>
      <t>1</t>
    </r>
    <r>
      <rPr>
        <b/>
        <sz val="10"/>
        <rFont val="宋体"/>
        <charset val="134"/>
      </rPr>
      <t>日起生效</t>
    </r>
  </si>
  <si>
    <r>
      <rPr>
        <b/>
        <sz val="10"/>
        <rFont val="Arial"/>
        <charset val="134"/>
      </rPr>
      <t xml:space="preserve">        *</t>
    </r>
    <r>
      <rPr>
        <b/>
        <sz val="10"/>
        <rFont val="宋体"/>
        <charset val="134"/>
      </rPr>
      <t>上述加拿大内陆运价仅适用于货物包装为</t>
    </r>
    <r>
      <rPr>
        <b/>
        <sz val="10"/>
        <rFont val="Arial"/>
        <charset val="134"/>
      </rPr>
      <t>1M*1.2M*1M</t>
    </r>
    <r>
      <rPr>
        <b/>
        <sz val="10"/>
        <rFont val="宋体"/>
        <charset val="134"/>
      </rPr>
      <t>的标准托盘尺寸</t>
    </r>
  </si>
  <si>
    <r>
      <rPr>
        <b/>
        <sz val="10"/>
        <rFont val="Arial"/>
        <charset val="134"/>
      </rPr>
      <t xml:space="preserve">        *</t>
    </r>
    <r>
      <rPr>
        <b/>
        <sz val="10"/>
        <rFont val="宋体"/>
        <charset val="134"/>
      </rPr>
      <t>上述加拿大内陆运价均为</t>
    </r>
    <r>
      <rPr>
        <b/>
        <sz val="10"/>
        <rFont val="Arial"/>
        <charset val="134"/>
      </rPr>
      <t>MIN 2CBM</t>
    </r>
    <r>
      <rPr>
        <b/>
        <sz val="10"/>
        <rFont val="宋体"/>
        <charset val="134"/>
      </rPr>
      <t>起算</t>
    </r>
  </si>
  <si>
    <r>
      <rPr>
        <b/>
        <sz val="10"/>
        <rFont val="Arial"/>
        <charset val="134"/>
      </rPr>
      <t xml:space="preserve">        * </t>
    </r>
    <r>
      <rPr>
        <b/>
        <sz val="10"/>
        <rFont val="宋体"/>
        <charset val="134"/>
      </rPr>
      <t>新增条款：单票货物</t>
    </r>
    <r>
      <rPr>
        <b/>
        <sz val="10"/>
        <rFont val="Arial"/>
        <charset val="134"/>
      </rPr>
      <t>5000KGS</t>
    </r>
    <r>
      <rPr>
        <b/>
        <sz val="10"/>
        <rFont val="宋体"/>
        <charset val="134"/>
      </rPr>
      <t>或</t>
    </r>
    <r>
      <rPr>
        <b/>
        <sz val="10"/>
        <rFont val="Arial"/>
        <charset val="134"/>
      </rPr>
      <t>10CBM</t>
    </r>
    <r>
      <rPr>
        <b/>
        <sz val="10"/>
        <rFont val="宋体"/>
        <charset val="134"/>
      </rPr>
      <t>以上或私人物品，需要与接单单票确认转运费</t>
    </r>
  </si>
  <si>
    <r>
      <rPr>
        <b/>
        <sz val="10"/>
        <rFont val="Arial"/>
        <charset val="134"/>
      </rPr>
      <t xml:space="preserve">        * 1CBM&gt;500KGS </t>
    </r>
    <r>
      <rPr>
        <b/>
        <sz val="10"/>
        <rFont val="宋体"/>
        <charset val="134"/>
      </rPr>
      <t>需单票确认</t>
    </r>
  </si>
  <si>
    <r>
      <rPr>
        <b/>
        <sz val="11"/>
        <color indexed="8"/>
        <rFont val="宋体"/>
        <charset val="134"/>
      </rPr>
      <t xml:space="preserve">                                                </t>
    </r>
    <r>
      <rPr>
        <b/>
        <sz val="16"/>
        <color indexed="8"/>
        <rFont val="宋体"/>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</si>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</sst>
</file>

<file path=xl/styles.xml><?xml version="1.0" encoding="utf-8"?>
<styleSheet xmlns="http://schemas.openxmlformats.org/spreadsheetml/2006/main">
  <numFmts count="26">
    <numFmt numFmtId="43" formatCode="_ * #,##0.00_ ;_ * \-#,##0.00_ ;_ * &quot;-&quot;??_ ;_ @_ "/>
    <numFmt numFmtId="176" formatCode="dd/mm"/>
    <numFmt numFmtId="44" formatCode="_ &quot;￥&quot;* #,##0.00_ ;_ &quot;￥&quot;* \-#,##0.00_ ;_ &quot;￥&quot;* &quot;-&quot;??_ ;_ @_ "/>
    <numFmt numFmtId="177" formatCode="_ \¥* #,##0.00_ ;_ \¥* \-#,##0.00_ ;_ \¥* &quot;-&quot;??_ ;_ @_ "/>
    <numFmt numFmtId="178" formatCode="mm/dd/yy_)"/>
    <numFmt numFmtId="42" formatCode="_ &quot;￥&quot;* #,##0_ ;_ &quot;￥&quot;* \-#,##0_ ;_ &quot;￥&quot;* &quot;-&quot;_ ;_ @_ "/>
    <numFmt numFmtId="179" formatCode="_(&quot;$&quot;* #,##0.0_);_(&quot;$&quot;* \(#,##0.0\);_(&quot;$&quot;* &quot;-&quot;??_);_(@_)"/>
    <numFmt numFmtId="41" formatCode="_ * #,##0_ ;_ * \-#,##0_ ;_ * &quot;-&quot;_ ;_ @_ "/>
    <numFmt numFmtId="180" formatCode="[$-F800]dddd\,\ mmmm\ dd\,\ yyyy"/>
    <numFmt numFmtId="181" formatCode="&quot;?&quot;\,##0.00_);\(&quot;?&quot;\,##0.00\)"/>
    <numFmt numFmtId="182" formatCode="0_ "/>
    <numFmt numFmtId="183" formatCode="&quot;L.&quot;\ #,##0;\-&quot;L.&quot;\ #,##0"/>
    <numFmt numFmtId="184" formatCode="_(* #,##0.00_);_(* \(#,##0.00\);_(* &quot;-&quot;??_);_(@_)"/>
    <numFmt numFmtId="185" formatCode="_-* #,##0_-;\-* #,##0_-;_-* &quot;-&quot;_-;_-@_-"/>
    <numFmt numFmtId="186" formatCode="_(&quot;$&quot;* #,##0.00_);_(&quot;$&quot;* \(#,##0.00\);_(&quot;$&quot;* &quot;-&quot;??_);_(@_)"/>
    <numFmt numFmtId="187" formatCode="_-* #,##0.00\ [$€-1]_-;\-* #,##0.00\ [$€-1]_-;_-* &quot;-&quot;??\ [$€-1]_-"/>
    <numFmt numFmtId="188" formatCode="&quot;L.&quot;\ #,##0;[Red]\-&quot;L.&quot;\ #,##0"/>
    <numFmt numFmtId="189" formatCode="mmm\ dd\,\ yy"/>
    <numFmt numFmtId="190" formatCode="#,##0;\-#,##0;&quot;-&quot;"/>
    <numFmt numFmtId="191" formatCode="mm/dd/yy"/>
    <numFmt numFmtId="192" formatCode="_(&quot;$&quot;* #,##0_);_(&quot;$&quot;* \(#,##0\);_(&quot;$&quot;* &quot;-&quot;??_);_(@_)"/>
    <numFmt numFmtId="193" formatCode="&quot;?#,##0.00;[Red]\-&quot;&quot;?&quot;#,##0.00"/>
    <numFmt numFmtId="194" formatCode="0.0%"/>
    <numFmt numFmtId="195" formatCode="_ * #,##0_ ;_ * \-#,##0_ ;_ * &quot;-&quot;??_ ;_ @_ "/>
    <numFmt numFmtId="196" formatCode="#,##0.0"/>
    <numFmt numFmtId="197" formatCode="m/d;@"/>
  </numFmts>
  <fonts count="190">
    <font>
      <sz val="11"/>
      <color theme="1"/>
      <name val="宋体"/>
      <charset val="134"/>
      <scheme val="minor"/>
    </font>
    <font>
      <sz val="11"/>
      <color indexed="8"/>
      <name val="宋体"/>
      <charset val="134"/>
    </font>
    <font>
      <sz val="11"/>
      <color indexed="8"/>
      <name val="黑体"/>
      <charset val="134"/>
    </font>
    <font>
      <b/>
      <sz val="11"/>
      <color indexed="8"/>
      <name val="宋体"/>
      <charset val="134"/>
    </font>
    <font>
      <b/>
      <sz val="10"/>
      <color theme="0"/>
      <name val="宋体"/>
      <charset val="134"/>
    </font>
    <font>
      <sz val="10"/>
      <color indexed="8"/>
      <name val="黑体"/>
      <charset val="134"/>
    </font>
    <font>
      <sz val="10"/>
      <name val="黑体"/>
      <charset val="134"/>
    </font>
    <font>
      <sz val="14"/>
      <color indexed="8"/>
      <name val="黑体"/>
      <charset val="134"/>
    </font>
    <font>
      <sz val="14"/>
      <color indexed="8"/>
      <name val="宋体"/>
      <charset val="134"/>
    </font>
    <font>
      <u/>
      <sz val="11"/>
      <color indexed="8"/>
      <name val="黑体"/>
      <charset val="134"/>
    </font>
    <font>
      <sz val="10"/>
      <color theme="1"/>
      <name val="Arial"/>
      <charset val="134"/>
    </font>
    <font>
      <sz val="12"/>
      <name val="宋体"/>
      <charset val="134"/>
    </font>
    <font>
      <b/>
      <sz val="10"/>
      <name val="Arial"/>
      <charset val="134"/>
    </font>
    <font>
      <sz val="12"/>
      <name val="Arial"/>
      <charset val="134"/>
    </font>
    <font>
      <b/>
      <sz val="12"/>
      <color theme="1"/>
      <name val="黑体"/>
      <charset val="134"/>
    </font>
    <font>
      <b/>
      <sz val="10"/>
      <color indexed="8"/>
      <name val="Arial"/>
      <charset val="134"/>
    </font>
    <font>
      <b/>
      <sz val="10"/>
      <color rgb="FFFF0000"/>
      <name val="Arial"/>
      <charset val="134"/>
    </font>
    <font>
      <b/>
      <sz val="10"/>
      <color theme="1"/>
      <name val="Arial"/>
      <charset val="134"/>
    </font>
    <font>
      <sz val="10"/>
      <name val="Arial"/>
      <charset val="134"/>
    </font>
    <font>
      <b/>
      <sz val="11"/>
      <name val="Arial"/>
      <charset val="134"/>
    </font>
    <font>
      <sz val="9"/>
      <name val="Arial"/>
      <charset val="134"/>
    </font>
    <font>
      <sz val="12"/>
      <color indexed="9"/>
      <name val="Arial"/>
      <charset val="134"/>
    </font>
    <font>
      <b/>
      <sz val="10"/>
      <color theme="0"/>
      <name val="Arial"/>
      <charset val="134"/>
    </font>
    <font>
      <sz val="10"/>
      <color theme="1"/>
      <name val="微软雅黑"/>
      <charset val="134"/>
    </font>
    <font>
      <b/>
      <sz val="16"/>
      <color rgb="FFFF0000"/>
      <name val="宋体"/>
      <charset val="134"/>
    </font>
    <font>
      <sz val="16"/>
      <color theme="1"/>
      <name val="Arial"/>
      <charset val="134"/>
    </font>
    <font>
      <sz val="20"/>
      <color rgb="FFFF0000"/>
      <name val="Arial"/>
      <charset val="134"/>
    </font>
    <font>
      <sz val="10"/>
      <color rgb="FFFF0000"/>
      <name val="Arial"/>
      <charset val="134"/>
    </font>
    <font>
      <sz val="10"/>
      <color rgb="FFFF0000"/>
      <name val="微软雅黑"/>
      <charset val="134"/>
    </font>
    <font>
      <sz val="10"/>
      <name val="宋体"/>
      <charset val="134"/>
    </font>
    <font>
      <b/>
      <sz val="10"/>
      <color indexed="10"/>
      <name val="宋体"/>
      <charset val="134"/>
    </font>
    <font>
      <sz val="18"/>
      <name val="黑体"/>
      <charset val="134"/>
    </font>
    <font>
      <sz val="18"/>
      <name val="楷体_GB2312"/>
      <charset val="134"/>
    </font>
    <font>
      <b/>
      <sz val="12"/>
      <name val="宋体"/>
      <charset val="134"/>
      <scheme val="major"/>
    </font>
    <font>
      <sz val="10"/>
      <name val="宋体"/>
      <charset val="134"/>
      <scheme val="major"/>
    </font>
    <font>
      <b/>
      <sz val="10"/>
      <name val="宋体"/>
      <charset val="134"/>
      <scheme val="major"/>
    </font>
    <font>
      <sz val="9"/>
      <name val="宋体"/>
      <charset val="134"/>
      <scheme val="major"/>
    </font>
    <font>
      <sz val="11"/>
      <color theme="1"/>
      <name val="宋体"/>
      <charset val="134"/>
      <scheme val="major"/>
    </font>
    <font>
      <sz val="11"/>
      <color theme="1"/>
      <name val="黑体"/>
      <charset val="134"/>
    </font>
    <font>
      <sz val="11"/>
      <color rgb="FFFF0000"/>
      <name val="宋体"/>
      <charset val="134"/>
      <scheme val="minor"/>
    </font>
    <font>
      <sz val="11"/>
      <name val="宋体"/>
      <charset val="134"/>
      <scheme val="minor"/>
    </font>
    <font>
      <sz val="11"/>
      <name val="宋体"/>
      <charset val="134"/>
    </font>
    <font>
      <sz val="10.5"/>
      <name val="宋体"/>
      <charset val="134"/>
      <scheme val="minor"/>
    </font>
    <font>
      <sz val="11"/>
      <name val="Calibri"/>
      <charset val="134"/>
    </font>
    <font>
      <sz val="10"/>
      <color theme="1"/>
      <name val="宋体"/>
      <charset val="134"/>
    </font>
    <font>
      <sz val="10.5"/>
      <name val="Calibri"/>
      <charset val="134"/>
    </font>
    <font>
      <sz val="10"/>
      <color theme="1"/>
      <name val="黑体"/>
      <charset val="134"/>
    </font>
    <font>
      <b/>
      <sz val="11"/>
      <color theme="1"/>
      <name val="黑体"/>
      <charset val="134"/>
    </font>
    <font>
      <b/>
      <sz val="10"/>
      <color theme="0"/>
      <name val="黑体"/>
      <charset val="134"/>
    </font>
    <font>
      <sz val="9"/>
      <name val="Tahoma"/>
      <charset val="1"/>
    </font>
    <font>
      <sz val="9"/>
      <name val="黑体"/>
      <charset val="134"/>
    </font>
    <font>
      <sz val="12"/>
      <name val="黑体"/>
      <charset val="134"/>
    </font>
    <font>
      <sz val="13"/>
      <name val="黑体"/>
      <charset val="134"/>
    </font>
    <font>
      <b/>
      <sz val="10"/>
      <color indexed="10"/>
      <name val="黑体"/>
      <charset val="134"/>
    </font>
    <font>
      <b/>
      <sz val="10"/>
      <name val="黑体"/>
      <charset val="134"/>
    </font>
    <font>
      <sz val="9"/>
      <color rgb="FFFF0000"/>
      <name val="黑体"/>
      <charset val="134"/>
    </font>
    <font>
      <sz val="10"/>
      <color rgb="FFFF0000"/>
      <name val="黑体"/>
      <charset val="134"/>
    </font>
    <font>
      <sz val="10"/>
      <color theme="0"/>
      <name val="黑体"/>
      <charset val="134"/>
    </font>
    <font>
      <sz val="11"/>
      <name val="黑体"/>
      <charset val="134"/>
    </font>
    <font>
      <sz val="9"/>
      <color indexed="10"/>
      <name val="黑体"/>
      <charset val="134"/>
    </font>
    <font>
      <b/>
      <sz val="11"/>
      <color rgb="FF7030A0"/>
      <name val="黑体"/>
      <charset val="134"/>
    </font>
    <font>
      <u/>
      <sz val="10"/>
      <color theme="1"/>
      <name val="Arial"/>
      <charset val="134"/>
    </font>
    <font>
      <b/>
      <sz val="10"/>
      <color indexed="9"/>
      <name val="宋体"/>
      <charset val="134"/>
    </font>
    <font>
      <sz val="10"/>
      <color rgb="FF00B050"/>
      <name val="黑体"/>
      <charset val="134"/>
    </font>
    <font>
      <b/>
      <sz val="10"/>
      <name val="宋体"/>
      <charset val="134"/>
    </font>
    <font>
      <u/>
      <sz val="10"/>
      <name val="Arial"/>
      <charset val="134"/>
    </font>
    <font>
      <b/>
      <sz val="11"/>
      <name val="黑体"/>
      <charset val="134"/>
    </font>
    <font>
      <sz val="10"/>
      <color rgb="FF008A3E"/>
      <name val="黑体"/>
      <charset val="134"/>
    </font>
    <font>
      <b/>
      <sz val="10"/>
      <color rgb="FFFF0000"/>
      <name val="黑体"/>
      <charset val="134"/>
    </font>
    <font>
      <sz val="11"/>
      <color rgb="FFFF0000"/>
      <name val="黑体"/>
      <charset val="134"/>
    </font>
    <font>
      <sz val="9"/>
      <name val="Tahoma"/>
      <charset val="134"/>
    </font>
    <font>
      <sz val="10"/>
      <color theme="1"/>
      <name val="Times New Roman"/>
      <charset val="134"/>
    </font>
    <font>
      <b/>
      <sz val="10"/>
      <color theme="1"/>
      <name val="黑体"/>
      <charset val="134"/>
    </font>
    <font>
      <sz val="9"/>
      <color theme="1"/>
      <name val="黑体"/>
      <charset val="134"/>
    </font>
    <font>
      <sz val="11"/>
      <color theme="0"/>
      <name val="黑体"/>
      <charset val="134"/>
    </font>
    <font>
      <sz val="11"/>
      <color theme="0"/>
      <name val="宋体"/>
      <charset val="134"/>
      <scheme val="minor"/>
    </font>
    <font>
      <sz val="10"/>
      <color indexed="8"/>
      <name val="Arial"/>
      <charset val="134"/>
    </font>
    <font>
      <b/>
      <sz val="15"/>
      <color theme="0"/>
      <name val="黑体"/>
      <charset val="134"/>
    </font>
    <font>
      <sz val="18"/>
      <color theme="0"/>
      <name val="黑体"/>
      <charset val="134"/>
    </font>
    <font>
      <sz val="8"/>
      <name val="黑体"/>
      <charset val="134"/>
    </font>
    <font>
      <sz val="12"/>
      <color theme="0"/>
      <name val="黑体"/>
      <charset val="134"/>
    </font>
    <font>
      <sz val="28"/>
      <color theme="0"/>
      <name val="黑体"/>
      <charset val="134"/>
    </font>
    <font>
      <sz val="6"/>
      <name val="黑体"/>
      <charset val="134"/>
    </font>
    <font>
      <sz val="28"/>
      <color indexed="54"/>
      <name val="黑体"/>
      <charset val="134"/>
    </font>
    <font>
      <sz val="22"/>
      <color indexed="54"/>
      <name val="黑体"/>
      <charset val="134"/>
    </font>
    <font>
      <sz val="12"/>
      <color indexed="54"/>
      <name val="黑体"/>
      <charset val="134"/>
    </font>
    <font>
      <sz val="12"/>
      <color theme="0"/>
      <name val="Arial"/>
      <charset val="134"/>
    </font>
    <font>
      <u/>
      <sz val="12"/>
      <color theme="0"/>
      <name val="Arial"/>
      <charset val="134"/>
    </font>
    <font>
      <sz val="10"/>
      <color theme="0"/>
      <name val="Arial"/>
      <charset val="134"/>
    </font>
    <font>
      <b/>
      <sz val="16"/>
      <color theme="0"/>
      <name val="新宋体"/>
      <charset val="134"/>
    </font>
    <font>
      <sz val="16"/>
      <color theme="0"/>
      <name val="黑体"/>
      <charset val="134"/>
    </font>
    <font>
      <u/>
      <sz val="12"/>
      <color theme="0"/>
      <name val="宋体"/>
      <charset val="134"/>
    </font>
    <font>
      <sz val="11"/>
      <color theme="0"/>
      <name val="Arial"/>
      <charset val="134"/>
    </font>
    <font>
      <b/>
      <sz val="12"/>
      <color theme="0"/>
      <name val="黑体"/>
      <charset val="134"/>
    </font>
    <font>
      <sz val="11"/>
      <color theme="0"/>
      <name val="宋体"/>
      <charset val="134"/>
    </font>
    <font>
      <sz val="13"/>
      <color indexed="9"/>
      <name val="宋体"/>
      <charset val="134"/>
    </font>
    <font>
      <b/>
      <sz val="14"/>
      <color theme="0"/>
      <name val="新宋体"/>
      <charset val="134"/>
    </font>
    <font>
      <b/>
      <sz val="14"/>
      <color indexed="9"/>
      <name val="新宋体"/>
      <charset val="134"/>
    </font>
    <font>
      <b/>
      <sz val="12"/>
      <color theme="0"/>
      <name val="Arial"/>
      <charset val="134"/>
    </font>
    <font>
      <sz val="12.5"/>
      <color indexed="9"/>
      <name val="宋体"/>
      <charset val="134"/>
    </font>
    <font>
      <b/>
      <sz val="12.5"/>
      <color indexed="9"/>
      <name val="宋体"/>
      <charset val="134"/>
    </font>
    <font>
      <sz val="12.5"/>
      <color theme="0"/>
      <name val="宋体"/>
      <charset val="134"/>
    </font>
    <font>
      <b/>
      <sz val="11"/>
      <color theme="0"/>
      <name val="Arial"/>
      <charset val="134"/>
    </font>
    <font>
      <sz val="13"/>
      <color theme="0"/>
      <name val="Calibri"/>
      <charset val="134"/>
    </font>
    <font>
      <sz val="13"/>
      <color indexed="9"/>
      <name val="Calibri"/>
      <charset val="134"/>
    </font>
    <font>
      <b/>
      <sz val="12.5"/>
      <color theme="0"/>
      <name val="宋体"/>
      <charset val="134"/>
    </font>
    <font>
      <sz val="11"/>
      <color indexed="9"/>
      <name val="Calibri"/>
      <charset val="134"/>
    </font>
    <font>
      <sz val="10"/>
      <color indexed="8"/>
      <name val="宋体"/>
      <charset val="134"/>
    </font>
    <font>
      <sz val="11"/>
      <color indexed="9"/>
      <name val="宋体"/>
      <charset val="134"/>
    </font>
    <font>
      <sz val="11"/>
      <color indexed="8"/>
      <name val="Calibri"/>
      <charset val="134"/>
    </font>
    <font>
      <sz val="11"/>
      <color indexed="62"/>
      <name val="Calibri"/>
      <charset val="134"/>
    </font>
    <font>
      <b/>
      <sz val="18"/>
      <color indexed="56"/>
      <name val="宋体"/>
      <charset val="134"/>
    </font>
    <font>
      <sz val="11"/>
      <color indexed="60"/>
      <name val="Calibri"/>
      <charset val="134"/>
    </font>
    <font>
      <b/>
      <sz val="18"/>
      <name val="Arial"/>
      <charset val="134"/>
    </font>
    <font>
      <sz val="11"/>
      <color theme="1"/>
      <name val="宋体"/>
      <charset val="0"/>
      <scheme val="minor"/>
    </font>
    <font>
      <sz val="11"/>
      <color indexed="20"/>
      <name val="Calibri"/>
      <charset val="134"/>
    </font>
    <font>
      <sz val="10"/>
      <name val="MS Serif"/>
      <charset val="134"/>
    </font>
    <font>
      <sz val="8"/>
      <name val="Times New Roman"/>
      <charset val="134"/>
    </font>
    <font>
      <sz val="11"/>
      <color rgb="FF9C0006"/>
      <name val="宋体"/>
      <charset val="0"/>
      <scheme val="minor"/>
    </font>
    <font>
      <b/>
      <sz val="11"/>
      <color rgb="FF3F3F3F"/>
      <name val="宋体"/>
      <charset val="0"/>
      <scheme val="minor"/>
    </font>
    <font>
      <sz val="11"/>
      <color rgb="FFFF0000"/>
      <name val="宋体"/>
      <charset val="0"/>
      <scheme val="minor"/>
    </font>
    <font>
      <b/>
      <sz val="13"/>
      <color theme="3"/>
      <name val="宋体"/>
      <charset val="134"/>
      <scheme val="minor"/>
    </font>
    <font>
      <sz val="11"/>
      <color theme="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b/>
      <sz val="15"/>
      <color indexed="56"/>
      <name val="Calibri"/>
      <charset val="134"/>
    </font>
    <font>
      <sz val="11"/>
      <color indexed="10"/>
      <name val="宋体"/>
      <charset val="134"/>
    </font>
    <font>
      <i/>
      <sz val="11"/>
      <color indexed="23"/>
      <name val="Calibri"/>
      <charset val="134"/>
    </font>
    <font>
      <sz val="12"/>
      <name val="新細明體"/>
      <charset val="136"/>
    </font>
    <font>
      <u/>
      <sz val="11"/>
      <color rgb="FF800080"/>
      <name val="宋体"/>
      <charset val="0"/>
      <scheme val="minor"/>
    </font>
    <font>
      <sz val="10"/>
      <color indexed="16"/>
      <name val="MS Serif"/>
      <charset val="134"/>
    </font>
    <font>
      <u/>
      <sz val="12"/>
      <color indexed="12"/>
      <name val="宋体"/>
      <charset val="134"/>
    </font>
    <font>
      <i/>
      <sz val="11"/>
      <color rgb="FF7F7F7F"/>
      <name val="宋体"/>
      <charset val="0"/>
      <scheme val="minor"/>
    </font>
    <font>
      <b/>
      <sz val="18"/>
      <color theme="3"/>
      <name val="宋体"/>
      <charset val="134"/>
      <scheme val="minor"/>
    </font>
    <font>
      <sz val="12"/>
      <name val="Times New Roman"/>
      <charset val="134"/>
    </font>
    <font>
      <sz val="11"/>
      <color indexed="52"/>
      <name val="Calibri"/>
      <charset val="134"/>
    </font>
    <font>
      <b/>
      <sz val="11"/>
      <color indexed="63"/>
      <name val="Calibri"/>
      <charset val="134"/>
    </font>
    <font>
      <sz val="11"/>
      <color indexed="62"/>
      <name val="宋体"/>
      <charset val="134"/>
    </font>
    <font>
      <b/>
      <sz val="11"/>
      <color rgb="FFFA7D00"/>
      <name val="宋体"/>
      <charset val="0"/>
      <scheme val="minor"/>
    </font>
    <font>
      <b/>
      <sz val="11"/>
      <color rgb="FFFFFFFF"/>
      <name val="宋体"/>
      <charset val="0"/>
      <scheme val="minor"/>
    </font>
    <font>
      <b/>
      <sz val="11"/>
      <color indexed="56"/>
      <name val="宋体"/>
      <charset val="134"/>
    </font>
    <font>
      <sz val="11"/>
      <color indexed="20"/>
      <name val="宋体"/>
      <charset val="134"/>
    </font>
    <font>
      <b/>
      <sz val="11"/>
      <color indexed="52"/>
      <name val="Calibri"/>
      <charset val="134"/>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color indexed="63"/>
      <name val="宋体"/>
      <charset val="134"/>
    </font>
    <font>
      <sz val="12"/>
      <name val="뼻뮝"/>
      <charset val="134"/>
    </font>
    <font>
      <sz val="11"/>
      <color indexed="52"/>
      <name val="宋体"/>
      <charset val="134"/>
    </font>
    <font>
      <sz val="8"/>
      <name val="Arial"/>
      <charset val="134"/>
    </font>
    <font>
      <b/>
      <sz val="13"/>
      <color indexed="56"/>
      <name val="宋体"/>
      <charset val="134"/>
    </font>
    <font>
      <b/>
      <sz val="11"/>
      <color indexed="56"/>
      <name val="Calibri"/>
      <charset val="134"/>
    </font>
    <font>
      <sz val="14"/>
      <name val="뼻뮝"/>
      <charset val="134"/>
    </font>
    <font>
      <u/>
      <sz val="12"/>
      <color indexed="12"/>
      <name val="新細明體"/>
      <charset val="136"/>
    </font>
    <font>
      <b/>
      <sz val="18"/>
      <color indexed="56"/>
      <name val="Cambria"/>
      <charset val="134"/>
    </font>
    <font>
      <sz val="11"/>
      <color indexed="17"/>
      <name val="宋体"/>
      <charset val="134"/>
    </font>
    <font>
      <sz val="11"/>
      <color indexed="60"/>
      <name val="宋体"/>
      <charset val="134"/>
    </font>
    <font>
      <b/>
      <sz val="8"/>
      <color indexed="8"/>
      <name val="Helv"/>
      <charset val="134"/>
    </font>
    <font>
      <b/>
      <sz val="11"/>
      <color indexed="9"/>
      <name val="Calibri"/>
      <charset val="134"/>
    </font>
    <font>
      <b/>
      <sz val="12"/>
      <name val="Arial"/>
      <charset val="134"/>
    </font>
    <font>
      <sz val="10"/>
      <name val="Times New Roman"/>
      <charset val="134"/>
    </font>
    <font>
      <b/>
      <sz val="11"/>
      <color indexed="9"/>
      <name val="宋体"/>
      <charset val="134"/>
    </font>
    <font>
      <sz val="11"/>
      <color indexed="10"/>
      <name val="Calibri"/>
      <charset val="134"/>
    </font>
    <font>
      <b/>
      <sz val="13"/>
      <color indexed="56"/>
      <name val="Calibri"/>
      <charset val="134"/>
    </font>
    <font>
      <i/>
      <sz val="11"/>
      <color indexed="23"/>
      <name val="宋体"/>
      <charset val="134"/>
    </font>
    <font>
      <b/>
      <sz val="11"/>
      <color indexed="52"/>
      <name val="宋体"/>
      <charset val="134"/>
    </font>
    <font>
      <b/>
      <sz val="10"/>
      <color indexed="8"/>
      <name val="黑体"/>
      <charset val="134"/>
    </font>
    <font>
      <sz val="10"/>
      <name val="굴림체"/>
      <charset val="134"/>
    </font>
    <font>
      <sz val="11"/>
      <name val="蹈框"/>
      <charset val="134"/>
    </font>
    <font>
      <sz val="10"/>
      <name val="Bookman Old Style"/>
      <charset val="134"/>
    </font>
    <font>
      <b/>
      <sz val="11"/>
      <color indexed="8"/>
      <name val="Calibri"/>
      <charset val="134"/>
    </font>
    <font>
      <sz val="11"/>
      <color indexed="17"/>
      <name val="Calibri"/>
      <charset val="134"/>
    </font>
    <font>
      <u/>
      <sz val="10"/>
      <color indexed="12"/>
      <name val="Arial"/>
      <charset val="134"/>
    </font>
    <font>
      <b/>
      <sz val="20"/>
      <color indexed="8"/>
      <name val="黑体"/>
      <charset val="134"/>
    </font>
    <font>
      <sz val="8"/>
      <name val="Helv"/>
      <charset val="134"/>
    </font>
    <font>
      <b/>
      <sz val="15"/>
      <color indexed="56"/>
      <name val="宋体"/>
      <charset val="134"/>
    </font>
    <font>
      <u/>
      <sz val="12"/>
      <color indexed="36"/>
      <name val="VNtimes new roman"/>
      <charset val="134"/>
    </font>
    <font>
      <b/>
      <sz val="16"/>
      <color indexed="8"/>
      <name val="宋体"/>
      <charset val="134"/>
    </font>
    <font>
      <b/>
      <sz val="10"/>
      <color indexed="8"/>
      <name val="宋体"/>
      <charset val="134"/>
    </font>
    <font>
      <b/>
      <sz val="10"/>
      <color indexed="9"/>
      <name val="Arial"/>
      <charset val="134"/>
    </font>
    <font>
      <b/>
      <sz val="16"/>
      <color rgb="FFFF0000"/>
      <name val="Arial"/>
      <charset val="134"/>
    </font>
    <font>
      <sz val="7"/>
      <name val="宋体"/>
      <charset val="134"/>
    </font>
    <font>
      <sz val="10"/>
      <color rgb="FFFF0000"/>
      <name val="宋体"/>
      <charset val="134"/>
    </font>
    <font>
      <b/>
      <sz val="10"/>
      <color indexed="9"/>
      <name val="黑体"/>
      <charset val="134"/>
    </font>
    <font>
      <b/>
      <sz val="11"/>
      <color indexed="8"/>
      <name val="黑体"/>
      <charset val="134"/>
    </font>
    <font>
      <sz val="10"/>
      <color indexed="10"/>
      <name val="黑体"/>
      <charset val="134"/>
    </font>
    <font>
      <b/>
      <sz val="13"/>
      <color indexed="9"/>
      <name val="新宋体"/>
      <charset val="134"/>
    </font>
    <font>
      <u/>
      <sz val="12"/>
      <color indexed="9"/>
      <name val="宋体"/>
      <charset val="134"/>
    </font>
  </fonts>
  <fills count="71">
    <fill>
      <patternFill patternType="none"/>
    </fill>
    <fill>
      <patternFill patternType="gray125"/>
    </fill>
    <fill>
      <patternFill patternType="solid">
        <fgColor theme="0" tint="-0.149876400036622"/>
        <bgColor indexed="64"/>
      </patternFill>
    </fill>
    <fill>
      <patternFill patternType="solid">
        <fgColor rgb="FF3F9AFF"/>
        <bgColor indexed="64"/>
      </patternFill>
    </fill>
    <fill>
      <patternFill patternType="solid">
        <fgColor theme="0" tint="-0.0499893185216834"/>
        <bgColor indexed="64"/>
      </patternFill>
    </fill>
    <fill>
      <patternFill patternType="solid">
        <fgColor theme="0" tint="-0.249946592608417"/>
        <bgColor indexed="64"/>
      </patternFill>
    </fill>
    <fill>
      <patternFill patternType="solid">
        <fgColor theme="0"/>
        <bgColor theme="0" tint="-0.0499893185216834"/>
      </patternFill>
    </fill>
    <fill>
      <patternFill patternType="solid">
        <fgColor theme="0"/>
        <bgColor indexed="64"/>
      </patternFill>
    </fill>
    <fill>
      <patternFill patternType="solid">
        <fgColor rgb="FFE7EDF5"/>
        <bgColor indexed="64"/>
      </patternFill>
    </fill>
    <fill>
      <patternFill patternType="solid">
        <fgColor theme="0" tint="-0.0499893185216834"/>
        <bgColor theme="0"/>
      </patternFill>
    </fill>
    <fill>
      <patternFill patternType="solid">
        <fgColor indexed="65"/>
        <bgColor theme="0" tint="-0.0499893185216834"/>
      </patternFill>
    </fill>
    <fill>
      <patternFill patternType="solid">
        <fgColor indexed="22"/>
        <bgColor theme="0" tint="-0.0499893185216834"/>
      </patternFill>
    </fill>
    <fill>
      <patternFill patternType="solid">
        <fgColor theme="0" tint="-0.149906918546098"/>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890133365886"/>
        <bgColor indexed="64"/>
      </patternFill>
    </fill>
    <fill>
      <patternFill patternType="solid">
        <fgColor rgb="FF00B0F0"/>
        <bgColor indexed="64"/>
      </patternFill>
    </fill>
    <fill>
      <patternFill patternType="solid">
        <fgColor indexed="53"/>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9"/>
        <bgColor indexed="64"/>
      </patternFill>
    </fill>
    <fill>
      <patternFill patternType="solid">
        <fgColor indexed="44"/>
        <bgColor indexed="64"/>
      </patternFill>
    </fill>
    <fill>
      <patternFill patternType="solid">
        <fgColor indexed="47"/>
        <bgColor indexed="64"/>
      </patternFill>
    </fill>
    <fill>
      <patternFill patternType="solid">
        <fgColor indexed="11"/>
        <bgColor indexed="64"/>
      </patternFill>
    </fill>
    <fill>
      <patternFill patternType="solid">
        <fgColor indexed="43"/>
        <bgColor indexed="64"/>
      </patternFill>
    </fill>
    <fill>
      <patternFill patternType="solid">
        <fgColor indexed="62"/>
        <bgColor indexed="64"/>
      </patternFill>
    </fill>
    <fill>
      <patternFill patternType="solid">
        <fgColor theme="6" tint="0.799981688894314"/>
        <bgColor indexed="64"/>
      </patternFill>
    </fill>
    <fill>
      <patternFill patternType="solid">
        <fgColor indexed="52"/>
        <bgColor indexed="64"/>
      </patternFill>
    </fill>
    <fill>
      <patternFill patternType="solid">
        <fgColor indexed="45"/>
        <bgColor indexed="64"/>
      </patternFill>
    </fill>
    <fill>
      <patternFill patternType="solid">
        <fgColor rgb="FFFFC7CE"/>
        <bgColor indexed="64"/>
      </patternFill>
    </fill>
    <fill>
      <patternFill patternType="solid">
        <fgColor theme="6" tint="0.599993896298105"/>
        <bgColor indexed="64"/>
      </patternFill>
    </fill>
    <fill>
      <patternFill patternType="solid">
        <fgColor rgb="FFF2F2F2"/>
        <bgColor indexed="64"/>
      </patternFill>
    </fill>
    <fill>
      <patternFill patternType="solid">
        <fgColor theme="8"/>
        <bgColor indexed="64"/>
      </patternFill>
    </fill>
    <fill>
      <patternFill patternType="solid">
        <fgColor rgb="FFFFFFCC"/>
        <bgColor indexed="64"/>
      </patternFill>
    </fill>
    <fill>
      <patternFill patternType="solid">
        <fgColor theme="6"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indexed="22"/>
        <bgColor indexed="64"/>
      </patternFill>
    </fill>
    <fill>
      <patternFill patternType="solid">
        <fgColor theme="7" tint="0.399975585192419"/>
        <bgColor indexed="64"/>
      </patternFill>
    </fill>
    <fill>
      <patternFill patternType="solid">
        <fgColor indexed="10"/>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indexed="57"/>
        <bgColor indexed="64"/>
      </patternFill>
    </fill>
    <fill>
      <patternFill patternType="solid">
        <fgColor indexed="26"/>
        <bgColor indexed="64"/>
      </patternFill>
    </fill>
    <fill>
      <patternFill patternType="solid">
        <fgColor indexed="51"/>
        <bgColor indexed="64"/>
      </patternFill>
    </fill>
    <fill>
      <patternFill patternType="solid">
        <fgColor indexed="42"/>
        <bgColor indexed="64"/>
      </patternFill>
    </fill>
    <fill>
      <patternFill patternType="solid">
        <fgColor theme="8" tint="0.799981688894314"/>
        <bgColor indexed="64"/>
      </patternFill>
    </fill>
    <fill>
      <patternFill patternType="solid">
        <fgColor theme="7"/>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indexed="31"/>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0"/>
        <bgColor indexed="64"/>
      </patternFill>
    </fill>
    <fill>
      <patternFill patternType="solid">
        <fgColor indexed="55"/>
        <bgColor indexed="64"/>
      </patternFill>
    </fill>
    <fill>
      <patternFill patternType="solid">
        <fgColor indexed="27"/>
        <bgColor indexed="64"/>
      </patternFill>
    </fill>
  </fills>
  <borders count="90">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thick">
        <color indexed="62"/>
      </bottom>
      <diagonal/>
    </border>
    <border>
      <left/>
      <right/>
      <top/>
      <bottom style="medium">
        <color theme="4" tint="0.499984740745262"/>
      </bottom>
      <diagonal/>
    </border>
    <border>
      <left/>
      <right/>
      <top/>
      <bottom style="double">
        <color indexed="52"/>
      </bottom>
      <diagonal/>
    </border>
    <border>
      <left style="double">
        <color rgb="FF3F3F3F"/>
      </left>
      <right style="double">
        <color rgb="FF3F3F3F"/>
      </right>
      <top style="double">
        <color rgb="FF3F3F3F"/>
      </top>
      <bottom style="double">
        <color rgb="FF3F3F3F"/>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rgb="FFFF8001"/>
      </bottom>
      <diagonal/>
    </border>
    <border>
      <left/>
      <right/>
      <top style="thin">
        <color theme="4"/>
      </top>
      <bottom style="double">
        <color theme="4"/>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double">
        <color auto="1"/>
      </top>
      <bottom/>
      <diagonal/>
    </border>
    <border>
      <left/>
      <right/>
      <top style="medium">
        <color auto="1"/>
      </top>
      <bottom style="medium">
        <color auto="1"/>
      </bottom>
      <diagonal/>
    </border>
  </borders>
  <cellStyleXfs count="896">
    <xf numFmtId="0" fontId="0" fillId="0" borderId="0">
      <alignment vertical="center"/>
    </xf>
    <xf numFmtId="42" fontId="0" fillId="0" borderId="0" applyFont="0" applyFill="0" applyBorder="0" applyAlignment="0" applyProtection="0">
      <alignment vertical="center"/>
    </xf>
    <xf numFmtId="49" fontId="107" fillId="13" borderId="0">
      <alignment horizontal="left" vertical="top"/>
    </xf>
    <xf numFmtId="0" fontId="114" fillId="28" borderId="0" applyNumberFormat="0" applyBorder="0" applyAlignment="0" applyProtection="0">
      <alignment vertical="center"/>
    </xf>
    <xf numFmtId="0" fontId="0" fillId="0" borderId="0">
      <alignment vertical="center"/>
    </xf>
    <xf numFmtId="0" fontId="0" fillId="0" borderId="0">
      <alignment vertical="center"/>
    </xf>
    <xf numFmtId="0" fontId="106" fillId="22" borderId="0" applyNumberFormat="0" applyBorder="0" applyAlignment="0" applyProtection="0"/>
    <xf numFmtId="44" fontId="0" fillId="0" borderId="0" applyFont="0" applyFill="0" applyBorder="0" applyAlignment="0" applyProtection="0">
      <alignment vertical="center"/>
    </xf>
    <xf numFmtId="0" fontId="1" fillId="0" borderId="0">
      <alignment vertical="center"/>
    </xf>
    <xf numFmtId="0" fontId="125" fillId="37" borderId="76" applyNumberFormat="0" applyAlignment="0" applyProtection="0">
      <alignment vertical="center"/>
    </xf>
    <xf numFmtId="0" fontId="11" fillId="0" borderId="0">
      <alignment vertical="center"/>
    </xf>
    <xf numFmtId="0" fontId="106" fillId="27" borderId="0" applyNumberFormat="0" applyBorder="0" applyAlignment="0" applyProtection="0"/>
    <xf numFmtId="0" fontId="11" fillId="0" borderId="0"/>
    <xf numFmtId="41" fontId="0" fillId="0" borderId="0" applyFont="0" applyFill="0" applyBorder="0" applyAlignment="0" applyProtection="0">
      <alignment vertical="center"/>
    </xf>
    <xf numFmtId="0" fontId="110" fillId="24" borderId="72" applyNumberFormat="0" applyAlignment="0" applyProtection="0"/>
    <xf numFmtId="0" fontId="114" fillId="32" borderId="0" applyNumberFormat="0" applyBorder="0" applyAlignment="0" applyProtection="0">
      <alignment vertical="center"/>
    </xf>
    <xf numFmtId="0" fontId="129" fillId="0" borderId="0"/>
    <xf numFmtId="43" fontId="0" fillId="0" borderId="0" applyFont="0" applyFill="0" applyBorder="0" applyAlignment="0" applyProtection="0">
      <alignment vertical="center"/>
    </xf>
    <xf numFmtId="0" fontId="118" fillId="31" borderId="0" applyNumberFormat="0" applyBorder="0" applyAlignment="0" applyProtection="0">
      <alignment vertical="center"/>
    </xf>
    <xf numFmtId="0" fontId="106" fillId="18" borderId="0" applyNumberFormat="0" applyBorder="0" applyAlignment="0" applyProtection="0"/>
    <xf numFmtId="0" fontId="122" fillId="36" borderId="0" applyNumberFormat="0" applyBorder="0" applyAlignment="0" applyProtection="0">
      <alignment vertical="center"/>
    </xf>
    <xf numFmtId="0" fontId="132"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109" fillId="30" borderId="0" applyNumberFormat="0" applyBorder="0" applyAlignment="0" applyProtection="0"/>
    <xf numFmtId="9" fontId="0" fillId="0" borderId="0" applyFont="0" applyFill="0" applyBorder="0" applyAlignment="0" applyProtection="0">
      <alignment vertical="center"/>
    </xf>
    <xf numFmtId="0" fontId="11" fillId="0" borderId="0">
      <alignment vertical="top"/>
    </xf>
    <xf numFmtId="0" fontId="18" fillId="0" borderId="0"/>
    <xf numFmtId="0" fontId="0" fillId="0" borderId="0">
      <alignment vertical="center"/>
    </xf>
    <xf numFmtId="0" fontId="108" fillId="18" borderId="0" applyNumberFormat="0" applyBorder="0" applyAlignment="0" applyProtection="0">
      <alignment vertical="center"/>
    </xf>
    <xf numFmtId="0" fontId="11" fillId="0" borderId="0">
      <alignment vertical="center"/>
    </xf>
    <xf numFmtId="0" fontId="11" fillId="0" borderId="0">
      <alignment vertical="center"/>
    </xf>
    <xf numFmtId="0" fontId="130" fillId="0" borderId="0" applyNumberFormat="0" applyFill="0" applyBorder="0" applyAlignment="0" applyProtection="0">
      <alignment vertical="center"/>
    </xf>
    <xf numFmtId="0" fontId="106" fillId="19" borderId="0" applyNumberFormat="0" applyBorder="0" applyAlignment="0" applyProtection="0"/>
    <xf numFmtId="0" fontId="0" fillId="35" borderId="75" applyNumberFormat="0" applyFont="0" applyAlignment="0" applyProtection="0">
      <alignment vertical="center"/>
    </xf>
    <xf numFmtId="0" fontId="11" fillId="0" borderId="0"/>
    <xf numFmtId="0" fontId="108" fillId="22" borderId="0" applyNumberFormat="0" applyBorder="0" applyAlignment="0" applyProtection="0">
      <alignment vertical="center"/>
    </xf>
    <xf numFmtId="0" fontId="11" fillId="0" borderId="0"/>
    <xf numFmtId="0" fontId="109" fillId="20" borderId="0" applyNumberFormat="0" applyBorder="0" applyAlignment="0" applyProtection="0"/>
    <xf numFmtId="0" fontId="1" fillId="20" borderId="0" applyNumberFormat="0" applyBorder="0" applyAlignment="0" applyProtection="0">
      <alignment vertical="center"/>
    </xf>
    <xf numFmtId="0" fontId="122" fillId="39" borderId="0" applyNumberFormat="0" applyBorder="0" applyAlignment="0" applyProtection="0">
      <alignment vertical="center"/>
    </xf>
    <xf numFmtId="0" fontId="106" fillId="18" borderId="0" applyNumberFormat="0" applyBorder="0" applyAlignment="0" applyProtection="0"/>
    <xf numFmtId="0" fontId="131" fillId="0" borderId="0" applyNumberFormat="0" applyAlignment="0">
      <alignment horizontal="left"/>
    </xf>
    <xf numFmtId="0" fontId="124"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11" fillId="0" borderId="0"/>
    <xf numFmtId="0" fontId="134" fillId="0" borderId="0" applyNumberFormat="0" applyFill="0" applyBorder="0" applyAlignment="0" applyProtection="0">
      <alignment vertical="center"/>
    </xf>
    <xf numFmtId="0" fontId="128" fillId="0" borderId="0" applyNumberFormat="0" applyFill="0" applyBorder="0" applyAlignment="0" applyProtection="0"/>
    <xf numFmtId="0" fontId="0" fillId="0" borderId="0">
      <alignment vertical="center"/>
    </xf>
    <xf numFmtId="0" fontId="108" fillId="22" borderId="0" applyNumberFormat="0" applyBorder="0" applyAlignment="0" applyProtection="0">
      <alignment vertical="center"/>
    </xf>
    <xf numFmtId="0" fontId="133" fillId="0" borderId="0" applyNumberFormat="0" applyFill="0" applyBorder="0" applyAlignment="0" applyProtection="0">
      <alignment vertical="center"/>
    </xf>
    <xf numFmtId="0" fontId="123" fillId="0" borderId="74" applyNumberFormat="0" applyFill="0" applyAlignment="0" applyProtection="0">
      <alignment vertical="center"/>
    </xf>
    <xf numFmtId="0" fontId="135" fillId="0" borderId="0"/>
    <xf numFmtId="0" fontId="121" fillId="0" borderId="74" applyNumberFormat="0" applyFill="0" applyAlignment="0" applyProtection="0">
      <alignment vertical="center"/>
    </xf>
    <xf numFmtId="0" fontId="122" fillId="40" borderId="0" applyNumberFormat="0" applyBorder="0" applyAlignment="0" applyProtection="0">
      <alignment vertical="center"/>
    </xf>
    <xf numFmtId="0" fontId="106" fillId="18" borderId="0" applyNumberFormat="0" applyBorder="0" applyAlignment="0" applyProtection="0"/>
    <xf numFmtId="0" fontId="124" fillId="0" borderId="78" applyNumberFormat="0" applyFill="0" applyAlignment="0" applyProtection="0">
      <alignment vertical="center"/>
    </xf>
    <xf numFmtId="0" fontId="122" fillId="42" borderId="0" applyNumberFormat="0" applyBorder="0" applyAlignment="0" applyProtection="0">
      <alignment vertical="center"/>
    </xf>
    <xf numFmtId="0" fontId="106" fillId="18" borderId="0" applyNumberFormat="0" applyBorder="0" applyAlignment="0" applyProtection="0"/>
    <xf numFmtId="0" fontId="119" fillId="33" borderId="73" applyNumberFormat="0" applyAlignment="0" applyProtection="0">
      <alignment vertical="center"/>
    </xf>
    <xf numFmtId="0" fontId="0" fillId="0" borderId="0">
      <alignment vertical="center"/>
    </xf>
    <xf numFmtId="0" fontId="0" fillId="0" borderId="0"/>
    <xf numFmtId="0" fontId="109" fillId="23" borderId="0" applyNumberFormat="0" applyBorder="0" applyAlignment="0" applyProtection="0"/>
    <xf numFmtId="0" fontId="0" fillId="0" borderId="0">
      <alignment vertical="center"/>
    </xf>
    <xf numFmtId="0" fontId="0" fillId="0" borderId="0">
      <alignment vertical="center"/>
    </xf>
    <xf numFmtId="0" fontId="138" fillId="24" borderId="72" applyNumberFormat="0" applyAlignment="0" applyProtection="0">
      <alignment vertical="center"/>
    </xf>
    <xf numFmtId="0" fontId="139" fillId="33" borderId="76" applyNumberFormat="0" applyAlignment="0" applyProtection="0">
      <alignment vertical="center"/>
    </xf>
    <xf numFmtId="0" fontId="1" fillId="20" borderId="0" applyNumberFormat="0" applyBorder="0" applyAlignment="0" applyProtection="0">
      <alignment vertical="center"/>
    </xf>
    <xf numFmtId="0" fontId="140" fillId="44" borderId="80" applyNumberFormat="0" applyAlignment="0" applyProtection="0">
      <alignment vertical="center"/>
    </xf>
    <xf numFmtId="0" fontId="114" fillId="45" borderId="0" applyNumberFormat="0" applyBorder="0" applyAlignment="0" applyProtection="0">
      <alignment vertical="center"/>
    </xf>
    <xf numFmtId="0" fontId="0" fillId="0" borderId="0">
      <alignment vertical="center"/>
    </xf>
    <xf numFmtId="0" fontId="122" fillId="46" borderId="0" applyNumberFormat="0" applyBorder="0" applyAlignment="0" applyProtection="0">
      <alignment vertical="center"/>
    </xf>
    <xf numFmtId="0" fontId="1" fillId="0" borderId="0">
      <alignment vertical="center"/>
    </xf>
    <xf numFmtId="0" fontId="11" fillId="48" borderId="82" applyNumberFormat="0" applyFont="0" applyAlignment="0" applyProtection="0">
      <alignment vertical="center"/>
    </xf>
    <xf numFmtId="0" fontId="143" fillId="41" borderId="72" applyNumberFormat="0" applyAlignment="0" applyProtection="0"/>
    <xf numFmtId="0" fontId="144" fillId="0" borderId="83" applyNumberFormat="0" applyFill="0" applyAlignment="0" applyProtection="0">
      <alignment vertical="center"/>
    </xf>
    <xf numFmtId="0" fontId="1" fillId="49" borderId="0" applyNumberFormat="0" applyBorder="0" applyAlignment="0" applyProtection="0">
      <alignment vertical="center"/>
    </xf>
    <xf numFmtId="0" fontId="112" fillId="26" borderId="0" applyNumberFormat="0" applyBorder="0" applyAlignment="0" applyProtection="0"/>
    <xf numFmtId="0" fontId="145" fillId="0" borderId="84" applyNumberFormat="0" applyFill="0" applyAlignment="0" applyProtection="0">
      <alignment vertical="center"/>
    </xf>
    <xf numFmtId="0" fontId="146" fillId="53"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141" fillId="0" borderId="81" applyNumberFormat="0" applyFill="0" applyAlignment="0" applyProtection="0">
      <alignment vertical="center"/>
    </xf>
    <xf numFmtId="0" fontId="147" fillId="54" borderId="0" applyNumberFormat="0" applyBorder="0" applyAlignment="0" applyProtection="0">
      <alignment vertical="center"/>
    </xf>
    <xf numFmtId="0" fontId="148" fillId="41" borderId="61" applyNumberFormat="0" applyAlignment="0" applyProtection="0">
      <alignment vertical="center"/>
    </xf>
    <xf numFmtId="0" fontId="109" fillId="49" borderId="0" applyNumberFormat="0" applyBorder="0" applyAlignment="0" applyProtection="0"/>
    <xf numFmtId="0" fontId="114" fillId="51" borderId="0" applyNumberFormat="0" applyBorder="0" applyAlignment="0" applyProtection="0">
      <alignment vertical="center"/>
    </xf>
    <xf numFmtId="0" fontId="0" fillId="0" borderId="0">
      <alignment vertical="center"/>
    </xf>
    <xf numFmtId="0" fontId="122" fillId="55" borderId="0" applyNumberFormat="0" applyBorder="0" applyAlignment="0" applyProtection="0">
      <alignment vertical="center"/>
    </xf>
    <xf numFmtId="0" fontId="11" fillId="0" borderId="0">
      <alignment vertical="center"/>
    </xf>
    <xf numFmtId="0" fontId="114" fillId="56" borderId="0" applyNumberFormat="0" applyBorder="0" applyAlignment="0" applyProtection="0">
      <alignment vertical="center"/>
    </xf>
    <xf numFmtId="0" fontId="149" fillId="0" borderId="0"/>
    <xf numFmtId="0" fontId="150" fillId="0" borderId="79" applyNumberFormat="0" applyFill="0" applyAlignment="0" applyProtection="0">
      <alignment vertical="center"/>
    </xf>
    <xf numFmtId="0" fontId="114" fillId="57" borderId="0" applyNumberFormat="0" applyBorder="0" applyAlignment="0" applyProtection="0">
      <alignment vertical="center"/>
    </xf>
    <xf numFmtId="0" fontId="114" fillId="58" borderId="0" applyNumberFormat="0" applyBorder="0" applyAlignment="0" applyProtection="0">
      <alignment vertical="center"/>
    </xf>
    <xf numFmtId="0" fontId="150" fillId="0" borderId="79" applyNumberFormat="0" applyFill="0" applyAlignment="0" applyProtection="0">
      <alignment vertical="center"/>
    </xf>
    <xf numFmtId="0" fontId="114" fillId="59" borderId="0" applyNumberFormat="0" applyBorder="0" applyAlignment="0" applyProtection="0">
      <alignment vertical="center"/>
    </xf>
    <xf numFmtId="0" fontId="122" fillId="60" borderId="0" applyNumberFormat="0" applyBorder="0" applyAlignment="0" applyProtection="0">
      <alignment vertical="center"/>
    </xf>
    <xf numFmtId="0" fontId="122" fillId="52" borderId="0" applyNumberFormat="0" applyBorder="0" applyAlignment="0" applyProtection="0">
      <alignment vertical="center"/>
    </xf>
    <xf numFmtId="0" fontId="1" fillId="0" borderId="0">
      <alignment vertical="center"/>
    </xf>
    <xf numFmtId="0" fontId="114" fillId="38" borderId="0" applyNumberFormat="0" applyBorder="0" applyAlignment="0" applyProtection="0">
      <alignment vertical="center"/>
    </xf>
    <xf numFmtId="0" fontId="114" fillId="62" borderId="0" applyNumberFormat="0" applyBorder="0" applyAlignment="0" applyProtection="0">
      <alignment vertical="center"/>
    </xf>
    <xf numFmtId="0" fontId="110" fillId="24" borderId="72" applyNumberFormat="0" applyAlignment="0" applyProtection="0"/>
    <xf numFmtId="0" fontId="122" fillId="34" borderId="0" applyNumberFormat="0" applyBorder="0" applyAlignment="0" applyProtection="0">
      <alignment vertical="center"/>
    </xf>
    <xf numFmtId="0" fontId="1" fillId="0" borderId="0">
      <alignment vertical="center"/>
    </xf>
    <xf numFmtId="0" fontId="114" fillId="63" borderId="0" applyNumberFormat="0" applyBorder="0" applyAlignment="0" applyProtection="0">
      <alignment vertical="center"/>
    </xf>
    <xf numFmtId="0" fontId="110" fillId="24" borderId="72" applyNumberFormat="0" applyAlignment="0" applyProtection="0"/>
    <xf numFmtId="0" fontId="122" fillId="64" borderId="0" applyNumberFormat="0" applyBorder="0" applyAlignment="0" applyProtection="0">
      <alignment vertical="center"/>
    </xf>
    <xf numFmtId="0" fontId="122" fillId="65" borderId="0" applyNumberFormat="0" applyBorder="0" applyAlignment="0" applyProtection="0">
      <alignment vertical="center"/>
    </xf>
    <xf numFmtId="0" fontId="114" fillId="66" borderId="0" applyNumberFormat="0" applyBorder="0" applyAlignment="0" applyProtection="0">
      <alignment vertical="center"/>
    </xf>
    <xf numFmtId="0" fontId="109" fillId="50" borderId="0" applyNumberFormat="0" applyBorder="0" applyAlignment="0" applyProtection="0"/>
    <xf numFmtId="0" fontId="153" fillId="0" borderId="81" applyNumberFormat="0" applyFill="0" applyAlignment="0" applyProtection="0"/>
    <xf numFmtId="0" fontId="110" fillId="24" borderId="72" applyNumberFormat="0" applyAlignment="0" applyProtection="0"/>
    <xf numFmtId="0" fontId="122" fillId="67" borderId="0" applyNumberFormat="0" applyBorder="0" applyAlignment="0" applyProtection="0">
      <alignment vertical="center"/>
    </xf>
    <xf numFmtId="43" fontId="0" fillId="0" borderId="0" applyFont="0" applyFill="0" applyBorder="0" applyAlignment="0" applyProtection="0">
      <alignment vertical="center"/>
    </xf>
    <xf numFmtId="0" fontId="18" fillId="0" borderId="0"/>
    <xf numFmtId="0" fontId="18" fillId="0" borderId="0"/>
    <xf numFmtId="0" fontId="153" fillId="0" borderId="81" applyNumberFormat="0" applyFill="0" applyAlignment="0" applyProtection="0"/>
    <xf numFmtId="0" fontId="157" fillId="50" borderId="0" applyNumberFormat="0" applyBorder="0" applyAlignment="0" applyProtection="0">
      <alignment vertical="center"/>
    </xf>
    <xf numFmtId="49" fontId="107" fillId="13" borderId="0">
      <alignment horizontal="right" vertical="center"/>
    </xf>
    <xf numFmtId="0" fontId="109" fillId="61" borderId="0" applyNumberFormat="0" applyBorder="0" applyAlignment="0" applyProtection="0"/>
    <xf numFmtId="0" fontId="1" fillId="61"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49" fontId="107" fillId="13" borderId="0">
      <alignment horizontal="left" vertical="center"/>
    </xf>
    <xf numFmtId="0" fontId="109" fillId="61" borderId="0" applyNumberFormat="0" applyBorder="0" applyAlignment="0" applyProtection="0"/>
    <xf numFmtId="0" fontId="1" fillId="61" borderId="0" applyNumberFormat="0" applyBorder="0" applyAlignment="0" applyProtection="0">
      <alignment vertical="center"/>
    </xf>
    <xf numFmtId="0" fontId="108" fillId="25" borderId="0" applyNumberFormat="0" applyBorder="0" applyAlignment="0" applyProtection="0">
      <alignment vertical="center"/>
    </xf>
    <xf numFmtId="0" fontId="1" fillId="30" borderId="0" applyNumberFormat="0" applyBorder="0" applyAlignment="0" applyProtection="0">
      <alignment vertical="center"/>
    </xf>
    <xf numFmtId="0" fontId="109" fillId="61" borderId="0" applyNumberFormat="0" applyBorder="0" applyAlignment="0" applyProtection="0"/>
    <xf numFmtId="49" fontId="107" fillId="13" borderId="0">
      <alignment horizontal="center" vertical="center"/>
    </xf>
    <xf numFmtId="0" fontId="1" fillId="61" borderId="0" applyNumberFormat="0" applyBorder="0" applyAlignment="0" applyProtection="0">
      <alignment vertical="center"/>
    </xf>
    <xf numFmtId="0" fontId="1" fillId="61" borderId="0" applyNumberFormat="0" applyBorder="0" applyAlignment="0" applyProtection="0">
      <alignment vertical="center"/>
    </xf>
    <xf numFmtId="0" fontId="11" fillId="0" borderId="0"/>
    <xf numFmtId="0" fontId="11" fillId="0" borderId="0">
      <alignment vertical="center"/>
    </xf>
    <xf numFmtId="0" fontId="1" fillId="0" borderId="0">
      <alignment vertical="center"/>
    </xf>
    <xf numFmtId="0" fontId="76" fillId="0" borderId="0">
      <alignment vertical="top"/>
    </xf>
    <xf numFmtId="0" fontId="108" fillId="43" borderId="0" applyNumberFormat="0" applyBorder="0" applyAlignment="0" applyProtection="0">
      <alignment vertical="center"/>
    </xf>
    <xf numFmtId="0" fontId="1" fillId="61" borderId="0" applyNumberFormat="0" applyBorder="0" applyAlignment="0" applyProtection="0">
      <alignment vertical="center"/>
    </xf>
    <xf numFmtId="0" fontId="109" fillId="61" borderId="0" applyNumberFormat="0" applyBorder="0" applyAlignment="0" applyProtection="0"/>
    <xf numFmtId="0" fontId="11" fillId="0" borderId="0"/>
    <xf numFmtId="49" fontId="107" fillId="13" borderId="0">
      <alignment horizontal="center" vertical="center"/>
    </xf>
    <xf numFmtId="0" fontId="109" fillId="30" borderId="0" applyNumberFormat="0" applyBorder="0" applyAlignment="0" applyProtection="0"/>
    <xf numFmtId="0" fontId="1" fillId="30" borderId="0" applyNumberFormat="0" applyBorder="0" applyAlignment="0" applyProtection="0">
      <alignment vertical="center"/>
    </xf>
    <xf numFmtId="0" fontId="109" fillId="30" borderId="0" applyNumberFormat="0" applyBorder="0" applyAlignment="0" applyProtection="0"/>
    <xf numFmtId="0" fontId="1" fillId="30" borderId="0" applyNumberFormat="0" applyBorder="0" applyAlignment="0" applyProtection="0">
      <alignment vertical="center"/>
    </xf>
    <xf numFmtId="176" fontId="135" fillId="0" borderId="0" applyFont="0" applyFill="0" applyBorder="0" applyAlignment="0" applyProtection="0"/>
    <xf numFmtId="0" fontId="109" fillId="30" borderId="0" applyNumberFormat="0" applyBorder="0" applyAlignment="0" applyProtection="0"/>
    <xf numFmtId="0" fontId="1" fillId="50" borderId="0" applyNumberFormat="0" applyBorder="0" applyAlignment="0" applyProtection="0">
      <alignment vertical="center"/>
    </xf>
    <xf numFmtId="0" fontId="109" fillId="50" borderId="0" applyNumberFormat="0" applyBorder="0" applyAlignment="0" applyProtection="0"/>
    <xf numFmtId="0" fontId="1" fillId="50" borderId="0" applyNumberFormat="0" applyBorder="0" applyAlignment="0" applyProtection="0">
      <alignment vertical="center"/>
    </xf>
    <xf numFmtId="0" fontId="141" fillId="0" borderId="0" applyNumberFormat="0" applyFill="0" applyBorder="0" applyAlignment="0" applyProtection="0">
      <alignment vertical="center"/>
    </xf>
    <xf numFmtId="0" fontId="108" fillId="68" borderId="0" applyNumberFormat="0" applyBorder="0" applyAlignment="0" applyProtection="0">
      <alignment vertical="center"/>
    </xf>
    <xf numFmtId="0" fontId="108" fillId="68" borderId="0" applyNumberFormat="0" applyBorder="0" applyAlignment="0" applyProtection="0">
      <alignment vertical="center"/>
    </xf>
    <xf numFmtId="0" fontId="109" fillId="50" borderId="0" applyNumberFormat="0" applyBorder="0" applyAlignment="0" applyProtection="0"/>
    <xf numFmtId="0" fontId="1" fillId="50" borderId="0" applyNumberFormat="0" applyBorder="0" applyAlignment="0" applyProtection="0">
      <alignment vertical="center"/>
    </xf>
    <xf numFmtId="0" fontId="108" fillId="68" borderId="0" applyNumberFormat="0" applyBorder="0" applyAlignment="0" applyProtection="0">
      <alignment vertical="center"/>
    </xf>
    <xf numFmtId="0" fontId="109" fillId="50"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09" fillId="20" borderId="0" applyNumberFormat="0" applyBorder="0" applyAlignment="0" applyProtection="0"/>
    <xf numFmtId="0" fontId="11" fillId="0" borderId="0"/>
    <xf numFmtId="0" fontId="108" fillId="22" borderId="0" applyNumberFormat="0" applyBorder="0" applyAlignment="0" applyProtection="0">
      <alignment vertical="center"/>
    </xf>
    <xf numFmtId="0" fontId="109" fillId="20" borderId="0" applyNumberFormat="0" applyBorder="0" applyAlignment="0" applyProtection="0"/>
    <xf numFmtId="0" fontId="1" fillId="20" borderId="0" applyNumberFormat="0" applyBorder="0" applyAlignment="0" applyProtection="0">
      <alignment vertical="center"/>
    </xf>
    <xf numFmtId="0" fontId="11" fillId="0" borderId="0"/>
    <xf numFmtId="0" fontId="108" fillId="22" borderId="0" applyNumberFormat="0" applyBorder="0" applyAlignment="0" applyProtection="0">
      <alignment vertical="center"/>
    </xf>
    <xf numFmtId="0" fontId="109" fillId="20" borderId="0" applyNumberFormat="0" applyBorder="0" applyAlignment="0" applyProtection="0"/>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142" fillId="30" borderId="0" applyNumberFormat="0" applyBorder="0" applyAlignment="0" applyProtection="0">
      <alignment vertical="center"/>
    </xf>
    <xf numFmtId="0" fontId="109" fillId="70" borderId="0" applyNumberFormat="0" applyBorder="0" applyAlignment="0" applyProtection="0"/>
    <xf numFmtId="0" fontId="108" fillId="25" borderId="0" applyNumberFormat="0" applyBorder="0" applyAlignment="0" applyProtection="0">
      <alignment vertical="center"/>
    </xf>
    <xf numFmtId="0" fontId="109" fillId="70" borderId="0" applyNumberFormat="0" applyBorder="0" applyAlignment="0" applyProtection="0"/>
    <xf numFmtId="0" fontId="1" fillId="70" borderId="0" applyNumberFormat="0" applyBorder="0" applyAlignment="0" applyProtection="0">
      <alignment vertical="center"/>
    </xf>
    <xf numFmtId="0" fontId="108" fillId="25" borderId="0" applyNumberFormat="0" applyBorder="0" applyAlignment="0" applyProtection="0">
      <alignment vertical="center"/>
    </xf>
    <xf numFmtId="0" fontId="109" fillId="70" borderId="0" applyNumberFormat="0" applyBorder="0" applyAlignment="0" applyProtection="0"/>
    <xf numFmtId="0" fontId="1" fillId="70" borderId="0" applyNumberFormat="0" applyBorder="0" applyAlignment="0" applyProtection="0">
      <alignment vertical="center"/>
    </xf>
    <xf numFmtId="0" fontId="155" fillId="0" borderId="0" applyNumberFormat="0" applyFill="0" applyBorder="0" applyAlignment="0" applyProtection="0">
      <alignment vertical="top"/>
      <protection locked="0"/>
    </xf>
    <xf numFmtId="0" fontId="108" fillId="25" borderId="0" applyNumberFormat="0" applyBorder="0" applyAlignment="0" applyProtection="0">
      <alignment vertical="center"/>
    </xf>
    <xf numFmtId="0" fontId="109" fillId="70" borderId="0" applyNumberFormat="0" applyBorder="0" applyAlignment="0" applyProtection="0"/>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3" borderId="0" applyNumberFormat="0" applyBorder="0" applyAlignment="0" applyProtection="0">
      <alignment vertical="center"/>
    </xf>
    <xf numFmtId="0" fontId="109" fillId="24" borderId="0" applyNumberFormat="0" applyBorder="0" applyAlignment="0" applyProtection="0"/>
    <xf numFmtId="0" fontId="108" fillId="19" borderId="0" applyNumberFormat="0" applyBorder="0" applyAlignment="0" applyProtection="0">
      <alignment vertical="center"/>
    </xf>
    <xf numFmtId="0" fontId="158" fillId="26" borderId="0" applyNumberFormat="0" applyBorder="0" applyAlignment="0" applyProtection="0">
      <alignment vertical="center"/>
    </xf>
    <xf numFmtId="0" fontId="109" fillId="24" borderId="0" applyNumberFormat="0" applyBorder="0" applyAlignment="0" applyProtection="0"/>
    <xf numFmtId="0" fontId="1" fillId="24" borderId="0" applyNumberFormat="0" applyBorder="0" applyAlignment="0" applyProtection="0">
      <alignment vertical="center"/>
    </xf>
    <xf numFmtId="0" fontId="108" fillId="19" borderId="0" applyNumberFormat="0" applyBorder="0" applyAlignment="0" applyProtection="0">
      <alignment vertical="center"/>
    </xf>
    <xf numFmtId="0" fontId="109" fillId="24" borderId="0" applyNumberFormat="0" applyBorder="0" applyAlignment="0" applyProtection="0"/>
    <xf numFmtId="0" fontId="1" fillId="24" borderId="0" applyNumberFormat="0" applyBorder="0" applyAlignment="0" applyProtection="0">
      <alignment vertical="center"/>
    </xf>
    <xf numFmtId="0" fontId="1" fillId="23" borderId="0" applyNumberFormat="0" applyBorder="0" applyAlignment="0" applyProtection="0">
      <alignment vertical="center"/>
    </xf>
    <xf numFmtId="0" fontId="132" fillId="0" borderId="0" applyNumberFormat="0" applyFill="0" applyBorder="0" applyAlignment="0" applyProtection="0">
      <alignment vertical="top"/>
      <protection locked="0"/>
    </xf>
    <xf numFmtId="0" fontId="108" fillId="19" borderId="0" applyNumberFormat="0" applyBorder="0" applyAlignment="0" applyProtection="0">
      <alignment vertical="center"/>
    </xf>
    <xf numFmtId="0" fontId="109" fillId="24" borderId="0" applyNumberFormat="0" applyBorder="0" applyAlignment="0" applyProtection="0"/>
    <xf numFmtId="0" fontId="1" fillId="23" borderId="0" applyNumberFormat="0" applyBorder="0" applyAlignment="0" applyProtection="0">
      <alignment vertical="center"/>
    </xf>
    <xf numFmtId="0" fontId="11" fillId="0" borderId="0">
      <alignment vertical="center"/>
    </xf>
    <xf numFmtId="49" fontId="168" fillId="13" borderId="0">
      <alignment horizontal="center" vertical="center"/>
    </xf>
    <xf numFmtId="0" fontId="1" fillId="61" borderId="0" applyNumberFormat="0" applyBorder="0" applyAlignment="0" applyProtection="0">
      <alignment vertical="center"/>
    </xf>
    <xf numFmtId="0" fontId="11" fillId="0" borderId="0"/>
    <xf numFmtId="0" fontId="1" fillId="61" borderId="0" applyNumberFormat="0" applyBorder="0" applyAlignment="0" applyProtection="0">
      <alignment vertical="center"/>
    </xf>
    <xf numFmtId="0" fontId="115" fillId="30" borderId="0" applyNumberFormat="0" applyBorder="0" applyAlignment="0" applyProtection="0"/>
    <xf numFmtId="0" fontId="11" fillId="0" borderId="0"/>
    <xf numFmtId="0" fontId="18" fillId="48" borderId="82" applyNumberFormat="0" applyFont="0" applyAlignment="0" applyProtection="0">
      <alignment vertical="center"/>
    </xf>
    <xf numFmtId="0" fontId="1" fillId="61" borderId="0" applyNumberFormat="0" applyBorder="0" applyAlignment="0" applyProtection="0">
      <alignment vertical="center"/>
    </xf>
    <xf numFmtId="0" fontId="115" fillId="30" borderId="0" applyNumberFormat="0" applyBorder="0" applyAlignment="0" applyProtection="0"/>
    <xf numFmtId="0" fontId="1" fillId="22"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1" fillId="0" borderId="0">
      <alignment vertical="center"/>
    </xf>
    <xf numFmtId="0" fontId="1" fillId="50" borderId="0" applyNumberFormat="0" applyBorder="0" applyAlignment="0" applyProtection="0">
      <alignment vertical="center"/>
    </xf>
    <xf numFmtId="0" fontId="161" fillId="0" borderId="0" applyNumberFormat="0" applyFill="0" applyBorder="0" applyAlignment="0" applyProtection="0"/>
    <xf numFmtId="0" fontId="1" fillId="50" borderId="0" applyNumberFormat="0" applyBorder="0" applyAlignment="0" applyProtection="0">
      <alignment vertical="center"/>
    </xf>
    <xf numFmtId="0" fontId="165" fillId="0" borderId="85" applyNumberFormat="0" applyFill="0" applyAlignment="0" applyProtection="0"/>
    <xf numFmtId="0" fontId="1" fillId="50" borderId="0" applyNumberFormat="0" applyBorder="0" applyAlignment="0" applyProtection="0">
      <alignment vertical="center"/>
    </xf>
    <xf numFmtId="0" fontId="165" fillId="0" borderId="85" applyNumberFormat="0" applyFill="0" applyAlignment="0" applyProtection="0"/>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1" fillId="70" borderId="0" applyNumberFormat="0" applyBorder="0" applyAlignment="0" applyProtection="0">
      <alignment vertical="center"/>
    </xf>
    <xf numFmtId="0" fontId="1" fillId="24" borderId="0" applyNumberFormat="0" applyBorder="0" applyAlignment="0" applyProtection="0">
      <alignment vertical="center"/>
    </xf>
    <xf numFmtId="0" fontId="1" fillId="20" borderId="0" applyNumberFormat="0" applyBorder="0" applyAlignment="0" applyProtection="0">
      <alignment vertical="center"/>
    </xf>
    <xf numFmtId="0" fontId="1" fillId="24" borderId="0" applyNumberFormat="0" applyBorder="0" applyAlignment="0" applyProtection="0">
      <alignment vertical="center"/>
    </xf>
    <xf numFmtId="0" fontId="1" fillId="20" borderId="0" applyNumberFormat="0" applyBorder="0" applyAlignment="0" applyProtection="0">
      <alignment vertical="center"/>
    </xf>
    <xf numFmtId="0" fontId="1" fillId="24" borderId="0" applyNumberFormat="0" applyBorder="0" applyAlignment="0" applyProtection="0">
      <alignment vertical="center"/>
    </xf>
    <xf numFmtId="0" fontId="0" fillId="0" borderId="0">
      <alignment vertical="center"/>
    </xf>
    <xf numFmtId="0" fontId="0" fillId="0" borderId="0">
      <alignment vertical="center"/>
    </xf>
    <xf numFmtId="0" fontId="1" fillId="23" borderId="0" applyNumberFormat="0" applyBorder="0" applyAlignment="0" applyProtection="0">
      <alignment vertical="center"/>
    </xf>
    <xf numFmtId="0" fontId="0" fillId="0" borderId="0"/>
    <xf numFmtId="0" fontId="11" fillId="0" borderId="0">
      <alignment vertical="center"/>
    </xf>
    <xf numFmtId="0" fontId="1" fillId="23" borderId="0" applyNumberFormat="0" applyBorder="0" applyAlignment="0" applyProtection="0">
      <alignment vertical="center"/>
    </xf>
    <xf numFmtId="0" fontId="11" fillId="0" borderId="0">
      <alignment vertical="center"/>
    </xf>
    <xf numFmtId="0" fontId="109" fillId="23" borderId="0" applyNumberFormat="0" applyBorder="0" applyAlignment="0" applyProtection="0"/>
    <xf numFmtId="0" fontId="0" fillId="0" borderId="0"/>
    <xf numFmtId="0" fontId="0" fillId="0" borderId="0">
      <alignment vertical="center"/>
    </xf>
    <xf numFmtId="0" fontId="109" fillId="23" borderId="0" applyNumberFormat="0" applyBorder="0" applyAlignment="0" applyProtection="0"/>
    <xf numFmtId="0" fontId="11" fillId="0" borderId="0">
      <alignment vertical="center"/>
    </xf>
    <xf numFmtId="0" fontId="0" fillId="0" borderId="0">
      <alignment vertical="center"/>
    </xf>
    <xf numFmtId="0" fontId="0" fillId="0" borderId="0"/>
    <xf numFmtId="0" fontId="109" fillId="23" borderId="0" applyNumberFormat="0" applyBorder="0" applyAlignment="0" applyProtection="0"/>
    <xf numFmtId="0" fontId="0" fillId="0" borderId="0">
      <alignment vertical="center"/>
    </xf>
    <xf numFmtId="0" fontId="0" fillId="0" borderId="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09" fillId="22" borderId="0" applyNumberFormat="0" applyBorder="0" applyAlignment="0" applyProtection="0"/>
    <xf numFmtId="0" fontId="109" fillId="22" borderId="0" applyNumberFormat="0" applyBorder="0" applyAlignment="0" applyProtection="0"/>
    <xf numFmtId="41" fontId="162" fillId="0" borderId="0" applyFont="0" applyFill="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0" fillId="0" borderId="0">
      <alignment vertical="center"/>
    </xf>
    <xf numFmtId="0" fontId="0" fillId="0" borderId="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1" fillId="0" borderId="0"/>
    <xf numFmtId="0" fontId="109" fillId="25" borderId="0" applyNumberFormat="0" applyBorder="0" applyAlignment="0" applyProtection="0"/>
    <xf numFmtId="181" fontId="135" fillId="0" borderId="0" applyFont="0" applyFill="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0" fillId="0" borderId="0">
      <alignment vertical="center"/>
    </xf>
    <xf numFmtId="0" fontId="0" fillId="0" borderId="0">
      <alignment vertical="center"/>
    </xf>
    <xf numFmtId="0" fontId="1" fillId="20" borderId="0" applyNumberFormat="0" applyBorder="0" applyAlignment="0" applyProtection="0">
      <alignment vertical="center"/>
    </xf>
    <xf numFmtId="0" fontId="171" fillId="0" borderId="0"/>
    <xf numFmtId="0" fontId="1" fillId="20" borderId="0" applyNumberFormat="0" applyBorder="0" applyAlignment="0" applyProtection="0">
      <alignment vertical="center"/>
    </xf>
    <xf numFmtId="0" fontId="109" fillId="20" borderId="0" applyNumberFormat="0" applyBorder="0" applyAlignment="0" applyProtection="0"/>
    <xf numFmtId="0" fontId="109" fillId="20" borderId="0" applyNumberFormat="0" applyBorder="0" applyAlignment="0" applyProtection="0"/>
    <xf numFmtId="0" fontId="135" fillId="0" borderId="0"/>
    <xf numFmtId="0" fontId="109" fillId="20" borderId="0" applyNumberFormat="0" applyBorder="0" applyAlignment="0" applyProtection="0"/>
    <xf numFmtId="0" fontId="109" fillId="20" borderId="0" applyNumberFormat="0" applyBorder="0" applyAlignment="0" applyProtection="0"/>
    <xf numFmtId="0" fontId="127" fillId="0" borderId="0" applyNumberFormat="0" applyFill="0" applyBorder="0" applyAlignment="0" applyProtection="0">
      <alignment vertical="center"/>
    </xf>
    <xf numFmtId="0" fontId="0" fillId="0" borderId="0">
      <alignment vertical="center"/>
    </xf>
    <xf numFmtId="0" fontId="0" fillId="0" borderId="0">
      <alignment vertical="center"/>
    </xf>
    <xf numFmtId="0" fontId="11" fillId="0" borderId="0"/>
    <xf numFmtId="0" fontId="1" fillId="23" borderId="0" applyNumberFormat="0" applyBorder="0" applyAlignment="0" applyProtection="0">
      <alignment vertical="center"/>
    </xf>
    <xf numFmtId="0" fontId="108" fillId="68" borderId="0" applyNumberFormat="0" applyBorder="0" applyAlignment="0" applyProtection="0">
      <alignment vertical="center"/>
    </xf>
    <xf numFmtId="0" fontId="1" fillId="23" borderId="0" applyNumberFormat="0" applyBorder="0" applyAlignment="0" applyProtection="0">
      <alignment vertical="center"/>
    </xf>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1" fillId="0" borderId="0"/>
    <xf numFmtId="0" fontId="109" fillId="23" borderId="0" applyNumberFormat="0" applyBorder="0" applyAlignment="0" applyProtection="0"/>
    <xf numFmtId="0" fontId="127" fillId="0" borderId="0" applyNumberFormat="0" applyFill="0" applyBorder="0" applyAlignment="0" applyProtection="0">
      <alignment vertical="center"/>
    </xf>
    <xf numFmtId="0" fontId="0" fillId="0" borderId="0">
      <alignment vertical="center"/>
    </xf>
    <xf numFmtId="0" fontId="0" fillId="0" borderId="0">
      <alignment vertical="center"/>
    </xf>
    <xf numFmtId="0" fontId="1" fillId="49" borderId="0" applyNumberFormat="0" applyBorder="0" applyAlignment="0" applyProtection="0">
      <alignment vertical="center"/>
    </xf>
    <xf numFmtId="0" fontId="11" fillId="0" borderId="0"/>
    <xf numFmtId="0" fontId="108" fillId="22" borderId="0" applyNumberFormat="0" applyBorder="0" applyAlignment="0" applyProtection="0">
      <alignment vertical="center"/>
    </xf>
    <xf numFmtId="0" fontId="1" fillId="49" borderId="0" applyNumberFormat="0" applyBorder="0" applyAlignment="0" applyProtection="0">
      <alignment vertical="center"/>
    </xf>
    <xf numFmtId="0" fontId="109" fillId="49" borderId="0" applyNumberFormat="0" applyBorder="0" applyAlignment="0" applyProtection="0"/>
    <xf numFmtId="0" fontId="109" fillId="49" borderId="0" applyNumberFormat="0" applyBorder="0" applyAlignment="0" applyProtection="0"/>
    <xf numFmtId="0" fontId="1" fillId="0" borderId="0">
      <alignment vertical="center"/>
    </xf>
    <xf numFmtId="0" fontId="109" fillId="49" borderId="0" applyNumberFormat="0" applyBorder="0" applyAlignment="0" applyProtection="0"/>
    <xf numFmtId="0" fontId="173" fillId="50" borderId="0" applyNumberFormat="0" applyBorder="0" applyAlignment="0" applyProtection="0"/>
    <xf numFmtId="0" fontId="11" fillId="0" borderId="0"/>
    <xf numFmtId="0" fontId="1" fillId="23" borderId="0" applyNumberFormat="0" applyBorder="0" applyAlignment="0" applyProtection="0">
      <alignment vertical="center"/>
    </xf>
    <xf numFmtId="0" fontId="11" fillId="0" borderId="0"/>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08" fillId="27" borderId="0" applyNumberFormat="0" applyBorder="0" applyAlignment="0" applyProtection="0">
      <alignment vertical="center"/>
    </xf>
    <xf numFmtId="0" fontId="11" fillId="0" borderId="0">
      <alignment vertical="center"/>
    </xf>
    <xf numFmtId="0" fontId="1" fillId="23" borderId="0" applyNumberFormat="0" applyBorder="0" applyAlignment="0" applyProtection="0">
      <alignment vertical="center"/>
    </xf>
    <xf numFmtId="0" fontId="1" fillId="0" borderId="0">
      <alignment vertical="center"/>
    </xf>
    <xf numFmtId="0" fontId="108" fillId="43" borderId="0" applyNumberFormat="0" applyBorder="0" applyAlignment="0" applyProtection="0">
      <alignment vertical="center"/>
    </xf>
    <xf numFmtId="0" fontId="0" fillId="0" borderId="0">
      <alignment vertical="center"/>
    </xf>
    <xf numFmtId="0" fontId="1" fillId="23" borderId="0" applyNumberFormat="0" applyBorder="0" applyAlignment="0" applyProtection="0">
      <alignment vertical="center"/>
    </xf>
    <xf numFmtId="0" fontId="108" fillId="47" borderId="0" applyNumberFormat="0" applyBorder="0" applyAlignment="0" applyProtection="0">
      <alignment vertical="center"/>
    </xf>
    <xf numFmtId="0" fontId="11" fillId="0" borderId="0">
      <alignment vertical="center"/>
    </xf>
    <xf numFmtId="0" fontId="1" fillId="23" borderId="0" applyNumberFormat="0" applyBorder="0" applyAlignment="0" applyProtection="0">
      <alignment vertical="center"/>
    </xf>
    <xf numFmtId="0" fontId="1" fillId="22" borderId="0" applyNumberFormat="0" applyBorder="0" applyAlignment="0" applyProtection="0">
      <alignment vertical="center"/>
    </xf>
    <xf numFmtId="43" fontId="162" fillId="0" borderId="0" applyFont="0" applyFill="0" applyBorder="0" applyAlignment="0" applyProtection="0"/>
    <xf numFmtId="0" fontId="1" fillId="22" borderId="0" applyNumberFormat="0" applyBorder="0" applyAlignment="0" applyProtection="0">
      <alignment vertical="center"/>
    </xf>
    <xf numFmtId="0" fontId="115" fillId="30" borderId="0" applyNumberFormat="0" applyBorder="0" applyAlignment="0" applyProtection="0"/>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1" fillId="0" borderId="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43" fontId="0" fillId="0" borderId="0" applyFont="0" applyFill="0" applyBorder="0" applyAlignment="0" applyProtection="0">
      <alignment vertical="center"/>
    </xf>
    <xf numFmtId="0" fontId="1" fillId="20" borderId="0" applyNumberFormat="0" applyBorder="0" applyAlignment="0" applyProtection="0">
      <alignment vertical="center"/>
    </xf>
    <xf numFmtId="0" fontId="141" fillId="0" borderId="0" applyNumberFormat="0" applyFill="0" applyBorder="0" applyAlignment="0" applyProtection="0">
      <alignment vertical="center"/>
    </xf>
    <xf numFmtId="0" fontId="163" fillId="69" borderId="86" applyNumberFormat="0" applyAlignment="0" applyProtection="0">
      <alignment vertical="center"/>
    </xf>
    <xf numFmtId="0" fontId="150" fillId="0" borderId="79" applyNumberFormat="0" applyFill="0" applyAlignment="0" applyProtection="0">
      <alignment vertical="center"/>
    </xf>
    <xf numFmtId="43" fontId="0" fillId="0" borderId="0" applyFont="0" applyFill="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43" fillId="41" borderId="72" applyNumberFormat="0" applyAlignment="0" applyProtection="0"/>
    <xf numFmtId="0" fontId="158" fillId="26" borderId="0" applyNumberFormat="0" applyBorder="0" applyAlignment="0" applyProtection="0">
      <alignment vertical="center"/>
    </xf>
    <xf numFmtId="0" fontId="160" fillId="69" borderId="86" applyNumberFormat="0" applyAlignment="0" applyProtection="0"/>
    <xf numFmtId="0" fontId="1" fillId="49" borderId="0" applyNumberFormat="0" applyBorder="0" applyAlignment="0" applyProtection="0">
      <alignment vertical="center"/>
    </xf>
    <xf numFmtId="0" fontId="106" fillId="43" borderId="0" applyNumberFormat="0" applyBorder="0" applyAlignment="0" applyProtection="0"/>
    <xf numFmtId="0" fontId="1" fillId="49"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177" fontId="18" fillId="0" borderId="0" applyFont="0" applyFill="0" applyBorder="0" applyAlignment="0" applyProtection="0"/>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08" fillId="19" borderId="0" applyNumberFormat="0" applyBorder="0" applyAlignment="0" applyProtection="0">
      <alignment vertical="center"/>
    </xf>
    <xf numFmtId="0" fontId="112" fillId="26" borderId="0" applyNumberFormat="0" applyBorder="0" applyAlignment="0" applyProtection="0"/>
    <xf numFmtId="0" fontId="108" fillId="68" borderId="0" applyNumberFormat="0" applyBorder="0" applyAlignment="0" applyProtection="0">
      <alignment vertical="center"/>
    </xf>
    <xf numFmtId="0" fontId="106" fillId="68" borderId="0" applyNumberFormat="0" applyBorder="0" applyAlignment="0" applyProtection="0"/>
    <xf numFmtId="0" fontId="106" fillId="68" borderId="0" applyNumberFormat="0" applyBorder="0" applyAlignment="0" applyProtection="0"/>
    <xf numFmtId="40" fontId="159" fillId="0" borderId="0" applyBorder="0">
      <alignment horizontal="right"/>
    </xf>
    <xf numFmtId="0" fontId="106" fillId="68" borderId="0" applyNumberFormat="0" applyBorder="0" applyAlignment="0" applyProtection="0"/>
    <xf numFmtId="0" fontId="1" fillId="0" borderId="0">
      <alignment vertical="center"/>
    </xf>
    <xf numFmtId="0" fontId="106" fillId="68" borderId="0" applyNumberFormat="0" applyBorder="0" applyAlignment="0" applyProtection="0"/>
    <xf numFmtId="0" fontId="1" fillId="0" borderId="0">
      <alignment vertical="center"/>
    </xf>
    <xf numFmtId="0" fontId="11" fillId="0" borderId="0"/>
    <xf numFmtId="0" fontId="108" fillId="22" borderId="0" applyNumberFormat="0" applyBorder="0" applyAlignment="0" applyProtection="0">
      <alignment vertical="center"/>
    </xf>
    <xf numFmtId="0" fontId="156" fillId="0" borderId="0" applyNumberFormat="0" applyFill="0" applyBorder="0" applyAlignment="0" applyProtection="0"/>
    <xf numFmtId="0" fontId="1" fillId="0" borderId="0">
      <alignment vertical="center"/>
    </xf>
    <xf numFmtId="0" fontId="0" fillId="0" borderId="0">
      <alignment vertical="center"/>
    </xf>
    <xf numFmtId="0" fontId="0" fillId="0" borderId="0">
      <alignment vertical="center"/>
    </xf>
    <xf numFmtId="0" fontId="106" fillId="2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106" fillId="22" borderId="0" applyNumberFormat="0" applyBorder="0" applyAlignment="0" applyProtection="0"/>
    <xf numFmtId="0" fontId="1" fillId="0" borderId="0">
      <alignment vertical="center"/>
    </xf>
    <xf numFmtId="0" fontId="0" fillId="0" borderId="0">
      <alignment vertical="center"/>
    </xf>
    <xf numFmtId="0" fontId="0" fillId="0" borderId="0">
      <alignment vertical="center"/>
    </xf>
    <xf numFmtId="0" fontId="106" fillId="22" borderId="0" applyNumberFormat="0" applyBorder="0" applyAlignment="0" applyProtection="0"/>
    <xf numFmtId="0" fontId="1" fillId="0" borderId="0">
      <alignment vertical="center"/>
    </xf>
    <xf numFmtId="0" fontId="1" fillId="0" borderId="0">
      <alignment vertical="center"/>
    </xf>
    <xf numFmtId="0" fontId="108" fillId="25" borderId="0" applyNumberFormat="0" applyBorder="0" applyAlignment="0" applyProtection="0">
      <alignment vertical="center"/>
    </xf>
    <xf numFmtId="0" fontId="156" fillId="0" borderId="0" applyNumberFormat="0" applyFill="0" applyBorder="0" applyAlignment="0" applyProtection="0"/>
    <xf numFmtId="0" fontId="0" fillId="0" borderId="0">
      <alignment vertical="center"/>
    </xf>
    <xf numFmtId="0" fontId="11" fillId="0" borderId="0"/>
    <xf numFmtId="0" fontId="106" fillId="25" borderId="0" applyNumberFormat="0" applyBorder="0" applyAlignment="0" applyProtection="0"/>
    <xf numFmtId="0" fontId="142" fillId="30" borderId="0" applyNumberFormat="0" applyBorder="0" applyAlignment="0" applyProtection="0">
      <alignment vertical="center"/>
    </xf>
    <xf numFmtId="0" fontId="0" fillId="0" borderId="0">
      <alignment vertical="center"/>
    </xf>
    <xf numFmtId="0" fontId="11" fillId="0" borderId="0"/>
    <xf numFmtId="0" fontId="106" fillId="25" borderId="0" applyNumberFormat="0" applyBorder="0" applyAlignment="0" applyProtection="0"/>
    <xf numFmtId="0" fontId="0" fillId="0" borderId="0">
      <alignment vertical="center"/>
    </xf>
    <xf numFmtId="0" fontId="11" fillId="0" borderId="0"/>
    <xf numFmtId="0" fontId="106" fillId="25" borderId="0" applyNumberFormat="0" applyBorder="0" applyAlignment="0" applyProtection="0"/>
    <xf numFmtId="0" fontId="0" fillId="0" borderId="0">
      <alignment vertical="center"/>
    </xf>
    <xf numFmtId="0" fontId="106" fillId="25" borderId="0" applyNumberFormat="0" applyBorder="0" applyAlignment="0" applyProtection="0"/>
    <xf numFmtId="0" fontId="108" fillId="19" borderId="0" applyNumberFormat="0" applyBorder="0" applyAlignment="0" applyProtection="0">
      <alignment vertical="center"/>
    </xf>
    <xf numFmtId="0" fontId="156" fillId="0" borderId="0" applyNumberFormat="0" applyFill="0" applyBorder="0" applyAlignment="0" applyProtection="0"/>
    <xf numFmtId="0" fontId="170" fillId="0" borderId="0"/>
    <xf numFmtId="0" fontId="1" fillId="0" borderId="0">
      <alignment vertical="center"/>
    </xf>
    <xf numFmtId="0" fontId="1" fillId="0" borderId="0">
      <alignment vertical="center"/>
    </xf>
    <xf numFmtId="0" fontId="76" fillId="0" borderId="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1" fillId="0" borderId="0">
      <alignment vertical="center"/>
    </xf>
    <xf numFmtId="0" fontId="106" fillId="19" borderId="0" applyNumberFormat="0" applyBorder="0" applyAlignment="0" applyProtection="0"/>
    <xf numFmtId="0" fontId="11" fillId="0" borderId="0">
      <alignment vertical="center"/>
    </xf>
    <xf numFmtId="0" fontId="108" fillId="19" borderId="0" applyNumberFormat="0" applyBorder="0" applyAlignment="0" applyProtection="0">
      <alignment vertical="center"/>
    </xf>
    <xf numFmtId="0" fontId="1" fillId="0" borderId="0">
      <alignment vertical="center"/>
    </xf>
    <xf numFmtId="0" fontId="108" fillId="21" borderId="0" applyNumberFormat="0" applyBorder="0" applyAlignment="0" applyProtection="0">
      <alignment vertical="center"/>
    </xf>
    <xf numFmtId="0" fontId="156" fillId="0" borderId="0" applyNumberFormat="0" applyFill="0" applyBorder="0" applyAlignment="0" applyProtection="0"/>
    <xf numFmtId="0" fontId="108" fillId="19" borderId="0" applyNumberFormat="0" applyBorder="0" applyAlignment="0" applyProtection="0">
      <alignment vertical="center"/>
    </xf>
    <xf numFmtId="0" fontId="106" fillId="21" borderId="0" applyNumberFormat="0" applyBorder="0" applyAlignment="0" applyProtection="0"/>
    <xf numFmtId="0" fontId="1" fillId="0" borderId="0">
      <alignment vertical="center"/>
    </xf>
    <xf numFmtId="0" fontId="108" fillId="21" borderId="0" applyNumberFormat="0" applyBorder="0" applyAlignment="0" applyProtection="0">
      <alignment vertical="center"/>
    </xf>
    <xf numFmtId="0" fontId="106" fillId="21" borderId="0" applyNumberFormat="0" applyBorder="0" applyAlignment="0" applyProtection="0"/>
    <xf numFmtId="0" fontId="106" fillId="21" borderId="0" applyNumberFormat="0" applyBorder="0" applyAlignment="0" applyProtection="0"/>
    <xf numFmtId="0" fontId="1" fillId="0" borderId="0">
      <alignment vertical="center"/>
    </xf>
    <xf numFmtId="0" fontId="106" fillId="21" borderId="0" applyNumberFormat="0" applyBorder="0" applyAlignment="0" applyProtection="0"/>
    <xf numFmtId="0" fontId="108" fillId="19" borderId="0" applyNumberFormat="0" applyBorder="0" applyAlignment="0" applyProtection="0">
      <alignment vertical="center"/>
    </xf>
    <xf numFmtId="0" fontId="108" fillId="29" borderId="0" applyNumberFormat="0" applyBorder="0" applyAlignment="0" applyProtection="0">
      <alignment vertical="center"/>
    </xf>
    <xf numFmtId="0" fontId="106" fillId="29" borderId="0" applyNumberFormat="0" applyBorder="0" applyAlignment="0" applyProtection="0"/>
    <xf numFmtId="0" fontId="106" fillId="29" borderId="0" applyNumberFormat="0" applyBorder="0" applyAlignment="0" applyProtection="0"/>
    <xf numFmtId="0" fontId="108" fillId="27" borderId="0" applyNumberFormat="0" applyBorder="0" applyAlignment="0" applyProtection="0">
      <alignment vertical="center"/>
    </xf>
    <xf numFmtId="0" fontId="106" fillId="29" borderId="0" applyNumberFormat="0" applyBorder="0" applyAlignment="0" applyProtection="0"/>
    <xf numFmtId="0" fontId="166" fillId="0" borderId="0" applyNumberFormat="0" applyFill="0" applyBorder="0" applyAlignment="0" applyProtection="0">
      <alignment vertical="center"/>
    </xf>
    <xf numFmtId="0" fontId="11" fillId="0" borderId="0">
      <alignment vertical="center"/>
    </xf>
    <xf numFmtId="0" fontId="108" fillId="27" borderId="0" applyNumberFormat="0" applyBorder="0" applyAlignment="0" applyProtection="0">
      <alignment vertical="center"/>
    </xf>
    <xf numFmtId="0" fontId="106" fillId="29" borderId="0" applyNumberFormat="0" applyBorder="0" applyAlignment="0" applyProtection="0"/>
    <xf numFmtId="0" fontId="153" fillId="0" borderId="0" applyNumberFormat="0" applyFill="0" applyBorder="0" applyAlignment="0" applyProtection="0"/>
    <xf numFmtId="0" fontId="108" fillId="68" borderId="0" applyNumberFormat="0" applyBorder="0" applyAlignment="0" applyProtection="0">
      <alignment vertical="center"/>
    </xf>
    <xf numFmtId="0" fontId="174" fillId="0" borderId="0" applyNumberFormat="0" applyFill="0" applyBorder="0" applyAlignment="0" applyProtection="0">
      <alignment vertical="top"/>
      <protection locked="0"/>
    </xf>
    <xf numFmtId="0" fontId="108" fillId="25" borderId="0" applyNumberFormat="0" applyBorder="0" applyAlignment="0" applyProtection="0">
      <alignment vertical="center"/>
    </xf>
    <xf numFmtId="0" fontId="108" fillId="19" borderId="0" applyNumberFormat="0" applyBorder="0" applyAlignment="0" applyProtection="0">
      <alignment vertical="center"/>
    </xf>
    <xf numFmtId="0" fontId="108" fillId="21" borderId="0" applyNumberFormat="0" applyBorder="0" applyAlignment="0" applyProtection="0">
      <alignment vertical="center"/>
    </xf>
    <xf numFmtId="0" fontId="108" fillId="21" borderId="0" applyNumberFormat="0" applyBorder="0" applyAlignment="0" applyProtection="0">
      <alignment vertical="center"/>
    </xf>
    <xf numFmtId="0" fontId="108" fillId="21" borderId="0" applyNumberFormat="0" applyBorder="0" applyAlignment="0" applyProtection="0">
      <alignment vertical="center"/>
    </xf>
    <xf numFmtId="0" fontId="108" fillId="21" borderId="0" applyNumberFormat="0" applyBorder="0" applyAlignment="0" applyProtection="0">
      <alignment vertical="center"/>
    </xf>
    <xf numFmtId="0" fontId="108" fillId="29" borderId="0" applyNumberFormat="0" applyBorder="0" applyAlignment="0" applyProtection="0">
      <alignment vertical="center"/>
    </xf>
    <xf numFmtId="0" fontId="161" fillId="0" borderId="41">
      <alignment horizontal="left" vertical="center"/>
    </xf>
    <xf numFmtId="0" fontId="1" fillId="0" borderId="0">
      <alignment vertical="center"/>
    </xf>
    <xf numFmtId="0" fontId="108" fillId="29" borderId="0" applyNumberFormat="0" applyBorder="0" applyAlignment="0" applyProtection="0">
      <alignment vertical="center"/>
    </xf>
    <xf numFmtId="0" fontId="108" fillId="29" borderId="0" applyNumberFormat="0" applyBorder="0" applyAlignment="0" applyProtection="0">
      <alignment vertical="center"/>
    </xf>
    <xf numFmtId="0" fontId="108" fillId="29" borderId="0" applyNumberFormat="0" applyBorder="0" applyAlignment="0" applyProtection="0">
      <alignment vertical="center"/>
    </xf>
    <xf numFmtId="0" fontId="108" fillId="29" borderId="0" applyNumberFormat="0" applyBorder="0" applyAlignment="0" applyProtection="0">
      <alignment vertical="center"/>
    </xf>
    <xf numFmtId="0" fontId="11" fillId="0" borderId="0">
      <alignment vertical="center"/>
    </xf>
    <xf numFmtId="0" fontId="106" fillId="27" borderId="0" applyNumberFormat="0" applyBorder="0" applyAlignment="0" applyProtection="0"/>
    <xf numFmtId="0" fontId="11" fillId="0" borderId="0"/>
    <xf numFmtId="0" fontId="106" fillId="27" borderId="0" applyNumberFormat="0" applyBorder="0" applyAlignment="0" applyProtection="0"/>
    <xf numFmtId="0" fontId="1" fillId="0" borderId="0">
      <alignment vertical="center"/>
    </xf>
    <xf numFmtId="0" fontId="106" fillId="27"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7" borderId="0" applyNumberFormat="0" applyBorder="0" applyAlignment="0" applyProtection="0"/>
    <xf numFmtId="0" fontId="164" fillId="0" borderId="0" applyNumberFormat="0" applyFill="0" applyBorder="0" applyAlignment="0" applyProtection="0"/>
    <xf numFmtId="0" fontId="106" fillId="47" borderId="0" applyNumberFormat="0" applyBorder="0" applyAlignment="0" applyProtection="0"/>
    <xf numFmtId="0" fontId="164" fillId="0" borderId="0" applyNumberFormat="0" applyFill="0" applyBorder="0" applyAlignment="0" applyProtection="0"/>
    <xf numFmtId="0" fontId="18" fillId="0" borderId="88" applyNumberFormat="0" applyFont="0" applyFill="0" applyAlignment="0" applyProtection="0"/>
    <xf numFmtId="0" fontId="166" fillId="0" borderId="0" applyNumberFormat="0" applyFill="0" applyBorder="0" applyAlignment="0" applyProtection="0">
      <alignment vertical="center"/>
    </xf>
    <xf numFmtId="0" fontId="106" fillId="47" borderId="0" applyNumberFormat="0" applyBorder="0" applyAlignment="0" applyProtection="0"/>
    <xf numFmtId="0" fontId="166" fillId="0" borderId="0" applyNumberFormat="0" applyFill="0" applyBorder="0" applyAlignment="0" applyProtection="0">
      <alignment vertical="center"/>
    </xf>
    <xf numFmtId="0" fontId="106" fillId="47" borderId="0" applyNumberFormat="0" applyBorder="0" applyAlignment="0" applyProtection="0"/>
    <xf numFmtId="0" fontId="108" fillId="19" borderId="0" applyNumberFormat="0" applyBorder="0" applyAlignment="0" applyProtection="0">
      <alignment vertical="center"/>
    </xf>
    <xf numFmtId="0" fontId="106" fillId="19" borderId="0" applyNumberFormat="0" applyBorder="0" applyAlignment="0" applyProtection="0"/>
    <xf numFmtId="0" fontId="108" fillId="18" borderId="0" applyNumberFormat="0" applyBorder="0" applyAlignment="0" applyProtection="0">
      <alignment vertical="center"/>
    </xf>
    <xf numFmtId="0" fontId="106" fillId="19" borderId="0" applyNumberFormat="0" applyBorder="0" applyAlignment="0" applyProtection="0"/>
    <xf numFmtId="0" fontId="106" fillId="19" borderId="0" applyNumberFormat="0" applyBorder="0" applyAlignment="0" applyProtection="0"/>
    <xf numFmtId="0" fontId="108" fillId="21" borderId="0" applyNumberFormat="0" applyBorder="0" applyAlignment="0" applyProtection="0">
      <alignment vertical="center"/>
    </xf>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3" fillId="0" borderId="87" applyNumberFormat="0" applyFill="0" applyAlignment="0" applyProtection="0">
      <alignment vertical="center"/>
    </xf>
    <xf numFmtId="0" fontId="106" fillId="21" borderId="0" applyNumberFormat="0" applyBorder="0" applyAlignment="0" applyProtection="0"/>
    <xf numFmtId="0" fontId="11" fillId="0" borderId="0"/>
    <xf numFmtId="0" fontId="115" fillId="30" borderId="0" applyNumberFormat="0" applyBorder="0" applyAlignment="0" applyProtection="0"/>
    <xf numFmtId="0" fontId="11" fillId="0" borderId="0"/>
    <xf numFmtId="190" fontId="76" fillId="0" borderId="0" applyFill="0" applyBorder="0" applyAlignment="0"/>
    <xf numFmtId="0" fontId="167" fillId="41" borderId="72" applyNumberFormat="0" applyAlignment="0" applyProtection="0">
      <alignment vertical="center"/>
    </xf>
    <xf numFmtId="0" fontId="0" fillId="0" borderId="0">
      <alignment vertical="center"/>
    </xf>
    <xf numFmtId="0" fontId="0" fillId="0" borderId="0">
      <alignment vertical="center"/>
    </xf>
    <xf numFmtId="0" fontId="11" fillId="48" borderId="82" applyNumberFormat="0" applyFont="0" applyAlignment="0" applyProtection="0">
      <alignment vertical="center"/>
    </xf>
    <xf numFmtId="0" fontId="143" fillId="41" borderId="72" applyNumberFormat="0" applyAlignment="0" applyProtection="0"/>
    <xf numFmtId="0" fontId="18" fillId="48" borderId="82" applyNumberFormat="0" applyAlignment="0" applyProtection="0">
      <alignment vertical="center"/>
    </xf>
    <xf numFmtId="0" fontId="143" fillId="41" borderId="72" applyNumberFormat="0" applyAlignment="0" applyProtection="0"/>
    <xf numFmtId="0" fontId="1" fillId="0" borderId="0">
      <alignment vertical="center"/>
    </xf>
    <xf numFmtId="0" fontId="0" fillId="0" borderId="0">
      <alignment vertical="center"/>
    </xf>
    <xf numFmtId="0" fontId="163" fillId="69" borderId="86" applyNumberFormat="0" applyAlignment="0" applyProtection="0">
      <alignment vertical="center"/>
    </xf>
    <xf numFmtId="0" fontId="11" fillId="0" borderId="0"/>
    <xf numFmtId="0" fontId="160" fillId="69" borderId="86" applyNumberFormat="0" applyAlignment="0" applyProtection="0"/>
    <xf numFmtId="0" fontId="0" fillId="0" borderId="0">
      <alignment vertical="center"/>
    </xf>
    <xf numFmtId="0" fontId="160" fillId="69" borderId="86" applyNumberFormat="0" applyAlignment="0" applyProtection="0"/>
    <xf numFmtId="0" fontId="11" fillId="0" borderId="0"/>
    <xf numFmtId="0" fontId="160" fillId="69" borderId="86" applyNumberFormat="0" applyAlignment="0" applyProtection="0"/>
    <xf numFmtId="0" fontId="11" fillId="0" borderId="0"/>
    <xf numFmtId="3" fontId="18" fillId="0" borderId="0" applyFont="0" applyFill="0" applyBorder="0" applyAlignment="0" applyProtection="0"/>
    <xf numFmtId="188" fontId="135" fillId="0" borderId="0" applyFont="0" applyFill="0" applyBorder="0" applyAlignment="0" applyProtection="0"/>
    <xf numFmtId="0" fontId="116" fillId="0" borderId="0" applyNumberFormat="0" applyAlignment="0">
      <alignment horizontal="left"/>
    </xf>
    <xf numFmtId="0" fontId="11" fillId="0" borderId="0"/>
    <xf numFmtId="0" fontId="11" fillId="0" borderId="0"/>
    <xf numFmtId="187" fontId="18" fillId="0" borderId="0" applyFont="0" applyFill="0" applyBorder="0" applyAlignment="0" applyProtection="0"/>
    <xf numFmtId="0" fontId="0" fillId="0" borderId="0"/>
    <xf numFmtId="0" fontId="11" fillId="0" borderId="0"/>
    <xf numFmtId="187" fontId="18" fillId="0" borderId="0" applyFont="0" applyFill="0" applyBorder="0" applyAlignment="0" applyProtection="0"/>
    <xf numFmtId="0" fontId="152" fillId="0" borderId="85" applyNumberFormat="0" applyFill="0" applyAlignment="0" applyProtection="0">
      <alignment vertical="center"/>
    </xf>
    <xf numFmtId="0" fontId="108" fillId="27" borderId="0" applyNumberFormat="0" applyBorder="0" applyAlignment="0" applyProtection="0">
      <alignment vertical="center"/>
    </xf>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0" fillId="0" borderId="0">
      <alignment vertical="center"/>
    </xf>
    <xf numFmtId="0" fontId="157" fillId="50" borderId="0" applyNumberFormat="0" applyBorder="0" applyAlignment="0" applyProtection="0">
      <alignment vertical="center"/>
    </xf>
    <xf numFmtId="0" fontId="11" fillId="0" borderId="0"/>
    <xf numFmtId="0" fontId="173" fillId="50" borderId="0" applyNumberFormat="0" applyBorder="0" applyAlignment="0" applyProtection="0"/>
    <xf numFmtId="0" fontId="11" fillId="0" borderId="0">
      <alignment vertical="center"/>
    </xf>
    <xf numFmtId="0" fontId="173" fillId="50" borderId="0" applyNumberFormat="0" applyBorder="0" applyAlignment="0" applyProtection="0"/>
    <xf numFmtId="0" fontId="11" fillId="0" borderId="0">
      <alignment vertical="center"/>
    </xf>
    <xf numFmtId="0" fontId="11" fillId="0" borderId="0">
      <alignment vertical="center"/>
    </xf>
    <xf numFmtId="0" fontId="173" fillId="50" borderId="0" applyNumberFormat="0" applyBorder="0" applyAlignment="0" applyProtection="0"/>
    <xf numFmtId="0" fontId="11" fillId="0" borderId="0">
      <alignment vertical="center"/>
    </xf>
    <xf numFmtId="0" fontId="11" fillId="0" borderId="0">
      <alignment vertical="center"/>
    </xf>
    <xf numFmtId="49" fontId="107" fillId="13" borderId="0">
      <alignment horizontal="right" vertical="top"/>
    </xf>
    <xf numFmtId="0" fontId="152" fillId="0" borderId="85" applyNumberFormat="0" applyFill="0" applyAlignment="0" applyProtection="0">
      <alignment vertical="center"/>
    </xf>
    <xf numFmtId="0" fontId="0" fillId="0" borderId="0">
      <alignment vertical="center"/>
    </xf>
    <xf numFmtId="38" fontId="151" fillId="41" borderId="0" applyNumberFormat="0" applyBorder="0" applyAlignment="0" applyProtection="0"/>
    <xf numFmtId="0" fontId="108" fillId="21" borderId="0" applyNumberFormat="0" applyBorder="0" applyAlignment="0" applyProtection="0">
      <alignment vertical="center"/>
    </xf>
    <xf numFmtId="0" fontId="161" fillId="0" borderId="89" applyNumberFormat="0" applyAlignment="0" applyProtection="0">
      <alignment horizontal="left" vertical="center"/>
    </xf>
    <xf numFmtId="0" fontId="1" fillId="0" borderId="0">
      <alignment vertical="center"/>
    </xf>
    <xf numFmtId="0" fontId="113" fillId="0" borderId="0" applyNumberFormat="0" applyFill="0" applyBorder="0" applyAlignment="0" applyProtection="0"/>
    <xf numFmtId="0" fontId="126" fillId="0" borderId="77" applyNumberFormat="0" applyFill="0" applyAlignment="0" applyProtection="0"/>
    <xf numFmtId="0" fontId="126" fillId="0" borderId="77" applyNumberFormat="0" applyFill="0" applyAlignment="0" applyProtection="0"/>
    <xf numFmtId="0" fontId="126" fillId="0" borderId="77" applyNumberFormat="0" applyFill="0" applyAlignment="0" applyProtection="0"/>
    <xf numFmtId="49" fontId="175" fillId="13" borderId="0">
      <alignment horizontal="center" vertical="center"/>
    </xf>
    <xf numFmtId="0" fontId="1" fillId="0" borderId="0">
      <alignment vertical="center"/>
    </xf>
    <xf numFmtId="0" fontId="126" fillId="0" borderId="77" applyNumberFormat="0" applyFill="0" applyAlignment="0" applyProtection="0"/>
    <xf numFmtId="49" fontId="107" fillId="13" borderId="0">
      <alignment horizontal="left" vertical="top"/>
    </xf>
    <xf numFmtId="0" fontId="165" fillId="0" borderId="85" applyNumberFormat="0" applyFill="0" applyAlignment="0" applyProtection="0"/>
    <xf numFmtId="0" fontId="165" fillId="0" borderId="85" applyNumberFormat="0" applyFill="0" applyAlignment="0" applyProtection="0"/>
    <xf numFmtId="0" fontId="153" fillId="0" borderId="81" applyNumberFormat="0" applyFill="0" applyAlignment="0" applyProtection="0"/>
    <xf numFmtId="0" fontId="110" fillId="24" borderId="72" applyNumberFormat="0" applyAlignment="0" applyProtection="0"/>
    <xf numFmtId="0" fontId="153" fillId="0" borderId="81"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10" fontId="151" fillId="48" borderId="5" applyNumberFormat="0" applyBorder="0" applyAlignment="0" applyProtection="0"/>
    <xf numFmtId="0" fontId="163" fillId="69" borderId="86" applyNumberFormat="0" applyAlignment="0" applyProtection="0">
      <alignment vertical="center"/>
    </xf>
    <xf numFmtId="0" fontId="136" fillId="0" borderId="79" applyNumberFormat="0" applyFill="0" applyAlignment="0" applyProtection="0"/>
    <xf numFmtId="0" fontId="0" fillId="0" borderId="0">
      <alignment vertical="center"/>
    </xf>
    <xf numFmtId="0" fontId="23" fillId="0" borderId="0">
      <alignment vertical="center"/>
    </xf>
    <xf numFmtId="0" fontId="136" fillId="0" borderId="79" applyNumberFormat="0" applyFill="0" applyAlignment="0" applyProtection="0"/>
    <xf numFmtId="0" fontId="0" fillId="0" borderId="0">
      <alignment vertical="center"/>
    </xf>
    <xf numFmtId="0" fontId="0" fillId="0" borderId="0">
      <alignment vertical="center"/>
    </xf>
    <xf numFmtId="0" fontId="11" fillId="0" borderId="0"/>
    <xf numFmtId="0" fontId="136" fillId="0" borderId="79" applyNumberFormat="0" applyFill="0" applyAlignment="0" applyProtection="0"/>
    <xf numFmtId="0" fontId="0" fillId="0" borderId="0">
      <alignment vertical="center"/>
    </xf>
    <xf numFmtId="0" fontId="18" fillId="0" borderId="0"/>
    <xf numFmtId="0" fontId="11" fillId="0" borderId="0"/>
    <xf numFmtId="0" fontId="136" fillId="0" borderId="79" applyNumberFormat="0" applyFill="0" applyAlignment="0" applyProtection="0"/>
    <xf numFmtId="0" fontId="11" fillId="0" borderId="0">
      <alignment vertical="center"/>
    </xf>
    <xf numFmtId="0" fontId="0" fillId="0" borderId="0">
      <alignment vertical="center"/>
    </xf>
    <xf numFmtId="0" fontId="29" fillId="0" borderId="0"/>
    <xf numFmtId="0" fontId="112" fillId="26" borderId="0" applyNumberFormat="0" applyBorder="0" applyAlignment="0" applyProtection="0"/>
    <xf numFmtId="0" fontId="29" fillId="0" borderId="0"/>
    <xf numFmtId="0" fontId="112" fillId="26" borderId="0" applyNumberFormat="0" applyBorder="0" applyAlignment="0" applyProtection="0"/>
    <xf numFmtId="0" fontId="117" fillId="0" borderId="0"/>
    <xf numFmtId="0" fontId="111" fillId="0" borderId="0" applyNumberFormat="0" applyFill="0" applyBorder="0" applyAlignment="0" applyProtection="0">
      <alignment vertical="center"/>
    </xf>
    <xf numFmtId="0" fontId="18" fillId="48" borderId="82" applyNumberFormat="0" applyFont="0" applyAlignment="0" applyProtection="0"/>
    <xf numFmtId="0" fontId="111" fillId="0" borderId="0" applyNumberFormat="0" applyFill="0" applyBorder="0" applyAlignment="0" applyProtection="0">
      <alignment vertical="center"/>
    </xf>
    <xf numFmtId="0" fontId="18" fillId="48" borderId="82" applyNumberFormat="0" applyFont="0" applyAlignment="0" applyProtection="0"/>
    <xf numFmtId="177" fontId="11" fillId="0" borderId="0" applyFont="0" applyFill="0" applyBorder="0" applyAlignment="0" applyProtection="0">
      <alignment vertical="center"/>
    </xf>
    <xf numFmtId="0" fontId="11" fillId="0" borderId="0"/>
    <xf numFmtId="0" fontId="148" fillId="41" borderId="61" applyNumberFormat="0" applyAlignment="0" applyProtection="0">
      <alignment vertical="center"/>
    </xf>
    <xf numFmtId="0" fontId="108" fillId="47" borderId="0" applyNumberFormat="0" applyBorder="0" applyAlignment="0" applyProtection="0">
      <alignment vertical="center"/>
    </xf>
    <xf numFmtId="0" fontId="1" fillId="0" borderId="0">
      <alignment vertical="center"/>
    </xf>
    <xf numFmtId="0" fontId="137" fillId="41" borderId="61" applyNumberFormat="0" applyAlignment="0" applyProtection="0"/>
    <xf numFmtId="0" fontId="108" fillId="47" borderId="0" applyNumberFormat="0" applyBorder="0" applyAlignment="0" applyProtection="0">
      <alignment vertical="center"/>
    </xf>
    <xf numFmtId="0" fontId="18" fillId="0" borderId="0"/>
    <xf numFmtId="0" fontId="137" fillId="41" borderId="61" applyNumberFormat="0" applyAlignment="0" applyProtection="0"/>
    <xf numFmtId="0" fontId="108" fillId="47" borderId="0" applyNumberFormat="0" applyBorder="0" applyAlignment="0" applyProtection="0">
      <alignment vertical="center"/>
    </xf>
    <xf numFmtId="0" fontId="11" fillId="0" borderId="0">
      <alignment vertical="center"/>
    </xf>
    <xf numFmtId="0" fontId="137" fillId="41" borderId="61" applyNumberFormat="0" applyAlignment="0" applyProtection="0"/>
    <xf numFmtId="0" fontId="0" fillId="0" borderId="0"/>
    <xf numFmtId="0" fontId="137" fillId="41" borderId="61" applyNumberFormat="0" applyAlignment="0" applyProtection="0"/>
    <xf numFmtId="10" fontId="18" fillId="0" borderId="0" applyFont="0" applyFill="0" applyBorder="0" applyAlignment="0" applyProtection="0"/>
    <xf numFmtId="0" fontId="11" fillId="0" borderId="0"/>
    <xf numFmtId="0" fontId="0" fillId="0" borderId="0">
      <alignment vertical="center"/>
    </xf>
    <xf numFmtId="0" fontId="1" fillId="0" borderId="0">
      <alignment vertical="center"/>
    </xf>
    <xf numFmtId="191" fontId="176" fillId="0" borderId="0" applyNumberFormat="0" applyFill="0" applyBorder="0" applyAlignment="0" applyProtection="0">
      <alignment horizontal="left"/>
    </xf>
    <xf numFmtId="0" fontId="11" fillId="0" borderId="0">
      <alignment vertical="center"/>
    </xf>
    <xf numFmtId="49" fontId="107" fillId="13" borderId="0">
      <alignment horizontal="right" vertical="top"/>
    </xf>
    <xf numFmtId="0" fontId="11" fillId="0" borderId="0"/>
    <xf numFmtId="49" fontId="107" fillId="13" borderId="0">
      <alignment horizontal="left" vertical="center"/>
    </xf>
    <xf numFmtId="0" fontId="11" fillId="0" borderId="0"/>
    <xf numFmtId="0" fontId="157" fillId="50" borderId="0" applyNumberFormat="0" applyBorder="0" applyAlignment="0" applyProtection="0">
      <alignment vertical="center"/>
    </xf>
    <xf numFmtId="49" fontId="107" fillId="13" borderId="0">
      <alignment horizontal="right" vertical="center"/>
    </xf>
    <xf numFmtId="0" fontId="11" fillId="0" borderId="0">
      <alignment vertical="center"/>
    </xf>
    <xf numFmtId="0" fontId="11" fillId="0" borderId="0">
      <alignment vertical="center"/>
    </xf>
    <xf numFmtId="0" fontId="11" fillId="0" borderId="0"/>
    <xf numFmtId="0" fontId="111" fillId="0" borderId="0" applyNumberFormat="0" applyFill="0" applyBorder="0" applyAlignment="0" applyProtection="0">
      <alignment vertical="center"/>
    </xf>
    <xf numFmtId="0" fontId="172" fillId="0" borderId="87" applyNumberFormat="0" applyFill="0" applyAlignment="0" applyProtection="0"/>
    <xf numFmtId="0" fontId="11" fillId="0" borderId="0"/>
    <xf numFmtId="0" fontId="11" fillId="0" borderId="0"/>
    <xf numFmtId="0" fontId="172" fillId="0" borderId="87" applyNumberFormat="0" applyFill="0" applyAlignment="0" applyProtection="0"/>
    <xf numFmtId="0" fontId="172" fillId="0" borderId="87" applyNumberFormat="0" applyFill="0" applyAlignment="0" applyProtection="0"/>
    <xf numFmtId="0" fontId="172" fillId="0" borderId="87" applyNumberFormat="0" applyFill="0" applyAlignment="0" applyProtection="0"/>
    <xf numFmtId="0" fontId="127" fillId="0" borderId="0" applyNumberFormat="0" applyFill="0" applyBorder="0" applyAlignment="0" applyProtection="0">
      <alignment vertical="center"/>
    </xf>
    <xf numFmtId="0" fontId="164" fillId="0" borderId="0" applyNumberFormat="0" applyFill="0" applyBorder="0" applyAlignment="0" applyProtection="0"/>
    <xf numFmtId="0" fontId="164" fillId="0" borderId="0" applyNumberFormat="0" applyFill="0" applyBorder="0" applyAlignment="0" applyProtection="0"/>
    <xf numFmtId="0" fontId="177" fillId="0" borderId="77" applyNumberFormat="0" applyFill="0" applyAlignment="0" applyProtection="0">
      <alignment vertical="center"/>
    </xf>
    <xf numFmtId="0" fontId="177" fillId="0" borderId="77" applyNumberFormat="0" applyFill="0" applyAlignment="0" applyProtection="0">
      <alignment vertical="center"/>
    </xf>
    <xf numFmtId="0" fontId="177" fillId="0" borderId="77" applyNumberFormat="0" applyFill="0" applyAlignment="0" applyProtection="0">
      <alignment vertical="center"/>
    </xf>
    <xf numFmtId="0" fontId="152" fillId="0" borderId="85" applyNumberFormat="0" applyFill="0" applyAlignment="0" applyProtection="0">
      <alignment vertical="center"/>
    </xf>
    <xf numFmtId="0" fontId="141" fillId="0" borderId="81" applyNumberFormat="0" applyFill="0" applyAlignment="0" applyProtection="0">
      <alignment vertical="center"/>
    </xf>
    <xf numFmtId="0" fontId="141" fillId="0" borderId="81" applyNumberFormat="0" applyFill="0" applyAlignment="0" applyProtection="0">
      <alignment vertical="center"/>
    </xf>
    <xf numFmtId="0" fontId="141" fillId="0" borderId="81" applyNumberFormat="0" applyFill="0" applyAlignment="0" applyProtection="0">
      <alignment vertical="center"/>
    </xf>
    <xf numFmtId="43" fontId="0" fillId="0" borderId="0" applyFont="0" applyFill="0" applyBorder="0" applyAlignment="0" applyProtection="0">
      <alignment vertical="center"/>
    </xf>
    <xf numFmtId="0" fontId="141" fillId="0" borderId="0" applyNumberFormat="0" applyFill="0" applyBorder="0" applyAlignment="0" applyProtection="0">
      <alignment vertical="center"/>
    </xf>
    <xf numFmtId="43" fontId="0" fillId="0" borderId="0" applyFont="0" applyFill="0" applyBorder="0" applyAlignment="0" applyProtection="0">
      <alignment vertical="center"/>
    </xf>
    <xf numFmtId="0" fontId="14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42" fillId="30" borderId="0" applyNumberFormat="0" applyBorder="0" applyAlignment="0" applyProtection="0">
      <alignment vertical="center"/>
    </xf>
    <xf numFmtId="0" fontId="142" fillId="30" borderId="0" applyNumberFormat="0" applyBorder="0" applyAlignment="0" applyProtection="0">
      <alignment vertical="center"/>
    </xf>
    <xf numFmtId="0" fontId="142" fillId="30" borderId="0" applyNumberFormat="0" applyBorder="0" applyAlignment="0" applyProtection="0">
      <alignment vertical="center"/>
    </xf>
    <xf numFmtId="0" fontId="142" fillId="30" borderId="0" applyNumberFormat="0" applyBorder="0" applyAlignment="0" applyProtection="0">
      <alignment vertical="center"/>
    </xf>
    <xf numFmtId="0" fontId="108" fillId="19" borderId="0" applyNumberFormat="0" applyBorder="0" applyAlignment="0" applyProtection="0">
      <alignment vertical="center"/>
    </xf>
    <xf numFmtId="0" fontId="11" fillId="0" borderId="0">
      <alignment vertical="center"/>
    </xf>
    <xf numFmtId="0" fontId="108" fillId="19" borderId="0" applyNumberFormat="0" applyBorder="0" applyAlignment="0" applyProtection="0">
      <alignment vertical="center"/>
    </xf>
    <xf numFmtId="0" fontId="11" fillId="0" borderId="0">
      <alignment vertical="center"/>
    </xf>
    <xf numFmtId="0" fontId="108" fillId="21" borderId="0" applyNumberFormat="0" applyBorder="0" applyAlignment="0" applyProtection="0">
      <alignment vertical="center"/>
    </xf>
    <xf numFmtId="0" fontId="11" fillId="0" borderId="0">
      <alignment vertical="center"/>
    </xf>
    <xf numFmtId="0" fontId="108" fillId="21" borderId="0" applyNumberFormat="0" applyBorder="0" applyAlignment="0" applyProtection="0">
      <alignment vertical="center"/>
    </xf>
    <xf numFmtId="0" fontId="11" fillId="0" borderId="0">
      <alignment vertical="center"/>
    </xf>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9" fillId="0" borderId="0"/>
    <xf numFmtId="0" fontId="0" fillId="0" borderId="0">
      <alignment vertical="center"/>
    </xf>
    <xf numFmtId="0" fontId="0" fillId="0" borderId="0">
      <alignment vertical="center"/>
    </xf>
    <xf numFmtId="0" fontId="11" fillId="0" borderId="0"/>
    <xf numFmtId="0" fontId="0" fillId="0" borderId="0">
      <alignment vertical="center"/>
    </xf>
    <xf numFmtId="0" fontId="11" fillId="0" borderId="0">
      <alignment vertical="top"/>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 fillId="0" borderId="0">
      <alignment vertical="center"/>
    </xf>
    <xf numFmtId="0" fontId="11" fillId="0" borderId="0"/>
    <xf numFmtId="0" fontId="1"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57" fillId="50"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8" fillId="24" borderId="72" applyNumberFormat="0" applyAlignment="0" applyProtection="0">
      <alignment vertical="center"/>
    </xf>
    <xf numFmtId="0" fontId="1" fillId="0" borderId="0">
      <alignment vertical="center"/>
    </xf>
    <xf numFmtId="0" fontId="138" fillId="24" borderId="72" applyNumberFormat="0" applyAlignment="0" applyProtection="0">
      <alignment vertical="center"/>
    </xf>
    <xf numFmtId="0" fontId="1" fillId="0" borderId="0">
      <alignment vertical="center"/>
    </xf>
    <xf numFmtId="0" fontId="1" fillId="0" borderId="0">
      <alignment vertical="center"/>
    </xf>
    <xf numFmtId="0" fontId="138" fillId="24" borderId="72" applyNumberFormat="0" applyAlignment="0" applyProtection="0">
      <alignment vertical="center"/>
    </xf>
    <xf numFmtId="0" fontId="1"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58" fillId="26" borderId="0" applyNumberFormat="0" applyBorder="0" applyAlignment="0" applyProtection="0">
      <alignment vertical="center"/>
    </xf>
    <xf numFmtId="0" fontId="11" fillId="0" borderId="0">
      <alignment vertical="center"/>
    </xf>
    <xf numFmtId="0" fontId="1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3" fontId="135" fillId="0" borderId="0" applyFont="0" applyFill="0" applyBorder="0" applyAlignment="0" applyProtection="0"/>
    <xf numFmtId="0" fontId="11" fillId="0" borderId="0"/>
    <xf numFmtId="0" fontId="11" fillId="0" borderId="0"/>
    <xf numFmtId="0" fontId="148" fillId="41" borderId="61" applyNumberFormat="0" applyAlignment="0" applyProtection="0">
      <alignment vertical="center"/>
    </xf>
    <xf numFmtId="0" fontId="11" fillId="0" borderId="0"/>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0" fillId="0" borderId="0"/>
    <xf numFmtId="0" fontId="1" fillId="0" borderId="0">
      <alignment vertical="center"/>
    </xf>
    <xf numFmtId="0" fontId="158" fillId="26" borderId="0" applyNumberFormat="0" applyBorder="0" applyAlignment="0" applyProtection="0">
      <alignment vertical="center"/>
    </xf>
    <xf numFmtId="0" fontId="0" fillId="0" borderId="0">
      <alignment vertical="center"/>
    </xf>
    <xf numFmtId="0" fontId="158" fillId="2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0" fontId="11" fillId="0" borderId="0"/>
    <xf numFmtId="179" fontId="11" fillId="0" borderId="0" applyFont="0" applyFill="0" applyBorder="0" applyAlignment="0" applyProtection="0"/>
    <xf numFmtId="0" fontId="1" fillId="0" borderId="0">
      <alignment vertical="center"/>
    </xf>
    <xf numFmtId="0" fontId="1" fillId="0" borderId="0">
      <alignment vertical="center"/>
    </xf>
    <xf numFmtId="0" fontId="11" fillId="0" borderId="0"/>
    <xf numFmtId="0" fontId="11" fillId="0" borderId="0"/>
    <xf numFmtId="185" fontId="11" fillId="0" borderId="0" applyFont="0" applyFill="0" applyBorder="0" applyAlignment="0" applyProtection="0"/>
    <xf numFmtId="0" fontId="1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48" borderId="82" applyNumberFormat="0" applyFont="0" applyAlignment="0" applyProtection="0">
      <alignment vertical="center"/>
    </xf>
    <xf numFmtId="0" fontId="0" fillId="0" borderId="0">
      <alignment vertical="center"/>
    </xf>
    <xf numFmtId="0" fontId="18" fillId="48" borderId="82" applyNumberFormat="0" applyAlignment="0" applyProtection="0">
      <alignment vertical="center"/>
    </xf>
    <xf numFmtId="0" fontId="29" fillId="0" borderId="0"/>
    <xf numFmtId="0" fontId="29" fillId="0" borderId="0"/>
    <xf numFmtId="0" fontId="18" fillId="48" borderId="82" applyNumberFormat="0" applyAlignment="0" applyProtection="0">
      <alignment vertical="center"/>
    </xf>
    <xf numFmtId="0" fontId="0" fillId="0" borderId="0">
      <alignment vertical="center"/>
    </xf>
    <xf numFmtId="177" fontId="18" fillId="0" borderId="0" applyFont="0" applyFill="0" applyBorder="0" applyAlignment="0" applyProtection="0"/>
    <xf numFmtId="0" fontId="11" fillId="0" borderId="0"/>
    <xf numFmtId="186" fontId="0" fillId="0" borderId="0" applyFont="0" applyFill="0" applyBorder="0" applyAlignment="0" applyProtection="0"/>
    <xf numFmtId="0" fontId="11" fillId="0" borderId="0">
      <alignment vertical="center"/>
    </xf>
    <xf numFmtId="0" fontId="11" fillId="0" borderId="0">
      <alignment vertical="top"/>
    </xf>
    <xf numFmtId="0" fontId="127"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129" fillId="0" borderId="0"/>
    <xf numFmtId="184" fontId="0" fillId="0" borderId="0" applyFont="0" applyFill="0" applyBorder="0" applyAlignment="0" applyProtection="0"/>
    <xf numFmtId="0" fontId="129"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0" fillId="0" borderId="0">
      <alignment vertical="center"/>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57" fillId="50" borderId="0" applyNumberFormat="0" applyBorder="0" applyAlignment="0" applyProtection="0">
      <alignment vertical="center"/>
    </xf>
    <xf numFmtId="0" fontId="157" fillId="50" borderId="0" applyNumberFormat="0" applyBorder="0" applyAlignment="0" applyProtection="0">
      <alignment vertical="center"/>
    </xf>
    <xf numFmtId="0" fontId="3" fillId="0" borderId="87" applyNumberFormat="0" applyFill="0" applyAlignment="0" applyProtection="0">
      <alignment vertical="center"/>
    </xf>
    <xf numFmtId="0" fontId="3" fillId="0" borderId="87" applyNumberFormat="0" applyFill="0" applyAlignment="0" applyProtection="0">
      <alignment vertical="center"/>
    </xf>
    <xf numFmtId="0" fontId="3" fillId="0" borderId="87" applyNumberFormat="0" applyFill="0" applyAlignment="0" applyProtection="0">
      <alignment vertical="center"/>
    </xf>
    <xf numFmtId="177" fontId="11" fillId="0" borderId="0" applyFont="0" applyFill="0" applyBorder="0" applyAlignment="0" applyProtection="0">
      <alignment vertical="center"/>
    </xf>
    <xf numFmtId="186" fontId="0" fillId="0" borderId="0" applyFont="0" applyFill="0" applyBorder="0" applyAlignment="0" applyProtection="0"/>
    <xf numFmtId="177" fontId="11" fillId="0" borderId="0" applyFont="0" applyFill="0" applyBorder="0" applyAlignment="0" applyProtection="0">
      <alignment vertical="center"/>
    </xf>
    <xf numFmtId="0" fontId="167" fillId="41" borderId="72" applyNumberFormat="0" applyAlignment="0" applyProtection="0">
      <alignment vertical="center"/>
    </xf>
    <xf numFmtId="0" fontId="167" fillId="41" borderId="72" applyNumberFormat="0" applyAlignment="0" applyProtection="0">
      <alignment vertical="center"/>
    </xf>
    <xf numFmtId="0" fontId="167" fillId="41" borderId="72" applyNumberFormat="0" applyAlignment="0" applyProtection="0">
      <alignment vertical="center"/>
    </xf>
    <xf numFmtId="0" fontId="167" fillId="41" borderId="72" applyNumberFormat="0" applyAlignment="0" applyProtection="0">
      <alignment vertical="center"/>
    </xf>
    <xf numFmtId="0" fontId="158" fillId="26" borderId="0" applyNumberFormat="0" applyBorder="0" applyAlignment="0" applyProtection="0">
      <alignment vertical="center"/>
    </xf>
    <xf numFmtId="0" fontId="167" fillId="41" borderId="72" applyNumberFormat="0" applyAlignment="0" applyProtection="0">
      <alignment vertical="center"/>
    </xf>
    <xf numFmtId="0" fontId="163" fillId="69" borderId="86" applyNumberFormat="0" applyAlignment="0" applyProtection="0">
      <alignment vertical="center"/>
    </xf>
    <xf numFmtId="0" fontId="163" fillId="69" borderId="86" applyNumberFormat="0" applyAlignment="0" applyProtection="0">
      <alignment vertical="center"/>
    </xf>
    <xf numFmtId="0" fontId="163" fillId="69" borderId="86" applyNumberFormat="0" applyAlignment="0" applyProtection="0">
      <alignment vertical="center"/>
    </xf>
    <xf numFmtId="0" fontId="166" fillId="0" borderId="0" applyNumberFormat="0" applyFill="0" applyBorder="0" applyAlignment="0" applyProtection="0">
      <alignment vertical="center"/>
    </xf>
    <xf numFmtId="0" fontId="150" fillId="0" borderId="79" applyNumberFormat="0" applyFill="0" applyAlignment="0" applyProtection="0">
      <alignment vertical="center"/>
    </xf>
    <xf numFmtId="192" fontId="11" fillId="0" borderId="0" applyFont="0" applyFill="0" applyBorder="0" applyAlignment="0" applyProtection="0"/>
    <xf numFmtId="0" fontId="108" fillId="47" borderId="0" applyNumberFormat="0" applyBorder="0" applyAlignment="0" applyProtection="0">
      <alignment vertical="center"/>
    </xf>
    <xf numFmtId="189" fontId="11" fillId="0" borderId="0" applyFont="0" applyFill="0" applyBorder="0" applyAlignment="0" applyProtection="0"/>
    <xf numFmtId="40" fontId="154" fillId="0" borderId="0" applyFont="0" applyFill="0" applyBorder="0" applyAlignment="0" applyProtection="0"/>
    <xf numFmtId="38" fontId="154" fillId="0" borderId="0" applyFont="0" applyFill="0" applyBorder="0" applyAlignment="0" applyProtection="0"/>
    <xf numFmtId="178" fontId="11" fillId="0" borderId="0" applyFont="0" applyFill="0" applyBorder="0" applyAlignment="0" applyProtection="0"/>
    <xf numFmtId="0" fontId="162" fillId="0" borderId="0"/>
    <xf numFmtId="184"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08" fillId="27" borderId="0" applyNumberFormat="0" applyBorder="0" applyAlignment="0" applyProtection="0">
      <alignment vertical="center"/>
    </xf>
    <xf numFmtId="0" fontId="108" fillId="27" borderId="0" applyNumberFormat="0" applyBorder="0" applyAlignment="0" applyProtection="0">
      <alignment vertical="center"/>
    </xf>
    <xf numFmtId="0" fontId="108" fillId="43" borderId="0" applyNumberFormat="0" applyBorder="0" applyAlignment="0" applyProtection="0">
      <alignment vertical="center"/>
    </xf>
    <xf numFmtId="0" fontId="108" fillId="43" borderId="0" applyNumberFormat="0" applyBorder="0" applyAlignment="0" applyProtection="0">
      <alignment vertical="center"/>
    </xf>
    <xf numFmtId="0" fontId="108" fillId="43" borderId="0" applyNumberFormat="0" applyBorder="0" applyAlignment="0" applyProtection="0">
      <alignment vertical="center"/>
    </xf>
    <xf numFmtId="0" fontId="108" fillId="43" borderId="0" applyNumberFormat="0" applyBorder="0" applyAlignment="0" applyProtection="0">
      <alignment vertical="center"/>
    </xf>
    <xf numFmtId="0" fontId="108" fillId="47" borderId="0" applyNumberFormat="0" applyBorder="0" applyAlignment="0" applyProtection="0">
      <alignment vertical="center"/>
    </xf>
    <xf numFmtId="0" fontId="108" fillId="21" borderId="0" applyNumberFormat="0" applyBorder="0" applyAlignment="0" applyProtection="0">
      <alignment vertical="center"/>
    </xf>
    <xf numFmtId="0" fontId="108" fillId="21" borderId="0" applyNumberFormat="0" applyBorder="0" applyAlignment="0" applyProtection="0">
      <alignment vertical="center"/>
    </xf>
    <xf numFmtId="0" fontId="108" fillId="18" borderId="0" applyNumberFormat="0" applyBorder="0" applyAlignment="0" applyProtection="0">
      <alignment vertical="center"/>
    </xf>
    <xf numFmtId="0" fontId="108" fillId="18" borderId="0" applyNumberFormat="0" applyBorder="0" applyAlignment="0" applyProtection="0">
      <alignment vertical="center"/>
    </xf>
    <xf numFmtId="0" fontId="108" fillId="18" borderId="0" applyNumberFormat="0" applyBorder="0" applyAlignment="0" applyProtection="0">
      <alignment vertical="center"/>
    </xf>
    <xf numFmtId="0" fontId="108" fillId="18" borderId="0" applyNumberFormat="0" applyBorder="0" applyAlignment="0" applyProtection="0">
      <alignment vertical="center"/>
    </xf>
    <xf numFmtId="0" fontId="148" fillId="41" borderId="61" applyNumberFormat="0" applyAlignment="0" applyProtection="0">
      <alignment vertical="center"/>
    </xf>
    <xf numFmtId="0" fontId="148" fillId="41" borderId="61" applyNumberFormat="0" applyAlignment="0" applyProtection="0">
      <alignment vertical="center"/>
    </xf>
    <xf numFmtId="0" fontId="148" fillId="41" borderId="61" applyNumberFormat="0" applyAlignment="0" applyProtection="0">
      <alignment vertical="center"/>
    </xf>
    <xf numFmtId="0" fontId="138" fillId="24" borderId="72" applyNumberFormat="0" applyAlignment="0" applyProtection="0">
      <alignment vertical="center"/>
    </xf>
    <xf numFmtId="0" fontId="138" fillId="24" borderId="72" applyNumberFormat="0" applyAlignment="0" applyProtection="0">
      <alignment vertical="center"/>
    </xf>
    <xf numFmtId="0" fontId="178" fillId="0" borderId="0" applyNumberFormat="0" applyFill="0" applyBorder="0" applyAlignment="0" applyProtection="0">
      <alignment vertical="top"/>
      <protection locked="0"/>
    </xf>
    <xf numFmtId="0" fontId="154" fillId="0" borderId="0" applyFont="0" applyFill="0" applyBorder="0" applyAlignment="0" applyProtection="0"/>
    <xf numFmtId="0" fontId="154" fillId="0" borderId="0" applyFont="0" applyFill="0" applyBorder="0" applyAlignment="0" applyProtection="0"/>
    <xf numFmtId="10" fontId="18" fillId="0" borderId="0" applyFont="0" applyFill="0" applyBorder="0" applyAlignment="0" applyProtection="0"/>
    <xf numFmtId="0" fontId="11" fillId="48" borderId="82" applyNumberFormat="0" applyFont="0" applyAlignment="0" applyProtection="0">
      <alignment vertical="center"/>
    </xf>
    <xf numFmtId="193" fontId="135" fillId="0" borderId="0" applyFont="0" applyFill="0" applyBorder="0" applyAlignment="0" applyProtection="0"/>
    <xf numFmtId="0" fontId="169" fillId="0" borderId="0"/>
  </cellStyleXfs>
  <cellXfs count="1246">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3" fillId="0" borderId="0" xfId="0" applyFont="1">
      <alignment vertical="center"/>
    </xf>
    <xf numFmtId="0" fontId="1" fillId="2" borderId="0" xfId="0" applyFont="1" applyFill="1">
      <alignment vertical="center"/>
    </xf>
    <xf numFmtId="0" fontId="3" fillId="0" borderId="1" xfId="0" applyFont="1" applyBorder="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705" applyFill="1" applyAlignment="1">
      <alignment vertical="center"/>
    </xf>
    <xf numFmtId="0" fontId="11" fillId="4" borderId="0" xfId="705" applyFill="1" applyAlignment="1"/>
    <xf numFmtId="0" fontId="12" fillId="4" borderId="0" xfId="705" applyFont="1" applyFill="1" applyAlignment="1"/>
    <xf numFmtId="0" fontId="13" fillId="5" borderId="0" xfId="828" applyFont="1" applyFill="1">
      <alignment vertical="center"/>
    </xf>
    <xf numFmtId="0" fontId="13" fillId="4" borderId="0" xfId="828" applyFont="1" applyFill="1">
      <alignment vertical="center"/>
    </xf>
    <xf numFmtId="0" fontId="14" fillId="6" borderId="0" xfId="0" applyFont="1" applyFill="1" applyBorder="1" applyAlignment="1">
      <alignment horizontal="center" vertical="center"/>
    </xf>
    <xf numFmtId="0" fontId="10" fillId="5" borderId="0" xfId="0" applyFont="1" applyFill="1">
      <alignment vertical="center"/>
    </xf>
    <xf numFmtId="0" fontId="14" fillId="6" borderId="0" xfId="0" applyFont="1" applyFill="1" applyBorder="1" applyAlignment="1">
      <alignment vertical="center"/>
    </xf>
    <xf numFmtId="0" fontId="14" fillId="6" borderId="1" xfId="0" applyFont="1" applyFill="1" applyBorder="1" applyAlignment="1">
      <alignment horizontal="center" vertical="center"/>
    </xf>
    <xf numFmtId="0" fontId="4" fillId="3" borderId="6" xfId="0" applyFont="1" applyFill="1" applyBorder="1" applyAlignment="1">
      <alignment horizontal="center" vertical="center"/>
    </xf>
    <xf numFmtId="0" fontId="11" fillId="5" borderId="0" xfId="705" applyFill="1" applyAlignment="1">
      <alignment vertical="center"/>
    </xf>
    <xf numFmtId="0" fontId="15" fillId="7" borderId="5" xfId="401" applyFont="1" applyFill="1" applyBorder="1" applyAlignment="1">
      <alignment horizontal="left" vertical="center" wrapText="1"/>
    </xf>
    <xf numFmtId="0" fontId="16" fillId="7" borderId="5" xfId="705" applyFont="1" applyFill="1" applyBorder="1" applyAlignment="1">
      <alignment horizontal="center" vertical="center"/>
    </xf>
    <xf numFmtId="2" fontId="17" fillId="7" borderId="5" xfId="401" applyNumberFormat="1" applyFont="1" applyFill="1" applyBorder="1" applyAlignment="1">
      <alignment horizontal="left" vertical="center" wrapText="1"/>
    </xf>
    <xf numFmtId="0" fontId="11" fillId="5" borderId="0" xfId="705" applyFill="1" applyAlignment="1"/>
    <xf numFmtId="2" fontId="12" fillId="7" borderId="5" xfId="401" applyNumberFormat="1" applyFont="1" applyFill="1" applyBorder="1" applyAlignment="1">
      <alignment horizontal="left" vertical="center" wrapText="1"/>
    </xf>
    <xf numFmtId="0" fontId="12" fillId="5" borderId="0" xfId="705" applyFont="1" applyFill="1" applyAlignment="1"/>
    <xf numFmtId="0" fontId="12" fillId="7" borderId="0" xfId="828" applyFont="1" applyFill="1" applyBorder="1">
      <alignment vertical="center"/>
    </xf>
    <xf numFmtId="0" fontId="18" fillId="7" borderId="0" xfId="828" applyFont="1" applyFill="1" applyBorder="1" applyAlignment="1">
      <alignment horizontal="center"/>
    </xf>
    <xf numFmtId="0" fontId="12" fillId="7" borderId="0" xfId="828" applyFont="1" applyFill="1">
      <alignment vertical="center"/>
    </xf>
    <xf numFmtId="0" fontId="13" fillId="7" borderId="0" xfId="828" applyFont="1" applyFill="1">
      <alignment vertical="center"/>
    </xf>
    <xf numFmtId="0" fontId="19" fillId="7" borderId="0" xfId="828" applyFont="1" applyFill="1">
      <alignment vertical="center"/>
    </xf>
    <xf numFmtId="0" fontId="20" fillId="5" borderId="0" xfId="828" applyFont="1" applyFill="1" applyAlignment="1">
      <alignment horizontal="left" vertical="center"/>
    </xf>
    <xf numFmtId="0" fontId="21" fillId="5" borderId="0" xfId="828" applyFont="1" applyFill="1">
      <alignment vertical="center"/>
    </xf>
    <xf numFmtId="0" fontId="18" fillId="0" borderId="0" xfId="0" applyFont="1">
      <alignment vertical="center"/>
    </xf>
    <xf numFmtId="0" fontId="10" fillId="2" borderId="0" xfId="0" applyFont="1" applyFill="1">
      <alignment vertical="center"/>
    </xf>
    <xf numFmtId="0" fontId="22" fillId="3" borderId="5" xfId="587" applyFont="1" applyFill="1" applyBorder="1" applyAlignment="1">
      <alignment horizontal="center"/>
    </xf>
    <xf numFmtId="0" fontId="12" fillId="3" borderId="5" xfId="587" applyFont="1" applyFill="1" applyBorder="1" applyAlignment="1">
      <alignment horizontal="center"/>
    </xf>
    <xf numFmtId="0" fontId="12" fillId="8" borderId="5" xfId="587" applyFont="1" applyFill="1" applyBorder="1" applyAlignment="1">
      <alignment vertical="center"/>
    </xf>
    <xf numFmtId="1" fontId="18" fillId="0" borderId="5" xfId="829" applyNumberFormat="1" applyFont="1" applyFill="1" applyBorder="1" applyAlignment="1">
      <alignment horizontal="center" vertical="center"/>
    </xf>
    <xf numFmtId="0" fontId="18" fillId="0" borderId="5" xfId="829" applyFont="1" applyFill="1" applyBorder="1" applyAlignment="1">
      <alignment horizontal="center" vertical="center"/>
    </xf>
    <xf numFmtId="0" fontId="18" fillId="7" borderId="5" xfId="829" applyFont="1" applyFill="1" applyBorder="1" applyAlignment="1">
      <alignment horizontal="center" vertical="center"/>
    </xf>
    <xf numFmtId="0" fontId="18" fillId="8" borderId="5" xfId="587" applyFont="1" applyFill="1" applyBorder="1" applyAlignment="1">
      <alignment horizontal="center"/>
    </xf>
    <xf numFmtId="0" fontId="18" fillId="0" borderId="0" xfId="829" applyFont="1" applyFill="1" applyAlignment="1">
      <alignment horizontal="center" vertical="center"/>
    </xf>
    <xf numFmtId="0" fontId="18" fillId="8" borderId="0" xfId="587" applyFont="1" applyFill="1" applyBorder="1" applyAlignment="1">
      <alignment horizontal="center"/>
    </xf>
    <xf numFmtId="0" fontId="18" fillId="0" borderId="7" xfId="829" applyFont="1" applyFill="1" applyBorder="1" applyAlignment="1">
      <alignment horizontal="center" vertical="center"/>
    </xf>
    <xf numFmtId="0" fontId="10" fillId="0" borderId="0" xfId="587" applyFont="1">
      <alignment vertical="center"/>
    </xf>
    <xf numFmtId="0" fontId="10" fillId="0" borderId="7" xfId="587" applyFont="1" applyBorder="1">
      <alignment vertical="center"/>
    </xf>
    <xf numFmtId="0" fontId="4" fillId="3" borderId="5" xfId="587" applyFont="1" applyFill="1" applyBorder="1">
      <alignment vertical="center"/>
    </xf>
    <xf numFmtId="0" fontId="18" fillId="0" borderId="5" xfId="587" applyFont="1" applyFill="1" applyBorder="1">
      <alignment vertical="center"/>
    </xf>
    <xf numFmtId="0" fontId="10" fillId="0" borderId="5" xfId="587" applyFont="1" applyBorder="1">
      <alignment vertical="center"/>
    </xf>
    <xf numFmtId="0" fontId="10" fillId="9" borderId="8" xfId="587" applyFont="1" applyFill="1" applyBorder="1">
      <alignment vertical="center"/>
    </xf>
    <xf numFmtId="0" fontId="18" fillId="0" borderId="2" xfId="587" applyFont="1" applyFill="1" applyBorder="1">
      <alignment vertical="center"/>
    </xf>
    <xf numFmtId="0" fontId="23" fillId="0" borderId="0" xfId="0" applyFont="1" applyFill="1" applyAlignment="1">
      <alignment vertical="center"/>
    </xf>
    <xf numFmtId="0" fontId="10" fillId="9" borderId="2" xfId="587" applyFont="1" applyFill="1" applyBorder="1">
      <alignment vertical="center"/>
    </xf>
    <xf numFmtId="0" fontId="10" fillId="9" borderId="7" xfId="587" applyFont="1" applyFill="1" applyBorder="1">
      <alignment vertical="center"/>
    </xf>
    <xf numFmtId="0" fontId="10" fillId="9" borderId="9" xfId="587" applyFont="1" applyFill="1" applyBorder="1">
      <alignment vertical="center"/>
    </xf>
    <xf numFmtId="0" fontId="10" fillId="9" borderId="0" xfId="587" applyFont="1" applyFill="1" applyBorder="1">
      <alignment vertical="center"/>
    </xf>
    <xf numFmtId="0" fontId="10" fillId="9" borderId="10" xfId="587" applyFont="1" applyFill="1" applyBorder="1">
      <alignment vertical="center"/>
    </xf>
    <xf numFmtId="0" fontId="24" fillId="9" borderId="9" xfId="587" applyFont="1" applyFill="1" applyBorder="1">
      <alignment vertical="center"/>
    </xf>
    <xf numFmtId="0" fontId="25" fillId="9" borderId="0" xfId="587" applyFont="1" applyFill="1" applyBorder="1">
      <alignment vertical="center"/>
    </xf>
    <xf numFmtId="0" fontId="25" fillId="9" borderId="10" xfId="587" applyFont="1" applyFill="1" applyBorder="1">
      <alignment vertical="center"/>
    </xf>
    <xf numFmtId="0" fontId="24" fillId="9" borderId="11" xfId="587" applyFont="1" applyFill="1" applyBorder="1">
      <alignment vertical="center"/>
    </xf>
    <xf numFmtId="0" fontId="26" fillId="9" borderId="1" xfId="587" applyFont="1" applyFill="1" applyBorder="1">
      <alignment vertical="center"/>
    </xf>
    <xf numFmtId="0" fontId="26" fillId="9" borderId="12" xfId="587" applyFont="1" applyFill="1" applyBorder="1">
      <alignment vertical="center"/>
    </xf>
    <xf numFmtId="0" fontId="27" fillId="0" borderId="0" xfId="587"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29" fillId="0" borderId="14" xfId="0" applyFont="1" applyFill="1" applyBorder="1" applyAlignment="1">
      <alignment horizontal="center" vertical="center"/>
    </xf>
    <xf numFmtId="0" fontId="18" fillId="0" borderId="15" xfId="0" applyFont="1" applyBorder="1" applyAlignment="1">
      <alignment horizontal="center" vertical="center"/>
    </xf>
    <xf numFmtId="0" fontId="18" fillId="0" borderId="23" xfId="803" applyFont="1" applyFill="1" applyBorder="1" applyAlignment="1">
      <alignment horizontal="left" vertical="center"/>
    </xf>
    <xf numFmtId="0" fontId="29" fillId="0" borderId="16" xfId="803" applyFont="1" applyFill="1" applyBorder="1" applyAlignment="1">
      <alignment horizontal="left" vertical="center"/>
    </xf>
    <xf numFmtId="0" fontId="18" fillId="0" borderId="16" xfId="803" applyFont="1" applyFill="1" applyBorder="1" applyAlignment="1">
      <alignment horizontal="center" vertical="center"/>
    </xf>
    <xf numFmtId="3" fontId="18" fillId="0" borderId="23" xfId="803"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803" applyFont="1" applyFill="1" applyBorder="1" applyAlignment="1">
      <alignment horizontal="left" vertical="center"/>
    </xf>
    <xf numFmtId="0" fontId="29" fillId="0" borderId="24" xfId="0" applyFont="1" applyFill="1" applyBorder="1" applyAlignment="1">
      <alignment horizontal="center" vertical="center"/>
    </xf>
    <xf numFmtId="0" fontId="18" fillId="0" borderId="25" xfId="0" applyFont="1" applyBorder="1" applyAlignment="1">
      <alignment horizontal="center"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803" applyFont="1" applyFill="1" applyBorder="1" applyAlignment="1">
      <alignment horizontal="center" vertical="center"/>
    </xf>
    <xf numFmtId="3" fontId="18" fillId="0" borderId="5" xfId="803"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803" applyFont="1" applyFill="1" applyBorder="1" applyAlignment="1">
      <alignment horizontal="left" vertical="center"/>
    </xf>
    <xf numFmtId="0" fontId="18" fillId="0" borderId="26" xfId="803" applyFont="1" applyFill="1" applyBorder="1" applyAlignment="1">
      <alignment horizontal="right" vertical="center"/>
    </xf>
    <xf numFmtId="0" fontId="29" fillId="0" borderId="26" xfId="0" applyFont="1" applyBorder="1" applyAlignment="1">
      <alignment vertical="center"/>
    </xf>
    <xf numFmtId="0" fontId="18" fillId="0" borderId="5" xfId="803" applyFont="1" applyFill="1" applyBorder="1" applyAlignment="1">
      <alignment horizontal="right" vertical="center"/>
    </xf>
    <xf numFmtId="0" fontId="18" fillId="0" borderId="27" xfId="803" applyFont="1" applyFill="1" applyBorder="1" applyAlignment="1">
      <alignment horizontal="right" vertical="center"/>
    </xf>
    <xf numFmtId="0" fontId="18" fillId="0" borderId="5" xfId="803"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803" applyFont="1" applyFill="1" applyBorder="1" applyAlignment="1">
      <alignment horizontal="left" vertical="center"/>
    </xf>
    <xf numFmtId="0" fontId="18" fillId="0" borderId="5" xfId="640" applyFont="1" applyBorder="1" applyAlignment="1">
      <alignment vertical="center"/>
    </xf>
    <xf numFmtId="0" fontId="18" fillId="0" borderId="5" xfId="829" applyFont="1" applyFill="1" applyBorder="1" applyAlignment="1">
      <alignment horizontal="right" vertical="center"/>
    </xf>
    <xf numFmtId="0" fontId="18" fillId="0" borderId="5" xfId="640" applyFont="1" applyFill="1" applyBorder="1" applyAlignment="1">
      <alignment horizontal="right" vertical="center"/>
    </xf>
    <xf numFmtId="0" fontId="18" fillId="0" borderId="5" xfId="829" applyFont="1" applyFill="1" applyBorder="1" applyAlignment="1">
      <alignment horizontal="left" vertical="center"/>
    </xf>
    <xf numFmtId="0" fontId="29" fillId="0" borderId="18" xfId="0" applyFont="1" applyFill="1" applyBorder="1" applyAlignment="1">
      <alignment horizontal="center"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803" applyFont="1" applyFill="1" applyBorder="1" applyAlignment="1">
      <alignment horizontal="center" vertical="center"/>
    </xf>
    <xf numFmtId="0" fontId="18" fillId="0" borderId="19" xfId="803"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803" applyFont="1" applyFill="1" applyBorder="1" applyAlignment="1">
      <alignment horizontal="left" vertical="center"/>
    </xf>
    <xf numFmtId="0" fontId="18" fillId="0" borderId="14" xfId="0" applyFont="1" applyFill="1" applyBorder="1" applyAlignment="1">
      <alignment horizontal="center"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24" xfId="0" applyFont="1" applyFill="1" applyBorder="1" applyAlignment="1">
      <alignment horizontal="center" vertical="center"/>
    </xf>
    <xf numFmtId="0" fontId="18" fillId="0" borderId="6" xfId="0" applyFont="1" applyBorder="1" applyAlignment="1">
      <alignment horizontal="left" vertical="center"/>
    </xf>
    <xf numFmtId="49" fontId="18" fillId="0" borderId="5" xfId="803" applyNumberFormat="1" applyFont="1" applyFill="1" applyBorder="1" applyAlignment="1">
      <alignmen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803" applyFont="1" applyFill="1" applyBorder="1" applyAlignment="1">
      <alignment horizontal="center" vertical="center"/>
    </xf>
    <xf numFmtId="0" fontId="18" fillId="0" borderId="11" xfId="803" applyFont="1" applyFill="1" applyBorder="1" applyAlignment="1">
      <alignment horizontal="left" vertical="center"/>
    </xf>
    <xf numFmtId="0" fontId="18" fillId="0" borderId="25" xfId="640" applyFont="1" applyBorder="1" applyAlignment="1">
      <alignment vertical="center"/>
    </xf>
    <xf numFmtId="0" fontId="18" fillId="0" borderId="0" xfId="640" applyFont="1" applyBorder="1" applyAlignment="1">
      <alignment vertical="center"/>
    </xf>
    <xf numFmtId="0" fontId="18" fillId="0" borderId="9" xfId="829" applyFont="1" applyFill="1" applyBorder="1" applyAlignment="1">
      <alignment horizontal="center" vertical="center"/>
    </xf>
    <xf numFmtId="0" fontId="18" fillId="0" borderId="25" xfId="829" applyFont="1" applyFill="1" applyBorder="1" applyAlignment="1">
      <alignment horizontal="right" vertical="center"/>
    </xf>
    <xf numFmtId="0" fontId="18" fillId="0" borderId="25" xfId="640" applyFont="1" applyFill="1" applyBorder="1" applyAlignment="1">
      <alignment horizontal="right" vertical="center"/>
    </xf>
    <xf numFmtId="0" fontId="18" fillId="0" borderId="9" xfId="829"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803" applyFont="1" applyFill="1" applyBorder="1" applyAlignment="1">
      <alignment horizontal="center" vertical="center"/>
    </xf>
    <xf numFmtId="0" fontId="18" fillId="0" borderId="23" xfId="803"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803" applyFont="1" applyFill="1" applyBorder="1" applyAlignment="1">
      <alignment horizontal="center" vertical="center"/>
    </xf>
    <xf numFmtId="0" fontId="18" fillId="0" borderId="6" xfId="829"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803"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803" applyFont="1" applyFill="1" applyBorder="1" applyAlignment="1">
      <alignment horizontal="center" vertical="center"/>
    </xf>
    <xf numFmtId="0" fontId="18" fillId="0" borderId="25" xfId="803" applyFont="1" applyFill="1" applyBorder="1" applyAlignment="1">
      <alignment horizontal="right" vertical="center"/>
    </xf>
    <xf numFmtId="0" fontId="18" fillId="0" borderId="25" xfId="0" applyFont="1" applyFill="1" applyBorder="1" applyAlignment="1">
      <alignment horizontal="right" vertical="center"/>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22" xfId="0" applyFont="1" applyBorder="1" applyAlignment="1">
      <alignment vertical="center"/>
    </xf>
    <xf numFmtId="0" fontId="18" fillId="0" borderId="22" xfId="803" applyFont="1" applyFill="1" applyBorder="1" applyAlignment="1">
      <alignment horizontal="center" vertical="center"/>
    </xf>
    <xf numFmtId="0" fontId="18" fillId="0" borderId="22" xfId="803"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803" applyFont="1" applyFill="1" applyBorder="1" applyAlignment="1">
      <alignment horizontal="left" vertical="center"/>
    </xf>
    <xf numFmtId="0" fontId="18" fillId="0" borderId="29" xfId="803" applyFont="1" applyFill="1" applyBorder="1" applyAlignment="1">
      <alignment horizontal="center" vertical="center"/>
    </xf>
    <xf numFmtId="0" fontId="18" fillId="0" borderId="29" xfId="803"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803" applyFont="1" applyFill="1" applyBorder="1" applyAlignment="1">
      <alignment horizontal="left" vertical="center"/>
    </xf>
    <xf numFmtId="0" fontId="40" fillId="0" borderId="5" xfId="0" applyFont="1" applyBorder="1" applyAlignment="1"/>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9" fillId="0" borderId="6" xfId="0" applyFont="1" applyBorder="1" applyAlignment="1">
      <alignment vertical="center" wrapText="1"/>
    </xf>
    <xf numFmtId="3" fontId="18" fillId="0" borderId="6" xfId="803"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829" applyFont="1" applyFill="1" applyBorder="1" applyAlignment="1">
      <alignment horizontal="center" vertical="center"/>
    </xf>
    <xf numFmtId="3" fontId="18" fillId="0" borderId="6" xfId="829" applyNumberFormat="1" applyFont="1" applyFill="1" applyBorder="1" applyAlignment="1">
      <alignment horizontal="right" vertical="center"/>
    </xf>
    <xf numFmtId="0" fontId="18" fillId="0" borderId="2" xfId="829" applyFont="1" applyFill="1" applyBorder="1" applyAlignment="1">
      <alignment horizontal="left" vertical="center"/>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640" applyFont="1" applyFill="1" applyBorder="1" applyAlignment="1">
      <alignment vertical="center"/>
    </xf>
    <xf numFmtId="0" fontId="18" fillId="0" borderId="36" xfId="640"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9" fillId="0" borderId="22" xfId="803" applyFont="1" applyFill="1" applyBorder="1" applyAlignment="1">
      <alignment horizontal="left" vertical="center"/>
    </xf>
    <xf numFmtId="0" fontId="18" fillId="0" borderId="20" xfId="803" applyFont="1" applyFill="1" applyBorder="1" applyAlignment="1">
      <alignment horizontal="left" vertical="center"/>
    </xf>
    <xf numFmtId="0" fontId="18" fillId="0" borderId="5" xfId="0" applyFont="1" applyBorder="1" applyAlignment="1">
      <alignment vertical="center" wrapText="1"/>
    </xf>
    <xf numFmtId="0" fontId="29" fillId="0" borderId="5" xfId="0" applyFont="1" applyBorder="1" applyAlignment="1">
      <alignment vertical="center" wrapText="1"/>
    </xf>
    <xf numFmtId="3" fontId="18" fillId="0" borderId="5" xfId="829" applyNumberFormat="1" applyFont="1" applyFill="1" applyBorder="1" applyAlignment="1">
      <alignment horizontal="right" vertical="center"/>
    </xf>
    <xf numFmtId="0" fontId="29" fillId="0" borderId="25" xfId="803" applyFont="1" applyFill="1" applyBorder="1" applyAlignment="1">
      <alignment horizontal="left" vertical="center"/>
    </xf>
    <xf numFmtId="0" fontId="18" fillId="0" borderId="25" xfId="803" applyFont="1" applyFill="1" applyBorder="1" applyAlignment="1">
      <alignment horizontal="center" vertical="center"/>
    </xf>
    <xf numFmtId="0" fontId="18" fillId="0" borderId="9" xfId="803" applyFont="1" applyFill="1" applyBorder="1" applyAlignment="1">
      <alignment horizontal="left" vertical="center"/>
    </xf>
    <xf numFmtId="0" fontId="29" fillId="0" borderId="5" xfId="803" applyFont="1" applyFill="1" applyBorder="1" applyAlignment="1">
      <alignment horizontal="left" vertical="center"/>
    </xf>
    <xf numFmtId="0" fontId="18" fillId="0" borderId="25" xfId="0" applyFont="1" applyBorder="1" applyAlignment="1">
      <alignment vertical="center" wrapText="1"/>
    </xf>
    <xf numFmtId="0" fontId="18" fillId="0" borderId="25" xfId="829" applyFont="1" applyFill="1" applyBorder="1" applyAlignment="1">
      <alignment horizontal="center" vertical="center"/>
    </xf>
    <xf numFmtId="3" fontId="18" fillId="0" borderId="25" xfId="829"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3" fontId="27" fillId="0" borderId="23" xfId="803" applyNumberFormat="1" applyFont="1" applyFill="1" applyBorder="1" applyAlignment="1">
      <alignment horizontal="right" vertical="center"/>
    </xf>
    <xf numFmtId="3" fontId="27" fillId="0" borderId="23" xfId="0" applyNumberFormat="1" applyFont="1" applyFill="1" applyBorder="1" applyAlignment="1">
      <alignment horizontal="right" vertical="center"/>
    </xf>
    <xf numFmtId="0" fontId="29" fillId="0" borderId="5" xfId="0" applyFont="1" applyBorder="1" applyAlignment="1">
      <alignment vertical="center"/>
    </xf>
    <xf numFmtId="0" fontId="29" fillId="0" borderId="19" xfId="0" applyFont="1" applyBorder="1" applyAlignment="1">
      <alignment vertical="center"/>
    </xf>
    <xf numFmtId="0" fontId="18" fillId="0" borderId="19" xfId="803" applyFont="1" applyFill="1" applyBorder="1" applyAlignment="1">
      <alignment horizontal="center" vertical="center"/>
    </xf>
    <xf numFmtId="0" fontId="27" fillId="0" borderId="19" xfId="803" applyFont="1" applyFill="1" applyBorder="1" applyAlignment="1">
      <alignment horizontal="right" vertical="center"/>
    </xf>
    <xf numFmtId="0" fontId="27" fillId="0" borderId="19" xfId="0" applyFont="1" applyFill="1" applyBorder="1" applyAlignment="1">
      <alignment horizontal="right"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6" xfId="803" applyFont="1" applyFill="1" applyBorder="1" applyAlignment="1">
      <alignment horizontal="left" vertical="center"/>
    </xf>
    <xf numFmtId="0" fontId="29" fillId="0" borderId="29" xfId="0" applyFont="1" applyBorder="1" applyAlignment="1">
      <alignment vertical="center"/>
    </xf>
    <xf numFmtId="0" fontId="18" fillId="0" borderId="19" xfId="0" applyFont="1" applyBorder="1" applyAlignment="1">
      <alignment horizontal="center" vertical="center" wrapText="1"/>
    </xf>
    <xf numFmtId="0" fontId="18" fillId="0" borderId="6" xfId="0" applyFont="1" applyBorder="1" applyAlignment="1">
      <alignment vertical="center"/>
    </xf>
    <xf numFmtId="0" fontId="18" fillId="0" borderId="6" xfId="803"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803" applyFont="1" applyFill="1" applyBorder="1" applyAlignment="1">
      <alignment vertical="center" wrapText="1"/>
    </xf>
    <xf numFmtId="0" fontId="27" fillId="0" borderId="33" xfId="803" applyFont="1" applyFill="1" applyBorder="1" applyAlignment="1">
      <alignment vertical="center" wrapText="1"/>
    </xf>
    <xf numFmtId="0" fontId="18" fillId="0" borderId="11" xfId="803" applyFont="1" applyFill="1" applyBorder="1" applyAlignment="1">
      <alignment vertical="center" wrapText="1"/>
    </xf>
    <xf numFmtId="0" fontId="18" fillId="0" borderId="37" xfId="803" applyFont="1" applyFill="1" applyBorder="1" applyAlignment="1">
      <alignment vertical="center" wrapText="1"/>
    </xf>
    <xf numFmtId="0" fontId="18" fillId="0" borderId="9" xfId="803" applyFont="1" applyFill="1" applyBorder="1" applyAlignment="1">
      <alignment vertical="center" wrapText="1"/>
    </xf>
    <xf numFmtId="0" fontId="18" fillId="0" borderId="39" xfId="803" applyFont="1" applyFill="1" applyBorder="1" applyAlignment="1">
      <alignment vertical="center" wrapText="1"/>
    </xf>
    <xf numFmtId="0" fontId="18" fillId="0" borderId="26" xfId="803" applyFont="1" applyFill="1" applyBorder="1" applyAlignment="1">
      <alignment vertical="center" wrapText="1"/>
    </xf>
    <xf numFmtId="0" fontId="18" fillId="0" borderId="35" xfId="803" applyFont="1" applyFill="1" applyBorder="1" applyAlignment="1">
      <alignment vertical="center" wrapText="1"/>
    </xf>
    <xf numFmtId="0" fontId="18" fillId="0" borderId="16" xfId="803" applyFont="1" applyFill="1" applyBorder="1" applyAlignment="1">
      <alignment horizontal="right" vertical="center"/>
    </xf>
    <xf numFmtId="0" fontId="18" fillId="0" borderId="19" xfId="803" applyFont="1" applyFill="1" applyBorder="1" applyAlignment="1">
      <alignment horizontal="left" vertical="center"/>
    </xf>
    <xf numFmtId="0" fontId="18" fillId="0" borderId="14" xfId="0" applyNumberFormat="1" applyFont="1" applyFill="1" applyBorder="1" applyAlignment="1">
      <alignment horizontal="center" vertical="center"/>
    </xf>
    <xf numFmtId="0" fontId="18" fillId="0" borderId="15" xfId="0" applyNumberFormat="1" applyFont="1" applyBorder="1" applyAlignment="1">
      <alignment horizontal="center" vertical="center" wrapText="1"/>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803" applyNumberFormat="1" applyFont="1" applyFill="1" applyBorder="1" applyAlignment="1">
      <alignment horizontal="center" vertical="center"/>
    </xf>
    <xf numFmtId="0" fontId="18" fillId="0" borderId="16" xfId="803" applyNumberFormat="1" applyFont="1" applyFill="1" applyBorder="1" applyAlignment="1">
      <alignment horizontal="right" vertical="center"/>
    </xf>
    <xf numFmtId="0" fontId="18" fillId="0" borderId="16" xfId="803" applyNumberFormat="1" applyFont="1" applyFill="1" applyBorder="1" applyAlignment="1">
      <alignment horizontal="left" vertical="center"/>
    </xf>
    <xf numFmtId="0" fontId="18" fillId="0" borderId="24" xfId="0" applyNumberFormat="1" applyFont="1" applyFill="1" applyBorder="1" applyAlignment="1">
      <alignment horizontal="center" vertical="center"/>
    </xf>
    <xf numFmtId="0" fontId="18" fillId="0" borderId="25" xfId="0" applyNumberFormat="1" applyFont="1" applyBorder="1" applyAlignment="1">
      <alignment horizontal="center" vertical="center" wrapText="1"/>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803" applyNumberFormat="1" applyFont="1" applyFill="1" applyBorder="1" applyAlignment="1">
      <alignment horizontal="center" vertical="center"/>
    </xf>
    <xf numFmtId="0" fontId="18" fillId="0" borderId="5" xfId="803" applyNumberFormat="1" applyFont="1" applyFill="1" applyBorder="1" applyAlignment="1">
      <alignment horizontal="right" vertical="center"/>
    </xf>
    <xf numFmtId="0" fontId="18" fillId="0" borderId="26" xfId="803" applyNumberFormat="1" applyFont="1" applyFill="1" applyBorder="1" applyAlignment="1">
      <alignment horizontal="left" vertical="center"/>
    </xf>
    <xf numFmtId="0" fontId="18" fillId="0" borderId="26" xfId="803" applyNumberFormat="1" applyFont="1" applyFill="1" applyBorder="1" applyAlignment="1">
      <alignment horizontal="right" vertical="center"/>
    </xf>
    <xf numFmtId="0" fontId="18" fillId="0" borderId="29" xfId="803"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803" applyNumberFormat="1" applyFont="1" applyFill="1" applyBorder="1" applyAlignment="1">
      <alignment horizontal="center" vertical="center"/>
    </xf>
    <xf numFmtId="9" fontId="18" fillId="0" borderId="5" xfId="803" applyNumberFormat="1" applyFont="1" applyFill="1" applyBorder="1" applyAlignment="1">
      <alignment vertical="center"/>
    </xf>
    <xf numFmtId="0" fontId="18" fillId="0" borderId="29" xfId="0" applyNumberFormat="1" applyFont="1" applyBorder="1" applyAlignment="1">
      <alignment vertical="center"/>
    </xf>
    <xf numFmtId="9" fontId="18" fillId="0" borderId="26" xfId="803" applyNumberFormat="1" applyFont="1" applyFill="1" applyBorder="1" applyAlignment="1">
      <alignment horizontal="center" vertical="center"/>
    </xf>
    <xf numFmtId="9" fontId="18" fillId="0" borderId="26" xfId="803" applyNumberFormat="1" applyFont="1" applyFill="1" applyBorder="1" applyAlignment="1">
      <alignment vertical="center"/>
    </xf>
    <xf numFmtId="0" fontId="18" fillId="0" borderId="18" xfId="0" applyNumberFormat="1" applyFont="1" applyFill="1" applyBorder="1" applyAlignment="1">
      <alignment horizontal="center" vertical="center"/>
    </xf>
    <xf numFmtId="0" fontId="18" fillId="0" borderId="19" xfId="0" applyNumberFormat="1" applyFont="1" applyBorder="1" applyAlignment="1">
      <alignment horizontal="center" vertical="center" wrapText="1"/>
    </xf>
    <xf numFmtId="0" fontId="18" fillId="0" borderId="12" xfId="0" applyNumberFormat="1" applyFont="1" applyBorder="1" applyAlignment="1">
      <alignment vertical="center"/>
    </xf>
    <xf numFmtId="0" fontId="18" fillId="0" borderId="11" xfId="803" applyNumberFormat="1" applyFont="1" applyFill="1" applyBorder="1" applyAlignment="1">
      <alignment horizontal="center" vertical="center"/>
    </xf>
    <xf numFmtId="0" fontId="18" fillId="0" borderId="11" xfId="803" applyNumberFormat="1" applyFont="1" applyFill="1" applyBorder="1" applyAlignment="1">
      <alignment horizontal="right" vertical="center"/>
    </xf>
    <xf numFmtId="0" fontId="18" fillId="0" borderId="11" xfId="803" applyNumberFormat="1" applyFont="1" applyFill="1" applyBorder="1" applyAlignment="1">
      <alignment horizontal="left" vertical="center"/>
    </xf>
    <xf numFmtId="0" fontId="18" fillId="0" borderId="15" xfId="0" applyNumberFormat="1" applyFont="1" applyBorder="1" applyAlignment="1">
      <alignment horizontal="center" vertical="center"/>
    </xf>
    <xf numFmtId="0" fontId="18" fillId="0" borderId="23" xfId="0" applyNumberFormat="1" applyFont="1" applyBorder="1" applyAlignment="1">
      <alignment horizontal="left" vertical="center"/>
    </xf>
    <xf numFmtId="0" fontId="18" fillId="0" borderId="23" xfId="803" applyNumberFormat="1" applyFont="1" applyFill="1" applyBorder="1" applyAlignment="1">
      <alignment horizontal="center" vertical="center"/>
    </xf>
    <xf numFmtId="0" fontId="18" fillId="0" borderId="23" xfId="803" applyNumberFormat="1" applyFont="1" applyFill="1" applyBorder="1" applyAlignment="1">
      <alignment vertical="center"/>
    </xf>
    <xf numFmtId="0" fontId="18" fillId="0" borderId="25" xfId="0" applyNumberFormat="1" applyFont="1" applyBorder="1" applyAlignment="1">
      <alignment horizontal="center" vertical="center"/>
    </xf>
    <xf numFmtId="0" fontId="18" fillId="0" borderId="5" xfId="803" applyNumberFormat="1" applyFont="1" applyFill="1" applyBorder="1" applyAlignment="1">
      <alignment horizontal="center" vertical="center"/>
    </xf>
    <xf numFmtId="0" fontId="18" fillId="0" borderId="5" xfId="803"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803" applyNumberFormat="1" applyFont="1" applyFill="1" applyBorder="1" applyAlignment="1">
      <alignment horizontal="center" vertical="center"/>
    </xf>
    <xf numFmtId="182" fontId="18" fillId="0" borderId="6" xfId="803" applyNumberFormat="1" applyFont="1" applyFill="1" applyBorder="1" applyAlignment="1">
      <alignment horizontal="right" vertical="center"/>
    </xf>
    <xf numFmtId="0" fontId="18" fillId="0" borderId="2" xfId="803" applyNumberFormat="1" applyFont="1" applyFill="1" applyBorder="1" applyAlignment="1">
      <alignment horizontal="left" vertical="center"/>
    </xf>
    <xf numFmtId="0" fontId="18" fillId="0" borderId="19" xfId="0" applyNumberFormat="1" applyFont="1" applyBorder="1" applyAlignment="1">
      <alignment horizontal="center" vertical="center"/>
    </xf>
    <xf numFmtId="0" fontId="18" fillId="0" borderId="22" xfId="0" applyNumberFormat="1" applyFont="1" applyBorder="1" applyAlignment="1">
      <alignment vertical="center"/>
    </xf>
    <xf numFmtId="0" fontId="18" fillId="0" borderId="22" xfId="803" applyNumberFormat="1" applyFont="1" applyFill="1" applyBorder="1" applyAlignment="1">
      <alignment horizontal="center" vertical="center"/>
    </xf>
    <xf numFmtId="0" fontId="18" fillId="0" borderId="22" xfId="803" applyNumberFormat="1" applyFont="1" applyFill="1" applyBorder="1" applyAlignment="1">
      <alignment horizontal="right" vertical="center"/>
    </xf>
    <xf numFmtId="0" fontId="18" fillId="0" borderId="20" xfId="803"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7" fillId="0" borderId="26" xfId="803" applyFont="1" applyFill="1" applyBorder="1" applyAlignment="1">
      <alignment vertical="center" wrapText="1"/>
    </xf>
    <xf numFmtId="0" fontId="27" fillId="0" borderId="35" xfId="803" applyFont="1" applyFill="1" applyBorder="1" applyAlignment="1">
      <alignment vertical="center" wrapText="1"/>
    </xf>
    <xf numFmtId="0" fontId="18" fillId="0" borderId="2" xfId="0" applyFont="1" applyFill="1" applyBorder="1" applyAlignment="1">
      <alignment horizontal="left" vertical="center"/>
    </xf>
    <xf numFmtId="0" fontId="18" fillId="0" borderId="11" xfId="0" applyFont="1" applyFill="1" applyBorder="1" applyAlignment="1">
      <alignment horizontal="left" vertical="center"/>
    </xf>
    <xf numFmtId="0" fontId="18" fillId="0" borderId="28" xfId="803" applyFont="1" applyFill="1" applyBorder="1" applyAlignment="1">
      <alignment vertical="center" wrapText="1"/>
    </xf>
    <xf numFmtId="0" fontId="18" fillId="0" borderId="33" xfId="803" applyFont="1" applyFill="1" applyBorder="1" applyAlignment="1">
      <alignment vertical="center" wrapText="1"/>
    </xf>
    <xf numFmtId="0" fontId="18" fillId="0" borderId="6" xfId="803" applyNumberFormat="1" applyFont="1" applyFill="1" applyBorder="1" applyAlignment="1">
      <alignment horizontal="left" vertical="center"/>
    </xf>
    <xf numFmtId="194" fontId="18" fillId="0" borderId="5" xfId="803" applyNumberFormat="1" applyFont="1" applyFill="1" applyBorder="1" applyAlignment="1">
      <alignment horizontal="center" vertical="center"/>
    </xf>
    <xf numFmtId="9" fontId="18" fillId="0" borderId="27" xfId="803" applyNumberFormat="1" applyFont="1" applyFill="1" applyBorder="1" applyAlignment="1">
      <alignment horizontal="center" vertical="center"/>
    </xf>
    <xf numFmtId="9" fontId="18" fillId="0" borderId="29" xfId="803" applyNumberFormat="1" applyFont="1" applyFill="1" applyBorder="1" applyAlignment="1">
      <alignment horizontal="center" vertical="center"/>
    </xf>
    <xf numFmtId="9" fontId="18" fillId="0" borderId="12" xfId="803" applyNumberFormat="1" applyFont="1" applyFill="1" applyBorder="1" applyAlignment="1">
      <alignment horizontal="center" vertical="center"/>
    </xf>
    <xf numFmtId="0" fontId="18" fillId="0" borderId="15" xfId="0" applyNumberFormat="1" applyFont="1" applyBorder="1" applyAlignment="1">
      <alignment horizontal="left" vertical="center" wrapText="1"/>
    </xf>
    <xf numFmtId="0" fontId="29" fillId="0" borderId="15" xfId="0" applyNumberFormat="1" applyFont="1" applyBorder="1" applyAlignment="1">
      <alignment horizontal="left" vertical="center" wrapText="1"/>
    </xf>
    <xf numFmtId="195" fontId="18" fillId="0" borderId="29" xfId="17" applyNumberFormat="1" applyFont="1" applyBorder="1" applyAlignment="1">
      <alignment vertical="center" wrapText="1"/>
    </xf>
    <xf numFmtId="0" fontId="18" fillId="0" borderId="2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195" fontId="18" fillId="0" borderId="5" xfId="17" applyNumberFormat="1" applyFont="1" applyBorder="1" applyAlignment="1">
      <alignment vertical="center" wrapText="1"/>
    </xf>
    <xf numFmtId="0" fontId="18" fillId="0" borderId="29"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195" fontId="18" fillId="0" borderId="5" xfId="17"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803"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803" applyNumberFormat="1" applyFont="1" applyFill="1" applyBorder="1" applyAlignment="1">
      <alignment horizontal="left" vertical="center"/>
    </xf>
    <xf numFmtId="0" fontId="18" fillId="0" borderId="24" xfId="0" applyFont="1" applyBorder="1" applyAlignment="1">
      <alignment horizontal="center" vertical="center"/>
    </xf>
    <xf numFmtId="0" fontId="29" fillId="0" borderId="12" xfId="0" applyNumberFormat="1" applyFont="1" applyBorder="1" applyAlignment="1">
      <alignment vertical="center"/>
    </xf>
    <xf numFmtId="0" fontId="18" fillId="0" borderId="5"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29" xfId="803" applyNumberFormat="1" applyFont="1" applyFill="1" applyBorder="1" applyAlignment="1">
      <alignment horizontal="lef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7" xfId="0" applyNumberFormat="1" applyFont="1" applyBorder="1" applyAlignment="1">
      <alignment horizontal="center"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29" fillId="0" borderId="5" xfId="0" applyNumberFormat="1" applyFont="1" applyBorder="1" applyAlignment="1">
      <alignment vertical="center"/>
    </xf>
    <xf numFmtId="0" fontId="18" fillId="0" borderId="18" xfId="0" applyFont="1" applyBorder="1" applyAlignment="1">
      <alignment horizontal="center"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829" applyFont="1" applyFill="1" applyBorder="1" applyAlignment="1">
      <alignment horizontal="center"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14" xfId="0" applyFont="1" applyBorder="1" applyAlignment="1">
      <alignment horizontal="center" vertical="center"/>
    </xf>
    <xf numFmtId="0" fontId="18" fillId="0" borderId="15" xfId="556" applyFont="1" applyBorder="1" applyAlignment="1">
      <alignment horizontal="center" vertical="center" wrapText="1"/>
    </xf>
    <xf numFmtId="0" fontId="18" fillId="0" borderId="30" xfId="0" applyFont="1" applyBorder="1" applyAlignment="1">
      <alignment horizontal="left" vertical="center"/>
    </xf>
    <xf numFmtId="0" fontId="40" fillId="0" borderId="24" xfId="0" applyFont="1" applyBorder="1" applyAlignment="1">
      <alignment horizontal="center" vertical="center"/>
    </xf>
    <xf numFmtId="0" fontId="18" fillId="0" borderId="25" xfId="556" applyFont="1" applyBorder="1" applyAlignment="1">
      <alignment horizontal="center" vertical="center" wrapText="1"/>
    </xf>
    <xf numFmtId="0" fontId="18" fillId="0" borderId="8" xfId="0" applyFont="1" applyBorder="1" applyAlignment="1">
      <alignment horizontal="left" vertical="center"/>
    </xf>
    <xf numFmtId="0" fontId="40" fillId="0" borderId="18" xfId="0" applyFont="1" applyBorder="1" applyAlignment="1">
      <alignment horizontal="center" vertical="center"/>
    </xf>
    <xf numFmtId="0" fontId="18" fillId="0" borderId="19" xfId="556" applyFont="1" applyBorder="1" applyAlignment="1">
      <alignment horizontal="center" vertical="center" wrapText="1"/>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29" fillId="0" borderId="34" xfId="0" applyFont="1" applyBorder="1" applyAlignment="1">
      <alignment horizontal="center" vertical="center"/>
    </xf>
    <xf numFmtId="0" fontId="40" fillId="0" borderId="36" xfId="0" applyFont="1" applyBorder="1" applyAlignment="1">
      <alignment horizontal="left" vertical="center"/>
    </xf>
    <xf numFmtId="0" fontId="40" fillId="0" borderId="39" xfId="0" applyFont="1" applyBorder="1" applyAlignment="1">
      <alignment horizontal="left" vertical="center"/>
    </xf>
    <xf numFmtId="0" fontId="40" fillId="0" borderId="33" xfId="0" applyFont="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803"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803" applyFont="1" applyFill="1" applyBorder="1" applyAlignment="1">
      <alignment horizontal="center" vertical="center"/>
    </xf>
    <xf numFmtId="0" fontId="27" fillId="0" borderId="23" xfId="803" applyFont="1" applyFill="1" applyBorder="1" applyAlignment="1">
      <alignment horizontal="right" vertical="center"/>
    </xf>
    <xf numFmtId="0" fontId="27" fillId="0" borderId="23" xfId="803" applyFont="1" applyFill="1" applyBorder="1" applyAlignment="1">
      <alignment horizontal="left" vertical="center"/>
    </xf>
    <xf numFmtId="0" fontId="18" fillId="0" borderId="0" xfId="0" applyFont="1" applyBorder="1">
      <alignment vertical="center"/>
    </xf>
    <xf numFmtId="0" fontId="27" fillId="0" borderId="5" xfId="803" applyFont="1" applyFill="1" applyBorder="1" applyAlignment="1">
      <alignment horizontal="right" vertical="center"/>
    </xf>
    <xf numFmtId="0" fontId="18" fillId="0" borderId="30" xfId="0" applyFont="1" applyBorder="1" applyAlignment="1">
      <alignment vertical="center" wrapText="1"/>
    </xf>
    <xf numFmtId="0" fontId="18" fillId="0" borderId="14" xfId="640" applyFont="1" applyFill="1" applyBorder="1" applyAlignment="1">
      <alignment horizontal="center" vertical="center"/>
    </xf>
    <xf numFmtId="0" fontId="18" fillId="0" borderId="15" xfId="640" applyFont="1" applyBorder="1" applyAlignment="1">
      <alignment horizontal="center" vertical="center"/>
    </xf>
    <xf numFmtId="0" fontId="18" fillId="0" borderId="23" xfId="640" applyFont="1" applyBorder="1" applyAlignment="1">
      <alignment vertical="center"/>
    </xf>
    <xf numFmtId="0" fontId="18" fillId="0" borderId="23" xfId="829" applyFont="1" applyFill="1" applyBorder="1" applyAlignment="1">
      <alignment horizontal="center" vertical="center"/>
    </xf>
    <xf numFmtId="0" fontId="18" fillId="0" borderId="23" xfId="829" applyFont="1" applyFill="1" applyBorder="1" applyAlignment="1">
      <alignment horizontal="right" vertical="center"/>
    </xf>
    <xf numFmtId="0" fontId="18" fillId="0" borderId="23" xfId="640" applyFont="1" applyFill="1" applyBorder="1" applyAlignment="1">
      <alignment horizontal="right" vertical="center"/>
    </xf>
    <xf numFmtId="0" fontId="18" fillId="0" borderId="16" xfId="829" applyFont="1" applyFill="1" applyBorder="1" applyAlignment="1">
      <alignment horizontal="left" vertical="center"/>
    </xf>
    <xf numFmtId="0" fontId="18" fillId="0" borderId="24" xfId="640" applyFont="1" applyFill="1" applyBorder="1" applyAlignment="1">
      <alignment horizontal="center" vertical="center"/>
    </xf>
    <xf numFmtId="0" fontId="18" fillId="0" borderId="25" xfId="640" applyFont="1" applyBorder="1" applyAlignment="1">
      <alignment horizontal="center" vertical="center"/>
    </xf>
    <xf numFmtId="0" fontId="18" fillId="0" borderId="5" xfId="640" applyFont="1" applyBorder="1" applyAlignment="1">
      <alignment vertical="center" wrapText="1"/>
    </xf>
    <xf numFmtId="0" fontId="18" fillId="0" borderId="0" xfId="640" applyFont="1" applyBorder="1" applyAlignment="1">
      <alignment vertical="center" wrapText="1"/>
    </xf>
    <xf numFmtId="0" fontId="18" fillId="0" borderId="26" xfId="829" applyFont="1" applyFill="1" applyBorder="1" applyAlignment="1">
      <alignment horizontal="left" vertical="center"/>
    </xf>
    <xf numFmtId="0" fontId="18" fillId="0" borderId="27" xfId="829" applyFont="1" applyFill="1" applyBorder="1" applyAlignment="1">
      <alignment horizontal="left" vertical="center"/>
    </xf>
    <xf numFmtId="0" fontId="18" fillId="0" borderId="6" xfId="640" applyFont="1" applyBorder="1" applyAlignment="1">
      <alignment horizontal="left" vertical="center" wrapText="1"/>
    </xf>
    <xf numFmtId="0" fontId="18" fillId="0" borderId="5" xfId="829" applyFont="1" applyFill="1" applyBorder="1" applyAlignment="1">
      <alignment vertical="center"/>
    </xf>
    <xf numFmtId="0" fontId="18" fillId="0" borderId="29" xfId="640" applyFont="1" applyBorder="1" applyAlignment="1">
      <alignment horizontal="left" vertical="center" wrapText="1"/>
    </xf>
    <xf numFmtId="0" fontId="18" fillId="0" borderId="29" xfId="829" applyFont="1" applyFill="1" applyBorder="1" applyAlignment="1">
      <alignment horizontal="center" vertical="center"/>
    </xf>
    <xf numFmtId="0" fontId="18" fillId="0" borderId="29" xfId="829" applyFont="1" applyFill="1" applyBorder="1" applyAlignment="1">
      <alignment vertical="center"/>
    </xf>
    <xf numFmtId="0" fontId="18" fillId="0" borderId="27" xfId="640" applyFont="1" applyBorder="1" applyAlignment="1">
      <alignment horizontal="left" vertical="center" wrapText="1"/>
    </xf>
    <xf numFmtId="3" fontId="18" fillId="0" borderId="5" xfId="640" applyNumberFormat="1" applyFont="1" applyFill="1" applyBorder="1" applyAlignment="1">
      <alignment horizontal="right" vertical="center"/>
    </xf>
    <xf numFmtId="196" fontId="18" fillId="0" borderId="5" xfId="640"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640" applyFont="1" applyFill="1" applyBorder="1" applyAlignment="1">
      <alignment vertical="center"/>
    </xf>
    <xf numFmtId="0" fontId="18" fillId="0" borderId="34" xfId="640" applyFont="1" applyFill="1" applyBorder="1" applyAlignment="1">
      <alignment vertical="center"/>
    </xf>
    <xf numFmtId="0" fontId="18" fillId="0" borderId="26" xfId="640" applyFont="1" applyFill="1" applyBorder="1" applyAlignment="1">
      <alignment vertical="center"/>
    </xf>
    <xf numFmtId="0" fontId="18" fillId="0" borderId="35" xfId="640" applyFont="1" applyFill="1" applyBorder="1" applyAlignment="1">
      <alignment vertical="center"/>
    </xf>
    <xf numFmtId="0" fontId="18" fillId="0" borderId="2" xfId="640" applyFont="1" applyFill="1" applyBorder="1" applyAlignment="1">
      <alignment vertical="center" wrapText="1"/>
    </xf>
    <xf numFmtId="0" fontId="18" fillId="0" borderId="11" xfId="640" applyFont="1" applyFill="1" applyBorder="1" applyAlignment="1">
      <alignment vertical="center" wrapText="1"/>
    </xf>
    <xf numFmtId="0" fontId="18" fillId="0" borderId="37" xfId="640" applyFont="1" applyFill="1" applyBorder="1" applyAlignment="1">
      <alignment vertical="center"/>
    </xf>
    <xf numFmtId="0" fontId="18" fillId="0" borderId="18" xfId="640" applyFont="1" applyFill="1" applyBorder="1" applyAlignment="1">
      <alignment horizontal="center" vertical="center"/>
    </xf>
    <xf numFmtId="0" fontId="18" fillId="0" borderId="19" xfId="640" applyFont="1" applyBorder="1" applyAlignment="1">
      <alignment horizontal="center" vertical="center"/>
    </xf>
    <xf numFmtId="0" fontId="18" fillId="0" borderId="42" xfId="640" applyFont="1" applyBorder="1" applyAlignment="1">
      <alignment horizontal="left" vertical="center" wrapText="1"/>
    </xf>
    <xf numFmtId="0" fontId="29" fillId="0" borderId="42" xfId="640" applyFont="1" applyBorder="1" applyAlignment="1">
      <alignment horizontal="left" vertical="center" wrapText="1"/>
    </xf>
    <xf numFmtId="3" fontId="18" fillId="0" borderId="19" xfId="640" applyNumberFormat="1" applyFont="1" applyFill="1" applyBorder="1" applyAlignment="1">
      <alignment horizontal="right" vertical="center"/>
    </xf>
    <xf numFmtId="0" fontId="18" fillId="0" borderId="19" xfId="829"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803" applyFont="1" applyFill="1" applyBorder="1" applyAlignment="1">
      <alignment horizontal="left" vertical="center"/>
    </xf>
    <xf numFmtId="195" fontId="18" fillId="0" borderId="23" xfId="17" applyNumberFormat="1" applyFont="1" applyFill="1" applyBorder="1" applyAlignment="1">
      <alignment horizontal="right" vertical="center"/>
    </xf>
    <xf numFmtId="0" fontId="29" fillId="0" borderId="5" xfId="0" applyFont="1" applyBorder="1" applyAlignment="1">
      <alignment horizontal="left" vertical="center"/>
    </xf>
    <xf numFmtId="195" fontId="18" fillId="0" borderId="5" xfId="17" applyNumberFormat="1" applyFont="1" applyFill="1" applyBorder="1" applyAlignment="1">
      <alignment horizontal="right" vertical="center"/>
    </xf>
    <xf numFmtId="0" fontId="29" fillId="0" borderId="6" xfId="0" applyFont="1" applyBorder="1" applyAlignment="1">
      <alignment horizontal="left" vertical="center"/>
    </xf>
    <xf numFmtId="195" fontId="18" fillId="0" borderId="6" xfId="17"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803"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25" applyFont="1" applyFill="1" applyBorder="1" applyAlignment="1">
      <alignment horizontal="right" vertical="center"/>
    </xf>
    <xf numFmtId="0" fontId="18" fillId="0" borderId="20" xfId="640" applyFont="1" applyFill="1" applyBorder="1" applyAlignment="1">
      <alignment vertical="center"/>
    </xf>
    <xf numFmtId="0" fontId="18" fillId="0" borderId="38" xfId="640" applyFont="1" applyFill="1" applyBorder="1" applyAlignment="1">
      <alignment vertical="center"/>
    </xf>
    <xf numFmtId="0" fontId="18" fillId="0" borderId="15" xfId="803" applyFont="1" applyFill="1" applyBorder="1" applyAlignment="1">
      <alignment horizontal="center" vertical="center"/>
    </xf>
    <xf numFmtId="0" fontId="29" fillId="0" borderId="26" xfId="803"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803" applyFont="1" applyFill="1" applyBorder="1" applyAlignment="1">
      <alignment horizontal="right" vertical="center"/>
    </xf>
    <xf numFmtId="0" fontId="18" fillId="0" borderId="43" xfId="0" applyFont="1" applyFill="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vertical="center"/>
    </xf>
    <xf numFmtId="0" fontId="18" fillId="0" borderId="45" xfId="0" applyFont="1" applyBorder="1" applyAlignment="1">
      <alignment horizontal="center" vertical="center"/>
    </xf>
    <xf numFmtId="0" fontId="18" fillId="0" borderId="44" xfId="0" applyFont="1" applyBorder="1" applyAlignment="1">
      <alignment vertical="center"/>
    </xf>
    <xf numFmtId="0" fontId="18" fillId="0" borderId="15" xfId="0" applyFont="1" applyBorder="1" applyAlignment="1">
      <alignment horizontal="lef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46" xfId="0" applyFont="1" applyFill="1" applyBorder="1" applyAlignment="1">
      <alignment vertical="center"/>
    </xf>
    <xf numFmtId="0" fontId="18" fillId="0" borderId="47" xfId="0" applyFont="1" applyFill="1" applyBorder="1" applyAlignment="1">
      <alignment vertical="center"/>
    </xf>
    <xf numFmtId="0" fontId="18" fillId="0" borderId="31"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9" fillId="0" borderId="25" xfId="0" applyFont="1" applyBorder="1" applyAlignment="1">
      <alignment vertical="center"/>
    </xf>
    <xf numFmtId="0" fontId="18" fillId="0" borderId="14" xfId="0" applyFont="1" applyFill="1" applyBorder="1" applyAlignment="1">
      <alignment horizontal="center" vertical="center" wrapText="1"/>
    </xf>
    <xf numFmtId="0" fontId="18" fillId="0" borderId="15" xfId="803" applyFont="1" applyFill="1" applyBorder="1" applyAlignment="1">
      <alignment horizontal="center" vertical="center" wrapText="1"/>
    </xf>
    <xf numFmtId="0" fontId="10" fillId="0" borderId="15" xfId="803" applyFont="1" applyFill="1" applyBorder="1" applyAlignment="1">
      <alignment horizontal="left" vertical="center" wrapText="1"/>
    </xf>
    <xf numFmtId="0" fontId="10" fillId="0" borderId="16" xfId="803" applyFont="1" applyFill="1" applyBorder="1" applyAlignment="1">
      <alignment horizontal="center" vertical="center" wrapText="1"/>
    </xf>
    <xf numFmtId="0" fontId="10" fillId="0" borderId="23" xfId="803" applyFont="1" applyFill="1" applyBorder="1" applyAlignment="1">
      <alignment horizontal="right" vertical="center" wrapText="1"/>
    </xf>
    <xf numFmtId="0" fontId="10" fillId="0" borderId="30" xfId="803" applyFont="1" applyFill="1" applyBorder="1" applyAlignment="1">
      <alignment horizontal="right" vertical="center" wrapText="1"/>
    </xf>
    <xf numFmtId="0" fontId="10" fillId="0" borderId="16" xfId="803" applyFont="1" applyFill="1" applyBorder="1" applyAlignment="1">
      <alignment vertical="center" wrapText="1"/>
    </xf>
    <xf numFmtId="0" fontId="18" fillId="0" borderId="24" xfId="0" applyFont="1" applyFill="1" applyBorder="1" applyAlignment="1">
      <alignment horizontal="center" vertical="center" wrapText="1"/>
    </xf>
    <xf numFmtId="0" fontId="18" fillId="0" borderId="25" xfId="803" applyFont="1" applyFill="1" applyBorder="1" applyAlignment="1">
      <alignment horizontal="center" vertical="center" wrapText="1"/>
    </xf>
    <xf numFmtId="0" fontId="10" fillId="0" borderId="29" xfId="803" applyFont="1" applyFill="1" applyBorder="1" applyAlignment="1">
      <alignment horizontal="left" vertical="center" wrapText="1"/>
    </xf>
    <xf numFmtId="0" fontId="10" fillId="0" borderId="26" xfId="803" applyFont="1" applyFill="1" applyBorder="1" applyAlignment="1">
      <alignment horizontal="center" vertical="center" wrapText="1"/>
    </xf>
    <xf numFmtId="0" fontId="10" fillId="0" borderId="5" xfId="803" applyFont="1" applyFill="1" applyBorder="1" applyAlignment="1">
      <alignment horizontal="right" vertical="center" wrapText="1"/>
    </xf>
    <xf numFmtId="0" fontId="10" fillId="0" borderId="26" xfId="803" applyFont="1" applyFill="1" applyBorder="1" applyAlignment="1">
      <alignment vertical="center" wrapText="1"/>
    </xf>
    <xf numFmtId="0" fontId="10" fillId="0" borderId="6" xfId="803" applyFont="1" applyFill="1" applyBorder="1" applyAlignment="1">
      <alignment horizontal="left" vertical="center" wrapText="1"/>
    </xf>
    <xf numFmtId="0" fontId="10" fillId="0" borderId="5" xfId="803" applyFont="1" applyFill="1" applyBorder="1" applyAlignment="1">
      <alignment horizontal="left" vertical="center" wrapText="1"/>
    </xf>
    <xf numFmtId="0" fontId="10" fillId="0" borderId="26" xfId="803"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803" applyFont="1" applyFill="1" applyBorder="1" applyAlignment="1">
      <alignment horizontal="left" vertical="center" wrapText="1"/>
    </xf>
    <xf numFmtId="0" fontId="29" fillId="0" borderId="26" xfId="803" applyFont="1" applyFill="1" applyBorder="1" applyAlignment="1">
      <alignment horizontal="left" vertical="center" wrapText="1"/>
    </xf>
    <xf numFmtId="0" fontId="18" fillId="0" borderId="26" xfId="803"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803" applyFont="1" applyFill="1" applyBorder="1" applyAlignment="1">
      <alignment horizontal="left" vertical="center" wrapText="1"/>
    </xf>
    <xf numFmtId="0" fontId="18" fillId="0" borderId="6" xfId="803" applyFont="1" applyFill="1" applyBorder="1" applyAlignment="1">
      <alignment horizontal="left" vertical="center" wrapText="1"/>
    </xf>
    <xf numFmtId="0" fontId="29" fillId="0" borderId="2" xfId="803" applyFont="1" applyFill="1" applyBorder="1" applyAlignment="1">
      <alignment horizontal="left" vertical="center" wrapText="1"/>
    </xf>
    <xf numFmtId="0" fontId="18" fillId="0" borderId="2" xfId="803"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803" applyFont="1" applyFill="1" applyBorder="1" applyAlignment="1">
      <alignment vertical="center" wrapText="1"/>
    </xf>
    <xf numFmtId="0" fontId="18" fillId="0" borderId="18" xfId="0" applyFont="1" applyFill="1" applyBorder="1" applyAlignment="1">
      <alignment horizontal="center" vertical="center" wrapText="1"/>
    </xf>
    <xf numFmtId="0" fontId="18" fillId="0" borderId="19" xfId="803"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0" applyFont="1" applyFill="1" applyBorder="1" applyAlignment="1">
      <alignment horizontal="center" vertical="center" wrapText="1"/>
    </xf>
    <xf numFmtId="0" fontId="18" fillId="0" borderId="15" xfId="803" applyFont="1" applyFill="1" applyBorder="1" applyAlignment="1">
      <alignment horizontal="left" vertical="center" wrapText="1"/>
    </xf>
    <xf numFmtId="0" fontId="18" fillId="0" borderId="23" xfId="803" applyFont="1" applyFill="1" applyBorder="1" applyAlignment="1">
      <alignment horizontal="center" vertical="center" wrapText="1"/>
    </xf>
    <xf numFmtId="0" fontId="18" fillId="0" borderId="23" xfId="803" applyFont="1" applyFill="1" applyBorder="1" applyAlignment="1">
      <alignment horizontal="right" vertical="center" wrapText="1"/>
    </xf>
    <xf numFmtId="0" fontId="18" fillId="0" borderId="23" xfId="803"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803" applyFont="1" applyFill="1" applyBorder="1" applyAlignment="1">
      <alignment horizontal="left" vertical="center" wrapText="1"/>
    </xf>
    <xf numFmtId="0" fontId="18" fillId="0" borderId="5" xfId="803" applyFont="1" applyFill="1" applyBorder="1" applyAlignment="1">
      <alignment horizontal="center" vertical="center" wrapText="1"/>
    </xf>
    <xf numFmtId="0" fontId="18" fillId="0" borderId="5" xfId="803" applyFont="1" applyFill="1" applyBorder="1" applyAlignment="1">
      <alignment horizontal="right" vertical="center" wrapText="1"/>
    </xf>
    <xf numFmtId="0" fontId="18" fillId="0" borderId="5" xfId="803" applyFont="1" applyFill="1" applyBorder="1" applyAlignment="1">
      <alignment vertical="center" wrapText="1"/>
    </xf>
    <xf numFmtId="0" fontId="18" fillId="0" borderId="19" xfId="0" applyFont="1" applyFill="1" applyBorder="1" applyAlignment="1">
      <alignment horizontal="center" vertical="center" wrapText="1"/>
    </xf>
    <xf numFmtId="0" fontId="29" fillId="0" borderId="6" xfId="803" applyFont="1" applyFill="1" applyBorder="1" applyAlignment="1">
      <alignment horizontal="left" vertical="center" wrapText="1"/>
    </xf>
    <xf numFmtId="0" fontId="18" fillId="0" borderId="6" xfId="803" applyFont="1" applyFill="1" applyBorder="1" applyAlignment="1">
      <alignment horizontal="right" vertical="center" wrapText="1"/>
    </xf>
    <xf numFmtId="0" fontId="18" fillId="0" borderId="6" xfId="803" applyFont="1" applyFill="1" applyBorder="1" applyAlignment="1">
      <alignment vertical="center" wrapText="1"/>
    </xf>
    <xf numFmtId="9" fontId="18" fillId="0" borderId="28" xfId="803"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803" applyFont="1" applyFill="1" applyBorder="1" applyAlignment="1">
      <alignment horizontal="center" vertical="center"/>
    </xf>
    <xf numFmtId="0" fontId="10" fillId="0" borderId="31"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26" xfId="0" applyFont="1" applyFill="1" applyBorder="1" applyAlignment="1">
      <alignment vertical="center"/>
    </xf>
    <xf numFmtId="0" fontId="18" fillId="0" borderId="20" xfId="803" applyFont="1" applyFill="1" applyBorder="1" applyAlignment="1">
      <alignment vertical="center" wrapText="1"/>
    </xf>
    <xf numFmtId="0" fontId="18" fillId="0" borderId="38" xfId="803" applyFont="1" applyFill="1" applyBorder="1" applyAlignment="1">
      <alignment vertical="center" wrapText="1"/>
    </xf>
    <xf numFmtId="0" fontId="18" fillId="0" borderId="31"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15" xfId="803" applyFont="1" applyFill="1" applyBorder="1" applyAlignment="1">
      <alignment vertical="center" wrapText="1"/>
    </xf>
    <xf numFmtId="0" fontId="18" fillId="0" borderId="6" xfId="803" applyFont="1" applyFill="1" applyBorder="1" applyAlignment="1">
      <alignment horizontal="center" vertical="center" wrapText="1"/>
    </xf>
    <xf numFmtId="0" fontId="18" fillId="0" borderId="25" xfId="803"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803"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9" xfId="0" applyFont="1" applyFill="1" applyBorder="1" applyAlignment="1">
      <alignment horizontal="left" vertical="center"/>
    </xf>
    <xf numFmtId="0" fontId="29" fillId="0" borderId="5" xfId="803"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803"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803" applyFont="1" applyFill="1" applyBorder="1" applyAlignment="1">
      <alignment horizontal="right" vertical="center" wrapText="1"/>
    </xf>
    <xf numFmtId="0" fontId="18" fillId="0" borderId="25" xfId="803" applyFont="1" applyFill="1" applyBorder="1" applyAlignment="1">
      <alignment vertical="center" wrapText="1"/>
    </xf>
    <xf numFmtId="0" fontId="18" fillId="0" borderId="2" xfId="0" applyFont="1" applyBorder="1">
      <alignment vertical="center"/>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0" fillId="0" borderId="20" xfId="829" applyFont="1" applyFill="1" applyBorder="1" applyAlignment="1">
      <alignment vertical="center" wrapText="1"/>
    </xf>
    <xf numFmtId="0" fontId="18" fillId="0" borderId="48"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29" xfId="803" applyFont="1" applyFill="1" applyBorder="1" applyAlignment="1">
      <alignment horizontal="center" vertical="center" wrapText="1"/>
    </xf>
    <xf numFmtId="0" fontId="18" fillId="0" borderId="29" xfId="803"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803" applyFont="1" applyFill="1" applyBorder="1" applyAlignment="1">
      <alignment vertical="center" wrapText="1"/>
    </xf>
    <xf numFmtId="0" fontId="29" fillId="0" borderId="15" xfId="803" applyFont="1" applyFill="1" applyBorder="1" applyAlignment="1">
      <alignment horizontal="left" vertical="center" wrapText="1"/>
    </xf>
    <xf numFmtId="0" fontId="29" fillId="0" borderId="29" xfId="803" applyFont="1" applyFill="1" applyBorder="1" applyAlignment="1">
      <alignment horizontal="left" vertical="center" wrapText="1"/>
    </xf>
    <xf numFmtId="0" fontId="29" fillId="0" borderId="25" xfId="803" applyFont="1" applyFill="1" applyBorder="1" applyAlignment="1">
      <alignment horizontal="left" vertical="center" wrapText="1"/>
    </xf>
    <xf numFmtId="0" fontId="27" fillId="0" borderId="23" xfId="803" applyFont="1" applyFill="1" applyBorder="1" applyAlignment="1">
      <alignment horizontal="right" vertical="center" wrapText="1"/>
    </xf>
    <xf numFmtId="0" fontId="27" fillId="0" borderId="5" xfId="803"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27" fillId="0" borderId="31" xfId="0" applyFont="1" applyFill="1" applyBorder="1" applyAlignment="1">
      <alignment horizontal="left" vertical="center" wrapText="1"/>
    </xf>
    <xf numFmtId="0" fontId="27" fillId="0" borderId="11"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9" fontId="18" fillId="0" borderId="9" xfId="0" applyNumberFormat="1" applyFont="1" applyFill="1" applyBorder="1" applyAlignment="1">
      <alignment horizontal="left" vertical="center"/>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803" applyFont="1" applyFill="1" applyBorder="1" applyAlignment="1">
      <alignment horizontal="left" vertical="center" wrapText="1"/>
    </xf>
    <xf numFmtId="0" fontId="29" fillId="0" borderId="22" xfId="803" applyFont="1" applyFill="1" applyBorder="1" applyAlignment="1">
      <alignment horizontal="left" vertical="center" wrapText="1"/>
    </xf>
    <xf numFmtId="0" fontId="18" fillId="0" borderId="22" xfId="803" applyFont="1" applyFill="1" applyBorder="1" applyAlignment="1">
      <alignment horizontal="center" vertical="center" wrapText="1"/>
    </xf>
    <xf numFmtId="0" fontId="18" fillId="0" borderId="22" xfId="803"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803" applyFont="1" applyFill="1" applyBorder="1" applyAlignment="1">
      <alignment vertical="center" wrapText="1"/>
    </xf>
    <xf numFmtId="0" fontId="43" fillId="0" borderId="15" xfId="0" applyFont="1" applyBorder="1" applyAlignment="1">
      <alignment horizontal="center" vertical="center"/>
    </xf>
    <xf numFmtId="0" fontId="43" fillId="0" borderId="25" xfId="0" applyFont="1" applyBorder="1" applyAlignment="1">
      <alignment horizontal="center" vertical="center"/>
    </xf>
    <xf numFmtId="0" fontId="18" fillId="0" borderId="5" xfId="803" applyFont="1" applyFill="1" applyBorder="1" applyAlignment="1" applyProtection="1">
      <alignment horizontal="right" vertical="center" wrapText="1"/>
    </xf>
    <xf numFmtId="0" fontId="43" fillId="0" borderId="19" xfId="0" applyFont="1" applyBorder="1" applyAlignment="1">
      <alignment horizontal="center" vertical="center"/>
    </xf>
    <xf numFmtId="0" fontId="40" fillId="0" borderId="35" xfId="0" applyFont="1" applyBorder="1" applyAlignment="1">
      <alignment vertical="center"/>
    </xf>
    <xf numFmtId="0" fontId="18" fillId="0" borderId="2" xfId="803" applyFont="1" applyFill="1" applyBorder="1" applyAlignment="1">
      <alignment horizontal="left" vertical="center" wrapText="1"/>
    </xf>
    <xf numFmtId="0" fontId="29" fillId="0" borderId="9" xfId="803"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40" fillId="0" borderId="29" xfId="0" applyFont="1" applyBorder="1" applyAlignment="1">
      <alignment horizontal="left" vertical="center" wrapText="1"/>
    </xf>
    <xf numFmtId="0" fontId="40" fillId="0" borderId="29" xfId="0" applyFont="1" applyBorder="1" applyAlignment="1">
      <alignment horizontal="center" vertical="center" wrapText="1"/>
    </xf>
    <xf numFmtId="0" fontId="40" fillId="0" borderId="6" xfId="0" applyFont="1" applyBorder="1" applyAlignment="1">
      <alignment horizontal="left" vertical="center" wrapText="1"/>
    </xf>
    <xf numFmtId="0" fontId="18" fillId="0" borderId="6" xfId="0" applyFont="1" applyFill="1" applyBorder="1" applyAlignment="1">
      <alignment vertical="center"/>
    </xf>
    <xf numFmtId="0" fontId="18" fillId="0" borderId="49" xfId="0" applyFont="1" applyFill="1" applyBorder="1" applyAlignment="1">
      <alignment horizontal="center" vertical="center" wrapText="1"/>
    </xf>
    <xf numFmtId="0" fontId="18" fillId="0" borderId="50" xfId="803" applyFont="1" applyFill="1" applyBorder="1" applyAlignment="1">
      <alignment horizontal="center" vertical="center" wrapText="1"/>
    </xf>
    <xf numFmtId="0" fontId="18" fillId="0" borderId="51" xfId="803" applyFont="1" applyFill="1" applyBorder="1" applyAlignment="1">
      <alignment horizontal="left" vertical="center" wrapText="1"/>
    </xf>
    <xf numFmtId="0" fontId="18" fillId="0" borderId="51" xfId="803" applyFont="1" applyFill="1" applyBorder="1" applyAlignment="1">
      <alignment horizontal="center" vertical="center" wrapText="1"/>
    </xf>
    <xf numFmtId="0" fontId="18" fillId="0" borderId="51" xfId="803" applyFont="1" applyFill="1" applyBorder="1" applyAlignment="1">
      <alignment horizontal="right" vertical="center" wrapText="1"/>
    </xf>
    <xf numFmtId="0" fontId="18" fillId="0" borderId="25" xfId="829" applyFont="1" applyFill="1" applyBorder="1" applyAlignment="1">
      <alignment horizontal="right" vertical="center" wrapText="1"/>
    </xf>
    <xf numFmtId="0" fontId="40" fillId="0" borderId="5" xfId="0" applyFont="1" applyBorder="1" applyAlignment="1">
      <alignment horizontal="left" vertical="center" wrapText="1"/>
    </xf>
    <xf numFmtId="0" fontId="18" fillId="0" borderId="48" xfId="803" applyFont="1" applyFill="1" applyBorder="1" applyAlignment="1">
      <alignment horizontal="center" vertical="center" wrapText="1"/>
    </xf>
    <xf numFmtId="0" fontId="18" fillId="0" borderId="10" xfId="803" applyFont="1" applyFill="1" applyBorder="1" applyAlignment="1">
      <alignment horizontal="center" vertical="center" wrapText="1"/>
    </xf>
    <xf numFmtId="0" fontId="0" fillId="0" borderId="0" xfId="0" applyBorder="1" applyAlignment="1">
      <alignment vertical="center"/>
    </xf>
    <xf numFmtId="0" fontId="18" fillId="0" borderId="52" xfId="0" applyFont="1" applyFill="1" applyBorder="1" applyAlignment="1">
      <alignment vertical="center"/>
    </xf>
    <xf numFmtId="0" fontId="0" fillId="0" borderId="53" xfId="0" applyBorder="1" applyAlignment="1">
      <alignment vertical="center"/>
    </xf>
    <xf numFmtId="0" fontId="18" fillId="0" borderId="54" xfId="803" applyFont="1" applyFill="1" applyBorder="1" applyAlignment="1">
      <alignment vertical="center" wrapText="1"/>
    </xf>
    <xf numFmtId="0" fontId="0" fillId="0" borderId="11" xfId="0" applyBorder="1" applyAlignment="1">
      <alignment vertical="center" wrapText="1"/>
    </xf>
    <xf numFmtId="0" fontId="0" fillId="0" borderId="55" xfId="0" applyBorder="1" applyAlignment="1">
      <alignment vertical="center" wrapText="1"/>
    </xf>
    <xf numFmtId="0" fontId="18" fillId="0" borderId="56" xfId="0" applyFont="1" applyFill="1" applyBorder="1" applyAlignment="1">
      <alignment vertical="center"/>
    </xf>
    <xf numFmtId="0" fontId="18" fillId="0" borderId="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6" xfId="0" applyFont="1" applyFill="1" applyBorder="1" applyAlignment="1">
      <alignment horizontal="left" vertical="center"/>
    </xf>
    <xf numFmtId="0" fontId="27" fillId="0" borderId="5" xfId="829"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803" applyFont="1" applyFill="1" applyBorder="1" applyAlignment="1">
      <alignment vertical="center" wrapText="1"/>
    </xf>
    <xf numFmtId="0" fontId="18" fillId="0" borderId="11" xfId="803" applyFont="1" applyFill="1" applyBorder="1" applyAlignment="1">
      <alignment horizontal="left" vertical="center" wrapText="1"/>
    </xf>
    <xf numFmtId="0" fontId="18" fillId="0" borderId="16" xfId="803" applyFont="1" applyFill="1" applyBorder="1" applyAlignment="1">
      <alignment vertical="center" wrapText="1"/>
    </xf>
    <xf numFmtId="0" fontId="18" fillId="0" borderId="34" xfId="803" applyFont="1" applyFill="1" applyBorder="1" applyAlignment="1">
      <alignment vertical="center" wrapText="1"/>
    </xf>
    <xf numFmtId="0" fontId="18" fillId="0" borderId="35" xfId="0" applyFont="1" applyBorder="1" applyAlignment="1">
      <alignment vertical="center" wrapText="1"/>
    </xf>
    <xf numFmtId="0" fontId="18" fillId="0" borderId="19" xfId="803" applyFont="1" applyFill="1" applyBorder="1" applyAlignment="1">
      <alignment horizontal="left" vertical="center" wrapText="1"/>
    </xf>
    <xf numFmtId="0" fontId="27" fillId="0" borderId="19" xfId="803"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15" xfId="803" applyFont="1" applyFill="1" applyBorder="1" applyAlignment="1">
      <alignment horizontal="left" vertical="center"/>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803" applyFont="1" applyFill="1" applyBorder="1" applyAlignment="1">
      <alignment horizontal="left" vertical="center"/>
    </xf>
    <xf numFmtId="0" fontId="44" fillId="0" borderId="5" xfId="803"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803" applyFont="1" applyFill="1" applyBorder="1" applyAlignment="1">
      <alignment horizontal="left" vertical="center"/>
    </xf>
    <xf numFmtId="0" fontId="29" fillId="0" borderId="6" xfId="803" applyFont="1" applyFill="1" applyBorder="1" applyAlignment="1">
      <alignment horizontal="left" vertical="center"/>
    </xf>
    <xf numFmtId="0" fontId="29" fillId="0" borderId="14" xfId="0" applyFont="1" applyFill="1" applyBorder="1" applyAlignment="1">
      <alignment horizontal="center" vertical="top"/>
    </xf>
    <xf numFmtId="0" fontId="18" fillId="0" borderId="15" xfId="0" applyFont="1" applyBorder="1">
      <alignment vertical="center"/>
    </xf>
    <xf numFmtId="0" fontId="18" fillId="0" borderId="15" xfId="803" applyFont="1" applyFill="1" applyBorder="1" applyAlignment="1">
      <alignment horizontal="right" vertical="center"/>
    </xf>
    <xf numFmtId="0" fontId="18" fillId="0" borderId="15" xfId="0" applyFont="1" applyFill="1" applyBorder="1" applyAlignment="1">
      <alignment horizontal="right" vertical="center"/>
    </xf>
    <xf numFmtId="0" fontId="29" fillId="0" borderId="24" xfId="0" applyFont="1" applyFill="1" applyBorder="1" applyAlignment="1">
      <alignment horizontal="center" vertical="top"/>
    </xf>
    <xf numFmtId="0" fontId="18" fillId="0" borderId="6" xfId="0" applyFont="1" applyBorder="1">
      <alignment vertical="center"/>
    </xf>
    <xf numFmtId="0" fontId="29" fillId="0" borderId="6" xfId="0" applyFont="1" applyBorder="1">
      <alignment vertical="center"/>
    </xf>
    <xf numFmtId="9" fontId="18" fillId="0" borderId="6" xfId="25" applyFont="1" applyFill="1" applyBorder="1" applyAlignment="1">
      <alignment horizontal="right" vertical="center"/>
    </xf>
    <xf numFmtId="0" fontId="29" fillId="0" borderId="18" xfId="0" applyFont="1" applyFill="1" applyBorder="1" applyAlignment="1">
      <alignment horizontal="center" vertical="top"/>
    </xf>
    <xf numFmtId="0" fontId="27" fillId="0" borderId="26" xfId="0" applyFont="1" applyFill="1" applyBorder="1" applyAlignment="1">
      <alignmen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28" xfId="803" applyFont="1" applyFill="1" applyBorder="1" applyAlignment="1">
      <alignment horizontal="left" vertical="center" wrapText="1"/>
    </xf>
    <xf numFmtId="0" fontId="18" fillId="0" borderId="16" xfId="803" applyFont="1" applyFill="1" applyBorder="1" applyAlignment="1">
      <alignment horizontal="center" vertical="center" wrapText="1"/>
    </xf>
    <xf numFmtId="0" fontId="18" fillId="0" borderId="34" xfId="803" applyFont="1" applyFill="1" applyBorder="1" applyAlignment="1">
      <alignment horizontal="center" vertical="center" wrapText="1"/>
    </xf>
    <xf numFmtId="0" fontId="18" fillId="0" borderId="35" xfId="803" applyFont="1" applyFill="1" applyBorder="1" applyAlignment="1">
      <alignment horizontal="center" vertical="center" wrapText="1"/>
    </xf>
    <xf numFmtId="0" fontId="18" fillId="0" borderId="35" xfId="803" applyFont="1" applyFill="1" applyBorder="1" applyAlignment="1">
      <alignment horizontal="left" vertical="center"/>
    </xf>
    <xf numFmtId="0" fontId="18" fillId="0" borderId="2" xfId="803" applyFont="1" applyFill="1" applyBorder="1" applyAlignment="1">
      <alignment vertical="center"/>
    </xf>
    <xf numFmtId="0" fontId="18" fillId="0" borderId="31" xfId="803" applyFont="1" applyFill="1" applyBorder="1" applyAlignment="1">
      <alignment horizontal="left" vertical="center" wrapText="1"/>
    </xf>
    <xf numFmtId="0" fontId="18" fillId="0" borderId="39" xfId="803" applyFont="1" applyFill="1" applyBorder="1" applyAlignment="1">
      <alignment horizontal="left" vertical="center" wrapText="1"/>
    </xf>
    <xf numFmtId="0" fontId="18" fillId="0" borderId="37" xfId="803" applyFont="1" applyFill="1" applyBorder="1" applyAlignment="1">
      <alignment horizontal="left" vertical="center" wrapText="1"/>
    </xf>
    <xf numFmtId="0" fontId="18" fillId="0" borderId="5" xfId="803" applyFont="1" applyFill="1" applyBorder="1" applyAlignment="1">
      <alignment vertical="center"/>
    </xf>
    <xf numFmtId="0" fontId="18" fillId="0" borderId="29" xfId="803" applyFont="1" applyFill="1" applyBorder="1" applyAlignment="1">
      <alignment vertical="center"/>
    </xf>
    <xf numFmtId="0" fontId="18" fillId="0" borderId="48" xfId="0" applyFont="1" applyFill="1" applyBorder="1" applyAlignment="1">
      <alignment horizontal="center" vertical="center"/>
    </xf>
    <xf numFmtId="0" fontId="10" fillId="0" borderId="15" xfId="803" applyFont="1" applyFill="1" applyBorder="1" applyAlignment="1">
      <alignment horizontal="center" vertical="center"/>
    </xf>
    <xf numFmtId="0" fontId="10" fillId="0" borderId="23" xfId="803" applyFont="1" applyFill="1" applyBorder="1" applyAlignment="1">
      <alignment horizontal="left" vertical="center"/>
    </xf>
    <xf numFmtId="0" fontId="10" fillId="0" borderId="16" xfId="803" applyFont="1" applyFill="1" applyBorder="1" applyAlignment="1">
      <alignment horizontal="left" vertical="center"/>
    </xf>
    <xf numFmtId="0" fontId="10" fillId="0" borderId="16" xfId="803" applyFont="1" applyFill="1" applyBorder="1" applyAlignment="1">
      <alignment horizontal="center" vertical="center"/>
    </xf>
    <xf numFmtId="0" fontId="10" fillId="0" borderId="23" xfId="803" applyFont="1" applyFill="1" applyBorder="1" applyAlignment="1">
      <alignment horizontal="right" vertical="center"/>
    </xf>
    <xf numFmtId="0" fontId="10" fillId="0" borderId="30" xfId="803" applyFont="1" applyFill="1" applyBorder="1" applyAlignment="1">
      <alignment horizontal="right" vertical="center"/>
    </xf>
    <xf numFmtId="0" fontId="18" fillId="0" borderId="10" xfId="0" applyFont="1" applyFill="1" applyBorder="1" applyAlignment="1">
      <alignment horizontal="center" vertical="center"/>
    </xf>
    <xf numFmtId="0" fontId="10" fillId="0" borderId="25" xfId="803" applyFont="1" applyFill="1" applyBorder="1" applyAlignment="1">
      <alignment horizontal="center" vertical="center"/>
    </xf>
    <xf numFmtId="0" fontId="10" fillId="0" borderId="26" xfId="803" applyFont="1" applyFill="1" applyBorder="1" applyAlignment="1">
      <alignment horizontal="center" vertical="center"/>
    </xf>
    <xf numFmtId="0" fontId="10" fillId="0" borderId="5" xfId="803" applyFont="1" applyFill="1" applyBorder="1" applyAlignment="1">
      <alignment horizontal="right" vertical="center"/>
    </xf>
    <xf numFmtId="0" fontId="44" fillId="0" borderId="26" xfId="803" applyFont="1" applyFill="1" applyBorder="1" applyAlignment="1">
      <alignment horizontal="left" vertical="center"/>
    </xf>
    <xf numFmtId="0" fontId="10" fillId="0" borderId="6" xfId="803" applyFont="1" applyFill="1" applyBorder="1" applyAlignment="1">
      <alignment horizontal="left" vertical="center"/>
    </xf>
    <xf numFmtId="0" fontId="10" fillId="0" borderId="6" xfId="803" applyFont="1" applyFill="1" applyBorder="1" applyAlignment="1">
      <alignment horizontal="center" vertical="center"/>
    </xf>
    <xf numFmtId="9" fontId="10" fillId="0" borderId="6" xfId="803" applyNumberFormat="1" applyFont="1" applyFill="1" applyBorder="1" applyAlignment="1">
      <alignment horizontal="left" vertical="center" wrapText="1"/>
    </xf>
    <xf numFmtId="0" fontId="10" fillId="0" borderId="29" xfId="803" applyFont="1" applyFill="1" applyBorder="1" applyAlignment="1">
      <alignment horizontal="left" vertical="center"/>
    </xf>
    <xf numFmtId="0" fontId="10" fillId="0" borderId="29" xfId="803" applyFont="1" applyFill="1" applyBorder="1" applyAlignment="1">
      <alignment horizontal="center" vertical="center"/>
    </xf>
    <xf numFmtId="9" fontId="10" fillId="0" borderId="29" xfId="803"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5" xfId="803"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8" fillId="0" borderId="42" xfId="0" applyFont="1" applyFill="1" applyBorder="1" applyAlignment="1">
      <alignment horizontal="center" vertical="center"/>
    </xf>
    <xf numFmtId="0" fontId="10" fillId="0" borderId="19" xfId="803" applyFont="1" applyFill="1" applyBorder="1" applyAlignment="1">
      <alignment horizontal="center" vertical="center"/>
    </xf>
    <xf numFmtId="0" fontId="10" fillId="0" borderId="22" xfId="0" applyFont="1" applyBorder="1">
      <alignment vertical="center"/>
    </xf>
    <xf numFmtId="0" fontId="44" fillId="0" borderId="22" xfId="0" applyFont="1" applyBorder="1">
      <alignment vertical="center"/>
    </xf>
    <xf numFmtId="0" fontId="10" fillId="0" borderId="22" xfId="803" applyFont="1" applyFill="1" applyBorder="1" applyAlignment="1">
      <alignment horizontal="center" vertical="center"/>
    </xf>
    <xf numFmtId="0" fontId="10" fillId="0" borderId="22" xfId="803"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803"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40" fillId="0" borderId="57" xfId="0" applyFont="1" applyBorder="1" applyAlignment="1">
      <alignment horizontal="center" vertical="center"/>
    </xf>
    <xf numFmtId="0" fontId="40" fillId="0" borderId="58" xfId="0" applyFont="1" applyBorder="1" applyAlignment="1">
      <alignment horizontal="center" vertical="center"/>
    </xf>
    <xf numFmtId="0" fontId="18" fillId="0" borderId="58" xfId="561" applyFont="1" applyBorder="1">
      <alignment vertical="center"/>
    </xf>
    <xf numFmtId="0" fontId="29" fillId="0" borderId="58" xfId="561" applyFont="1" applyBorder="1">
      <alignment vertical="center"/>
    </xf>
    <xf numFmtId="0" fontId="18" fillId="0" borderId="58" xfId="829" applyFont="1" applyFill="1" applyBorder="1" applyAlignment="1">
      <alignment horizontal="center" vertical="center"/>
    </xf>
    <xf numFmtId="0" fontId="18" fillId="0" borderId="58" xfId="829" applyFont="1" applyFill="1" applyBorder="1" applyAlignment="1">
      <alignment horizontal="right" vertical="center"/>
    </xf>
    <xf numFmtId="0" fontId="18" fillId="0" borderId="58" xfId="561" applyFont="1" applyFill="1" applyBorder="1" applyAlignment="1">
      <alignment horizontal="right" vertical="center"/>
    </xf>
    <xf numFmtId="0" fontId="18" fillId="0" borderId="58" xfId="829" applyFont="1" applyFill="1" applyBorder="1" applyAlignment="1">
      <alignment horizontal="left" vertical="center"/>
    </xf>
    <xf numFmtId="0" fontId="18" fillId="0" borderId="35" xfId="803" applyFont="1" applyFill="1" applyBorder="1" applyAlignment="1">
      <alignment horizontal="left" vertical="center" wrapText="1"/>
    </xf>
    <xf numFmtId="0" fontId="10" fillId="0" borderId="34" xfId="803" applyFont="1" applyFill="1" applyBorder="1" applyAlignment="1">
      <alignment vertical="center" wrapText="1"/>
    </xf>
    <xf numFmtId="0" fontId="10" fillId="0" borderId="35" xfId="803" applyFont="1" applyFill="1" applyBorder="1" applyAlignment="1">
      <alignment vertical="center" wrapText="1"/>
    </xf>
    <xf numFmtId="0" fontId="10" fillId="0" borderId="2" xfId="803" applyFont="1" applyFill="1" applyBorder="1" applyAlignment="1">
      <alignment horizontal="left" vertical="center" wrapText="1"/>
    </xf>
    <xf numFmtId="0" fontId="10" fillId="0" borderId="36" xfId="803" applyFont="1" applyFill="1" applyBorder="1" applyAlignment="1">
      <alignment horizontal="left" vertical="center" wrapText="1"/>
    </xf>
    <xf numFmtId="0" fontId="10" fillId="0" borderId="11" xfId="803" applyFont="1" applyFill="1" applyBorder="1" applyAlignment="1">
      <alignment horizontal="left" vertical="center" wrapText="1"/>
    </xf>
    <xf numFmtId="0" fontId="10" fillId="0" borderId="39" xfId="803"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803" applyFont="1" applyFill="1" applyBorder="1" applyAlignment="1">
      <alignment vertical="center" wrapText="1"/>
    </xf>
    <xf numFmtId="0" fontId="10" fillId="0" borderId="38" xfId="803" applyFont="1" applyFill="1" applyBorder="1" applyAlignment="1">
      <alignment vertical="center" wrapText="1"/>
    </xf>
    <xf numFmtId="0" fontId="18" fillId="0" borderId="32" xfId="803" applyFont="1" applyFill="1" applyBorder="1" applyAlignment="1">
      <alignment horizontal="left" vertical="center" wrapText="1"/>
    </xf>
    <xf numFmtId="0" fontId="18" fillId="0" borderId="36" xfId="803" applyFont="1" applyFill="1" applyBorder="1" applyAlignment="1">
      <alignment horizontal="left" vertical="center" wrapText="1"/>
    </xf>
    <xf numFmtId="0" fontId="18" fillId="0" borderId="41" xfId="803" applyFont="1" applyFill="1" applyBorder="1" applyAlignment="1">
      <alignment vertical="center" wrapText="1"/>
    </xf>
    <xf numFmtId="0" fontId="18" fillId="0" borderId="26" xfId="829" applyFont="1" applyFill="1" applyBorder="1" applyAlignment="1">
      <alignment vertical="center" wrapText="1"/>
    </xf>
    <xf numFmtId="0" fontId="18" fillId="0" borderId="59" xfId="803" applyFont="1" applyFill="1" applyBorder="1" applyAlignment="1">
      <alignment vertical="center" wrapText="1"/>
    </xf>
    <xf numFmtId="0" fontId="18" fillId="0" borderId="60" xfId="803" applyFont="1" applyFill="1" applyBorder="1" applyAlignment="1">
      <alignment vertical="center" wrapText="1"/>
    </xf>
    <xf numFmtId="0" fontId="45" fillId="0" borderId="0" xfId="0" applyFont="1">
      <alignment vertical="center"/>
    </xf>
    <xf numFmtId="43" fontId="18" fillId="7" borderId="5" xfId="17" applyFont="1" applyFill="1" applyBorder="1" applyAlignment="1">
      <alignment horizontal="left" vertical="center"/>
    </xf>
    <xf numFmtId="43" fontId="18" fillId="7" borderId="23" xfId="17" applyFont="1" applyFill="1" applyBorder="1" applyAlignment="1">
      <alignment horizontal="left" vertical="center"/>
    </xf>
    <xf numFmtId="43" fontId="18" fillId="7" borderId="22" xfId="17" applyFont="1" applyFill="1" applyBorder="1" applyAlignment="1">
      <alignment horizontal="left" vertical="center"/>
    </xf>
    <xf numFmtId="0" fontId="18" fillId="7" borderId="26" xfId="803" applyFont="1" applyFill="1" applyBorder="1" applyAlignment="1">
      <alignment horizontal="left" vertical="center" wrapText="1"/>
    </xf>
    <xf numFmtId="0" fontId="18" fillId="7" borderId="35" xfId="803" applyFont="1" applyFill="1" applyBorder="1" applyAlignment="1">
      <alignment horizontal="left" vertical="center" wrapText="1"/>
    </xf>
    <xf numFmtId="0" fontId="18" fillId="7" borderId="20" xfId="803" applyFont="1" applyFill="1" applyBorder="1" applyAlignment="1">
      <alignment horizontal="left" vertical="center" wrapText="1"/>
    </xf>
    <xf numFmtId="0" fontId="18" fillId="7" borderId="38" xfId="803" applyFont="1" applyFill="1" applyBorder="1" applyAlignment="1">
      <alignment horizontal="left" vertical="center" wrapText="1"/>
    </xf>
    <xf numFmtId="0" fontId="18" fillId="7" borderId="20" xfId="803" applyFont="1" applyFill="1" applyBorder="1" applyAlignment="1">
      <alignment horizontal="center" vertical="center" wrapText="1"/>
    </xf>
    <xf numFmtId="0" fontId="18" fillId="7" borderId="38" xfId="803" applyFont="1" applyFill="1" applyBorder="1" applyAlignment="1">
      <alignment horizontal="center" vertical="center" wrapText="1"/>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80"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61" xfId="0" applyNumberFormat="1" applyFont="1" applyFill="1" applyBorder="1" applyAlignment="1" applyProtection="1">
      <alignment horizontal="left" vertical="center"/>
    </xf>
    <xf numFmtId="0" fontId="49" fillId="0" borderId="61" xfId="0" applyNumberFormat="1" applyFont="1" applyFill="1" applyBorder="1" applyAlignment="1" applyProtection="1">
      <alignment horizontal="right" vertical="center"/>
    </xf>
    <xf numFmtId="180"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80"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80" fontId="48" fillId="3" borderId="7" xfId="0" applyNumberFormat="1" applyFont="1" applyFill="1" applyBorder="1" applyAlignment="1">
      <alignment horizontal="center" vertical="center" wrapText="1"/>
    </xf>
    <xf numFmtId="0" fontId="49" fillId="0" borderId="61" xfId="0" applyNumberFormat="1" applyFont="1" applyFill="1" applyBorder="1" applyAlignment="1" applyProtection="1">
      <alignment horizontal="left" vertical="center"/>
    </xf>
    <xf numFmtId="14" fontId="49" fillId="0" borderId="61"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2" fillId="7" borderId="0" xfId="0" applyFont="1" applyFill="1" applyBorder="1" applyAlignment="1">
      <alignmen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horizontal="right" vertical="center"/>
    </xf>
    <xf numFmtId="0" fontId="61" fillId="14" borderId="0" xfId="21" applyFont="1" applyFill="1" applyAlignment="1" applyProtection="1">
      <alignment horizontal="right" vertical="center"/>
    </xf>
    <xf numFmtId="0" fontId="0" fillId="14" borderId="0" xfId="0" applyFill="1" applyAlignment="1">
      <alignment vertical="center" wrapText="1"/>
    </xf>
    <xf numFmtId="0" fontId="46" fillId="14" borderId="0" xfId="0" applyFont="1" applyFill="1" applyAlignment="1">
      <alignment vertical="center"/>
    </xf>
    <xf numFmtId="0" fontId="46" fillId="14" borderId="0" xfId="0" applyFont="1" applyFill="1" applyAlignment="1">
      <alignment horizontal="right" vertical="center"/>
    </xf>
    <xf numFmtId="0" fontId="47" fillId="14" borderId="62"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6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64"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6" fillId="0" borderId="5" xfId="0" applyFont="1" applyFill="1" applyBorder="1" applyAlignment="1">
      <alignment horizontal="center" vertical="center"/>
    </xf>
    <xf numFmtId="0" fontId="56" fillId="0" borderId="63"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6" fillId="7" borderId="65" xfId="0" applyFont="1" applyFill="1" applyBorder="1" applyAlignment="1">
      <alignment vertical="center"/>
    </xf>
    <xf numFmtId="0" fontId="6" fillId="7" borderId="39" xfId="0" applyFont="1" applyFill="1" applyBorder="1" applyAlignment="1">
      <alignment vertical="center"/>
    </xf>
    <xf numFmtId="0" fontId="6" fillId="0" borderId="65"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6"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50" fillId="0" borderId="67" xfId="0" applyFont="1" applyFill="1" applyBorder="1" applyAlignment="1">
      <alignment horizontal="center" vertical="center"/>
    </xf>
    <xf numFmtId="0" fontId="50" fillId="0" borderId="40" xfId="0" applyFont="1" applyFill="1" applyBorder="1" applyAlignment="1">
      <alignment horizontal="center" vertical="center"/>
    </xf>
    <xf numFmtId="0" fontId="6" fillId="13" borderId="40"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3"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56" fillId="13" borderId="65"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56" fillId="0" borderId="65"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6" fillId="0" borderId="39" xfId="0" applyFont="1" applyFill="1" applyBorder="1" applyAlignment="1">
      <alignment horizontal="left" vertical="center"/>
    </xf>
    <xf numFmtId="0" fontId="6" fillId="13" borderId="65"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46" fillId="0" borderId="66" xfId="0" applyFont="1" applyFill="1" applyBorder="1" applyAlignment="1">
      <alignment horizontal="left" vertical="center"/>
    </xf>
    <xf numFmtId="0" fontId="46" fillId="0" borderId="13"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0" fontId="50" fillId="0" borderId="65" xfId="0" applyFont="1" applyFill="1" applyBorder="1" applyAlignment="1">
      <alignment horizontal="center" vertical="center"/>
    </xf>
    <xf numFmtId="0" fontId="50" fillId="0" borderId="0" xfId="0" applyFont="1" applyFill="1" applyBorder="1" applyAlignment="1">
      <alignment horizontal="center" vertical="center"/>
    </xf>
    <xf numFmtId="49" fontId="51" fillId="0" borderId="39" xfId="0" applyNumberFormat="1" applyFont="1" applyBorder="1" applyAlignment="1">
      <alignment horizontal="center" vertical="center"/>
    </xf>
    <xf numFmtId="0" fontId="6" fillId="13" borderId="26"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justify" vertical="center" wrapText="1"/>
    </xf>
    <xf numFmtId="0" fontId="6" fillId="0" borderId="63"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6"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64" fillId="3" borderId="63" xfId="0" applyFont="1" applyFill="1" applyBorder="1" applyAlignment="1">
      <alignment horizontal="center" vertical="center"/>
    </xf>
    <xf numFmtId="0" fontId="64" fillId="3" borderId="7" xfId="0" applyFont="1" applyFill="1" applyBorder="1" applyAlignment="1">
      <alignment horizontal="center" vertical="center"/>
    </xf>
    <xf numFmtId="0" fontId="64" fillId="3" borderId="7" xfId="0" applyFont="1" applyFill="1" applyBorder="1" applyAlignment="1">
      <alignment horizontal="center" vertical="center" wrapText="1"/>
    </xf>
    <xf numFmtId="0" fontId="64"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640"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13" borderId="64"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63"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8" xfId="640"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5" fillId="0" borderId="0" xfId="21" applyFont="1" applyFill="1" applyAlignment="1" applyProtection="1">
      <alignment horizontal="right" vertical="center"/>
    </xf>
    <xf numFmtId="0" fontId="6" fillId="0" borderId="0" xfId="21" applyFont="1" applyFill="1" applyAlignment="1" applyProtection="1">
      <alignment horizontal="right" vertical="center"/>
    </xf>
    <xf numFmtId="0" fontId="6" fillId="0" borderId="0" xfId="0" applyFont="1" applyFill="1" applyAlignment="1">
      <alignment horizontal="right" vertical="center"/>
    </xf>
    <xf numFmtId="0" fontId="66"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4"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13" borderId="65"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50" fillId="0" borderId="62"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9" xfId="0" applyFont="1" applyFill="1" applyBorder="1" applyAlignment="1">
      <alignment horizontal="left" vertical="center" wrapText="1"/>
    </xf>
    <xf numFmtId="0" fontId="46" fillId="0" borderId="70" xfId="0" applyNumberFormat="1" applyFont="1" applyFill="1" applyBorder="1" applyAlignment="1">
      <alignment horizontal="center" vertical="center"/>
    </xf>
    <xf numFmtId="0" fontId="46" fillId="0" borderId="69"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6"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62" fillId="3" borderId="7" xfId="0" applyFont="1" applyFill="1" applyBorder="1" applyAlignment="1">
      <alignment horizontal="center" vertical="center"/>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6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6" fillId="13" borderId="66"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6" fillId="0" borderId="41" xfId="0" applyFont="1" applyFill="1" applyBorder="1" applyAlignment="1">
      <alignment horizontal="center" vertical="center" wrapText="1"/>
    </xf>
    <xf numFmtId="0" fontId="6" fillId="7" borderId="65"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46" fillId="0" borderId="0" xfId="0" applyFont="1" applyFill="1" applyBorder="1" applyAlignment="1">
      <alignment horizontal="left" vertical="center"/>
    </xf>
    <xf numFmtId="0" fontId="50" fillId="13" borderId="67" xfId="0" applyFont="1" applyFill="1" applyBorder="1" applyAlignment="1">
      <alignment horizontal="center" vertical="center" wrapText="1"/>
    </xf>
    <xf numFmtId="0" fontId="50"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67" fillId="13" borderId="26" xfId="0" applyFont="1" applyFill="1" applyBorder="1" applyAlignment="1">
      <alignment horizontal="center" vertical="center" wrapText="1"/>
    </xf>
    <xf numFmtId="0" fontId="46" fillId="13" borderId="66"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46" fillId="7" borderId="63"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50" fillId="13" borderId="62"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7" fillId="13" borderId="5"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8"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640" applyFont="1" applyFill="1" applyBorder="1" applyAlignment="1">
      <alignment horizontal="center" vertical="center" wrapText="1"/>
    </xf>
    <xf numFmtId="0" fontId="6" fillId="13" borderId="26" xfId="553" applyFont="1" applyFill="1" applyBorder="1" applyAlignment="1">
      <alignment horizontal="center" vertical="center" wrapText="1"/>
    </xf>
    <xf numFmtId="0" fontId="6" fillId="13" borderId="41" xfId="553" applyFont="1" applyFill="1" applyBorder="1" applyAlignment="1">
      <alignment horizontal="center" vertical="center" wrapText="1"/>
    </xf>
    <xf numFmtId="0" fontId="6" fillId="13" borderId="27" xfId="553"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9" fillId="0" borderId="0" xfId="0" applyFont="1" applyFill="1" applyBorder="1" applyAlignment="1">
      <alignment vertical="center"/>
    </xf>
    <xf numFmtId="0" fontId="69"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49" fontId="70" fillId="0" borderId="61" xfId="0" applyNumberFormat="1" applyFont="1" applyFill="1" applyBorder="1" applyAlignment="1" applyProtection="1">
      <alignment horizontal="left" vertical="center"/>
    </xf>
    <xf numFmtId="0" fontId="46" fillId="0" borderId="5" xfId="0" applyFont="1" applyFill="1" applyBorder="1" applyAlignment="1">
      <alignment horizontal="center" vertical="center"/>
    </xf>
    <xf numFmtId="0" fontId="56" fillId="0" borderId="26" xfId="0" applyFont="1" applyFill="1" applyBorder="1" applyAlignment="1">
      <alignment horizontal="center" vertical="center" wrapText="1"/>
    </xf>
    <xf numFmtId="0" fontId="6" fillId="13" borderId="66"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50" fillId="13" borderId="62"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46" fillId="13" borderId="4" xfId="0" applyFont="1" applyFill="1" applyBorder="1" applyAlignment="1">
      <alignment horizontal="justify" vertical="center" wrapText="1"/>
    </xf>
    <xf numFmtId="0" fontId="6" fillId="13" borderId="65"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5" xfId="0" applyFont="1" applyBorder="1">
      <alignment vertical="center"/>
    </xf>
    <xf numFmtId="0" fontId="6" fillId="13" borderId="0" xfId="0" applyFont="1" applyFill="1" applyBorder="1" applyAlignment="1">
      <alignment horizontal="center" vertical="center" wrapText="1"/>
    </xf>
    <xf numFmtId="0" fontId="6" fillId="13" borderId="66" xfId="0" applyFont="1" applyFill="1" applyBorder="1" applyAlignment="1">
      <alignment horizontal="justify" vertical="center" wrapText="1"/>
    </xf>
    <xf numFmtId="0" fontId="29" fillId="0" borderId="13" xfId="0" applyFont="1" applyBorder="1" applyAlignment="1">
      <alignment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13" borderId="26" xfId="553" applyFont="1" applyFill="1" applyBorder="1" applyAlignment="1">
      <alignment horizontal="center" vertical="center" wrapText="1"/>
    </xf>
    <xf numFmtId="0" fontId="46" fillId="13" borderId="41" xfId="553" applyFont="1" applyFill="1" applyBorder="1" applyAlignment="1">
      <alignment horizontal="center" vertical="center" wrapText="1"/>
    </xf>
    <xf numFmtId="0" fontId="46" fillId="13" borderId="27" xfId="553" applyFont="1" applyFill="1" applyBorder="1" applyAlignment="1">
      <alignment horizontal="center" vertical="center" wrapText="1"/>
    </xf>
    <xf numFmtId="0" fontId="46" fillId="0" borderId="5" xfId="640" applyFont="1" applyFill="1" applyBorder="1" applyAlignment="1">
      <alignment horizontal="center" vertical="center" wrapText="1"/>
    </xf>
    <xf numFmtId="0" fontId="46" fillId="13" borderId="5" xfId="553" applyFont="1" applyFill="1" applyBorder="1" applyAlignment="1">
      <alignment horizontal="center" vertical="center" wrapText="1"/>
    </xf>
    <xf numFmtId="0" fontId="6" fillId="0" borderId="0" xfId="0" applyFont="1" applyBorder="1">
      <alignment vertical="center"/>
    </xf>
    <xf numFmtId="0" fontId="46" fillId="13" borderId="69" xfId="0" applyFont="1" applyFill="1" applyBorder="1" applyAlignment="1">
      <alignment horizontal="justify" vertical="center" wrapText="1"/>
    </xf>
    <xf numFmtId="0" fontId="63" fillId="7" borderId="5"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50" fillId="13" borderId="67"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4" fillId="3" borderId="65"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6" fillId="7" borderId="66"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50" fillId="13" borderId="71"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49" fontId="6" fillId="0" borderId="26" xfId="0" applyNumberFormat="1" applyFont="1" applyFill="1" applyBorder="1" applyAlignment="1">
      <alignment horizontal="center" vertical="center" wrapText="1"/>
    </xf>
    <xf numFmtId="197" fontId="6" fillId="0" borderId="3" xfId="0" applyNumberFormat="1" applyFont="1" applyFill="1" applyBorder="1" applyAlignment="1">
      <alignment horizontal="center" vertical="center"/>
    </xf>
    <xf numFmtId="0" fontId="6" fillId="0" borderId="66" xfId="0" applyFont="1" applyFill="1" applyBorder="1" applyAlignment="1">
      <alignment horizontal="left" vertical="center"/>
    </xf>
    <xf numFmtId="0" fontId="71" fillId="0" borderId="3" xfId="0" applyNumberFormat="1" applyFont="1" applyFill="1" applyBorder="1" applyAlignment="1">
      <alignment horizontal="center" vertical="center"/>
    </xf>
    <xf numFmtId="0" fontId="64"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63"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50" fillId="0" borderId="62"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5" fillId="0" borderId="5" xfId="0" applyFont="1" applyBorder="1" applyAlignment="1">
      <alignment horizontal="center" vertical="center"/>
    </xf>
    <xf numFmtId="0" fontId="68" fillId="13" borderId="66" xfId="0" applyFont="1" applyFill="1" applyBorder="1" applyAlignment="1">
      <alignment horizontal="left" vertical="center"/>
    </xf>
    <xf numFmtId="0" fontId="56" fillId="13" borderId="26" xfId="0" applyFont="1" applyFill="1" applyBorder="1" applyAlignment="1">
      <alignment horizontal="center" vertical="center" wrapText="1"/>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7" borderId="65"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46" fillId="13" borderId="65"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6"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67" fillId="0" borderId="26"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5" xfId="0" applyFont="1" applyFill="1" applyBorder="1" applyAlignment="1">
      <alignment horizontal="left" vertical="center"/>
    </xf>
    <xf numFmtId="0" fontId="72" fillId="13" borderId="0" xfId="0" applyFont="1" applyFill="1" applyBorder="1" applyAlignment="1">
      <alignment horizontal="center" vertical="center" wrapText="1"/>
    </xf>
    <xf numFmtId="0" fontId="73" fillId="0" borderId="62" xfId="0" applyFont="1" applyFill="1" applyBorder="1" applyAlignment="1">
      <alignment horizontal="center" vertical="center" wrapText="1"/>
    </xf>
    <xf numFmtId="0" fontId="73" fillId="0" borderId="17" xfId="0" applyFont="1" applyFill="1" applyBorder="1" applyAlignment="1">
      <alignment horizontal="center" vertical="center" wrapText="1"/>
    </xf>
    <xf numFmtId="0" fontId="73" fillId="0" borderId="34"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74"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4" fillId="0" borderId="0" xfId="0" applyFont="1" applyFill="1" applyBorder="1" applyAlignment="1">
      <alignment vertical="center"/>
    </xf>
    <xf numFmtId="0" fontId="70" fillId="0" borderId="61" xfId="0" applyNumberFormat="1" applyFont="1" applyFill="1" applyBorder="1" applyAlignment="1" applyProtection="1">
      <alignment horizontal="left" vertical="center"/>
    </xf>
    <xf numFmtId="0" fontId="75" fillId="0" borderId="0" xfId="0" applyFont="1" applyFill="1" applyBorder="1" applyAlignment="1">
      <alignment vertical="center"/>
    </xf>
    <xf numFmtId="0" fontId="67" fillId="0" borderId="5" xfId="0" applyFont="1" applyFill="1" applyBorder="1" applyAlignment="1">
      <alignment horizontal="center" vertical="center"/>
    </xf>
    <xf numFmtId="0" fontId="46" fillId="7" borderId="4" xfId="0" applyFont="1" applyFill="1" applyBorder="1" applyAlignment="1">
      <alignment horizontal="left" vertical="center" wrapText="1"/>
    </xf>
    <xf numFmtId="0" fontId="67" fillId="7" borderId="5" xfId="0" applyFont="1" applyFill="1" applyBorder="1" applyAlignment="1">
      <alignment horizontal="center" vertical="center"/>
    </xf>
    <xf numFmtId="0" fontId="46" fillId="7" borderId="26" xfId="0" applyFont="1" applyFill="1" applyBorder="1" applyAlignment="1">
      <alignment horizontal="center" vertical="center" wrapText="1"/>
    </xf>
    <xf numFmtId="0" fontId="46" fillId="7" borderId="27" xfId="0" applyFont="1" applyFill="1" applyBorder="1" applyAlignment="1">
      <alignment horizontal="center" vertical="center" wrapText="1"/>
    </xf>
    <xf numFmtId="0" fontId="6" fillId="7" borderId="27" xfId="0" applyFont="1" applyFill="1" applyBorder="1" applyAlignment="1">
      <alignment horizontal="center" vertical="center" wrapText="1"/>
    </xf>
    <xf numFmtId="0" fontId="46" fillId="7" borderId="5" xfId="0" applyFont="1" applyFill="1" applyBorder="1" applyAlignment="1">
      <alignment horizontal="center" vertical="center" wrapText="1"/>
    </xf>
    <xf numFmtId="0" fontId="46" fillId="7" borderId="3" xfId="0" applyNumberFormat="1" applyFont="1" applyFill="1" applyBorder="1" applyAlignment="1">
      <alignment horizontal="center" vertical="center"/>
    </xf>
    <xf numFmtId="0" fontId="6" fillId="16" borderId="4" xfId="0" applyFont="1" applyFill="1" applyBorder="1" applyAlignment="1">
      <alignment vertical="center"/>
    </xf>
    <xf numFmtId="0" fontId="46" fillId="16" borderId="4" xfId="0" applyFont="1" applyFill="1" applyBorder="1" applyAlignment="1">
      <alignment vertical="center"/>
    </xf>
    <xf numFmtId="0" fontId="56" fillId="0" borderId="27" xfId="0" applyFont="1" applyFill="1" applyBorder="1" applyAlignment="1">
      <alignment horizontal="center" vertical="center" wrapText="1"/>
    </xf>
    <xf numFmtId="0" fontId="46" fillId="13" borderId="4" xfId="0" applyFont="1" applyFill="1" applyBorder="1" applyAlignment="1">
      <alignment vertical="center"/>
    </xf>
    <xf numFmtId="0" fontId="46" fillId="13" borderId="5" xfId="0" applyFont="1" applyFill="1" applyBorder="1" applyAlignment="1">
      <alignment horizontal="center" vertical="center"/>
    </xf>
    <xf numFmtId="0" fontId="46" fillId="0" borderId="3" xfId="0" applyNumberFormat="1" applyFont="1" applyBorder="1" applyAlignment="1">
      <alignment horizontal="center" vertical="center"/>
    </xf>
    <xf numFmtId="0" fontId="46" fillId="0" borderId="26" xfId="0" applyFont="1" applyFill="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65"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6" fillId="16" borderId="26" xfId="0" applyFont="1" applyFill="1" applyBorder="1" applyAlignment="1">
      <alignment horizontal="center" vertical="center" wrapText="1"/>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62"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9"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0"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56"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6"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6" fillId="0" borderId="0" xfId="0" applyFont="1" applyFill="1">
      <alignment vertical="center"/>
    </xf>
    <xf numFmtId="0" fontId="6" fillId="0" borderId="0" xfId="0" applyFont="1" applyFill="1">
      <alignment vertical="center"/>
    </xf>
    <xf numFmtId="0" fontId="51" fillId="0" borderId="0" xfId="598" applyFont="1" applyAlignment="1">
      <alignment vertical="center"/>
    </xf>
    <xf numFmtId="0" fontId="11" fillId="0" borderId="0" xfId="598" applyAlignment="1">
      <alignment vertical="center"/>
    </xf>
    <xf numFmtId="0" fontId="11" fillId="0" borderId="0" xfId="598" applyFill="1" applyAlignment="1">
      <alignment vertical="center"/>
    </xf>
    <xf numFmtId="0" fontId="31" fillId="3" borderId="0" xfId="598" applyFont="1" applyFill="1" applyBorder="1" applyAlignment="1">
      <alignment vertical="center"/>
    </xf>
    <xf numFmtId="0" fontId="77" fillId="3" borderId="0" xfId="598" applyFont="1" applyFill="1" applyAlignment="1">
      <alignment vertical="center"/>
    </xf>
    <xf numFmtId="0" fontId="31" fillId="3" borderId="0" xfId="598" applyFont="1" applyFill="1" applyBorder="1" applyAlignment="1">
      <alignment horizontal="center" vertical="center"/>
    </xf>
    <xf numFmtId="0" fontId="78" fillId="3" borderId="0" xfId="598" applyFont="1" applyFill="1" applyBorder="1" applyAlignment="1">
      <alignment vertical="center"/>
    </xf>
    <xf numFmtId="0" fontId="79" fillId="3" borderId="0" xfId="598" applyFont="1" applyFill="1" applyBorder="1" applyAlignment="1">
      <alignment vertical="center"/>
    </xf>
    <xf numFmtId="0" fontId="80" fillId="3" borderId="0" xfId="598" applyFont="1" applyFill="1" applyBorder="1" applyAlignment="1">
      <alignment vertical="center"/>
    </xf>
    <xf numFmtId="0" fontId="81" fillId="3" borderId="0" xfId="598" applyFont="1" applyFill="1" applyAlignment="1">
      <alignment vertical="center"/>
    </xf>
    <xf numFmtId="0" fontId="79" fillId="3" borderId="0" xfId="598" applyFont="1" applyFill="1" applyBorder="1" applyAlignment="1">
      <alignment horizontal="center" vertical="center"/>
    </xf>
    <xf numFmtId="0" fontId="82" fillId="3" borderId="0" xfId="598" applyFont="1" applyFill="1" applyBorder="1" applyAlignment="1">
      <alignment vertical="center"/>
    </xf>
    <xf numFmtId="0" fontId="83" fillId="3" borderId="0" xfId="598" applyFont="1" applyFill="1" applyAlignment="1">
      <alignment vertical="center"/>
    </xf>
    <xf numFmtId="0" fontId="51" fillId="3" borderId="0" xfId="598" applyFont="1" applyFill="1" applyBorder="1" applyAlignment="1">
      <alignment vertical="center"/>
    </xf>
    <xf numFmtId="0" fontId="79" fillId="3" borderId="0" xfId="21" applyFont="1" applyFill="1" applyBorder="1" applyAlignment="1" applyProtection="1">
      <alignment vertical="center"/>
    </xf>
    <xf numFmtId="0" fontId="84" fillId="3" borderId="0" xfId="598" applyFont="1" applyFill="1" applyAlignment="1">
      <alignment vertical="center"/>
    </xf>
    <xf numFmtId="0" fontId="85" fillId="3" borderId="0" xfId="21" applyFont="1" applyFill="1" applyAlignment="1" applyProtection="1">
      <alignment horizontal="center" vertical="center"/>
    </xf>
    <xf numFmtId="0" fontId="85" fillId="3" borderId="0" xfId="21" applyFont="1" applyFill="1" applyAlignment="1" applyProtection="1">
      <alignment horizontal="left" vertical="center"/>
    </xf>
    <xf numFmtId="0" fontId="51" fillId="3" borderId="0" xfId="598" applyFont="1" applyFill="1" applyAlignment="1">
      <alignment vertical="center"/>
    </xf>
    <xf numFmtId="0" fontId="86" fillId="3" borderId="0" xfId="598" applyFont="1" applyFill="1" applyAlignment="1">
      <alignment horizontal="center" vertical="center"/>
    </xf>
    <xf numFmtId="0" fontId="87" fillId="3" borderId="0" xfId="21" applyFont="1" applyFill="1" applyAlignment="1" applyProtection="1">
      <alignment horizontal="center" vertical="center"/>
    </xf>
    <xf numFmtId="0" fontId="88" fillId="3" borderId="0" xfId="0" applyFont="1" applyFill="1" applyAlignment="1">
      <alignment vertical="center"/>
    </xf>
    <xf numFmtId="0" fontId="51" fillId="0" borderId="0" xfId="598" applyFont="1" applyAlignment="1">
      <alignment horizontal="center" vertical="center"/>
    </xf>
    <xf numFmtId="0" fontId="11" fillId="3" borderId="0" xfId="598" applyFill="1" applyAlignment="1">
      <alignment vertical="center"/>
    </xf>
    <xf numFmtId="0" fontId="89" fillId="3" borderId="0" xfId="598" applyFont="1" applyFill="1" applyAlignment="1">
      <alignment horizontal="left" vertical="center"/>
    </xf>
    <xf numFmtId="0" fontId="90" fillId="3" borderId="0" xfId="598" applyFont="1" applyFill="1" applyAlignment="1">
      <alignment horizontal="left" vertical="center"/>
    </xf>
    <xf numFmtId="0" fontId="90" fillId="3" borderId="0" xfId="598" applyFont="1" applyFill="1" applyAlignment="1">
      <alignment vertical="center"/>
    </xf>
    <xf numFmtId="0" fontId="90" fillId="3" borderId="0" xfId="598" applyFont="1" applyFill="1" applyAlignment="1">
      <alignment horizontal="center" vertical="center" wrapText="1"/>
    </xf>
    <xf numFmtId="0" fontId="21" fillId="3" borderId="0" xfId="598" applyFont="1" applyFill="1" applyAlignment="1">
      <alignment vertical="center"/>
    </xf>
    <xf numFmtId="0" fontId="91" fillId="3" borderId="0" xfId="21" applyFont="1" applyFill="1" applyAlignment="1" applyProtection="1">
      <alignment horizontal="center" vertical="center"/>
    </xf>
    <xf numFmtId="0" fontId="13" fillId="3" borderId="0" xfId="598" applyFont="1" applyFill="1" applyAlignment="1">
      <alignment vertical="center"/>
    </xf>
    <xf numFmtId="0" fontId="86" fillId="3" borderId="0" xfId="598" applyFont="1" applyFill="1" applyAlignment="1">
      <alignment horizontal="left" vertical="center"/>
    </xf>
    <xf numFmtId="0" fontId="92" fillId="3" borderId="0" xfId="598" applyFont="1" applyFill="1" applyAlignment="1">
      <alignment vertical="center"/>
    </xf>
    <xf numFmtId="0" fontId="93" fillId="3" borderId="0" xfId="598" applyFont="1" applyFill="1" applyAlignment="1">
      <alignment vertical="center"/>
    </xf>
    <xf numFmtId="0" fontId="94" fillId="3" borderId="0" xfId="598" applyFont="1" applyFill="1" applyAlignment="1">
      <alignment vertical="center"/>
    </xf>
    <xf numFmtId="0" fontId="95" fillId="3" borderId="0" xfId="598" applyFont="1" applyFill="1" applyAlignment="1">
      <alignment vertical="center"/>
    </xf>
    <xf numFmtId="0" fontId="96" fillId="3" borderId="0" xfId="598" applyFont="1" applyFill="1" applyAlignment="1">
      <alignment vertical="center"/>
    </xf>
    <xf numFmtId="0" fontId="97" fillId="3" borderId="0" xfId="598" applyFont="1" applyFill="1" applyAlignment="1">
      <alignment vertical="center"/>
    </xf>
    <xf numFmtId="0" fontId="96" fillId="3" borderId="0" xfId="598" applyFont="1" applyFill="1" applyAlignment="1">
      <alignment horizontal="left" vertical="center"/>
    </xf>
    <xf numFmtId="0" fontId="96" fillId="3" borderId="0" xfId="598" applyFont="1" applyFill="1" applyAlignment="1" applyProtection="1">
      <alignment vertical="center"/>
      <protection locked="0"/>
    </xf>
    <xf numFmtId="0" fontId="97" fillId="3" borderId="0" xfId="670" applyFont="1" applyFill="1" applyAlignment="1">
      <alignment vertical="center"/>
    </xf>
    <xf numFmtId="0" fontId="98" fillId="3" borderId="0" xfId="598" applyFont="1" applyFill="1" applyAlignment="1">
      <alignment vertical="center"/>
    </xf>
    <xf numFmtId="0" fontId="97" fillId="3" borderId="0" xfId="598" applyFont="1" applyFill="1" applyAlignment="1">
      <alignment horizontal="left" vertical="center"/>
    </xf>
    <xf numFmtId="0" fontId="99" fillId="3" borderId="0" xfId="670" applyFont="1" applyFill="1" applyAlignment="1">
      <alignment vertical="center"/>
    </xf>
    <xf numFmtId="0" fontId="96" fillId="3" borderId="0" xfId="598" applyFont="1" applyFill="1" applyAlignment="1">
      <alignment horizontal="right" vertical="center"/>
    </xf>
    <xf numFmtId="0" fontId="99" fillId="3" borderId="0" xfId="598" applyFont="1" applyFill="1" applyAlignment="1">
      <alignment vertical="center"/>
    </xf>
    <xf numFmtId="0" fontId="100" fillId="3" borderId="0" xfId="598" applyFont="1" applyFill="1" applyAlignment="1">
      <alignment horizontal="left" vertical="center"/>
    </xf>
    <xf numFmtId="0" fontId="86" fillId="3" borderId="0" xfId="598" applyFont="1" applyFill="1" applyAlignment="1">
      <alignment horizontal="right" vertical="center"/>
    </xf>
    <xf numFmtId="0" fontId="100" fillId="3" borderId="0" xfId="598" applyFont="1" applyFill="1" applyAlignment="1">
      <alignment vertical="center"/>
    </xf>
    <xf numFmtId="0" fontId="86" fillId="3" borderId="0" xfId="598" applyFont="1" applyFill="1" applyAlignment="1">
      <alignment vertical="center"/>
    </xf>
    <xf numFmtId="0" fontId="101" fillId="3" borderId="0" xfId="598" applyFont="1" applyFill="1" applyAlignment="1">
      <alignment horizontal="left" vertical="center"/>
    </xf>
    <xf numFmtId="0" fontId="102" fillId="3" borderId="0" xfId="598" applyFont="1" applyFill="1" applyAlignment="1">
      <alignment vertical="center"/>
    </xf>
    <xf numFmtId="0" fontId="101" fillId="3" borderId="0" xfId="598" applyFont="1" applyFill="1" applyAlignment="1">
      <alignment horizontal="right" vertical="center"/>
    </xf>
    <xf numFmtId="0" fontId="99" fillId="3" borderId="0" xfId="598" applyFont="1" applyFill="1" applyAlignment="1">
      <alignment vertical="top"/>
    </xf>
    <xf numFmtId="0" fontId="101" fillId="3" borderId="0" xfId="598" applyFont="1" applyFill="1" applyAlignment="1">
      <alignment vertical="center"/>
    </xf>
    <xf numFmtId="0" fontId="103" fillId="3" borderId="0" xfId="598" applyFont="1" applyFill="1" applyAlignment="1">
      <alignment horizontal="left" vertical="center"/>
    </xf>
    <xf numFmtId="0" fontId="104" fillId="3" borderId="0" xfId="598" applyFont="1" applyFill="1" applyAlignment="1">
      <alignment vertical="center"/>
    </xf>
    <xf numFmtId="0" fontId="103" fillId="3" borderId="0" xfId="598" applyFont="1" applyFill="1" applyAlignment="1">
      <alignment vertical="center"/>
    </xf>
    <xf numFmtId="0" fontId="105" fillId="3" borderId="0" xfId="598" applyFont="1" applyFill="1" applyAlignment="1">
      <alignment vertical="center"/>
    </xf>
    <xf numFmtId="0" fontId="0" fillId="17" borderId="0" xfId="0" applyFill="1">
      <alignment vertical="center"/>
    </xf>
    <xf numFmtId="0" fontId="91" fillId="3" borderId="0" xfId="21" applyFont="1" applyFill="1" applyAlignment="1" applyProtection="1" quotePrefix="1">
      <alignment horizontal="center" vertical="center"/>
    </xf>
    <xf numFmtId="0" fontId="6" fillId="13" borderId="5" xfId="0" applyFont="1" applyFill="1" applyBorder="1" applyAlignment="1" quotePrefix="1">
      <alignment horizontal="center" vertical="center"/>
    </xf>
    <xf numFmtId="0" fontId="46" fillId="0" borderId="5" xfId="0" applyFont="1" applyFill="1" applyBorder="1" applyAlignment="1" quotePrefix="1">
      <alignment horizontal="center" vertical="center" wrapText="1"/>
    </xf>
    <xf numFmtId="0" fontId="6" fillId="0" borderId="5" xfId="0" applyFont="1" applyFill="1" applyBorder="1" applyAlignment="1" quotePrefix="1">
      <alignment horizontal="center" vertical="center" wrapText="1"/>
    </xf>
    <xf numFmtId="0" fontId="6" fillId="13" borderId="5" xfId="0" applyFont="1" applyFill="1" applyBorder="1" applyAlignment="1" quotePrefix="1">
      <alignment horizontal="center" vertical="center" wrapText="1"/>
    </xf>
    <xf numFmtId="0" fontId="46" fillId="13" borderId="5" xfId="0" applyFont="1" applyFill="1" applyBorder="1" applyAlignment="1" quotePrefix="1">
      <alignment horizontal="center" vertical="center" wrapText="1"/>
    </xf>
    <xf numFmtId="0" fontId="46" fillId="0" borderId="5" xfId="0" applyFont="1" applyFill="1" applyBorder="1" applyAlignment="1" quotePrefix="1">
      <alignment horizontal="center" vertical="center"/>
    </xf>
    <xf numFmtId="0" fontId="46" fillId="0" borderId="6" xfId="0" applyFont="1" applyFill="1" applyBorder="1" applyAlignment="1" quotePrefix="1">
      <alignment horizontal="center" vertical="center" wrapText="1"/>
    </xf>
    <xf numFmtId="0" fontId="46" fillId="13" borderId="5" xfId="0" applyFont="1" applyFill="1" applyBorder="1" applyAlignment="1" quotePrefix="1">
      <alignment horizontal="center" vertical="center"/>
    </xf>
    <xf numFmtId="0" fontId="46" fillId="0" borderId="5" xfId="0" applyFont="1" applyBorder="1" applyAlignment="1" quotePrefix="1">
      <alignment horizontal="center" vertical="center" wrapText="1"/>
    </xf>
    <xf numFmtId="0" fontId="6" fillId="0" borderId="5" xfId="0" applyFont="1" applyBorder="1" applyAlignment="1" quotePrefix="1">
      <alignment horizontal="center" vertical="center" wrapText="1"/>
    </xf>
  </cellXfs>
  <cellStyles count="896">
    <cellStyle name="常规" xfId="0" builtinId="0"/>
    <cellStyle name="货币[0]" xfId="1" builtinId="7"/>
    <cellStyle name="S1-1 2" xfId="2"/>
    <cellStyle name="20% - 强调文字颜色 3" xfId="3" builtinId="38"/>
    <cellStyle name="常规 44" xfId="4"/>
    <cellStyle name="常规 39" xfId="5"/>
    <cellStyle name="60% - Accent2 4" xfId="6"/>
    <cellStyle name="货币" xfId="7" builtinId="4"/>
    <cellStyle name="常规 2 2 4" xfId="8"/>
    <cellStyle name="输入" xfId="9" builtinId="20"/>
    <cellStyle name="常规 3 14" xfId="10"/>
    <cellStyle name="Accent1 5" xfId="11"/>
    <cellStyle name="常规 3 4 3" xfId="12"/>
    <cellStyle name="千位分隔[0]" xfId="13" builtinId="6"/>
    <cellStyle name="Input 2" xfId="14"/>
    <cellStyle name="40% - 强调文字颜色 3" xfId="15" builtinId="39"/>
    <cellStyle name="常规 7 3" xfId="16"/>
    <cellStyle name="千位分隔" xfId="17" builtinId="3"/>
    <cellStyle name="差" xfId="18" builtinId="27"/>
    <cellStyle name="Accent6 4" xfId="19"/>
    <cellStyle name="60% - 强调文字颜色 3" xfId="20" builtinId="40"/>
    <cellStyle name="超链接" xfId="21" builtinId="8"/>
    <cellStyle name="常规 40" xfId="22"/>
    <cellStyle name="常规 35" xfId="23"/>
    <cellStyle name="20% - Accent2 2 2" xfId="24"/>
    <cellStyle name="百分比" xfId="25" builtinId="5"/>
    <cellStyle name="常规 4 7" xfId="26"/>
    <cellStyle name="?鹎%U龡&amp;H?_x0008_e_x0005_9_x0006__x0007__x0001__x0001_" xfId="27"/>
    <cellStyle name="常规 102" xfId="28"/>
    <cellStyle name="强调文字颜色 6 4" xfId="29"/>
    <cellStyle name="常规 9 2 2 2 2 2" xfId="30"/>
    <cellStyle name="常规 10 4 2" xfId="31"/>
    <cellStyle name="已访问的超链接" xfId="32" builtinId="9"/>
    <cellStyle name="Accent4 5" xfId="33"/>
    <cellStyle name="注释" xfId="34" builtinId="10"/>
    <cellStyle name="常规 6" xfId="35"/>
    <cellStyle name="60% - 强调文字颜色 2 3" xfId="36"/>
    <cellStyle name="常规 14 3 2" xfId="37"/>
    <cellStyle name="20% - Accent4 4" xfId="38"/>
    <cellStyle name="20% - 强调文字颜色 4 5" xfId="39"/>
    <cellStyle name="60% - 强调文字颜色 2" xfId="40" builtinId="36"/>
    <cellStyle name="Accent6 3" xfId="41"/>
    <cellStyle name="Entered" xfId="42"/>
    <cellStyle name="标题 4" xfId="43" builtinId="19"/>
    <cellStyle name="警告文本" xfId="44" builtinId="11"/>
    <cellStyle name="常规 6 5" xfId="45"/>
    <cellStyle name="标题" xfId="46" builtinId="15"/>
    <cellStyle name="Explanatory Text 3" xfId="47"/>
    <cellStyle name="常规 5 2" xfId="48"/>
    <cellStyle name="60% - 强调文字颜色 2 2 2" xfId="49"/>
    <cellStyle name="解释性文本" xfId="50" builtinId="53"/>
    <cellStyle name="标题 1" xfId="51" builtinId="16"/>
    <cellStyle name="0,0_x000d__x000a_NA_x000d__x000a_" xfId="52"/>
    <cellStyle name="标题 2" xfId="53" builtinId="17"/>
    <cellStyle name="60% - 强调文字颜色 1" xfId="54" builtinId="32"/>
    <cellStyle name="Accent6 2" xfId="55"/>
    <cellStyle name="标题 3" xfId="56" builtinId="18"/>
    <cellStyle name="60% - 强调文字颜色 4" xfId="57" builtinId="44"/>
    <cellStyle name="Accent6 5" xfId="58"/>
    <cellStyle name="输出" xfId="59" builtinId="21"/>
    <cellStyle name="常规 90" xfId="60"/>
    <cellStyle name="常规 85" xfId="61"/>
    <cellStyle name="40% - Accent1 4" xfId="62"/>
    <cellStyle name="常规 31" xfId="63"/>
    <cellStyle name="常规 26" xfId="64"/>
    <cellStyle name="Input" xfId="65"/>
    <cellStyle name="计算" xfId="66" builtinId="22"/>
    <cellStyle name="40% - 强调文字颜色 4 2" xfId="67"/>
    <cellStyle name="检查单元格" xfId="68" builtinId="23"/>
    <cellStyle name="20% - 强调文字颜色 6" xfId="69" builtinId="50"/>
    <cellStyle name="常规 8 3" xfId="70"/>
    <cellStyle name="强调文字颜色 2" xfId="71" builtinId="33"/>
    <cellStyle name="常规 2 2 2 5" xfId="72"/>
    <cellStyle name="注释 2 3" xfId="73"/>
    <cellStyle name="Calculation 4" xfId="74"/>
    <cellStyle name="链接单元格" xfId="75" builtinId="24"/>
    <cellStyle name="40% - 强调文字颜色 6 5" xfId="76"/>
    <cellStyle name="Neutral 3" xfId="77"/>
    <cellStyle name="汇总" xfId="78" builtinId="25"/>
    <cellStyle name="好" xfId="79" builtinId="26"/>
    <cellStyle name="20% - Accent3 2" xfId="80"/>
    <cellStyle name="20% - 强调文字颜色 3 3" xfId="81"/>
    <cellStyle name="Heading 3" xfId="82"/>
    <cellStyle name="适中" xfId="83" builtinId="28"/>
    <cellStyle name="输出 5" xfId="84"/>
    <cellStyle name="40% - Accent6 2 2" xfId="85"/>
    <cellStyle name="20% - 强调文字颜色 5" xfId="86" builtinId="46"/>
    <cellStyle name="常规 8 2" xfId="87"/>
    <cellStyle name="强调文字颜色 1" xfId="88" builtinId="29"/>
    <cellStyle name="常规 2 2 2 4" xfId="89"/>
    <cellStyle name="20% - 强调文字颜色 1" xfId="90" builtinId="30"/>
    <cellStyle name="뷭?_BOOKSHIP" xfId="91"/>
    <cellStyle name="链接单元格 3" xfId="92"/>
    <cellStyle name="40% - 强调文字颜色 1" xfId="93" builtinId="31"/>
    <cellStyle name="20% - 强调文字颜色 2" xfId="94" builtinId="34"/>
    <cellStyle name="链接单元格 4" xfId="95"/>
    <cellStyle name="40% - 强调文字颜色 2" xfId="96" builtinId="35"/>
    <cellStyle name="强调文字颜色 3" xfId="97" builtinId="37"/>
    <cellStyle name="强调文字颜色 4" xfId="98" builtinId="41"/>
    <cellStyle name="常规 3 8 2" xfId="99"/>
    <cellStyle name="20% - 强调文字颜色 4" xfId="100" builtinId="42"/>
    <cellStyle name="40% - 强调文字颜色 4" xfId="101" builtinId="43"/>
    <cellStyle name="Input 3" xfId="102"/>
    <cellStyle name="强调文字颜色 5" xfId="103" builtinId="45"/>
    <cellStyle name="常规 3 8 3" xfId="104"/>
    <cellStyle name="40% - 强调文字颜色 5" xfId="105" builtinId="47"/>
    <cellStyle name="Input 4" xfId="106"/>
    <cellStyle name="60% - 强调文字颜色 5" xfId="107" builtinId="48"/>
    <cellStyle name="强调文字颜色 6" xfId="108" builtinId="49"/>
    <cellStyle name="40% - 强调文字颜色 6" xfId="109" builtinId="51"/>
    <cellStyle name="20% - Accent3 2 2" xfId="110"/>
    <cellStyle name="Heading 3 2" xfId="111"/>
    <cellStyle name="Input 5" xfId="112"/>
    <cellStyle name="60% - 强调文字颜色 6" xfId="113" builtinId="52"/>
    <cellStyle name="千位分隔 10" xfId="114"/>
    <cellStyle name="_ET_STYLE_NoName_00_" xfId="115"/>
    <cellStyle name="_Book1_1" xfId="116"/>
    <cellStyle name="Heading 3 4" xfId="117"/>
    <cellStyle name="好 2" xfId="118"/>
    <cellStyle name="S1-6" xfId="119"/>
    <cellStyle name="20% - Accent1 4" xfId="120"/>
    <cellStyle name="20% - 强调文字颜色 1 5" xfId="121"/>
    <cellStyle name="20% - Accent2 2" xfId="122"/>
    <cellStyle name="20% - 强调文字颜色 2 3" xfId="123"/>
    <cellStyle name="S1-5" xfId="124"/>
    <cellStyle name="20% - Accent1 3" xfId="125"/>
    <cellStyle name="20% - 强调文字颜色 1 4" xfId="126"/>
    <cellStyle name="60% - 强调文字颜色 3 2 2" xfId="127"/>
    <cellStyle name="20% - Accent2" xfId="128"/>
    <cellStyle name="20% - Accent1 5" xfId="129"/>
    <cellStyle name="S1-4" xfId="130"/>
    <cellStyle name="20% - Accent1 2" xfId="131"/>
    <cellStyle name="20% - 强调文字颜色 1 3" xfId="132"/>
    <cellStyle name="常规 3 3 2 3" xfId="133"/>
    <cellStyle name="常规 10 2 2 2" xfId="134"/>
    <cellStyle name="常规 2 7 2" xfId="135"/>
    <cellStyle name="_Book1" xfId="136"/>
    <cellStyle name="强调文字颜色 2 2 2" xfId="137"/>
    <cellStyle name="20% - Accent1" xfId="138"/>
    <cellStyle name="20% - Accent1 2 2" xfId="139"/>
    <cellStyle name="常规 12 4" xfId="140"/>
    <cellStyle name="S1-4 2" xfId="141"/>
    <cellStyle name="20% - Accent2 3" xfId="142"/>
    <cellStyle name="20% - 强调文字颜色 2 4" xfId="143"/>
    <cellStyle name="20% - Accent2 4" xfId="144"/>
    <cellStyle name="20% - 强调文字颜色 2 5" xfId="145"/>
    <cellStyle name="통화 [0]_1202" xfId="146"/>
    <cellStyle name="20% - Accent2 5" xfId="147"/>
    <cellStyle name="20% - Accent3" xfId="148"/>
    <cellStyle name="20% - Accent3 3" xfId="149"/>
    <cellStyle name="20% - 强调文字颜色 3 4" xfId="150"/>
    <cellStyle name="Heading 4" xfId="151"/>
    <cellStyle name="60% - 强调文字颜色 1 2" xfId="152"/>
    <cellStyle name="60% - 强调文字颜色 1 3" xfId="153"/>
    <cellStyle name="20% - Accent3 4" xfId="154"/>
    <cellStyle name="20% - 强调文字颜色 3 5" xfId="155"/>
    <cellStyle name="60% - 强调文字颜色 1 4" xfId="156"/>
    <cellStyle name="20% - Accent3 5" xfId="157"/>
    <cellStyle name="20% - Accent4" xfId="158"/>
    <cellStyle name="20% - Accent4 2" xfId="159"/>
    <cellStyle name="20% - 强调文字颜色 4 3" xfId="160"/>
    <cellStyle name="20% - Accent4 2 2" xfId="161"/>
    <cellStyle name="常规 5" xfId="162"/>
    <cellStyle name="60% - 强调文字颜色 2 2" xfId="163"/>
    <cellStyle name="20% - Accent4 3" xfId="164"/>
    <cellStyle name="20% - 强调文字颜色 4 4" xfId="165"/>
    <cellStyle name="常规 7" xfId="166"/>
    <cellStyle name="60% - 强调文字颜色 2 4" xfId="167"/>
    <cellStyle name="20% - Accent4 5" xfId="168"/>
    <cellStyle name="20% - Accent5" xfId="169"/>
    <cellStyle name="20% - Accent5 2" xfId="170"/>
    <cellStyle name="20% - 强调文字颜色 5 3" xfId="171"/>
    <cellStyle name="差 5" xfId="172"/>
    <cellStyle name="20% - Accent5 2 2" xfId="173"/>
    <cellStyle name="60% - 强调文字颜色 3 2" xfId="174"/>
    <cellStyle name="20% - Accent5 3" xfId="175"/>
    <cellStyle name="20% - 强调文字颜色 5 4" xfId="176"/>
    <cellStyle name="60% - 强调文字颜色 3 3" xfId="177"/>
    <cellStyle name="20% - Accent5 4" xfId="178"/>
    <cellStyle name="20% - 强调文字颜色 5 5" xfId="179"/>
    <cellStyle name="超链接 2 2" xfId="180"/>
    <cellStyle name="60% - 强调文字颜色 3 4" xfId="181"/>
    <cellStyle name="20% - Accent5 5" xfId="182"/>
    <cellStyle name="20% - Accent6" xfId="183"/>
    <cellStyle name="20% - Accent6 2" xfId="184"/>
    <cellStyle name="20% - 强调文字颜色 6 3" xfId="185"/>
    <cellStyle name="40% - 强调文字颜色 5 4" xfId="186"/>
    <cellStyle name="20% - Accent6 2 2" xfId="187"/>
    <cellStyle name="60% - 强调文字颜色 4 2" xfId="188"/>
    <cellStyle name="Neutral" xfId="189"/>
    <cellStyle name="20% - Accent6 3" xfId="190"/>
    <cellStyle name="20% - 强调文字颜色 6 4" xfId="191"/>
    <cellStyle name="60% - 强调文字颜色 4 3" xfId="192"/>
    <cellStyle name="20% - Accent6 4" xfId="193"/>
    <cellStyle name="20% - 强调文字颜色 6 5" xfId="194"/>
    <cellStyle name="40% - 强调文字颜色 5 2 2" xfId="195"/>
    <cellStyle name="超链接 3 2" xfId="196"/>
    <cellStyle name="60% - 强调文字颜色 4 4" xfId="197"/>
    <cellStyle name="20% - Accent6 5" xfId="198"/>
    <cellStyle name="40% - 强调文字颜色 5 2 3" xfId="199"/>
    <cellStyle name="常规 3 11 3" xfId="200"/>
    <cellStyle name="S1-3" xfId="201"/>
    <cellStyle name="20% - 强调文字颜色 1 2" xfId="202"/>
    <cellStyle name="常规 87 3" xfId="203"/>
    <cellStyle name="20% - 强调文字颜色 1 2 2" xfId="204"/>
    <cellStyle name="Bad 3" xfId="205"/>
    <cellStyle name="常规 11 4" xfId="206"/>
    <cellStyle name="Note" xfId="207"/>
    <cellStyle name="20% - 强调文字颜色 1 2 3" xfId="208"/>
    <cellStyle name="Bad 4" xfId="209"/>
    <cellStyle name="40% - 强调文字颜色 2 2" xfId="210"/>
    <cellStyle name="20% - 强调文字颜色 2 2" xfId="211"/>
    <cellStyle name="20% - 强调文字颜色 2 2 2" xfId="212"/>
    <cellStyle name="20% - 强调文字颜色 2 2 3" xfId="213"/>
    <cellStyle name="常规 3 2 5" xfId="214"/>
    <cellStyle name="20% - 强调文字颜色 3 2" xfId="215"/>
    <cellStyle name="Heading 2" xfId="216"/>
    <cellStyle name="20% - 强调文字颜色 3 2 2" xfId="217"/>
    <cellStyle name="Heading 2 2" xfId="218"/>
    <cellStyle name="20% - 强调文字颜色 3 2 3" xfId="219"/>
    <cellStyle name="Heading 2 3" xfId="220"/>
    <cellStyle name="常规 3 3 5" xfId="221"/>
    <cellStyle name="20% - 强调文字颜色 4 2" xfId="222"/>
    <cellStyle name="20% - 强调文字颜色 4 2 2" xfId="223"/>
    <cellStyle name="20% - 强调文字颜色 4 2 3" xfId="224"/>
    <cellStyle name="常规 3 4 5" xfId="225"/>
    <cellStyle name="20% - 强调文字颜色 5 2" xfId="226"/>
    <cellStyle name="20% - 强调文字颜色 5 2 2" xfId="227"/>
    <cellStyle name="20% - 强调文字颜色 5 2 3" xfId="228"/>
    <cellStyle name="20% - 强调文字颜色 6 2" xfId="229"/>
    <cellStyle name="40% - 强调文字颜色 4 4" xfId="230"/>
    <cellStyle name="20% - 强调文字颜色 6 2 2" xfId="231"/>
    <cellStyle name="40% - 强调文字颜色 4 5" xfId="232"/>
    <cellStyle name="20% - 强调文字颜色 6 2 3" xfId="233"/>
    <cellStyle name="常规 63" xfId="234"/>
    <cellStyle name="常规 58" xfId="235"/>
    <cellStyle name="40% - Accent1" xfId="236"/>
    <cellStyle name="常规 83" xfId="237"/>
    <cellStyle name="常规 78" xfId="238"/>
    <cellStyle name="40% - Accent1 2" xfId="239"/>
    <cellStyle name="常规 78 2" xfId="240"/>
    <cellStyle name="40% - Accent1 2 2" xfId="241"/>
    <cellStyle name="常规 84" xfId="242"/>
    <cellStyle name="常规 79" xfId="243"/>
    <cellStyle name="40% - Accent1 3" xfId="244"/>
    <cellStyle name="常规 2 2 2 2 2 2" xfId="245"/>
    <cellStyle name="常规 91" xfId="246"/>
    <cellStyle name="常规 86" xfId="247"/>
    <cellStyle name="40% - Accent1 5" xfId="248"/>
    <cellStyle name="常规 64" xfId="249"/>
    <cellStyle name="常规 59" xfId="250"/>
    <cellStyle name="40% - Accent2" xfId="251"/>
    <cellStyle name="40% - Accent2 2" xfId="252"/>
    <cellStyle name="40% - Accent2 2 2" xfId="253"/>
    <cellStyle name="40% - Accent2 3" xfId="254"/>
    <cellStyle name="千位[0]_laroux" xfId="255"/>
    <cellStyle name="40% - Accent2 4" xfId="256"/>
    <cellStyle name="40% - Accent2 5" xfId="257"/>
    <cellStyle name="常规 70" xfId="258"/>
    <cellStyle name="常规 65" xfId="259"/>
    <cellStyle name="40% - Accent3" xfId="260"/>
    <cellStyle name="40% - Accent3 2" xfId="261"/>
    <cellStyle name="常规 12" xfId="262"/>
    <cellStyle name="40% - Accent3 2 2" xfId="263"/>
    <cellStyle name="Currency0" xfId="264"/>
    <cellStyle name="40% - Accent3 3" xfId="265"/>
    <cellStyle name="40% - Accent3 4" xfId="266"/>
    <cellStyle name="40% - Accent3 5" xfId="267"/>
    <cellStyle name="常规 71" xfId="268"/>
    <cellStyle name="常规 66" xfId="269"/>
    <cellStyle name="40% - Accent4" xfId="270"/>
    <cellStyle name="Normal - Style1" xfId="271"/>
    <cellStyle name="40% - Accent4 2" xfId="272"/>
    <cellStyle name="40% - Accent4 2 2" xfId="273"/>
    <cellStyle name="40% - Accent4 4" xfId="274"/>
    <cellStyle name="样式 1" xfId="275"/>
    <cellStyle name="40% - Accent4 3" xfId="276"/>
    <cellStyle name="40% - Accent4 5" xfId="277"/>
    <cellStyle name="警告文本 2" xfId="278"/>
    <cellStyle name="常规 72" xfId="279"/>
    <cellStyle name="常规 67" xfId="280"/>
    <cellStyle name="常规 6 5 2" xfId="281"/>
    <cellStyle name="40% - Accent5" xfId="282"/>
    <cellStyle name="60% - 强调文字颜色 1 5" xfId="283"/>
    <cellStyle name="40% - Accent5 2" xfId="284"/>
    <cellStyle name="40% - Accent5 2 2" xfId="285"/>
    <cellStyle name="40% - Accent5 3" xfId="286"/>
    <cellStyle name="40% - Accent5 4" xfId="287"/>
    <cellStyle name="常规 3 3 2 2" xfId="288"/>
    <cellStyle name="40% - Accent5 5" xfId="289"/>
    <cellStyle name="警告文本 3" xfId="290"/>
    <cellStyle name="常规 73" xfId="291"/>
    <cellStyle name="常规 68" xfId="292"/>
    <cellStyle name="40% - Accent6" xfId="293"/>
    <cellStyle name="常规 8" xfId="294"/>
    <cellStyle name="60% - 强调文字颜色 2 5" xfId="295"/>
    <cellStyle name="40% - Accent6 2" xfId="296"/>
    <cellStyle name="40% - Accent6 3" xfId="297"/>
    <cellStyle name="40% - Accent6 4" xfId="298"/>
    <cellStyle name="常规 3 3 3 2" xfId="299"/>
    <cellStyle name="40% - Accent6 5" xfId="300"/>
    <cellStyle name="Good 5" xfId="301"/>
    <cellStyle name="常规 10 5" xfId="302"/>
    <cellStyle name="40% - 强调文字颜色 1 2" xfId="303"/>
    <cellStyle name="常规 10 5 2" xfId="304"/>
    <cellStyle name="40% - 强调文字颜色 1 2 2" xfId="305"/>
    <cellStyle name="40% - 强调文字颜色 1 2 3" xfId="306"/>
    <cellStyle name="Accent1" xfId="307"/>
    <cellStyle name="常规 9 2" xfId="308"/>
    <cellStyle name="40% - 强调文字颜色 1 3" xfId="309"/>
    <cellStyle name="常规 3 5 2 2" xfId="310"/>
    <cellStyle name="Accent2" xfId="311"/>
    <cellStyle name="常规 9 3" xfId="312"/>
    <cellStyle name="40% - 强调文字颜色 1 4" xfId="313"/>
    <cellStyle name="Accent3" xfId="314"/>
    <cellStyle name="常规 9 4" xfId="315"/>
    <cellStyle name="40% - 强调文字颜色 1 5" xfId="316"/>
    <cellStyle name="40% - 强调文字颜色 2 2 2" xfId="317"/>
    <cellStyle name="千位_laroux" xfId="318"/>
    <cellStyle name="40% - 强调文字颜色 2 2 3" xfId="319"/>
    <cellStyle name="Bad 5" xfId="320"/>
    <cellStyle name="40% - 强调文字颜色 2 3" xfId="321"/>
    <cellStyle name="40% - 强调文字颜色 2 4" xfId="322"/>
    <cellStyle name="40% - 强调文字颜色 2 5" xfId="323"/>
    <cellStyle name="40% - 强调文字颜色 3 2" xfId="324"/>
    <cellStyle name="40% - 强调文字颜色 3 2 2" xfId="325"/>
    <cellStyle name="40% - 强调文字颜色 3 2 3" xfId="326"/>
    <cellStyle name="40% - 强调文字颜色 3 3" xfId="327"/>
    <cellStyle name="常规 3 16 2 2" xfId="328"/>
    <cellStyle name="40% - 强调文字颜色 3 4" xfId="329"/>
    <cellStyle name="40% - 强调文字颜色 3 5" xfId="330"/>
    <cellStyle name="千位分隔 5" xfId="331"/>
    <cellStyle name="40% - 强调文字颜色 4 2 2" xfId="332"/>
    <cellStyle name="标题 4 4" xfId="333"/>
    <cellStyle name="检查单元格 2" xfId="334"/>
    <cellStyle name="Linked Cell" xfId="335"/>
    <cellStyle name="千位分隔 6" xfId="336"/>
    <cellStyle name="40% - 强调文字颜色 4 2 3" xfId="337"/>
    <cellStyle name="常规 2 8 2 2" xfId="338"/>
    <cellStyle name="40% - 强调文字颜色 4 3" xfId="339"/>
    <cellStyle name="40% - 强调文字颜色 5 2" xfId="340"/>
    <cellStyle name="40% - 强调文字颜色 5 3" xfId="341"/>
    <cellStyle name="40% - 强调文字颜色 5 5" xfId="342"/>
    <cellStyle name="Calculation 2" xfId="343"/>
    <cellStyle name="适中 2 2" xfId="344"/>
    <cellStyle name="Check Cell 5" xfId="345"/>
    <cellStyle name="40% - 强调文字颜色 6 2" xfId="346"/>
    <cellStyle name="Accent2 5" xfId="347"/>
    <cellStyle name="40% - 强调文字颜色 6 2 2" xfId="348"/>
    <cellStyle name="Date" xfId="349"/>
    <cellStyle name="常规 2 2 4 2" xfId="350"/>
    <cellStyle name="货币 2" xfId="351"/>
    <cellStyle name="40% - 强调文字颜色 6 2 3" xfId="352"/>
    <cellStyle name="40% - 强调文字颜色 6 3" xfId="353"/>
    <cellStyle name="40% - 强调文字颜色 6 4" xfId="354"/>
    <cellStyle name="60% - 强调文字颜色 4 2 2" xfId="355"/>
    <cellStyle name="Neutral 2" xfId="356"/>
    <cellStyle name="60% - Accent1" xfId="357"/>
    <cellStyle name="60% - Accent1 2" xfId="358"/>
    <cellStyle name="60% - Accent1 3" xfId="359"/>
    <cellStyle name="Subtotal" xfId="360"/>
    <cellStyle name="60% - Accent1 4" xfId="361"/>
    <cellStyle name="常规 84 2 2" xfId="362"/>
    <cellStyle name="60% - Accent1 5" xfId="363"/>
    <cellStyle name="常规 2 2" xfId="364"/>
    <cellStyle name="常规 3 3 4 2" xfId="365"/>
    <cellStyle name="60% - Accent2" xfId="366"/>
    <cellStyle name="Title 2" xfId="367"/>
    <cellStyle name="常规 2 2 2" xfId="368"/>
    <cellStyle name="常规 42" xfId="369"/>
    <cellStyle name="常规 37" xfId="370"/>
    <cellStyle name="60% - Accent2 2" xfId="371"/>
    <cellStyle name="常规 2 2 3" xfId="372"/>
    <cellStyle name="常规 43" xfId="373"/>
    <cellStyle name="常规 38" xfId="374"/>
    <cellStyle name="60% - Accent2 3" xfId="375"/>
    <cellStyle name="常规 2 2 5" xfId="376"/>
    <cellStyle name="常规 50" xfId="377"/>
    <cellStyle name="常规 45" xfId="378"/>
    <cellStyle name="60% - Accent2 5" xfId="379"/>
    <cellStyle name="常规 2 9 2" xfId="380"/>
    <cellStyle name="常规 2 3" xfId="381"/>
    <cellStyle name="60% - Accent3" xfId="382"/>
    <cellStyle name="Title 3" xfId="383"/>
    <cellStyle name="常规 92" xfId="384"/>
    <cellStyle name="常规 87" xfId="385"/>
    <cellStyle name="60% - Accent3 2" xfId="386"/>
    <cellStyle name="Bad" xfId="387"/>
    <cellStyle name="常规 93" xfId="388"/>
    <cellStyle name="常规 88" xfId="389"/>
    <cellStyle name="60% - Accent3 3" xfId="390"/>
    <cellStyle name="常规 94" xfId="391"/>
    <cellStyle name="常规 89" xfId="392"/>
    <cellStyle name="60% - Accent3 4" xfId="393"/>
    <cellStyle name="常规 95" xfId="394"/>
    <cellStyle name="60% - Accent3 5" xfId="395"/>
    <cellStyle name="60% - Accent4" xfId="396"/>
    <cellStyle name="Title 4" xfId="397"/>
    <cellStyle name="钎霖_laroux" xfId="398"/>
    <cellStyle name="常规 2 9 3" xfId="399"/>
    <cellStyle name="常规 2 4" xfId="400"/>
    <cellStyle name="Normal_Sheet1" xfId="401"/>
    <cellStyle name="60% - Accent4 2" xfId="402"/>
    <cellStyle name="60% - Accent4 3" xfId="403"/>
    <cellStyle name="60% - Accent4 4" xfId="404"/>
    <cellStyle name="常规 2 2 2 2 2" xfId="405"/>
    <cellStyle name="60% - Accent4 5" xfId="406"/>
    <cellStyle name="常规 2 2 2 2 3" xfId="407"/>
    <cellStyle name="强调文字颜色 4 2" xfId="408"/>
    <cellStyle name="常规 3 8 2 2" xfId="409"/>
    <cellStyle name="60% - Accent5" xfId="410"/>
    <cellStyle name="Title 5" xfId="411"/>
    <cellStyle name="强调文字颜色 4 2 2" xfId="412"/>
    <cellStyle name="60% - Accent5 2" xfId="413"/>
    <cellStyle name="常规 2 5 3" xfId="414"/>
    <cellStyle name="60% - 强调文字颜色 5 2 2" xfId="415"/>
    <cellStyle name="60% - Accent5 3" xfId="416"/>
    <cellStyle name="60% - Accent5 4" xfId="417"/>
    <cellStyle name="常规 2 2 2 3 2" xfId="418"/>
    <cellStyle name="60% - Accent5 5" xfId="419"/>
    <cellStyle name="强调文字颜色 4 3" xfId="420"/>
    <cellStyle name="60% - Accent6" xfId="421"/>
    <cellStyle name="60% - Accent6 2" xfId="422"/>
    <cellStyle name="60% - Accent6 3" xfId="423"/>
    <cellStyle name="强调文字颜色 1 2" xfId="424"/>
    <cellStyle name="60% - Accent6 4" xfId="425"/>
    <cellStyle name="Explanatory Text" xfId="426"/>
    <cellStyle name="常规 2 2 2 4 2" xfId="427"/>
    <cellStyle name="强调文字颜色 1 3" xfId="428"/>
    <cellStyle name="60% - Accent6 5" xfId="429"/>
    <cellStyle name="Heading 4 2" xfId="430"/>
    <cellStyle name="60% - 强调文字颜色 1 2 2" xfId="431"/>
    <cellStyle name="超链接 2 3" xfId="432"/>
    <cellStyle name="60% - 强调文字颜色 3 5" xfId="433"/>
    <cellStyle name="60% - 强调文字颜色 4 5" xfId="434"/>
    <cellStyle name="60% - 强调文字颜色 5 2" xfId="435"/>
    <cellStyle name="60% - 强调文字颜色 5 3" xfId="436"/>
    <cellStyle name="60% - 强调文字颜色 5 4" xfId="437"/>
    <cellStyle name="60% - 强调文字颜色 5 5" xfId="438"/>
    <cellStyle name="60% - 强调文字颜色 6 2" xfId="439"/>
    <cellStyle name="Header2" xfId="440"/>
    <cellStyle name="常规 3 5 3" xfId="441"/>
    <cellStyle name="60% - 强调文字颜色 6 2 2" xfId="442"/>
    <cellStyle name="60% - 强调文字颜色 6 3" xfId="443"/>
    <cellStyle name="60% - 强调文字颜色 6 4" xfId="444"/>
    <cellStyle name="60% - 强调文字颜色 6 5" xfId="445"/>
    <cellStyle name="常规 3 11" xfId="446"/>
    <cellStyle name="Accent1 2" xfId="447"/>
    <cellStyle name="常规 3 12" xfId="448"/>
    <cellStyle name="Accent1 3" xfId="449"/>
    <cellStyle name="常规 3 13" xfId="450"/>
    <cellStyle name="Accent1 4" xfId="451"/>
    <cellStyle name="Accent2 2" xfId="452"/>
    <cellStyle name="Accent2 3" xfId="453"/>
    <cellStyle name="Accent2 4" xfId="454"/>
    <cellStyle name="Accent3 2" xfId="455"/>
    <cellStyle name="Warning Text 4" xfId="456"/>
    <cellStyle name="Accent3 3" xfId="457"/>
    <cellStyle name="Warning Text 5" xfId="458"/>
    <cellStyle name="Total" xfId="459"/>
    <cellStyle name="解释性文本 2" xfId="460"/>
    <cellStyle name="Accent3 4" xfId="461"/>
    <cellStyle name="解释性文本 3" xfId="462"/>
    <cellStyle name="Accent3 5" xfId="463"/>
    <cellStyle name="Accent4" xfId="464"/>
    <cellStyle name="Accent4 2" xfId="465"/>
    <cellStyle name="Accent6" xfId="466"/>
    <cellStyle name="Accent4 3" xfId="467"/>
    <cellStyle name="Accent4 4" xfId="468"/>
    <cellStyle name="Accent5" xfId="469"/>
    <cellStyle name="Accent5 2" xfId="470"/>
    <cellStyle name="Accent5 3" xfId="471"/>
    <cellStyle name="Accent5 4" xfId="472"/>
    <cellStyle name="汇总 2" xfId="473"/>
    <cellStyle name="Accent5 5" xfId="474"/>
    <cellStyle name="常规 87 2" xfId="475"/>
    <cellStyle name="Bad 2" xfId="476"/>
    <cellStyle name="常规 11 3" xfId="477"/>
    <cellStyle name="Calc Currency (0)" xfId="478"/>
    <cellStyle name="Calculation" xfId="479"/>
    <cellStyle name="常规 106" xfId="480"/>
    <cellStyle name="常规 111" xfId="481"/>
    <cellStyle name="注释 2 2" xfId="482"/>
    <cellStyle name="Calculation 3" xfId="483"/>
    <cellStyle name="注释 2 4" xfId="484"/>
    <cellStyle name="Calculation 5" xfId="485"/>
    <cellStyle name="常规 2 10 3" xfId="486"/>
    <cellStyle name="常规 20" xfId="487"/>
    <cellStyle name="Check Cell" xfId="488"/>
    <cellStyle name="常规 15" xfId="489"/>
    <cellStyle name="Check Cell 2" xfId="490"/>
    <cellStyle name="常规 15 2" xfId="491"/>
    <cellStyle name="Check Cell 3" xfId="492"/>
    <cellStyle name="常规 15 3" xfId="493"/>
    <cellStyle name="Check Cell 4" xfId="494"/>
    <cellStyle name="常规 15 4" xfId="495"/>
    <cellStyle name="Comma0" xfId="496"/>
    <cellStyle name="콤마_1202" xfId="497"/>
    <cellStyle name="Copied" xfId="498"/>
    <cellStyle name="常规 89 2" xfId="499"/>
    <cellStyle name="常规 13 3" xfId="500"/>
    <cellStyle name="Euro" xfId="501"/>
    <cellStyle name="常规 98" xfId="502"/>
    <cellStyle name="常规 13 3 2" xfId="503"/>
    <cellStyle name="Euro 2" xfId="504"/>
    <cellStyle name="标题 2 4" xfId="505"/>
    <cellStyle name="强调文字颜色 1 2 2" xfId="506"/>
    <cellStyle name="Explanatory Text 2" xfId="507"/>
    <cellStyle name="Explanatory Text 4" xfId="508"/>
    <cellStyle name="Explanatory Text 5" xfId="509"/>
    <cellStyle name="常规 28 2" xfId="510"/>
    <cellStyle name="Fixed" xfId="511"/>
    <cellStyle name="常规 16 2" xfId="512"/>
    <cellStyle name="Good" xfId="513"/>
    <cellStyle name="常规 10" xfId="514"/>
    <cellStyle name="Good 2" xfId="515"/>
    <cellStyle name="常规 10 2" xfId="516"/>
    <cellStyle name="Good 3" xfId="517"/>
    <cellStyle name="常规 10 3" xfId="518"/>
    <cellStyle name="常规 9 2 2 2 2" xfId="519"/>
    <cellStyle name="Good 4" xfId="520"/>
    <cellStyle name="常规 10 4" xfId="521"/>
    <cellStyle name="常规 3 11 2 2" xfId="522"/>
    <cellStyle name="S1-2 2" xfId="523"/>
    <cellStyle name="标题 2 2" xfId="524"/>
    <cellStyle name="常规 96" xfId="525"/>
    <cellStyle name="Grey" xfId="526"/>
    <cellStyle name="强调文字颜色 5 2 2" xfId="527"/>
    <cellStyle name="Header1" xfId="528"/>
    <cellStyle name="常规 3 2 4" xfId="529"/>
    <cellStyle name="Heading 1" xfId="530"/>
    <cellStyle name="Heading 1 2" xfId="531"/>
    <cellStyle name="Heading 1 3" xfId="532"/>
    <cellStyle name="Heading 1 4" xfId="533"/>
    <cellStyle name="S1-0" xfId="534"/>
    <cellStyle name="常规 3 7 2 2" xfId="535"/>
    <cellStyle name="Heading 1 5" xfId="536"/>
    <cellStyle name="S1-1" xfId="537"/>
    <cellStyle name="Heading 2 4" xfId="538"/>
    <cellStyle name="Heading 2 5" xfId="539"/>
    <cellStyle name="Heading 3 3" xfId="540"/>
    <cellStyle name="Input 6" xfId="541"/>
    <cellStyle name="Heading 3 5" xfId="542"/>
    <cellStyle name="Heading 4 3" xfId="543"/>
    <cellStyle name="Heading 4 4" xfId="544"/>
    <cellStyle name="Heading 4 5" xfId="545"/>
    <cellStyle name="Input [yellow]" xfId="546"/>
    <cellStyle name="检查单元格 2 2" xfId="547"/>
    <cellStyle name="Linked Cell 2" xfId="548"/>
    <cellStyle name="常规 108" xfId="549"/>
    <cellStyle name="常规 113" xfId="550"/>
    <cellStyle name="Linked Cell 3" xfId="551"/>
    <cellStyle name="常规 109" xfId="552"/>
    <cellStyle name="常规 114" xfId="553"/>
    <cellStyle name="常规 3 4 2 2" xfId="554"/>
    <cellStyle name="Linked Cell 4" xfId="555"/>
    <cellStyle name="常规 115" xfId="556"/>
    <cellStyle name="Normal 2" xfId="557"/>
    <cellStyle name="常规 3 4 2 3" xfId="558"/>
    <cellStyle name="Linked Cell 5" xfId="559"/>
    <cellStyle name="常规 10 3 2 2" xfId="560"/>
    <cellStyle name="常规 116" xfId="561"/>
    <cellStyle name="常规 6 3 2" xfId="562"/>
    <cellStyle name="Neutral 4" xfId="563"/>
    <cellStyle name="常规 6 3 3" xfId="564"/>
    <cellStyle name="Neutral 5" xfId="565"/>
    <cellStyle name="Normal_#10-Headcount" xfId="566"/>
    <cellStyle name="标题 5" xfId="567"/>
    <cellStyle name="Note 2" xfId="568"/>
    <cellStyle name="标题 6" xfId="569"/>
    <cellStyle name="Note 3" xfId="570"/>
    <cellStyle name="货币 3 2" xfId="571"/>
    <cellStyle name="常规 7 6" xfId="572"/>
    <cellStyle name="Output" xfId="573"/>
    <cellStyle name="强调文字颜色 3 3" xfId="574"/>
    <cellStyle name="常规 2 10" xfId="575"/>
    <cellStyle name="Output 2" xfId="576"/>
    <cellStyle name="强调文字颜色 3 4" xfId="577"/>
    <cellStyle name="常规 2 11" xfId="578"/>
    <cellStyle name="Output 3" xfId="579"/>
    <cellStyle name="强调文字颜色 3 5" xfId="580"/>
    <cellStyle name="常规 2 12" xfId="581"/>
    <cellStyle name="Output 4" xfId="582"/>
    <cellStyle name="常规 2 13" xfId="583"/>
    <cellStyle name="Output 5" xfId="584"/>
    <cellStyle name="Percent [2]" xfId="585"/>
    <cellStyle name="常规 15 3 2" xfId="586"/>
    <cellStyle name="常规 117" xfId="587"/>
    <cellStyle name="常规 3 7 3" xfId="588"/>
    <cellStyle name="RevList" xfId="589"/>
    <cellStyle name="常规 3 11 2" xfId="590"/>
    <cellStyle name="S1-2" xfId="591"/>
    <cellStyle name="常规 13 4" xfId="592"/>
    <cellStyle name="S1-5 2" xfId="593"/>
    <cellStyle name="常规 14 4" xfId="594"/>
    <cellStyle name="好 2 2" xfId="595"/>
    <cellStyle name="S1-6 2" xfId="596"/>
    <cellStyle name="常规 3 14 2" xfId="597"/>
    <cellStyle name="常规 2" xfId="598"/>
    <cellStyle name="常规 3 3 4" xfId="599"/>
    <cellStyle name="Title" xfId="600"/>
    <cellStyle name="Total 2" xfId="601"/>
    <cellStyle name="常规 87 2 2" xfId="602"/>
    <cellStyle name="常规 11 3 2" xfId="603"/>
    <cellStyle name="Total 3" xfId="604"/>
    <cellStyle name="Total 4" xfId="605"/>
    <cellStyle name="Total 5" xfId="606"/>
    <cellStyle name="Warning Text" xfId="607"/>
    <cellStyle name="Warning Text 2" xfId="608"/>
    <cellStyle name="Warning Text 3" xfId="609"/>
    <cellStyle name="标题 1 2" xfId="610"/>
    <cellStyle name="标题 1 3" xfId="611"/>
    <cellStyle name="标题 1 4" xfId="612"/>
    <cellStyle name="标题 2 3" xfId="613"/>
    <cellStyle name="标题 3 2" xfId="614"/>
    <cellStyle name="标题 3 3" xfId="615"/>
    <cellStyle name="标题 3 4" xfId="616"/>
    <cellStyle name="千位分隔 3" xfId="617"/>
    <cellStyle name="标题 4 2" xfId="618"/>
    <cellStyle name="千位分隔 4" xfId="619"/>
    <cellStyle name="标题 4 3" xfId="620"/>
    <cellStyle name="标题 7" xfId="621"/>
    <cellStyle name="差 2" xfId="622"/>
    <cellStyle name="差 2 2" xfId="623"/>
    <cellStyle name="差 3" xfId="624"/>
    <cellStyle name="差 4" xfId="625"/>
    <cellStyle name="强调文字颜色 4 4" xfId="626"/>
    <cellStyle name="常规 10 2 2" xfId="627"/>
    <cellStyle name="强调文字颜色 4 5" xfId="628"/>
    <cellStyle name="常规 10 2 3" xfId="629"/>
    <cellStyle name="强调文字颜色 5 4" xfId="630"/>
    <cellStyle name="常规 10 3 2" xfId="631"/>
    <cellStyle name="强调文字颜色 5 5" xfId="632"/>
    <cellStyle name="常规 10 3 3" xfId="633"/>
    <cellStyle name="常规 4 5" xfId="634"/>
    <cellStyle name="常规 100" xfId="635"/>
    <cellStyle name="常规 7 4" xfId="636"/>
    <cellStyle name="常规 4 5 2" xfId="637"/>
    <cellStyle name="常规 100 2" xfId="638"/>
    <cellStyle name="常规 4 6" xfId="639"/>
    <cellStyle name="常规 101" xfId="640"/>
    <cellStyle name="常规 103" xfId="641"/>
    <cellStyle name="常规 104" xfId="642"/>
    <cellStyle name="常规 105" xfId="643"/>
    <cellStyle name="常规 110" xfId="644"/>
    <cellStyle name="一般_2011 TSL VSL'S +JOIN VENTURE LONGTERM SCHEDULE-5codes 0907_KTH, CME, THI, THK and HPH" xfId="645"/>
    <cellStyle name="常规 107" xfId="646"/>
    <cellStyle name="常规 112" xfId="647"/>
    <cellStyle name="常规 11" xfId="648"/>
    <cellStyle name="常规 11 2" xfId="649"/>
    <cellStyle name="常规 118" xfId="650"/>
    <cellStyle name="常规 12 2" xfId="651"/>
    <cellStyle name="常规 88 2" xfId="652"/>
    <cellStyle name="常规 12 3" xfId="653"/>
    <cellStyle name="常规 12 3 2" xfId="654"/>
    <cellStyle name="常规 13" xfId="655"/>
    <cellStyle name="常规 13 2" xfId="656"/>
    <cellStyle name="常规 2 10 2" xfId="657"/>
    <cellStyle name="常规 14" xfId="658"/>
    <cellStyle name="常规 2 10 2 2" xfId="659"/>
    <cellStyle name="常规 14 2" xfId="660"/>
    <cellStyle name="常规 14 3" xfId="661"/>
    <cellStyle name="常规 21" xfId="662"/>
    <cellStyle name="常规 16" xfId="663"/>
    <cellStyle name="常规 22" xfId="664"/>
    <cellStyle name="常规 17" xfId="665"/>
    <cellStyle name="常规 23" xfId="666"/>
    <cellStyle name="常规 18" xfId="667"/>
    <cellStyle name="常规 24" xfId="668"/>
    <cellStyle name="常规 19" xfId="669"/>
    <cellStyle name="常规 2 12 2" xfId="670"/>
    <cellStyle name="常规 2 2 2 2" xfId="671"/>
    <cellStyle name="常规 2 2 2 3" xfId="672"/>
    <cellStyle name="常规 2 9 2 2" xfId="673"/>
    <cellStyle name="常规 2 3 2" xfId="674"/>
    <cellStyle name="常规 2 3 3" xfId="675"/>
    <cellStyle name="常规 2 3 3 2" xfId="676"/>
    <cellStyle name="常规 2 3 4" xfId="677"/>
    <cellStyle name="常规 2 3 5" xfId="678"/>
    <cellStyle name="常规 2 4 2" xfId="679"/>
    <cellStyle name="常规 2 4 2 2" xfId="680"/>
    <cellStyle name="好 3" xfId="681"/>
    <cellStyle name="常规 2 4 2 2 2" xfId="682"/>
    <cellStyle name="常规 2 4 2 3" xfId="683"/>
    <cellStyle name="常规 2 4 3" xfId="684"/>
    <cellStyle name="常规 2 4 3 2" xfId="685"/>
    <cellStyle name="常规 2 4 4" xfId="686"/>
    <cellStyle name="常规 2 4 4 2" xfId="687"/>
    <cellStyle name="常规 2 4 5" xfId="688"/>
    <cellStyle name="常规 2 5" xfId="689"/>
    <cellStyle name="常规 2 5 2" xfId="690"/>
    <cellStyle name="常规 2 5 2 2" xfId="691"/>
    <cellStyle name="常规 2 6" xfId="692"/>
    <cellStyle name="常规 2 6 2" xfId="693"/>
    <cellStyle name="常规 2 6 2 2" xfId="694"/>
    <cellStyle name="常规 2 7" xfId="695"/>
    <cellStyle name="常规 2 7 2 2" xfId="696"/>
    <cellStyle name="常规 2 7 3" xfId="697"/>
    <cellStyle name="输入 2" xfId="698"/>
    <cellStyle name="常规 2 8" xfId="699"/>
    <cellStyle name="输入 2 2" xfId="700"/>
    <cellStyle name="常规 2 8 2" xfId="701"/>
    <cellStyle name="常规 2 8 3" xfId="702"/>
    <cellStyle name="输入 3" xfId="703"/>
    <cellStyle name="常规 2 9" xfId="704"/>
    <cellStyle name="常规 2_全球运价 (1)" xfId="705"/>
    <cellStyle name="常规 30" xfId="706"/>
    <cellStyle name="常规 25" xfId="707"/>
    <cellStyle name="常规 32" xfId="708"/>
    <cellStyle name="常规 27" xfId="709"/>
    <cellStyle name="常规 33" xfId="710"/>
    <cellStyle name="常规 28" xfId="711"/>
    <cellStyle name="适中 3" xfId="712"/>
    <cellStyle name="常规 28 2 2" xfId="713"/>
    <cellStyle name="常规 28 3" xfId="714"/>
    <cellStyle name="常规 34" xfId="715"/>
    <cellStyle name="常规 29" xfId="716"/>
    <cellStyle name="常规 3" xfId="717"/>
    <cellStyle name="常规 3 10" xfId="718"/>
    <cellStyle name="常规 3 10 2" xfId="719"/>
    <cellStyle name="常规 3 10 2 2" xfId="720"/>
    <cellStyle name="常规 3 10 3" xfId="721"/>
    <cellStyle name="콤마 [0]_1202" xfId="722"/>
    <cellStyle name="常规 3 12 2" xfId="723"/>
    <cellStyle name="常规 3 12 2 2" xfId="724"/>
    <cellStyle name="输出 2 2" xfId="725"/>
    <cellStyle name="常规 3 12 3" xfId="726"/>
    <cellStyle name="常规 3 13 2" xfId="727"/>
    <cellStyle name="常规 3 15" xfId="728"/>
    <cellStyle name="常规 3 15 2" xfId="729"/>
    <cellStyle name="常规 3 16" xfId="730"/>
    <cellStyle name="常规 3 16 2" xfId="731"/>
    <cellStyle name="常规 3 17" xfId="732"/>
    <cellStyle name="常规 3 2" xfId="733"/>
    <cellStyle name="适中 4" xfId="734"/>
    <cellStyle name="常规 3 2 2" xfId="735"/>
    <cellStyle name="适中 5" xfId="736"/>
    <cellStyle name="常规 3 2 3" xfId="737"/>
    <cellStyle name="常规 3 2 3 2" xfId="738"/>
    <cellStyle name="常规 3 3" xfId="739"/>
    <cellStyle name="常规 3 3 2" xfId="740"/>
    <cellStyle name="常规 3 3 2 2 2" xfId="741"/>
    <cellStyle name="烹拳 [0]_97MBO" xfId="742"/>
    <cellStyle name="常规 3 3 3" xfId="743"/>
    <cellStyle name="常规 3 4" xfId="744"/>
    <cellStyle name="常规 3 4 2" xfId="745"/>
    <cellStyle name="常规 3 4 2 2 2" xfId="746"/>
    <cellStyle name="千位分隔[0] 2" xfId="747"/>
    <cellStyle name="常规 3 4 3 2" xfId="748"/>
    <cellStyle name="常规 3 4 4" xfId="749"/>
    <cellStyle name="常规 3 4 4 2" xfId="750"/>
    <cellStyle name="常规 3 5" xfId="751"/>
    <cellStyle name="常规 3 5 2" xfId="752"/>
    <cellStyle name="常规 3 6" xfId="753"/>
    <cellStyle name="常规 3 6 2" xfId="754"/>
    <cellStyle name="常规 3 6 2 2" xfId="755"/>
    <cellStyle name="常规 3 7" xfId="756"/>
    <cellStyle name="常规 3 7 2" xfId="757"/>
    <cellStyle name="常规 3 8" xfId="758"/>
    <cellStyle name="常规 3 9" xfId="759"/>
    <cellStyle name="常规 3 9 2" xfId="760"/>
    <cellStyle name="常规 3 9 2 2" xfId="761"/>
    <cellStyle name="常规 3 9 3" xfId="762"/>
    <cellStyle name="常规 41" xfId="763"/>
    <cellStyle name="常规 36" xfId="764"/>
    <cellStyle name="常规 4" xfId="765"/>
    <cellStyle name="常规 4 2" xfId="766"/>
    <cellStyle name="常规 4 3" xfId="767"/>
    <cellStyle name="常规 4 4" xfId="768"/>
    <cellStyle name="常规 4 5 2 2" xfId="769"/>
    <cellStyle name="常规 7 5" xfId="770"/>
    <cellStyle name="常规 4 5 3" xfId="771"/>
    <cellStyle name="常规 8 4" xfId="772"/>
    <cellStyle name="常规 4 6 2" xfId="773"/>
    <cellStyle name="常规 51" xfId="774"/>
    <cellStyle name="常规 46" xfId="775"/>
    <cellStyle name="常规 52" xfId="776"/>
    <cellStyle name="常规 47" xfId="777"/>
    <cellStyle name="常规 53" xfId="778"/>
    <cellStyle name="常规 48" xfId="779"/>
    <cellStyle name="常规 54" xfId="780"/>
    <cellStyle name="常规 49" xfId="781"/>
    <cellStyle name="常规 5 3" xfId="782"/>
    <cellStyle name="常规 5 4" xfId="783"/>
    <cellStyle name="常规 5 4 2" xfId="784"/>
    <cellStyle name="常规 5 5" xfId="785"/>
    <cellStyle name="常规 5 6" xfId="786"/>
    <cellStyle name="常规 60" xfId="787"/>
    <cellStyle name="常规 55" xfId="788"/>
    <cellStyle name="常规 61" xfId="789"/>
    <cellStyle name="常规 56" xfId="790"/>
    <cellStyle name="常规 62" xfId="791"/>
    <cellStyle name="常规 57" xfId="792"/>
    <cellStyle name="注释 2" xfId="793"/>
    <cellStyle name="常规 6 2" xfId="794"/>
    <cellStyle name="注释 3" xfId="795"/>
    <cellStyle name="常规 6 3" xfId="796"/>
    <cellStyle name="常规 6 3 2 2" xfId="797"/>
    <cellStyle name="注释 4" xfId="798"/>
    <cellStyle name="常规 6 4" xfId="799"/>
    <cellStyle name="货币 2 2" xfId="800"/>
    <cellStyle name="常规 6 6" xfId="801"/>
    <cellStyle name="货币 2 3" xfId="802"/>
    <cellStyle name="常规 9 2 2" xfId="803"/>
    <cellStyle name="常规 6 7" xfId="804"/>
    <cellStyle name="警告文本 4" xfId="805"/>
    <cellStyle name="常规 74" xfId="806"/>
    <cellStyle name="常规 69" xfId="807"/>
    <cellStyle name="常规 7 2" xfId="808"/>
    <cellStyle name="千位分隔 2" xfId="809"/>
    <cellStyle name="常规 7 3 2" xfId="810"/>
    <cellStyle name="千位分隔 2 2" xfId="811"/>
    <cellStyle name="常规 7 3 2 2" xfId="812"/>
    <cellStyle name="常规 7 5 2" xfId="813"/>
    <cellStyle name="常规 7 7" xfId="814"/>
    <cellStyle name="常规 80" xfId="815"/>
    <cellStyle name="常规 75" xfId="816"/>
    <cellStyle name="常规 81" xfId="817"/>
    <cellStyle name="常规 76" xfId="818"/>
    <cellStyle name="常规 82" xfId="819"/>
    <cellStyle name="常规 77" xfId="820"/>
    <cellStyle name="常规 77 2" xfId="821"/>
    <cellStyle name="常规 77 2 2" xfId="822"/>
    <cellStyle name="常规 77 3" xfId="823"/>
    <cellStyle name="常规 78 2 2" xfId="824"/>
    <cellStyle name="常规 78 3" xfId="825"/>
    <cellStyle name="常规 8 4 2" xfId="826"/>
    <cellStyle name="常规 84 2" xfId="827"/>
    <cellStyle name="常规 9" xfId="828"/>
    <cellStyle name="常规 9 2 2 2" xfId="829"/>
    <cellStyle name="常规 9 4 2" xfId="830"/>
    <cellStyle name="常规 97" xfId="831"/>
    <cellStyle name="常规 97 2" xfId="832"/>
    <cellStyle name="常规 99" xfId="833"/>
    <cellStyle name="超链接 2" xfId="834"/>
    <cellStyle name="超链接 2 2 2" xfId="835"/>
    <cellStyle name="超链接 3" xfId="836"/>
    <cellStyle name="超链接 4" xfId="837"/>
    <cellStyle name="超链接 5" xfId="838"/>
    <cellStyle name="超链接 6" xfId="839"/>
    <cellStyle name="超链接 7" xfId="840"/>
    <cellStyle name="好 4" xfId="841"/>
    <cellStyle name="好 5" xfId="842"/>
    <cellStyle name="汇总 2 2" xfId="843"/>
    <cellStyle name="汇总 3" xfId="844"/>
    <cellStyle name="汇总 4" xfId="845"/>
    <cellStyle name="货币 2 2 2" xfId="846"/>
    <cellStyle name="货币 3" xfId="847"/>
    <cellStyle name="货币 4" xfId="848"/>
    <cellStyle name="计算 2" xfId="849"/>
    <cellStyle name="计算 2 2" xfId="850"/>
    <cellStyle name="计算 3" xfId="851"/>
    <cellStyle name="计算 4" xfId="852"/>
    <cellStyle name="适中 2" xfId="853"/>
    <cellStyle name="计算 5" xfId="854"/>
    <cellStyle name="检查单元格 3" xfId="855"/>
    <cellStyle name="检查单元格 4" xfId="856"/>
    <cellStyle name="检查单元格 5" xfId="857"/>
    <cellStyle name="解释性文本 4" xfId="858"/>
    <cellStyle name="链接单元格 2" xfId="859"/>
    <cellStyle name="霓付 [0]_97MBO" xfId="860"/>
    <cellStyle name="强调文字颜色 3 2 2" xfId="861"/>
    <cellStyle name="霓付_97MBO" xfId="862"/>
    <cellStyle name="똿뗦먛귟 [0.00]_PRODUCT DETAIL Q1" xfId="863"/>
    <cellStyle name="똿뗦먛귟_PRODUCT DETAIL Q1" xfId="864"/>
    <cellStyle name="烹拳_97MBO" xfId="865"/>
    <cellStyle name="普通_ 白土" xfId="866"/>
    <cellStyle name="千位分隔 3 2" xfId="867"/>
    <cellStyle name="千位分隔 7" xfId="868"/>
    <cellStyle name="千位分隔 8" xfId="869"/>
    <cellStyle name="千位分隔 9" xfId="870"/>
    <cellStyle name="强调文字颜色 1 4" xfId="871"/>
    <cellStyle name="强调文字颜色 1 5" xfId="872"/>
    <cellStyle name="强调文字颜色 2 2" xfId="873"/>
    <cellStyle name="强调文字颜色 2 3" xfId="874"/>
    <cellStyle name="强调文字颜色 2 4" xfId="875"/>
    <cellStyle name="强调文字颜色 2 5" xfId="876"/>
    <cellStyle name="强调文字颜色 3 2" xfId="877"/>
    <cellStyle name="强调文字颜色 5 2" xfId="878"/>
    <cellStyle name="强调文字颜色 5 3" xfId="879"/>
    <cellStyle name="强调文字颜色 6 2" xfId="880"/>
    <cellStyle name="强调文字颜色 6 2 2" xfId="881"/>
    <cellStyle name="强调文字颜色 6 3" xfId="882"/>
    <cellStyle name="强调文字颜色 6 5" xfId="883"/>
    <cellStyle name="输出 2" xfId="884"/>
    <cellStyle name="输出 3" xfId="885"/>
    <cellStyle name="输出 4" xfId="886"/>
    <cellStyle name="输入 4" xfId="887"/>
    <cellStyle name="输入 5" xfId="888"/>
    <cellStyle name="隨後的超連結_Book1" xfId="889"/>
    <cellStyle name="믅됞 [0.00]_PRODUCT DETAIL Q1" xfId="890"/>
    <cellStyle name="믅됞_PRODUCT DETAIL Q1" xfId="891"/>
    <cellStyle name="백분율_HOBONG" xfId="892"/>
    <cellStyle name="注释 2 2 2" xfId="893"/>
    <cellStyle name="통화_1202" xfId="894"/>
    <cellStyle name="표준_(정보부문)월별인원계획" xfId="895"/>
  </cellStyles>
  <dxfs count="2">
    <dxf>
      <font>
        <color theme="0"/>
      </font>
    </dxf>
    <dxf>
      <font>
        <color theme="4" tint="0.799890133365886"/>
      </font>
    </dxf>
  </dxfs>
  <tableStyles count="0" defaultTableStyle="TableStyleMedium9" defaultPivotStyle="PivotStyleLight16"/>
  <colors>
    <mruColors>
      <color rgb="00FF0000"/>
      <color rgb="00008A3E"/>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hyperlink" Target="#&#36816;&#20215;!A82"/><Relationship Id="rId8" Type="http://schemas.openxmlformats.org/officeDocument/2006/relationships/hyperlink" Target="#&#36816;&#20215;!A59"/><Relationship Id="rId7" Type="http://schemas.openxmlformats.org/officeDocument/2006/relationships/hyperlink" Target="#&#36816;&#20215;!A150"/><Relationship Id="rId6" Type="http://schemas.openxmlformats.org/officeDocument/2006/relationships/hyperlink" Target="#&#36816;&#20215;!A208"/><Relationship Id="rId5" Type="http://schemas.openxmlformats.org/officeDocument/2006/relationships/hyperlink" Target="#&#36816;&#20215;!A9"/><Relationship Id="rId4" Type="http://schemas.openxmlformats.org/officeDocument/2006/relationships/hyperlink" Target="#&#36816;&#20215;!A263"/><Relationship Id="rId3" Type="http://schemas.openxmlformats.org/officeDocument/2006/relationships/hyperlink" Target="#&#36816;&#20215;!A502"/><Relationship Id="rId2" Type="http://schemas.openxmlformats.org/officeDocument/2006/relationships/hyperlink" Target="#&#36816;&#20215;!A101"/><Relationship Id="rId10"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9" Type="http://schemas.openxmlformats.org/officeDocument/2006/relationships/hyperlink" Target="#&#36816;&#20215;!A44"/><Relationship Id="rId8" Type="http://schemas.openxmlformats.org/officeDocument/2006/relationships/hyperlink" Target="#&#36816;&#20215;!A110"/><Relationship Id="rId7" Type="http://schemas.openxmlformats.org/officeDocument/2006/relationships/hyperlink" Target="#&#36816;&#20215;!A276"/><Relationship Id="rId6" Type="http://schemas.openxmlformats.org/officeDocument/2006/relationships/hyperlink" Target="#&#36816;&#20215;!A156"/><Relationship Id="rId5" Type="http://schemas.openxmlformats.org/officeDocument/2006/relationships/hyperlink" Target="#&#36816;&#20215;!A214"/><Relationship Id="rId4" Type="http://schemas.openxmlformats.org/officeDocument/2006/relationships/hyperlink" Target="#&#36816;&#20215;!A9"/><Relationship Id="rId3" Type="http://schemas.openxmlformats.org/officeDocument/2006/relationships/hyperlink" Target="#&#36816;&#20215;!A534"/><Relationship Id="rId2" Type="http://schemas.openxmlformats.org/officeDocument/2006/relationships/hyperlink" Target="#&#36816;&#20215;!A62"/><Relationship Id="rId10" Type="http://schemas.openxmlformats.org/officeDocument/2006/relationships/image" Target="../media/image6.png"/><Relationship Id="rId1" Type="http://schemas.openxmlformats.org/officeDocument/2006/relationships/hyperlink" Target="#&#36816;&#20215;!A86"/></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r:embed="rId1"/>
        <a:stretch>
          <a:fillRect/>
        </a:stretch>
      </xdr:blipFill>
      <xdr:spPr>
        <a:xfrm>
          <a:off x="3538855" y="46990"/>
          <a:ext cx="3898265" cy="7045325"/>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r:embed="rId2"/>
        <a:stretch>
          <a:fillRect/>
        </a:stretch>
      </xdr:blipFill>
      <xdr:spPr>
        <a:xfrm>
          <a:off x="7585710" y="44450"/>
          <a:ext cx="3585845" cy="7065010"/>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r:embed="rId3"/>
        <a:stretch>
          <a:fillRect/>
        </a:stretch>
      </xdr:blipFill>
      <xdr:spPr>
        <a:xfrm>
          <a:off x="47625" y="76200"/>
          <a:ext cx="3352165" cy="70351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249555</xdr:colOff>
      <xdr:row>3</xdr:row>
      <xdr:rowOff>67945</xdr:rowOff>
    </xdr:from>
    <xdr:to>
      <xdr:col>15</xdr:col>
      <xdr:colOff>97351</xdr:colOff>
      <xdr:row>22</xdr:row>
      <xdr:rowOff>8413</xdr:rowOff>
    </xdr:to>
    <xdr:pic>
      <xdr:nvPicPr>
        <xdr:cNvPr id="2" name="图片 83" descr="未标题-1副本.jpg"/>
        <xdr:cNvPicPr>
          <a:picLocks noChangeAspect="1"/>
        </xdr:cNvPicPr>
      </xdr:nvPicPr>
      <xdr:blipFill>
        <a:blip r:embed="rId1">
          <a:extLst>
            <a:ext uri="{28A0092B-C50C-407E-A947-70E740481C1C}">
              <a14:useLocalDpi xmlns:a14="http://schemas.microsoft.com/office/drawing/2010/main" val="0"/>
            </a:ext>
          </a:extLst>
        </a:blip>
        <a:srcRect/>
        <a:stretch>
          <a:fillRect/>
        </a:stretch>
      </xdr:blipFill>
      <xdr:spPr>
        <a:xfrm>
          <a:off x="841375" y="906145"/>
          <a:ext cx="7686040" cy="542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endParaRPr lang="zh-CN" altLang="en-US" sz="1800" b="1">
            <a:solidFill>
              <a:srgbClr val="3F9AFF"/>
            </a:solidFill>
            <a:latin typeface="黑体" panose="02010609060101010101" pitchFamily="2" charset="-122"/>
            <a:ea typeface="黑体" panose="02010609060101010101" pitchFamily="2" charset="-122"/>
          </a:endParaRP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1975485" y="2390775"/>
          <a:ext cx="401320" cy="514350"/>
          <a:chOff x="1811883" y="1977753"/>
          <a:chExt cx="438397" cy="438397"/>
        </a:xfrm>
      </xdr:grpSpPr>
      <xdr:sp>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187700" y="4493895"/>
          <a:ext cx="401320" cy="481965"/>
          <a:chOff x="1811883" y="1977753"/>
          <a:chExt cx="438397" cy="438397"/>
        </a:xfrm>
      </xdr:grpSpPr>
      <xdr:sp>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067935" y="2162175"/>
          <a:ext cx="401320" cy="457200"/>
          <a:chOff x="1811883" y="1977753"/>
          <a:chExt cx="438397" cy="438397"/>
        </a:xfrm>
      </xdr:grpSpPr>
      <xdr:sp>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xdr:nvGrpSpPr>
      <xdr:grpSpPr>
        <a:xfrm>
          <a:off x="7362190" y="3267075"/>
          <a:ext cx="407670" cy="495300"/>
          <a:chOff x="1811883" y="1977753"/>
          <a:chExt cx="438397" cy="438397"/>
        </a:xfrm>
      </xdr:grpSpPr>
      <xdr:sp>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xdr:nvGrpSpPr>
      <xdr:grpSpPr>
        <a:xfrm>
          <a:off x="5450205" y="3286125"/>
          <a:ext cx="466725" cy="476250"/>
          <a:chOff x="1811883" y="1977753"/>
          <a:chExt cx="438397" cy="438397"/>
        </a:xfrm>
      </xdr:grpSpPr>
      <xdr:sp>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xdr:nvSpPr>
        <xdr:cNvPr id="34" name="TextBox 33">
          <a:hlinkClick xmlns:r="http://schemas.openxmlformats.org/officeDocument/2006/relationships" r:id="rId6"/>
        </xdr:cNvPr>
        <xdr:cNvSpPr txBox="1"/>
      </xdr:nvSpPr>
      <xdr:spPr>
        <a:xfrm>
          <a:off x="5741035" y="2651125"/>
          <a:ext cx="80772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6649720" y="4055745"/>
          <a:ext cx="466725" cy="390525"/>
          <a:chOff x="1811883" y="1977753"/>
          <a:chExt cx="438397" cy="438397"/>
        </a:xfrm>
      </xdr:grpSpPr>
      <xdr:sp>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xdr:nvGrpSpPr>
      <xdr:grpSpPr>
        <a:xfrm>
          <a:off x="7409815" y="4768215"/>
          <a:ext cx="398145" cy="481965"/>
          <a:chOff x="1811883" y="1977753"/>
          <a:chExt cx="438397" cy="438397"/>
        </a:xfrm>
      </xdr:grpSpPr>
      <xdr:sp>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4839335" y="4065270"/>
          <a:ext cx="466725" cy="569595"/>
          <a:chOff x="1811883" y="1977753"/>
          <a:chExt cx="438397" cy="438397"/>
        </a:xfrm>
      </xdr:grpSpPr>
      <xdr:sp>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oneCellAnchor>
    <xdr:from>
      <xdr:col>3</xdr:col>
      <xdr:colOff>559594</xdr:colOff>
      <xdr:row>26</xdr:row>
      <xdr:rowOff>71438</xdr:rowOff>
    </xdr:from>
    <xdr:ext cx="5826852" cy="264560"/>
    <xdr:sp>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xdr:nvSpPr>
        <xdr:cNvPr id="55" name="TextBox 3"/>
        <xdr:cNvSpPr txBox="1"/>
      </xdr:nvSpPr>
      <xdr:spPr>
        <a:xfrm>
          <a:off x="127317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2022-06-04</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2022-06-10</a:t>
          </a:r>
          <a:endParaRPr lang="en-US" sz="1050" b="1">
            <a:solidFill>
              <a:schemeClr val="bg1"/>
            </a:solidFill>
            <a:latin typeface="Arial" panose="020B0604020202020204" pitchFamily="7" charset="0"/>
            <a:ea typeface="+mn-ea"/>
            <a:cs typeface="Arial" panose="020B0604020202020204" pitchFamily="7" charset="0"/>
          </a:endParaRP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83640" y="180975"/>
          <a:ext cx="1943100" cy="352425"/>
        </a:xfrm>
        <a:prstGeom prst="rect">
          <a:avLst/>
        </a:prstGeom>
        <a:effec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2847975" y="123825"/>
          <a:ext cx="5482590" cy="615315"/>
          <a:chOff x="613727" y="214478"/>
          <a:chExt cx="5259298" cy="480333"/>
        </a:xfrm>
      </xdr:grpSpPr>
      <xdr:sp>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endParaRPr lang="zh-CN" altLang="en-US" sz="1000">
              <a:solidFill>
                <a:schemeClr val="bg1"/>
              </a:solidFill>
            </a:endParaRPr>
          </a:p>
        </xdr:txBody>
      </xdr:sp>
      <xdr:sp>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endParaRPr lang="zh-CN" altLang="en-US" sz="1000">
              <a:solidFill>
                <a:schemeClr val="bg1"/>
              </a:solidFill>
            </a:endParaRPr>
          </a:p>
        </xdr:txBody>
      </xdr:sp>
      <xdr:sp>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endParaRPr lang="zh-CN" altLang="en-US" sz="1000">
              <a:solidFill>
                <a:schemeClr val="bg1"/>
              </a:solidFill>
            </a:endParaRPr>
          </a:p>
        </xdr:txBody>
      </xdr:sp>
      <xdr:sp>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endParaRPr lang="zh-CN" altLang="en-US" sz="1000">
              <a:solidFill>
                <a:schemeClr val="bg1"/>
              </a:solidFill>
            </a:endParaRPr>
          </a:p>
        </xdr:txBody>
      </xdr:sp>
      <xdr:sp>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endParaRPr lang="zh-CN" altLang="en-US" sz="1000">
              <a:solidFill>
                <a:schemeClr val="bg1"/>
              </a:solidFill>
            </a:endParaRPr>
          </a:p>
        </xdr:txBody>
      </xdr:sp>
      <xdr:sp>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endParaRPr lang="zh-CN" altLang="en-US" sz="1000">
              <a:solidFill>
                <a:sysClr val="windowText" lastClr="000000"/>
              </a:solidFill>
            </a:endParaRPr>
          </a:p>
        </xdr:txBody>
      </xdr:sp>
      <xdr:sp>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endParaRPr lang="zh-CN" altLang="en-US" sz="1000">
              <a:solidFill>
                <a:sysClr val="windowText" lastClr="000000"/>
              </a:solidFill>
            </a:endParaRPr>
          </a:p>
        </xdr:txBody>
      </xdr:sp>
      <xdr:sp>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endParaRPr lang="zh-CN" altLang="en-US" sz="1000">
              <a:solidFill>
                <a:sysClr val="windowText" lastClr="000000"/>
              </a:solidFill>
            </a:endParaRPr>
          </a:p>
        </xdr:txBody>
      </xdr:sp>
      <xdr:sp>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372</xdr:row>
      <xdr:rowOff>201083</xdr:rowOff>
    </xdr:from>
    <xdr:ext cx="1000293" cy="559192"/>
    <xdr:sp>
      <xdr:nvSpPr>
        <xdr:cNvPr id="55" name="矩形 54"/>
        <xdr:cNvSpPr/>
      </xdr:nvSpPr>
      <xdr:spPr>
        <a:xfrm>
          <a:off x="2063750" y="9239694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2021417</xdr:colOff>
      <xdr:row>379</xdr:row>
      <xdr:rowOff>74082</xdr:rowOff>
    </xdr:from>
    <xdr:ext cx="1000293" cy="559192"/>
    <xdr:sp>
      <xdr:nvSpPr>
        <xdr:cNvPr id="56" name="矩形 55"/>
        <xdr:cNvSpPr/>
      </xdr:nvSpPr>
      <xdr:spPr>
        <a:xfrm>
          <a:off x="2021205" y="940034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2042583</xdr:colOff>
      <xdr:row>393</xdr:row>
      <xdr:rowOff>74084</xdr:rowOff>
    </xdr:from>
    <xdr:ext cx="1000293" cy="559192"/>
    <xdr:sp>
      <xdr:nvSpPr>
        <xdr:cNvPr id="57" name="矩形 56"/>
        <xdr:cNvSpPr/>
      </xdr:nvSpPr>
      <xdr:spPr>
        <a:xfrm>
          <a:off x="2042160" y="974705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228600</xdr:rowOff>
    </xdr:from>
    <xdr:to>
      <xdr:col>2</xdr:col>
      <xdr:colOff>0</xdr:colOff>
      <xdr:row>2</xdr:row>
      <xdr:rowOff>9525</xdr:rowOff>
    </xdr:to>
    <xdr:pic>
      <xdr:nvPicPr>
        <xdr:cNvPr id="4" name="图片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7625" y="228600"/>
          <a:ext cx="1616075" cy="29527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hyperlink" Target="http://www.amassfreight.com/"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Z40"/>
  <sheetViews>
    <sheetView showGridLines="0" workbookViewId="0">
      <selection activeCell="F43" sqref="F43"/>
    </sheetView>
  </sheetViews>
  <sheetFormatPr defaultColWidth="9" defaultRowHeight="14.4"/>
  <cols>
    <col min="1" max="1" width="3.12962962962963" style="810" customWidth="1"/>
    <col min="2" max="16384" width="9" style="810"/>
  </cols>
  <sheetData>
    <row r="1" spans="1:26">
      <c r="A1" s="1245"/>
      <c r="B1" s="1245"/>
      <c r="C1" s="1245"/>
      <c r="D1" s="1245"/>
      <c r="E1" s="1245"/>
      <c r="F1" s="1245"/>
      <c r="G1" s="1245"/>
      <c r="H1" s="1245"/>
      <c r="I1" s="1245"/>
      <c r="J1" s="1245"/>
      <c r="K1" s="1245"/>
      <c r="L1" s="1245"/>
      <c r="M1" s="1245"/>
      <c r="N1" s="1245"/>
      <c r="O1" s="1245"/>
      <c r="P1" s="1245"/>
      <c r="Q1" s="1245"/>
      <c r="R1" s="1245"/>
      <c r="S1" s="1245"/>
      <c r="T1" s="1245"/>
      <c r="U1" s="1245"/>
      <c r="V1" s="1245"/>
      <c r="W1" s="1245"/>
      <c r="X1" s="1245"/>
      <c r="Y1" s="1245"/>
      <c r="Z1" s="1245"/>
    </row>
    <row r="2" spans="1:26">
      <c r="A2" s="1245"/>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5"/>
    </row>
    <row r="3" spans="1:26">
      <c r="A3" s="1245"/>
      <c r="B3" s="1245"/>
      <c r="C3" s="1245"/>
      <c r="D3" s="1245"/>
      <c r="E3" s="1245"/>
      <c r="F3" s="1245"/>
      <c r="G3" s="1245"/>
      <c r="H3" s="1245"/>
      <c r="I3" s="1245"/>
      <c r="J3" s="1245"/>
      <c r="K3" s="1245"/>
      <c r="L3" s="1245"/>
      <c r="M3" s="1245"/>
      <c r="N3" s="1245"/>
      <c r="O3" s="1245"/>
      <c r="P3" s="1245"/>
      <c r="Q3" s="1245"/>
      <c r="R3" s="1245"/>
      <c r="S3" s="1245"/>
      <c r="T3" s="1245"/>
      <c r="U3" s="1245"/>
      <c r="V3" s="1245"/>
      <c r="W3" s="1245"/>
      <c r="X3" s="1245"/>
      <c r="Y3" s="1245"/>
      <c r="Z3" s="1245"/>
    </row>
    <row r="4" spans="1:26">
      <c r="A4" s="1245"/>
      <c r="B4" s="1245"/>
      <c r="C4" s="1245"/>
      <c r="D4" s="1245"/>
      <c r="E4" s="1245"/>
      <c r="F4" s="1245"/>
      <c r="G4" s="1245"/>
      <c r="H4" s="1245"/>
      <c r="I4" s="1245"/>
      <c r="J4" s="1245"/>
      <c r="K4" s="1245"/>
      <c r="L4" s="1245"/>
      <c r="M4" s="1245"/>
      <c r="N4" s="1245"/>
      <c r="O4" s="1245"/>
      <c r="P4" s="1245"/>
      <c r="Q4" s="1245"/>
      <c r="R4" s="1245"/>
      <c r="S4" s="1245"/>
      <c r="T4" s="1245"/>
      <c r="U4" s="1245"/>
      <c r="V4" s="1245"/>
      <c r="W4" s="1245"/>
      <c r="X4" s="1245"/>
      <c r="Y4" s="1245"/>
      <c r="Z4" s="1245"/>
    </row>
    <row r="5" spans="1:26">
      <c r="A5" s="1245"/>
      <c r="B5" s="1245"/>
      <c r="C5" s="1245"/>
      <c r="D5" s="1245"/>
      <c r="E5" s="1245"/>
      <c r="F5" s="1245"/>
      <c r="G5" s="1245"/>
      <c r="H5" s="1245"/>
      <c r="I5" s="1245"/>
      <c r="J5" s="1245"/>
      <c r="K5" s="1245"/>
      <c r="L5" s="1245"/>
      <c r="M5" s="1245"/>
      <c r="N5" s="1245"/>
      <c r="O5" s="1245"/>
      <c r="P5" s="1245"/>
      <c r="Q5" s="1245"/>
      <c r="R5" s="1245"/>
      <c r="S5" s="1245"/>
      <c r="T5" s="1245"/>
      <c r="U5" s="1245"/>
      <c r="V5" s="1245"/>
      <c r="W5" s="1245"/>
      <c r="X5" s="1245"/>
      <c r="Y5" s="1245"/>
      <c r="Z5" s="1245"/>
    </row>
    <row r="6" spans="1:26">
      <c r="A6" s="1245"/>
      <c r="B6" s="1245"/>
      <c r="C6" s="1245"/>
      <c r="D6" s="1245"/>
      <c r="E6" s="1245"/>
      <c r="F6" s="1245"/>
      <c r="G6" s="1245"/>
      <c r="H6" s="1245"/>
      <c r="I6" s="1245"/>
      <c r="J6" s="1245"/>
      <c r="K6" s="1245"/>
      <c r="L6" s="1245"/>
      <c r="M6" s="1245"/>
      <c r="N6" s="1245"/>
      <c r="O6" s="1245"/>
      <c r="P6" s="1245"/>
      <c r="Q6" s="1245"/>
      <c r="R6" s="1245"/>
      <c r="S6" s="1245"/>
      <c r="T6" s="1245"/>
      <c r="U6" s="1245"/>
      <c r="V6" s="1245"/>
      <c r="W6" s="1245"/>
      <c r="X6" s="1245"/>
      <c r="Y6" s="1245"/>
      <c r="Z6" s="1245"/>
    </row>
    <row r="7" spans="1:26">
      <c r="A7" s="1245"/>
      <c r="B7" s="1245"/>
      <c r="C7" s="1245"/>
      <c r="D7" s="1245"/>
      <c r="E7" s="1245"/>
      <c r="F7" s="1245"/>
      <c r="G7" s="1245"/>
      <c r="H7" s="1245"/>
      <c r="I7" s="1245"/>
      <c r="J7" s="1245"/>
      <c r="K7" s="1245"/>
      <c r="L7" s="1245"/>
      <c r="M7" s="1245"/>
      <c r="N7" s="1245"/>
      <c r="O7" s="1245"/>
      <c r="P7" s="1245"/>
      <c r="Q7" s="1245"/>
      <c r="R7" s="1245"/>
      <c r="S7" s="1245"/>
      <c r="T7" s="1245"/>
      <c r="U7" s="1245"/>
      <c r="V7" s="1245"/>
      <c r="W7" s="1245"/>
      <c r="X7" s="1245"/>
      <c r="Y7" s="1245"/>
      <c r="Z7" s="1245"/>
    </row>
    <row r="8" spans="1:26">
      <c r="A8" s="1245"/>
      <c r="B8" s="1245"/>
      <c r="C8" s="1245"/>
      <c r="D8" s="1245"/>
      <c r="E8" s="1245"/>
      <c r="F8" s="1245"/>
      <c r="G8" s="1245"/>
      <c r="H8" s="1245"/>
      <c r="I8" s="1245"/>
      <c r="J8" s="1245"/>
      <c r="K8" s="1245"/>
      <c r="L8" s="1245"/>
      <c r="M8" s="1245"/>
      <c r="N8" s="1245"/>
      <c r="O8" s="1245"/>
      <c r="P8" s="1245"/>
      <c r="Q8" s="1245"/>
      <c r="R8" s="1245"/>
      <c r="S8" s="1245"/>
      <c r="T8" s="1245"/>
      <c r="U8" s="1245"/>
      <c r="V8" s="1245"/>
      <c r="W8" s="1245"/>
      <c r="X8" s="1245"/>
      <c r="Y8" s="1245"/>
      <c r="Z8" s="1245"/>
    </row>
    <row r="9" spans="1:26">
      <c r="A9" s="1245"/>
      <c r="B9" s="1245"/>
      <c r="C9" s="1245"/>
      <c r="D9" s="1245"/>
      <c r="E9" s="1245"/>
      <c r="F9" s="1245"/>
      <c r="G9" s="1245"/>
      <c r="H9" s="1245"/>
      <c r="I9" s="1245"/>
      <c r="J9" s="1245"/>
      <c r="K9" s="1245"/>
      <c r="L9" s="1245"/>
      <c r="M9" s="1245"/>
      <c r="N9" s="1245"/>
      <c r="O9" s="1245"/>
      <c r="P9" s="1245"/>
      <c r="Q9" s="1245"/>
      <c r="R9" s="1245"/>
      <c r="S9" s="1245"/>
      <c r="T9" s="1245"/>
      <c r="U9" s="1245"/>
      <c r="V9" s="1245"/>
      <c r="W9" s="1245"/>
      <c r="X9" s="1245"/>
      <c r="Y9" s="1245"/>
      <c r="Z9" s="1245"/>
    </row>
    <row r="10" spans="1:26">
      <c r="A10" s="1245"/>
      <c r="B10" s="1245"/>
      <c r="C10" s="1245"/>
      <c r="D10" s="1245"/>
      <c r="E10" s="1245"/>
      <c r="F10" s="1245"/>
      <c r="G10" s="1245"/>
      <c r="H10" s="1245"/>
      <c r="I10" s="1245"/>
      <c r="J10" s="1245"/>
      <c r="K10" s="1245"/>
      <c r="L10" s="1245"/>
      <c r="M10" s="1245"/>
      <c r="N10" s="1245"/>
      <c r="O10" s="1245"/>
      <c r="P10" s="1245"/>
      <c r="Q10" s="1245"/>
      <c r="R10" s="1245"/>
      <c r="S10" s="1245"/>
      <c r="T10" s="1245"/>
      <c r="U10" s="1245"/>
      <c r="V10" s="1245"/>
      <c r="W10" s="1245"/>
      <c r="X10" s="1245"/>
      <c r="Y10" s="1245"/>
      <c r="Z10" s="1245"/>
    </row>
    <row r="11" spans="1:26">
      <c r="A11" s="1245"/>
      <c r="B11" s="1245"/>
      <c r="C11" s="1245"/>
      <c r="D11" s="1245"/>
      <c r="E11" s="1245"/>
      <c r="F11" s="1245"/>
      <c r="G11" s="1245"/>
      <c r="H11" s="1245"/>
      <c r="I11" s="1245"/>
      <c r="J11" s="1245"/>
      <c r="K11" s="1245"/>
      <c r="L11" s="1245"/>
      <c r="M11" s="1245"/>
      <c r="N11" s="1245"/>
      <c r="O11" s="1245"/>
      <c r="P11" s="1245"/>
      <c r="Q11" s="1245"/>
      <c r="R11" s="1245"/>
      <c r="S11" s="1245"/>
      <c r="T11" s="1245"/>
      <c r="U11" s="1245"/>
      <c r="V11" s="1245"/>
      <c r="W11" s="1245"/>
      <c r="X11" s="1245"/>
      <c r="Y11" s="1245"/>
      <c r="Z11" s="1245"/>
    </row>
    <row r="12" spans="1:26">
      <c r="A12" s="1245"/>
      <c r="B12" s="1245"/>
      <c r="C12" s="1245"/>
      <c r="D12" s="1245"/>
      <c r="E12" s="1245"/>
      <c r="F12" s="1245"/>
      <c r="G12" s="1245"/>
      <c r="H12" s="1245"/>
      <c r="I12" s="1245"/>
      <c r="J12" s="1245"/>
      <c r="K12" s="1245"/>
      <c r="L12" s="1245"/>
      <c r="M12" s="1245"/>
      <c r="N12" s="1245"/>
      <c r="O12" s="1245"/>
      <c r="P12" s="1245"/>
      <c r="Q12" s="1245"/>
      <c r="R12" s="1245"/>
      <c r="S12" s="1245"/>
      <c r="T12" s="1245"/>
      <c r="U12" s="1245"/>
      <c r="V12" s="1245"/>
      <c r="W12" s="1245"/>
      <c r="X12" s="1245"/>
      <c r="Y12" s="1245"/>
      <c r="Z12" s="1245"/>
    </row>
    <row r="13" spans="1:26">
      <c r="A13" s="1245"/>
      <c r="B13" s="1245"/>
      <c r="C13" s="1245"/>
      <c r="D13" s="1245"/>
      <c r="E13" s="1245"/>
      <c r="F13" s="1245"/>
      <c r="G13" s="1245"/>
      <c r="H13" s="1245"/>
      <c r="I13" s="1245"/>
      <c r="J13" s="1245"/>
      <c r="K13" s="1245"/>
      <c r="L13" s="1245"/>
      <c r="M13" s="1245"/>
      <c r="N13" s="1245"/>
      <c r="O13" s="1245"/>
      <c r="P13" s="1245"/>
      <c r="Q13" s="1245"/>
      <c r="R13" s="1245"/>
      <c r="S13" s="1245"/>
      <c r="T13" s="1245"/>
      <c r="U13" s="1245"/>
      <c r="V13" s="1245"/>
      <c r="W13" s="1245"/>
      <c r="X13" s="1245"/>
      <c r="Y13" s="1245"/>
      <c r="Z13" s="1245"/>
    </row>
    <row r="14" spans="1:26">
      <c r="A14" s="1245"/>
      <c r="B14" s="1245"/>
      <c r="C14" s="1245"/>
      <c r="D14" s="1245"/>
      <c r="E14" s="1245"/>
      <c r="F14" s="1245"/>
      <c r="G14" s="1245"/>
      <c r="H14" s="1245"/>
      <c r="I14" s="1245"/>
      <c r="J14" s="1245"/>
      <c r="K14" s="1245"/>
      <c r="L14" s="1245"/>
      <c r="M14" s="1245"/>
      <c r="N14" s="1245"/>
      <c r="O14"/>
      <c r="P14" s="1245"/>
      <c r="Q14" s="1245"/>
      <c r="R14" s="1245"/>
      <c r="S14" s="1245"/>
      <c r="T14" s="1245"/>
      <c r="U14" s="1245"/>
      <c r="V14" s="1245"/>
      <c r="W14" s="1245"/>
      <c r="X14" s="1245"/>
      <c r="Y14" s="1245"/>
      <c r="Z14" s="1245"/>
    </row>
    <row r="15" spans="1:26">
      <c r="A15" s="1245"/>
      <c r="B15" s="1245"/>
      <c r="C15" s="1245"/>
      <c r="D15" s="1245"/>
      <c r="E15" s="1245"/>
      <c r="F15" s="1245"/>
      <c r="G15" s="1245"/>
      <c r="H15" s="1245"/>
      <c r="I15" s="1245"/>
      <c r="J15" s="1245"/>
      <c r="K15" s="1245"/>
      <c r="L15" s="1245"/>
      <c r="M15" s="1245"/>
      <c r="N15" s="1245"/>
      <c r="O15" s="1245"/>
      <c r="P15" s="1245"/>
      <c r="Q15" s="1245"/>
      <c r="R15" s="1245"/>
      <c r="S15" s="1245"/>
      <c r="T15" s="1245"/>
      <c r="U15" s="1245"/>
      <c r="V15" s="1245"/>
      <c r="W15" s="1245"/>
      <c r="X15" s="1245"/>
      <c r="Y15" s="1245"/>
      <c r="Z15" s="1245"/>
    </row>
    <row r="16" spans="1:26">
      <c r="A16" s="1245"/>
      <c r="B16" s="1245"/>
      <c r="C16" s="1245"/>
      <c r="D16" s="1245"/>
      <c r="E16" s="1245"/>
      <c r="F16" s="1245"/>
      <c r="G16" s="1245"/>
      <c r="H16" s="1245"/>
      <c r="I16" s="1245"/>
      <c r="J16" s="1245"/>
      <c r="K16" s="1245"/>
      <c r="L16" s="1245"/>
      <c r="M16" s="1245"/>
      <c r="N16" s="1245"/>
      <c r="O16" s="1245"/>
      <c r="P16" s="1245"/>
      <c r="Q16" s="1245"/>
      <c r="R16" s="1245"/>
      <c r="S16" s="1245"/>
      <c r="T16" s="1245"/>
      <c r="U16" s="1245"/>
      <c r="V16" s="1245"/>
      <c r="W16" s="1245"/>
      <c r="X16" s="1245"/>
      <c r="Y16" s="1245"/>
      <c r="Z16" s="1245"/>
    </row>
    <row r="17" spans="1:26">
      <c r="A17" s="1245"/>
      <c r="B17" s="1245"/>
      <c r="C17" s="1245"/>
      <c r="D17" s="1245"/>
      <c r="E17" s="1245"/>
      <c r="F17" s="1245"/>
      <c r="G17" s="1245"/>
      <c r="H17" s="1245"/>
      <c r="I17" s="1245"/>
      <c r="J17" s="1245"/>
      <c r="K17" s="1245"/>
      <c r="L17" s="1245"/>
      <c r="M17" s="1245"/>
      <c r="N17" s="1245"/>
      <c r="O17" s="1245"/>
      <c r="P17" s="1245"/>
      <c r="Q17" s="1245"/>
      <c r="R17" s="1245"/>
      <c r="S17" s="1245"/>
      <c r="T17" s="1245"/>
      <c r="U17" s="1245"/>
      <c r="V17" s="1245"/>
      <c r="W17" s="1245"/>
      <c r="X17" s="1245"/>
      <c r="Y17" s="1245"/>
      <c r="Z17" s="1245"/>
    </row>
    <row r="18" spans="1:26">
      <c r="A18" s="1245"/>
      <c r="B18" s="1245"/>
      <c r="C18" s="1245"/>
      <c r="D18" s="1245"/>
      <c r="E18" s="1245"/>
      <c r="F18" s="1245"/>
      <c r="G18" s="1245"/>
      <c r="H18" s="1245"/>
      <c r="I18" s="1245"/>
      <c r="J18" s="1245"/>
      <c r="K18" s="1245"/>
      <c r="L18" s="1245"/>
      <c r="M18" s="1245"/>
      <c r="N18" s="1245"/>
      <c r="O18" s="1245"/>
      <c r="P18" s="1245"/>
      <c r="Q18" s="1245"/>
      <c r="R18" s="1245"/>
      <c r="S18" s="1245"/>
      <c r="T18" s="1245"/>
      <c r="U18" s="1245"/>
      <c r="V18" s="1245"/>
      <c r="W18" s="1245"/>
      <c r="X18" s="1245"/>
      <c r="Y18" s="1245"/>
      <c r="Z18" s="1245"/>
    </row>
    <row r="19" spans="1:26">
      <c r="A19" s="1245"/>
      <c r="B19" s="1245"/>
      <c r="C19" s="1245"/>
      <c r="D19" s="1245"/>
      <c r="E19" s="1245"/>
      <c r="F19" s="1245"/>
      <c r="G19" s="1245"/>
      <c r="H19" s="1245"/>
      <c r="I19" s="1245"/>
      <c r="J19" s="1245"/>
      <c r="K19" s="1245"/>
      <c r="L19" s="1245"/>
      <c r="M19" s="1245"/>
      <c r="N19" s="1245"/>
      <c r="O19" s="1245"/>
      <c r="P19" s="1245"/>
      <c r="Q19" s="1245"/>
      <c r="R19" s="1245"/>
      <c r="S19" s="1245"/>
      <c r="T19" s="1245"/>
      <c r="U19" s="1245"/>
      <c r="V19" s="1245"/>
      <c r="W19" s="1245"/>
      <c r="X19" s="1245"/>
      <c r="Y19" s="1245"/>
      <c r="Z19" s="1245"/>
    </row>
    <row r="20" spans="1:26">
      <c r="A20" s="1245"/>
      <c r="B20" s="1245"/>
      <c r="C20" s="1245"/>
      <c r="D20" s="1245"/>
      <c r="E20" s="1245"/>
      <c r="F20" s="1245"/>
      <c r="G20" s="1245"/>
      <c r="H20" s="1245"/>
      <c r="I20" s="1245"/>
      <c r="J20" s="1245"/>
      <c r="K20" s="1245"/>
      <c r="L20" s="1245"/>
      <c r="M20" s="1245"/>
      <c r="N20" s="1245"/>
      <c r="O20" s="1245"/>
      <c r="P20" s="1245"/>
      <c r="Q20" s="1245"/>
      <c r="R20" s="1245"/>
      <c r="S20" s="1245"/>
      <c r="T20" s="1245"/>
      <c r="U20" s="1245"/>
      <c r="V20" s="1245"/>
      <c r="W20" s="1245"/>
      <c r="X20" s="1245"/>
      <c r="Y20" s="1245"/>
      <c r="Z20" s="1245"/>
    </row>
    <row r="21" spans="1:26">
      <c r="A21" s="1245"/>
      <c r="B21" s="1245"/>
      <c r="C21" s="1245"/>
      <c r="D21" s="1245"/>
      <c r="E21" s="1245"/>
      <c r="F21" s="1245"/>
      <c r="G21" s="1245"/>
      <c r="H21" s="1245"/>
      <c r="I21" s="1245"/>
      <c r="J21" s="1245"/>
      <c r="K21" s="1245"/>
      <c r="L21" s="1245"/>
      <c r="M21" s="1245"/>
      <c r="N21" s="1245"/>
      <c r="O21" s="1245"/>
      <c r="P21" s="1245"/>
      <c r="Q21" s="1245"/>
      <c r="R21" s="1245"/>
      <c r="S21" s="1245"/>
      <c r="T21" s="1245"/>
      <c r="U21" s="1245"/>
      <c r="V21" s="1245"/>
      <c r="W21" s="1245"/>
      <c r="X21" s="1245"/>
      <c r="Y21" s="1245"/>
      <c r="Z21" s="1245"/>
    </row>
    <row r="22" spans="1:26">
      <c r="A22" s="1245"/>
      <c r="B22" s="1245"/>
      <c r="C22" s="1245"/>
      <c r="D22" s="1245"/>
      <c r="E22" s="1245"/>
      <c r="F22" s="1245"/>
      <c r="G22" s="1245"/>
      <c r="H22" s="1245"/>
      <c r="I22" s="1245"/>
      <c r="J22" s="1245"/>
      <c r="K22" s="1245"/>
      <c r="L22" s="1245"/>
      <c r="M22" s="1245"/>
      <c r="N22" s="1245"/>
      <c r="O22" s="1245"/>
      <c r="P22" s="1245"/>
      <c r="Q22" s="1245"/>
      <c r="R22" s="1245"/>
      <c r="S22" s="1245"/>
      <c r="T22" s="1245"/>
      <c r="U22" s="1245"/>
      <c r="V22" s="1245"/>
      <c r="W22" s="1245"/>
      <c r="X22" s="1245"/>
      <c r="Y22" s="1245"/>
      <c r="Z22" s="1245"/>
    </row>
    <row r="23" spans="1:26">
      <c r="A23" s="1245"/>
      <c r="B23" s="1245"/>
      <c r="C23" s="1245"/>
      <c r="D23" s="1245"/>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row>
    <row r="24" spans="1:26">
      <c r="A24" s="1245"/>
      <c r="B24" s="1245"/>
      <c r="C24" s="1245"/>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row>
    <row r="25" spans="1:26">
      <c r="A25" s="1245"/>
      <c r="B25" s="1245"/>
      <c r="C25" s="1245"/>
      <c r="D25" s="1245"/>
      <c r="E25" s="1245"/>
      <c r="F25" s="1245"/>
      <c r="G25" s="1245"/>
      <c r="H25" s="1245"/>
      <c r="I25" s="1245"/>
      <c r="J25" s="1245"/>
      <c r="K25" s="1245"/>
      <c r="L25" s="1245"/>
      <c r="M25" s="1245"/>
      <c r="N25" s="1245"/>
      <c r="O25" s="1245"/>
      <c r="P25" s="1245"/>
      <c r="Q25" s="1245"/>
      <c r="R25" s="1245"/>
      <c r="S25" s="1245"/>
      <c r="T25" s="1245"/>
      <c r="U25" s="1245"/>
      <c r="V25" s="1245"/>
      <c r="W25" s="1245"/>
      <c r="X25" s="1245"/>
      <c r="Y25" s="1245"/>
      <c r="Z25" s="1245"/>
    </row>
    <row r="26" spans="1:26">
      <c r="A26" s="1245"/>
      <c r="B26" s="1245"/>
      <c r="C26" s="1245"/>
      <c r="D26" s="1245"/>
      <c r="E26" s="1245"/>
      <c r="F26" s="1245"/>
      <c r="G26" s="1245"/>
      <c r="H26" s="1245"/>
      <c r="I26" s="1245"/>
      <c r="J26" s="1245"/>
      <c r="K26" s="1245"/>
      <c r="L26" s="1245"/>
      <c r="M26" s="1245"/>
      <c r="N26" s="1245"/>
      <c r="O26" s="1245"/>
      <c r="P26" s="1245"/>
      <c r="Q26" s="1245"/>
      <c r="R26" s="1245"/>
      <c r="S26" s="1245"/>
      <c r="T26" s="1245"/>
      <c r="U26" s="1245"/>
      <c r="V26" s="1245"/>
      <c r="W26" s="1245"/>
      <c r="X26" s="1245"/>
      <c r="Y26" s="1245"/>
      <c r="Z26" s="1245"/>
    </row>
    <row r="27" spans="1:26">
      <c r="A27" s="1245"/>
      <c r="B27" s="1245"/>
      <c r="C27" s="1245"/>
      <c r="D27" s="1245"/>
      <c r="E27" s="1245"/>
      <c r="F27"/>
      <c r="G27" s="1245"/>
      <c r="H27" s="1245"/>
      <c r="I27" s="1245"/>
      <c r="J27" s="1245"/>
      <c r="K27" s="1245"/>
      <c r="L27" s="1245"/>
      <c r="M27" s="1245"/>
      <c r="N27" s="1245"/>
      <c r="O27" s="1245"/>
      <c r="P27" s="1245"/>
      <c r="Q27" s="1245"/>
      <c r="R27" s="1245"/>
      <c r="S27" s="1245"/>
      <c r="T27" s="1245"/>
      <c r="U27" s="1245"/>
      <c r="V27" s="1245"/>
      <c r="W27" s="1245"/>
      <c r="X27" s="1245"/>
      <c r="Y27" s="1245"/>
      <c r="Z27" s="1245"/>
    </row>
    <row r="28" spans="1:26">
      <c r="A28" s="1245"/>
      <c r="B28" s="1245"/>
      <c r="C28" s="1245"/>
      <c r="D28" s="1245"/>
      <c r="E28" s="1245"/>
      <c r="F28" s="1245"/>
      <c r="G28" s="1245"/>
      <c r="H28" s="1245"/>
      <c r="I28" s="1245"/>
      <c r="J28" s="1245"/>
      <c r="K28" s="1245"/>
      <c r="L28" s="1245"/>
      <c r="M28" s="1245"/>
      <c r="N28" s="1245"/>
      <c r="O28" s="1245"/>
      <c r="P28" s="1245"/>
      <c r="Q28" s="1245"/>
      <c r="R28" s="1245"/>
      <c r="S28" s="1245"/>
      <c r="T28" s="1245"/>
      <c r="U28" s="1245"/>
      <c r="V28" s="1245"/>
      <c r="W28" s="1245"/>
      <c r="X28" s="1245"/>
      <c r="Y28" s="1245"/>
      <c r="Z28" s="1245"/>
    </row>
    <row r="29" spans="1:26">
      <c r="A29" s="1245"/>
      <c r="B29" s="1245"/>
      <c r="C29" s="1245"/>
      <c r="D29" s="1245"/>
      <c r="E29" s="1245"/>
      <c r="F29" s="1245"/>
      <c r="G29" s="1245"/>
      <c r="H29" s="1245"/>
      <c r="I29" s="1245"/>
      <c r="J29" s="1245"/>
      <c r="K29" s="1245"/>
      <c r="L29" s="1245"/>
      <c r="M29" s="1245"/>
      <c r="N29" s="1245"/>
      <c r="O29" s="1245"/>
      <c r="P29" s="1245"/>
      <c r="Q29" s="1245"/>
      <c r="R29" s="1245"/>
      <c r="S29" s="1245"/>
      <c r="T29" s="1245"/>
      <c r="U29" s="1245"/>
      <c r="V29" s="1245"/>
      <c r="W29" s="1245"/>
      <c r="X29" s="1245"/>
      <c r="Y29" s="1245"/>
      <c r="Z29" s="1245"/>
    </row>
    <row r="30" spans="1:26">
      <c r="A30" s="1245"/>
      <c r="B30" s="1245"/>
      <c r="C30" s="1245"/>
      <c r="D30" s="1245"/>
      <c r="E30" s="1245"/>
      <c r="F30" s="1245"/>
      <c r="G30" s="1245"/>
      <c r="H30" s="1245"/>
      <c r="I30" s="1245"/>
      <c r="J30" s="1245"/>
      <c r="K30" s="1245"/>
      <c r="L30" s="1245"/>
      <c r="M30" s="1245"/>
      <c r="N30" s="1245"/>
      <c r="O30" s="1245"/>
      <c r="P30" s="1245"/>
      <c r="Q30" s="1245"/>
      <c r="R30" s="1245"/>
      <c r="S30" s="1245"/>
      <c r="T30" s="1245"/>
      <c r="U30" s="1245"/>
      <c r="V30" s="1245"/>
      <c r="W30" s="1245"/>
      <c r="X30" s="1245"/>
      <c r="Y30" s="1245"/>
      <c r="Z30" s="1245"/>
    </row>
    <row r="31" spans="1:26">
      <c r="A31" s="1245"/>
      <c r="B31" s="1245"/>
      <c r="C31" s="1245"/>
      <c r="D31" s="1245"/>
      <c r="E31" s="1245"/>
      <c r="F31" s="1245"/>
      <c r="G31" s="1245"/>
      <c r="H31" s="1245"/>
      <c r="I31" s="1245"/>
      <c r="J31" s="1245"/>
      <c r="K31" s="1245"/>
      <c r="L31" s="1245"/>
      <c r="M31" s="1245"/>
      <c r="N31" s="1245"/>
      <c r="O31" s="1245"/>
      <c r="P31" s="1245"/>
      <c r="Q31" s="1245"/>
      <c r="R31" s="1245"/>
      <c r="S31" s="1245"/>
      <c r="T31" s="1245"/>
      <c r="U31" s="1245"/>
      <c r="V31" s="1245"/>
      <c r="W31" s="1245"/>
      <c r="X31" s="1245"/>
      <c r="Y31" s="1245"/>
      <c r="Z31" s="1245"/>
    </row>
    <row r="32" spans="1:26">
      <c r="A32" s="1245"/>
      <c r="B32" s="1245"/>
      <c r="C32" s="1245"/>
      <c r="D32" s="1245"/>
      <c r="E32" s="1245"/>
      <c r="F32" s="1245"/>
      <c r="G32" s="1245"/>
      <c r="H32" s="1245"/>
      <c r="I32" s="1245"/>
      <c r="J32" s="1245"/>
      <c r="K32" s="1245"/>
      <c r="L32" s="1245"/>
      <c r="M32" s="1245"/>
      <c r="N32" s="1245"/>
      <c r="O32" s="1245"/>
      <c r="P32" s="1245"/>
      <c r="Q32" s="1245"/>
      <c r="R32" s="1245"/>
      <c r="S32" s="1245"/>
      <c r="T32" s="1245"/>
      <c r="U32" s="1245"/>
      <c r="V32" s="1245"/>
      <c r="W32" s="1245"/>
      <c r="X32" s="1245"/>
      <c r="Y32" s="1245"/>
      <c r="Z32" s="1245"/>
    </row>
    <row r="33" spans="1:26">
      <c r="A33" s="1245"/>
      <c r="B33" s="1245"/>
      <c r="C33" s="1245"/>
      <c r="D33" s="1245"/>
      <c r="E33" s="1245"/>
      <c r="F33" s="1245"/>
      <c r="G33" s="1245"/>
      <c r="H33" s="1245"/>
      <c r="I33" s="1245"/>
      <c r="J33" s="1245"/>
      <c r="K33" s="1245"/>
      <c r="L33" s="1245"/>
      <c r="M33" s="1245"/>
      <c r="N33" s="1245"/>
      <c r="O33" s="1245"/>
      <c r="P33" s="1245"/>
      <c r="Q33" s="1245"/>
      <c r="R33" s="1245"/>
      <c r="S33" s="1245"/>
      <c r="T33" s="1245"/>
      <c r="U33" s="1245"/>
      <c r="V33" s="1245"/>
      <c r="W33" s="1245"/>
      <c r="X33" s="1245"/>
      <c r="Y33" s="1245"/>
      <c r="Z33" s="1245"/>
    </row>
    <row r="34" spans="1:26">
      <c r="A34" s="1245"/>
      <c r="B34" s="1245"/>
      <c r="C34" s="1245"/>
      <c r="D34" s="1245"/>
      <c r="E34" s="1245"/>
      <c r="F34" s="1245"/>
      <c r="G34" s="1245"/>
      <c r="H34" s="1245"/>
      <c r="I34" s="1245"/>
      <c r="J34" s="1245"/>
      <c r="K34" s="1245"/>
      <c r="L34" s="1245"/>
      <c r="M34" s="1245"/>
      <c r="N34" s="1245"/>
      <c r="O34" s="1245"/>
      <c r="P34" s="1245"/>
      <c r="Q34" s="1245"/>
      <c r="R34" s="1245"/>
      <c r="S34" s="1245"/>
      <c r="T34" s="1245"/>
      <c r="U34" s="1245"/>
      <c r="V34" s="1245"/>
      <c r="W34" s="1245"/>
      <c r="X34" s="1245"/>
      <c r="Y34" s="1245"/>
      <c r="Z34" s="1245"/>
    </row>
    <row r="35" spans="1:26">
      <c r="A35" s="1245"/>
      <c r="B35" s="1245"/>
      <c r="C35" s="1245"/>
      <c r="D35" s="1245"/>
      <c r="E35" s="1245"/>
      <c r="F35" s="1245"/>
      <c r="G35" s="1245"/>
      <c r="H35" s="1245"/>
      <c r="I35" s="1245"/>
      <c r="J35" s="1245"/>
      <c r="K35" s="1245"/>
      <c r="L35" s="1245"/>
      <c r="M35" s="1245"/>
      <c r="N35" s="1245"/>
      <c r="O35" s="1245"/>
      <c r="P35" s="1245"/>
      <c r="Q35" s="1245"/>
      <c r="R35" s="1245"/>
      <c r="S35" s="1245"/>
      <c r="T35" s="1245"/>
      <c r="U35" s="1245"/>
      <c r="V35" s="1245"/>
      <c r="W35" s="1245"/>
      <c r="X35" s="1245"/>
      <c r="Y35" s="1245"/>
      <c r="Z35" s="1245"/>
    </row>
    <row r="36" spans="1:26">
      <c r="A36" s="1245"/>
      <c r="B36" s="1245"/>
      <c r="C36" s="1245"/>
      <c r="D36" s="1245"/>
      <c r="E36" s="1245"/>
      <c r="F36" s="1245"/>
      <c r="G36" s="1245"/>
      <c r="H36" s="1245"/>
      <c r="I36" s="1245"/>
      <c r="J36" s="1245"/>
      <c r="K36" s="1245"/>
      <c r="L36" s="1245"/>
      <c r="M36" s="1245"/>
      <c r="N36" s="1245"/>
      <c r="O36" s="1245"/>
      <c r="P36" s="1245"/>
      <c r="Q36" s="1245"/>
      <c r="R36" s="1245"/>
      <c r="S36" s="1245"/>
      <c r="T36" s="1245"/>
      <c r="U36" s="1245"/>
      <c r="V36" s="1245"/>
      <c r="W36" s="1245"/>
      <c r="X36" s="1245"/>
      <c r="Y36" s="1245"/>
      <c r="Z36" s="1245"/>
    </row>
    <row r="37" spans="1:26">
      <c r="A37" s="1245"/>
      <c r="B37" s="1245"/>
      <c r="C37" s="1245"/>
      <c r="D37" s="1245"/>
      <c r="E37" s="1245"/>
      <c r="F37" s="1245"/>
      <c r="G37" s="1245"/>
      <c r="H37" s="1245"/>
      <c r="I37" s="1245"/>
      <c r="J37" s="1245"/>
      <c r="K37" s="1245"/>
      <c r="L37" s="1245"/>
      <c r="M37" s="1245"/>
      <c r="N37" s="1245"/>
      <c r="O37" s="1245"/>
      <c r="P37" s="1245"/>
      <c r="Q37" s="1245"/>
      <c r="R37" s="1245"/>
      <c r="S37" s="1245"/>
      <c r="T37" s="1245"/>
      <c r="U37" s="1245"/>
      <c r="V37" s="1245"/>
      <c r="W37" s="1245"/>
      <c r="X37" s="1245"/>
      <c r="Y37" s="1245"/>
      <c r="Z37" s="1245"/>
    </row>
    <row r="38" spans="1:26">
      <c r="A38" s="1245"/>
      <c r="B38" s="1245"/>
      <c r="C38" s="1245"/>
      <c r="D38" s="1245"/>
      <c r="E38" s="1245"/>
      <c r="F38" s="1245"/>
      <c r="G38" s="1245"/>
      <c r="H38" s="1245"/>
      <c r="I38" s="1245"/>
      <c r="J38" s="1245"/>
      <c r="K38" s="1245"/>
      <c r="L38" s="1245"/>
      <c r="M38" s="1245"/>
      <c r="N38" s="1245"/>
      <c r="O38" s="1245"/>
      <c r="P38" s="1245"/>
      <c r="Q38" s="1245"/>
      <c r="R38" s="1245"/>
      <c r="S38" s="1245"/>
      <c r="T38" s="1245"/>
      <c r="U38" s="1245"/>
      <c r="V38" s="1245"/>
      <c r="W38" s="1245"/>
      <c r="X38" s="1245"/>
      <c r="Y38" s="1245"/>
      <c r="Z38" s="1245"/>
    </row>
    <row r="39" spans="1:26">
      <c r="A39" s="1245"/>
      <c r="B39" s="1245"/>
      <c r="C39" s="1245"/>
      <c r="D39" s="1245"/>
      <c r="E39" s="1245"/>
      <c r="F39" s="1245"/>
      <c r="G39" s="1245"/>
      <c r="H39" s="1245"/>
      <c r="I39" s="1245"/>
      <c r="J39" s="1245"/>
      <c r="K39" s="1245"/>
      <c r="L39" s="1245"/>
      <c r="M39" s="1245"/>
      <c r="N39" s="1245"/>
      <c r="O39" s="1245"/>
      <c r="P39" s="1245"/>
      <c r="Q39" s="1245"/>
      <c r="R39" s="1245"/>
      <c r="S39" s="1245"/>
      <c r="T39" s="1245"/>
      <c r="U39" s="1245"/>
      <c r="V39" s="1245"/>
      <c r="W39" s="1245"/>
      <c r="X39" s="1245"/>
      <c r="Y39" s="1245"/>
      <c r="Z39" s="1245"/>
    </row>
    <row r="40" spans="1:26">
      <c r="A40" s="1245"/>
      <c r="B40" s="1245"/>
      <c r="C40" s="1245"/>
      <c r="D40" s="1245"/>
      <c r="E40" s="1245"/>
      <c r="F40" s="1245"/>
      <c r="G40" s="1245"/>
      <c r="H40" s="1245"/>
      <c r="I40" s="1245"/>
      <c r="J40" s="1245"/>
      <c r="K40" s="1245"/>
      <c r="L40" s="1245"/>
      <c r="M40" s="1245"/>
      <c r="N40" s="1245"/>
      <c r="O40" s="1245"/>
      <c r="P40" s="1245"/>
      <c r="Q40" s="1245"/>
      <c r="R40" s="1245"/>
      <c r="S40" s="1245"/>
      <c r="T40" s="1245"/>
      <c r="U40" s="1245"/>
      <c r="V40" s="1245"/>
      <c r="W40" s="1245"/>
      <c r="X40" s="1245"/>
      <c r="Y40" s="1245"/>
      <c r="Z40" s="1245"/>
    </row>
  </sheetData>
  <sheetProtection password="D9B2" sheet="1" objects="1" scenarios="1"/>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78"/>
  <sheetViews>
    <sheetView showGridLines="0" tabSelected="1" zoomScale="85" zoomScaleNormal="85" workbookViewId="0">
      <selection activeCell="S17" sqref="S17"/>
    </sheetView>
  </sheetViews>
  <sheetFormatPr defaultColWidth="9" defaultRowHeight="15.6"/>
  <cols>
    <col min="1" max="10" width="8.62962962962963" style="1187" customWidth="1"/>
    <col min="11" max="14" width="9" style="1187"/>
    <col min="15" max="15" width="0.62962962962963" style="1188" customWidth="1"/>
    <col min="16" max="16" width="2.5" style="1188" customWidth="1"/>
    <col min="17" max="17" width="3.37962962962963" style="1188" customWidth="1"/>
    <col min="18" max="18" width="17.25" style="1188" customWidth="1"/>
    <col min="19" max="19" width="13.25" style="1188" customWidth="1"/>
    <col min="20" max="20" width="12.6296296296296" style="1188" customWidth="1"/>
    <col min="21" max="21" width="15.3796296296296" style="1187" customWidth="1"/>
    <col min="22" max="22" width="7" style="1187" customWidth="1"/>
    <col min="23" max="23" width="9" style="1187"/>
    <col min="24" max="24" width="14" style="1187" customWidth="1"/>
    <col min="25" max="25" width="8.75" style="1187" customWidth="1"/>
    <col min="26" max="26" width="4.75" style="1187" customWidth="1"/>
    <col min="27" max="27" width="9" style="1187" customWidth="1"/>
    <col min="28" max="16384" width="9" style="1187"/>
  </cols>
  <sheetData>
    <row r="1" ht="14.25" customHeight="1" spans="1:26">
      <c r="A1" s="1189"/>
      <c r="B1" s="1189"/>
      <c r="C1" s="1189"/>
      <c r="D1" s="1189"/>
      <c r="E1" s="1190"/>
      <c r="F1" s="1190"/>
      <c r="G1" s="1190"/>
      <c r="H1" s="1190"/>
      <c r="I1" s="1190"/>
      <c r="J1" s="1190"/>
      <c r="K1" s="1190"/>
      <c r="L1" s="1190"/>
      <c r="M1" s="1190"/>
      <c r="N1" s="1209"/>
      <c r="O1" s="1209"/>
      <c r="P1" s="1209"/>
      <c r="Q1" s="1218"/>
      <c r="R1" s="1218"/>
      <c r="S1" s="1218"/>
      <c r="T1" s="1218"/>
      <c r="U1" s="1218"/>
      <c r="V1" s="1218"/>
      <c r="W1" s="1218"/>
      <c r="X1" s="1218"/>
      <c r="Y1" s="1218"/>
      <c r="Z1" s="1218"/>
    </row>
    <row r="2" s="1186" customFormat="1" ht="22.5" customHeight="1" spans="1:26">
      <c r="A2" s="1191"/>
      <c r="B2" s="1191"/>
      <c r="C2" s="1191"/>
      <c r="D2" s="1191"/>
      <c r="E2" s="1192"/>
      <c r="F2" s="1192"/>
      <c r="G2" s="1192"/>
      <c r="H2" s="1192"/>
      <c r="I2" s="1192"/>
      <c r="J2" s="1192"/>
      <c r="K2" s="1192"/>
      <c r="L2" s="1192"/>
      <c r="M2" s="1192"/>
      <c r="N2" s="1198"/>
      <c r="O2" s="1204"/>
      <c r="P2" s="1204"/>
      <c r="Q2" s="1219"/>
      <c r="R2" s="1218"/>
      <c r="S2" s="1218"/>
      <c r="T2" s="1220"/>
      <c r="U2" s="1220"/>
      <c r="V2" s="1220"/>
      <c r="W2" s="1220"/>
      <c r="X2" s="1220"/>
      <c r="Y2" s="1220"/>
      <c r="Z2" s="1218"/>
    </row>
    <row r="3" s="1186" customFormat="1" ht="29.25" customHeight="1" spans="1:26">
      <c r="A3" s="1193"/>
      <c r="B3" s="1193"/>
      <c r="C3" s="1193"/>
      <c r="D3" s="1193"/>
      <c r="E3" s="1194"/>
      <c r="F3" s="1195"/>
      <c r="G3" s="1195"/>
      <c r="H3" s="1195"/>
      <c r="I3" s="1195"/>
      <c r="J3" s="1195"/>
      <c r="K3" s="1195"/>
      <c r="L3" s="1195"/>
      <c r="M3" s="1195"/>
      <c r="N3" s="1210" t="s">
        <v>0</v>
      </c>
      <c r="O3" s="1211"/>
      <c r="P3" s="1211"/>
      <c r="Q3" s="1211"/>
      <c r="R3" s="1211"/>
      <c r="S3" s="1211"/>
      <c r="T3" s="1211"/>
      <c r="U3" s="1211"/>
      <c r="V3" s="1211"/>
      <c r="W3" s="1211"/>
      <c r="X3" s="1221"/>
      <c r="Y3" s="1221"/>
      <c r="Z3" s="1218"/>
    </row>
    <row r="4" s="1186" customFormat="1" ht="30" customHeight="1" spans="1:26">
      <c r="A4" s="1196"/>
      <c r="B4" s="1196"/>
      <c r="C4" s="1196"/>
      <c r="D4" s="1196"/>
      <c r="E4" s="1197"/>
      <c r="F4" s="1198"/>
      <c r="G4" s="1198"/>
      <c r="H4" s="1198"/>
      <c r="I4" s="1198"/>
      <c r="J4" s="1198"/>
      <c r="K4" s="1198"/>
      <c r="L4" s="1198"/>
      <c r="M4" s="1198"/>
      <c r="N4" s="1198"/>
      <c r="O4" s="1204"/>
      <c r="P4" s="1204"/>
      <c r="Q4" s="1211"/>
      <c r="R4" s="1211"/>
      <c r="S4" s="1211"/>
      <c r="T4" s="1211"/>
      <c r="U4" s="1211"/>
      <c r="V4" s="1211"/>
      <c r="W4" s="1211"/>
      <c r="X4" s="1221"/>
      <c r="Y4" s="1221"/>
      <c r="Z4" s="1218"/>
    </row>
    <row r="5" s="1186" customFormat="1" ht="22.5" customHeight="1" spans="1:26">
      <c r="A5" s="1193"/>
      <c r="B5" s="1193"/>
      <c r="C5" s="1193"/>
      <c r="D5" s="1193"/>
      <c r="E5" s="1197"/>
      <c r="F5" s="1198"/>
      <c r="G5" s="1198"/>
      <c r="H5" s="1198"/>
      <c r="I5" s="1198"/>
      <c r="J5" s="1198"/>
      <c r="K5" s="1198"/>
      <c r="L5" s="1198"/>
      <c r="M5" s="1198"/>
      <c r="N5" s="1198"/>
      <c r="O5" s="1204"/>
      <c r="P5" s="1212"/>
      <c r="Q5" s="1212"/>
      <c r="R5" s="1211"/>
      <c r="S5" s="1222"/>
      <c r="T5" s="1222"/>
      <c r="U5" s="1223"/>
      <c r="V5" s="1223"/>
      <c r="W5" s="1223"/>
      <c r="X5" s="1221"/>
      <c r="Y5" s="1221"/>
      <c r="Z5" s="1218"/>
    </row>
    <row r="6" s="1186" customFormat="1" ht="22.5" customHeight="1" spans="1:26">
      <c r="A6" s="1193"/>
      <c r="B6" s="1193"/>
      <c r="C6" s="1193"/>
      <c r="D6" s="1193"/>
      <c r="E6" s="1197"/>
      <c r="F6" s="1198"/>
      <c r="G6" s="1198"/>
      <c r="H6" s="1198"/>
      <c r="I6" s="1198"/>
      <c r="J6" s="1198"/>
      <c r="K6" s="1198"/>
      <c r="L6" s="1198"/>
      <c r="M6" s="1198"/>
      <c r="N6" s="1198"/>
      <c r="O6" s="1204"/>
      <c r="P6" s="1212"/>
      <c r="Q6" s="1212"/>
      <c r="R6" s="1224" t="s">
        <v>1</v>
      </c>
      <c r="S6" s="1222"/>
      <c r="T6" s="1222"/>
      <c r="U6" s="1223"/>
      <c r="V6" s="1223"/>
      <c r="W6" s="1223"/>
      <c r="X6" s="1221"/>
      <c r="Y6" s="1221"/>
      <c r="Z6" s="1218"/>
    </row>
    <row r="7" s="1186" customFormat="1" ht="22.5" customHeight="1" spans="1:26">
      <c r="A7" s="1193"/>
      <c r="B7" s="1193"/>
      <c r="C7" s="1193"/>
      <c r="D7" s="1193"/>
      <c r="E7" s="1197"/>
      <c r="F7" s="1198"/>
      <c r="G7" s="1198"/>
      <c r="H7" s="1198"/>
      <c r="I7" s="1198"/>
      <c r="J7" s="1198"/>
      <c r="K7" s="1198"/>
      <c r="L7" s="1198"/>
      <c r="M7" s="1198"/>
      <c r="N7" s="1198"/>
      <c r="O7" s="1204"/>
      <c r="P7" s="1212"/>
      <c r="Q7" s="1212"/>
      <c r="R7" s="1224" t="s">
        <v>2</v>
      </c>
      <c r="S7" s="1224"/>
      <c r="T7" s="1224"/>
      <c r="U7" s="1224"/>
      <c r="V7" s="1224"/>
      <c r="W7" s="1224"/>
      <c r="X7" s="1224"/>
      <c r="Y7" s="1221"/>
      <c r="Z7" s="1218"/>
    </row>
    <row r="8" s="1186" customFormat="1" ht="20.25" customHeight="1" spans="1:26">
      <c r="A8" s="1193"/>
      <c r="B8" s="1193"/>
      <c r="C8" s="1193"/>
      <c r="D8" s="1193"/>
      <c r="E8" s="1199"/>
      <c r="F8" s="1198"/>
      <c r="G8" s="1198"/>
      <c r="H8" s="1198"/>
      <c r="I8" s="1198"/>
      <c r="J8" s="1198"/>
      <c r="K8" s="1198"/>
      <c r="L8" s="1198"/>
      <c r="M8" s="1198"/>
      <c r="N8" s="1198"/>
      <c r="O8" s="1204"/>
      <c r="P8" s="1212"/>
      <c r="Q8" s="1211"/>
      <c r="R8" s="1224" t="s">
        <v>3</v>
      </c>
      <c r="S8" s="1222"/>
      <c r="T8" s="1224"/>
      <c r="U8" s="1222"/>
      <c r="V8" s="1222"/>
      <c r="W8" s="1222"/>
      <c r="X8" s="1221"/>
      <c r="Y8" s="1221"/>
      <c r="Z8" s="1218"/>
    </row>
    <row r="9" s="1186" customFormat="1" ht="22.5" customHeight="1" spans="1:26">
      <c r="A9" s="1200"/>
      <c r="B9" s="1200"/>
      <c r="C9" s="1200"/>
      <c r="D9" s="1200"/>
      <c r="E9" s="1199"/>
      <c r="F9" s="1198"/>
      <c r="G9" s="1198"/>
      <c r="H9" s="1198"/>
      <c r="I9" s="1198"/>
      <c r="J9" s="1198"/>
      <c r="K9" s="1198"/>
      <c r="L9" s="1198"/>
      <c r="M9" s="1198"/>
      <c r="N9" s="1198"/>
      <c r="O9" s="1204"/>
      <c r="P9" s="1212"/>
      <c r="Q9" s="1211"/>
      <c r="R9" s="1224" t="s">
        <v>4</v>
      </c>
      <c r="S9" s="1225"/>
      <c r="T9" s="1222"/>
      <c r="U9" s="1222"/>
      <c r="V9" s="1222"/>
      <c r="W9" s="1223"/>
      <c r="X9" s="1218"/>
      <c r="Y9" s="1218"/>
      <c r="Z9" s="1218"/>
    </row>
    <row r="10" s="1186" customFormat="1" ht="22.5" customHeight="1" spans="1:26">
      <c r="A10" s="1201"/>
      <c r="B10" s="1201"/>
      <c r="C10" s="1201"/>
      <c r="D10" s="1201"/>
      <c r="E10" s="1201"/>
      <c r="F10" s="1201"/>
      <c r="G10" s="1201"/>
      <c r="H10" s="1201"/>
      <c r="I10" s="1201"/>
      <c r="J10" s="1201"/>
      <c r="K10" s="1201"/>
      <c r="L10" s="1201"/>
      <c r="M10" s="1201"/>
      <c r="N10" s="1201"/>
      <c r="O10" s="1201"/>
      <c r="P10" s="1212"/>
      <c r="Q10" s="1211"/>
      <c r="R10" s="1222"/>
      <c r="S10" s="1222"/>
      <c r="T10" s="1224"/>
      <c r="U10" s="1222"/>
      <c r="V10" s="1222"/>
      <c r="W10" s="1226"/>
      <c r="X10" s="1227"/>
      <c r="Y10" s="1227"/>
      <c r="Z10" s="1218"/>
    </row>
    <row r="11" s="1186" customFormat="1" ht="22.5" customHeight="1" spans="1:26">
      <c r="A11" s="1201"/>
      <c r="B11" s="1201"/>
      <c r="C11" s="1201"/>
      <c r="D11" s="1201"/>
      <c r="E11" s="1201"/>
      <c r="F11" s="1201"/>
      <c r="G11" s="1201"/>
      <c r="H11" s="1201"/>
      <c r="I11" s="1201"/>
      <c r="J11" s="1201"/>
      <c r="K11" s="1201"/>
      <c r="L11" s="1201"/>
      <c r="M11" s="1201"/>
      <c r="N11" s="1201"/>
      <c r="O11" s="1201"/>
      <c r="P11" s="1212"/>
      <c r="Q11" s="1212"/>
      <c r="R11" s="1224"/>
      <c r="S11" s="1223"/>
      <c r="T11" s="1228"/>
      <c r="U11" s="1222"/>
      <c r="V11" s="1222"/>
      <c r="W11" s="1226"/>
      <c r="X11" s="1227"/>
      <c r="Y11" s="1227"/>
      <c r="Z11" s="1218"/>
    </row>
    <row r="12" s="1186" customFormat="1" ht="22.5" customHeight="1" spans="1:26">
      <c r="A12" s="1202"/>
      <c r="B12" s="1202"/>
      <c r="C12" s="1202"/>
      <c r="D12" s="1202"/>
      <c r="E12" s="1202"/>
      <c r="F12" s="1202"/>
      <c r="G12" s="1202"/>
      <c r="H12" s="1202"/>
      <c r="I12" s="1202"/>
      <c r="J12" s="1202"/>
      <c r="K12" s="1204"/>
      <c r="L12" s="1204"/>
      <c r="M12" s="1204"/>
      <c r="N12" s="1204"/>
      <c r="O12" s="1204"/>
      <c r="P12" s="1212"/>
      <c r="Q12" s="1212"/>
      <c r="R12" s="1224"/>
      <c r="S12" s="1223"/>
      <c r="T12" s="1228"/>
      <c r="U12" s="1222"/>
      <c r="V12" s="1222"/>
      <c r="W12" s="1223"/>
      <c r="X12" s="1229"/>
      <c r="Y12" s="1231"/>
      <c r="Z12" s="1241"/>
    </row>
    <row r="13" s="1186" customFormat="1" ht="22.5" customHeight="1" spans="1:26">
      <c r="A13" s="1202"/>
      <c r="B13" s="1202"/>
      <c r="C13" s="1202"/>
      <c r="D13" s="1202"/>
      <c r="E13" s="1202"/>
      <c r="F13" s="1202"/>
      <c r="G13" s="1202"/>
      <c r="H13" s="1202"/>
      <c r="I13" s="1202"/>
      <c r="J13" s="1202"/>
      <c r="K13" s="1204"/>
      <c r="L13" s="1204"/>
      <c r="M13" s="1204"/>
      <c r="N13" s="1204"/>
      <c r="O13" s="1204"/>
      <c r="P13" s="1213"/>
      <c r="Q13" s="1212"/>
      <c r="R13" s="1224"/>
      <c r="S13" s="1223"/>
      <c r="T13" s="1228"/>
      <c r="U13" s="1228"/>
      <c r="V13" s="1222"/>
      <c r="W13" s="1223"/>
      <c r="X13" s="1229"/>
      <c r="Y13" s="1229"/>
      <c r="Z13" s="1242"/>
    </row>
    <row r="14" s="1186" customFormat="1" ht="23.1" customHeight="1" spans="1:26">
      <c r="A14" s="1202"/>
      <c r="B14" s="1202"/>
      <c r="C14" s="1202"/>
      <c r="D14" s="1202"/>
      <c r="E14" s="1202"/>
      <c r="F14" s="1202"/>
      <c r="G14" s="1202"/>
      <c r="H14" s="1202"/>
      <c r="I14" s="1202"/>
      <c r="J14" s="1202"/>
      <c r="K14" s="1204"/>
      <c r="L14" s="1204"/>
      <c r="M14" s="1204"/>
      <c r="N14" s="1204"/>
      <c r="O14" s="1204"/>
      <c r="P14" s="1212"/>
      <c r="Q14" s="1212"/>
      <c r="R14" s="1224"/>
      <c r="S14" s="1223"/>
      <c r="T14" s="1224"/>
      <c r="U14" s="1223"/>
      <c r="V14" s="1226"/>
      <c r="W14" s="1223"/>
      <c r="X14" s="1229"/>
      <c r="Y14" s="1231"/>
      <c r="Z14" s="1242"/>
    </row>
    <row r="15" s="1186" customFormat="1" ht="22.5" customHeight="1" spans="1:26">
      <c r="A15" s="1203"/>
      <c r="B15" s="1203"/>
      <c r="C15" s="1203"/>
      <c r="D15" s="1203"/>
      <c r="E15" s="1203"/>
      <c r="F15" s="1202"/>
      <c r="G15" s="1202"/>
      <c r="H15" s="1202"/>
      <c r="I15" s="1202"/>
      <c r="J15" s="1202"/>
      <c r="K15" s="1204"/>
      <c r="L15" s="1204"/>
      <c r="M15" s="1204"/>
      <c r="N15" s="1204"/>
      <c r="O15" s="1214"/>
      <c r="P15" s="1214"/>
      <c r="Q15" s="1212"/>
      <c r="R15" s="1224"/>
      <c r="S15" s="1223"/>
      <c r="T15" s="1224"/>
      <c r="U15" s="1223"/>
      <c r="V15" s="1230"/>
      <c r="W15" s="1226"/>
      <c r="X15" s="1229"/>
      <c r="Y15" s="1231"/>
      <c r="Z15" s="1242"/>
    </row>
    <row r="16" s="1186" customFormat="1" ht="23.1" customHeight="1" spans="1:26">
      <c r="A16" s="1202"/>
      <c r="B16" s="1202"/>
      <c r="C16" s="1202"/>
      <c r="D16" s="1202"/>
      <c r="E16" s="1202"/>
      <c r="F16" s="1202"/>
      <c r="G16" s="1202"/>
      <c r="H16" s="1202"/>
      <c r="I16" s="1202"/>
      <c r="J16" s="1202"/>
      <c r="K16" s="1204"/>
      <c r="L16" s="1204"/>
      <c r="M16" s="1204"/>
      <c r="N16" s="1204"/>
      <c r="O16" s="1204"/>
      <c r="P16" s="1204"/>
      <c r="Q16" s="1212"/>
      <c r="R16" s="1211"/>
      <c r="S16" s="1231"/>
      <c r="T16" s="1231"/>
      <c r="U16" s="1232"/>
      <c r="V16" s="1233"/>
      <c r="W16" s="1231"/>
      <c r="X16" s="1229"/>
      <c r="Y16" s="1231"/>
      <c r="Z16" s="1243"/>
    </row>
    <row r="17" s="1186" customFormat="1" ht="23.1" customHeight="1" spans="1:26">
      <c r="A17" s="1202"/>
      <c r="B17" s="1202"/>
      <c r="C17" s="1202"/>
      <c r="D17" s="1202"/>
      <c r="E17" s="1202"/>
      <c r="F17" s="1202"/>
      <c r="G17" s="1202"/>
      <c r="H17" s="1202"/>
      <c r="I17" s="1202"/>
      <c r="J17" s="1202"/>
      <c r="K17" s="1204"/>
      <c r="L17" s="1204"/>
      <c r="M17" s="1204"/>
      <c r="N17" s="1204"/>
      <c r="O17" s="1204"/>
      <c r="P17" s="1204"/>
      <c r="Q17" s="1212"/>
      <c r="R17" s="1212"/>
      <c r="S17" s="1231"/>
      <c r="T17" s="1231"/>
      <c r="U17" s="1227"/>
      <c r="V17" s="1233"/>
      <c r="W17" s="1231"/>
      <c r="X17" s="1229"/>
      <c r="Y17" s="1231"/>
      <c r="Z17" s="1243"/>
    </row>
    <row r="18" s="1186" customFormat="1" ht="23.1" customHeight="1" spans="1:26">
      <c r="A18" s="1202"/>
      <c r="B18" s="1202"/>
      <c r="C18" s="1202"/>
      <c r="D18" s="1202"/>
      <c r="E18" s="1202"/>
      <c r="F18" s="1202"/>
      <c r="G18" s="1202"/>
      <c r="H18" s="1202"/>
      <c r="I18" s="1202"/>
      <c r="J18" s="1202"/>
      <c r="K18" s="1204"/>
      <c r="L18" s="1204"/>
      <c r="M18" s="1204"/>
      <c r="N18" s="1204"/>
      <c r="O18" s="1204"/>
      <c r="P18" s="1204"/>
      <c r="Q18" s="1234"/>
      <c r="R18" s="1232"/>
      <c r="S18" s="1231"/>
      <c r="T18" s="1235"/>
      <c r="U18" s="1234"/>
      <c r="V18" s="1233"/>
      <c r="W18" s="1236"/>
      <c r="X18" s="1229"/>
      <c r="Y18" s="1231"/>
      <c r="Z18" s="1243"/>
    </row>
    <row r="19" s="1186" customFormat="1" ht="23.1" customHeight="1" spans="1:26">
      <c r="A19" s="1202"/>
      <c r="B19" s="1202"/>
      <c r="C19" s="1202"/>
      <c r="D19" s="1202"/>
      <c r="E19" s="1202"/>
      <c r="F19" s="1202"/>
      <c r="G19" s="1202"/>
      <c r="H19" s="1202"/>
      <c r="I19" s="1202"/>
      <c r="J19" s="1202"/>
      <c r="K19" s="1204"/>
      <c r="L19" s="1204"/>
      <c r="M19" s="1204"/>
      <c r="N19" s="1204"/>
      <c r="O19" s="1204"/>
      <c r="P19" s="1204"/>
      <c r="Q19" s="1234"/>
      <c r="R19" s="1227"/>
      <c r="S19" s="1227"/>
      <c r="T19" s="1232"/>
      <c r="U19" s="1232"/>
      <c r="V19" s="1233"/>
      <c r="W19" s="1236"/>
      <c r="X19" s="1229"/>
      <c r="Y19" s="1231"/>
      <c r="Z19" s="1243"/>
    </row>
    <row r="20" ht="20.25" customHeight="1" spans="1:26">
      <c r="A20" s="1204"/>
      <c r="B20" s="1204"/>
      <c r="C20" s="1204"/>
      <c r="D20" s="1204"/>
      <c r="E20" s="1204"/>
      <c r="F20" s="1204"/>
      <c r="G20" s="1204"/>
      <c r="H20" s="1204"/>
      <c r="I20" s="1204"/>
      <c r="J20" s="1204"/>
      <c r="K20" s="1209"/>
      <c r="L20" s="1209"/>
      <c r="M20" s="1209"/>
      <c r="N20" s="1209"/>
      <c r="O20" s="1209"/>
      <c r="P20" s="1209"/>
      <c r="Q20" s="1234"/>
      <c r="R20" s="1227"/>
      <c r="S20" s="1227"/>
      <c r="T20" s="1237"/>
      <c r="U20" s="1227"/>
      <c r="V20" s="1233"/>
      <c r="W20" s="1231"/>
      <c r="X20" s="1238"/>
      <c r="Y20" s="1231"/>
      <c r="Z20" s="1243"/>
    </row>
    <row r="21" ht="21.75" customHeight="1" spans="1:26">
      <c r="A21" s="1204"/>
      <c r="B21" s="1204"/>
      <c r="C21" s="1204"/>
      <c r="D21" s="1204"/>
      <c r="E21" s="1204"/>
      <c r="F21" s="1204"/>
      <c r="G21" s="1204"/>
      <c r="H21" s="1204"/>
      <c r="I21" s="1204"/>
      <c r="J21" s="1204"/>
      <c r="K21" s="1209"/>
      <c r="L21" s="1209"/>
      <c r="M21" s="1209"/>
      <c r="N21" s="1209"/>
      <c r="O21" s="1209"/>
      <c r="P21" s="1209"/>
      <c r="Q21" s="1234"/>
      <c r="R21" s="1227"/>
      <c r="S21" s="1227"/>
      <c r="T21" s="1232"/>
      <c r="U21" s="1232"/>
      <c r="V21" s="1239"/>
      <c r="W21" s="1231"/>
      <c r="X21" s="1231"/>
      <c r="Y21" s="1231"/>
      <c r="Z21" s="1243"/>
    </row>
    <row r="22" ht="21.75" customHeight="1" spans="1:26">
      <c r="A22" s="1204"/>
      <c r="B22" s="1204"/>
      <c r="C22" s="1204"/>
      <c r="D22" s="1204"/>
      <c r="E22" s="1204"/>
      <c r="F22" s="1204"/>
      <c r="G22" s="1204"/>
      <c r="H22" s="1204"/>
      <c r="I22" s="1204"/>
      <c r="J22" s="1204"/>
      <c r="K22" s="1209"/>
      <c r="L22" s="1209"/>
      <c r="M22" s="1209"/>
      <c r="N22" s="1209"/>
      <c r="O22" s="1209"/>
      <c r="P22" s="1209"/>
      <c r="Q22" s="1234"/>
      <c r="R22" s="1234"/>
      <c r="S22" s="1237"/>
      <c r="T22" s="1232"/>
      <c r="U22" s="1232"/>
      <c r="V22" s="1239"/>
      <c r="W22" s="1231"/>
      <c r="X22" s="1231"/>
      <c r="Y22" s="1231"/>
      <c r="Z22" s="1243"/>
    </row>
    <row r="23" ht="21.75" customHeight="1" spans="1:26">
      <c r="A23" s="1204"/>
      <c r="B23" s="1204"/>
      <c r="C23" s="1204"/>
      <c r="D23" s="1204"/>
      <c r="E23" s="1204"/>
      <c r="F23" s="1204"/>
      <c r="G23" s="1204"/>
      <c r="H23" s="1204"/>
      <c r="I23" s="1204"/>
      <c r="J23" s="1204"/>
      <c r="K23" s="1209"/>
      <c r="L23" s="1209"/>
      <c r="M23" s="1209"/>
      <c r="N23" s="1209"/>
      <c r="O23" s="1209"/>
      <c r="P23" s="1209"/>
      <c r="Q23" s="1234"/>
      <c r="R23" s="1234"/>
      <c r="S23" s="1232"/>
      <c r="T23" s="1232"/>
      <c r="U23" s="1232"/>
      <c r="V23" s="1239"/>
      <c r="W23" s="1232"/>
      <c r="X23" s="1231"/>
      <c r="Y23" s="1231"/>
      <c r="Z23" s="1243"/>
    </row>
    <row r="24" ht="21.75" customHeight="1" spans="1:26">
      <c r="A24" s="1204"/>
      <c r="B24" s="1204"/>
      <c r="C24" s="1204"/>
      <c r="D24" s="1204"/>
      <c r="E24" s="1205"/>
      <c r="F24" s="1206" t="s">
        <v>5</v>
      </c>
      <c r="G24" s="1205"/>
      <c r="H24" s="1205"/>
      <c r="I24" s="1246" t="s">
        <v>6</v>
      </c>
      <c r="J24" s="1205"/>
      <c r="K24" s="1205"/>
      <c r="L24" s="1215" t="s">
        <v>7</v>
      </c>
      <c r="M24" s="1216"/>
      <c r="N24" s="1209"/>
      <c r="O24" s="1217"/>
      <c r="P24" s="1217"/>
      <c r="Q24" s="1227"/>
      <c r="R24" s="1234"/>
      <c r="S24" s="1232"/>
      <c r="T24" s="1232"/>
      <c r="U24" s="1232"/>
      <c r="V24" s="1232"/>
      <c r="W24" s="1232"/>
      <c r="X24" s="1231"/>
      <c r="Y24" s="1231"/>
      <c r="Z24" s="1235"/>
    </row>
    <row r="25" ht="21.75" customHeight="1" spans="1:26">
      <c r="A25" s="1204"/>
      <c r="B25" s="1204"/>
      <c r="C25" s="1204"/>
      <c r="D25" s="1204"/>
      <c r="E25" s="1205"/>
      <c r="F25" s="1206" t="s">
        <v>8</v>
      </c>
      <c r="G25" s="1205"/>
      <c r="H25" s="1205"/>
      <c r="I25" s="1206" t="s">
        <v>9</v>
      </c>
      <c r="J25" s="1205"/>
      <c r="K25" s="1205"/>
      <c r="L25" s="1206" t="s">
        <v>10</v>
      </c>
      <c r="M25" s="1216"/>
      <c r="N25" s="1209"/>
      <c r="O25" s="1217"/>
      <c r="P25" s="1217"/>
      <c r="Q25" s="1234"/>
      <c r="R25" s="1234"/>
      <c r="S25" s="1232"/>
      <c r="T25" s="1232"/>
      <c r="U25" s="1232"/>
      <c r="V25" s="1232"/>
      <c r="W25" s="1231"/>
      <c r="X25" s="1231"/>
      <c r="Y25" s="1231"/>
      <c r="Z25" s="1235"/>
    </row>
    <row r="26" ht="21.75" customHeight="1" spans="1:26">
      <c r="A26" s="1204"/>
      <c r="B26" s="1204"/>
      <c r="C26" s="1204"/>
      <c r="D26" s="1204"/>
      <c r="E26" s="1205"/>
      <c r="F26" s="1206"/>
      <c r="G26" s="1205"/>
      <c r="H26" s="1205"/>
      <c r="I26" s="1206"/>
      <c r="J26" s="1205"/>
      <c r="K26" s="1205"/>
      <c r="L26" s="1206"/>
      <c r="M26" s="1216"/>
      <c r="N26" s="1209"/>
      <c r="O26" s="1217"/>
      <c r="P26" s="1217"/>
      <c r="Q26" s="1234"/>
      <c r="R26" s="1232"/>
      <c r="S26" s="1232"/>
      <c r="T26" s="1232"/>
      <c r="U26" s="1232"/>
      <c r="V26" s="1239"/>
      <c r="W26" s="1231"/>
      <c r="X26" s="1231"/>
      <c r="Y26" s="1231"/>
      <c r="Z26" s="1235"/>
    </row>
    <row r="27" ht="21.75" customHeight="1" spans="1:26">
      <c r="A27" s="1204"/>
      <c r="B27" s="1204"/>
      <c r="C27" s="1204"/>
      <c r="D27" s="1204"/>
      <c r="E27" s="1204"/>
      <c r="F27" s="1204"/>
      <c r="G27" s="1204"/>
      <c r="H27" s="1204"/>
      <c r="I27" s="1204"/>
      <c r="J27" s="1204"/>
      <c r="K27" s="1209"/>
      <c r="L27" s="1209"/>
      <c r="M27" s="1209"/>
      <c r="N27" s="1209"/>
      <c r="O27" s="1217"/>
      <c r="P27" s="1217"/>
      <c r="Q27" s="1235"/>
      <c r="R27" s="1232"/>
      <c r="S27" s="1229"/>
      <c r="T27" s="1231"/>
      <c r="U27" s="1231"/>
      <c r="V27" s="1239"/>
      <c r="W27" s="1231"/>
      <c r="X27" s="1231"/>
      <c r="Y27" s="1231"/>
      <c r="Z27" s="1218"/>
    </row>
    <row r="28" ht="21.75" customHeight="1" spans="1:26">
      <c r="A28" s="1207"/>
      <c r="B28" s="1207"/>
      <c r="C28" s="1207"/>
      <c r="D28" s="1207"/>
      <c r="E28" s="1207"/>
      <c r="F28" s="1207"/>
      <c r="G28" s="1207"/>
      <c r="H28" s="1207"/>
      <c r="I28" s="1207"/>
      <c r="J28" s="1207"/>
      <c r="K28" s="1207"/>
      <c r="L28" s="1207"/>
      <c r="M28" s="1207"/>
      <c r="N28" s="1209"/>
      <c r="O28" s="1209"/>
      <c r="P28" s="1209"/>
      <c r="Q28" s="1235"/>
      <c r="R28" s="1231"/>
      <c r="S28" s="1229"/>
      <c r="T28" s="1231"/>
      <c r="U28" s="1240"/>
      <c r="V28" s="1231"/>
      <c r="W28" s="1231"/>
      <c r="X28" s="1231"/>
      <c r="Y28" s="1244"/>
      <c r="Z28" s="1218"/>
    </row>
    <row r="29" ht="14.25" customHeight="1" spans="1:20">
      <c r="A29" s="1208"/>
      <c r="B29" s="1208"/>
      <c r="C29" s="1208"/>
      <c r="D29" s="1208"/>
      <c r="E29" s="1208"/>
      <c r="F29" s="1208"/>
      <c r="G29" s="1208"/>
      <c r="H29" s="1208"/>
      <c r="I29" s="1208"/>
      <c r="J29" s="1208"/>
      <c r="K29" s="1208"/>
      <c r="L29" s="1208"/>
      <c r="O29" s="1187"/>
      <c r="P29" s="1187"/>
      <c r="Q29" s="1187"/>
      <c r="R29" s="1187"/>
      <c r="S29" s="1187"/>
      <c r="T29" s="1187"/>
    </row>
    <row r="30" ht="14.25" customHeight="1" spans="1:20">
      <c r="A30" s="1208"/>
      <c r="B30" s="1208"/>
      <c r="C30" s="1208"/>
      <c r="D30" s="1208"/>
      <c r="E30" s="1208"/>
      <c r="F30" s="1208"/>
      <c r="G30" s="1208"/>
      <c r="H30" s="1208"/>
      <c r="I30" s="1208"/>
      <c r="J30" s="1208"/>
      <c r="K30" s="1208"/>
      <c r="L30" s="1208"/>
      <c r="O30" s="1187"/>
      <c r="P30" s="1187"/>
      <c r="Q30" s="1187"/>
      <c r="R30" s="1187"/>
      <c r="S30" s="1187"/>
      <c r="T30" s="1187"/>
    </row>
    <row r="31" spans="1:20">
      <c r="A31" s="1186"/>
      <c r="B31" s="1186"/>
      <c r="C31" s="1186"/>
      <c r="D31" s="1186"/>
      <c r="E31" s="1186"/>
      <c r="F31" s="1186"/>
      <c r="G31" s="1186"/>
      <c r="H31" s="1186"/>
      <c r="I31" s="1186"/>
      <c r="J31" s="1186"/>
      <c r="O31" s="1187"/>
      <c r="P31" s="1187"/>
      <c r="Q31" s="1187"/>
      <c r="R31" s="1187"/>
      <c r="S31" s="1187"/>
      <c r="T31" s="1187"/>
    </row>
    <row r="32" spans="1:20">
      <c r="A32" s="1186"/>
      <c r="B32" s="1186"/>
      <c r="C32" s="1186"/>
      <c r="D32" s="1186"/>
      <c r="E32" s="1186"/>
      <c r="F32" s="1186"/>
      <c r="G32" s="1186"/>
      <c r="H32" s="1186"/>
      <c r="I32" s="1186"/>
      <c r="J32" s="1186"/>
      <c r="O32" s="1187"/>
      <c r="P32" s="1187"/>
      <c r="Q32" s="1187"/>
      <c r="R32" s="1187"/>
      <c r="S32" s="1187"/>
      <c r="T32" s="1187"/>
    </row>
    <row r="33" spans="1:20">
      <c r="A33" s="1186"/>
      <c r="B33" s="1186"/>
      <c r="C33" s="1186"/>
      <c r="D33" s="1186"/>
      <c r="E33" s="1186"/>
      <c r="F33" s="1186"/>
      <c r="G33" s="1186"/>
      <c r="H33" s="1186"/>
      <c r="I33" s="1186"/>
      <c r="J33" s="1186"/>
      <c r="O33" s="1187"/>
      <c r="P33" s="1187"/>
      <c r="Q33" s="1187"/>
      <c r="R33" s="1187"/>
      <c r="S33" s="1187"/>
      <c r="T33" s="1187"/>
    </row>
    <row r="34" spans="1:20">
      <c r="A34" s="1186"/>
      <c r="B34" s="1186"/>
      <c r="C34" s="1186"/>
      <c r="D34" s="1186"/>
      <c r="E34" s="1186"/>
      <c r="F34" s="1186"/>
      <c r="G34" s="1186"/>
      <c r="H34" s="1186"/>
      <c r="I34" s="1186"/>
      <c r="J34" s="1186"/>
      <c r="O34" s="1187"/>
      <c r="P34" s="1187"/>
      <c r="Q34" s="1187"/>
      <c r="R34" s="1187"/>
      <c r="S34" s="1187"/>
      <c r="T34" s="1187"/>
    </row>
    <row r="35" spans="1:20">
      <c r="A35" s="1186"/>
      <c r="B35" s="1186"/>
      <c r="C35" s="1186"/>
      <c r="D35" s="1186"/>
      <c r="E35" s="1186"/>
      <c r="F35" s="1186"/>
      <c r="G35" s="1186"/>
      <c r="H35" s="1186"/>
      <c r="I35" s="1186"/>
      <c r="J35" s="1186"/>
      <c r="Q35" s="1187"/>
      <c r="R35" s="1187"/>
      <c r="S35" s="1187"/>
      <c r="T35" s="1187"/>
    </row>
    <row r="36" spans="1:20">
      <c r="A36" s="1186"/>
      <c r="B36" s="1186"/>
      <c r="C36" s="1186"/>
      <c r="D36" s="1186"/>
      <c r="E36" s="1186"/>
      <c r="F36" s="1186"/>
      <c r="G36" s="1186"/>
      <c r="H36" s="1186"/>
      <c r="I36" s="1186"/>
      <c r="J36" s="1186"/>
      <c r="Q36" s="1187"/>
      <c r="R36" s="1187"/>
      <c r="S36" s="1187"/>
      <c r="T36" s="1187"/>
    </row>
    <row r="37" spans="1:20">
      <c r="A37" s="1186"/>
      <c r="B37" s="1186"/>
      <c r="C37" s="1186"/>
      <c r="D37" s="1186"/>
      <c r="E37" s="1186"/>
      <c r="F37" s="1186"/>
      <c r="G37" s="1186"/>
      <c r="H37" s="1186"/>
      <c r="I37" s="1186"/>
      <c r="J37" s="1186"/>
      <c r="Q37" s="1187"/>
      <c r="R37" s="1187"/>
      <c r="S37" s="1187"/>
      <c r="T37" s="1187"/>
    </row>
    <row r="38" spans="1:20">
      <c r="A38" s="1186"/>
      <c r="B38" s="1186"/>
      <c r="C38" s="1186"/>
      <c r="D38" s="1186"/>
      <c r="E38" s="1186"/>
      <c r="F38" s="1186"/>
      <c r="G38" s="1186"/>
      <c r="H38" s="1186"/>
      <c r="I38" s="1186"/>
      <c r="J38" s="1186"/>
      <c r="Q38" s="1187"/>
      <c r="R38" s="1187"/>
      <c r="S38" s="1187"/>
      <c r="T38" s="1187"/>
    </row>
    <row r="39" spans="1:20">
      <c r="A39" s="1186"/>
      <c r="B39" s="1186"/>
      <c r="C39" s="1186"/>
      <c r="D39" s="1186"/>
      <c r="E39" s="1186"/>
      <c r="F39" s="1186"/>
      <c r="G39" s="1186"/>
      <c r="H39" s="1186"/>
      <c r="I39" s="1186"/>
      <c r="J39" s="1186"/>
      <c r="Q39" s="1187"/>
      <c r="R39" s="1187"/>
      <c r="S39" s="1187"/>
      <c r="T39" s="1187"/>
    </row>
    <row r="40" spans="1:20">
      <c r="A40" s="1186"/>
      <c r="B40" s="1186"/>
      <c r="C40" s="1186"/>
      <c r="D40" s="1186"/>
      <c r="E40" s="1186"/>
      <c r="F40" s="1186"/>
      <c r="G40" s="1186"/>
      <c r="H40" s="1186"/>
      <c r="I40" s="1186"/>
      <c r="J40" s="1186"/>
      <c r="Q40" s="1187"/>
      <c r="R40" s="1187"/>
      <c r="S40" s="1187"/>
      <c r="T40" s="1187"/>
    </row>
    <row r="41" spans="1:20">
      <c r="A41" s="1186"/>
      <c r="B41" s="1186"/>
      <c r="C41" s="1186"/>
      <c r="D41" s="1186"/>
      <c r="E41" s="1186"/>
      <c r="F41" s="1186"/>
      <c r="G41" s="1186"/>
      <c r="H41" s="1186"/>
      <c r="I41" s="1186"/>
      <c r="J41" s="1186"/>
      <c r="Q41" s="1187"/>
      <c r="R41" s="1187"/>
      <c r="S41" s="1187"/>
      <c r="T41" s="1187"/>
    </row>
    <row r="42" spans="1:20">
      <c r="A42" s="1186"/>
      <c r="B42" s="1186"/>
      <c r="C42" s="1186"/>
      <c r="D42" s="1186"/>
      <c r="E42" s="1186"/>
      <c r="F42" s="1186"/>
      <c r="G42" s="1186"/>
      <c r="H42" s="1186"/>
      <c r="I42" s="1186"/>
      <c r="J42" s="1186"/>
      <c r="Q42" s="1187"/>
      <c r="R42" s="1187"/>
      <c r="S42" s="1187"/>
      <c r="T42" s="1187"/>
    </row>
    <row r="43" spans="17:20">
      <c r="Q43" s="1187"/>
      <c r="R43" s="1187"/>
      <c r="S43" s="1187"/>
      <c r="T43" s="1187"/>
    </row>
    <row r="44" spans="17:20">
      <c r="Q44" s="1187"/>
      <c r="R44" s="1187"/>
      <c r="S44" s="1187"/>
      <c r="T44" s="1187"/>
    </row>
    <row r="45" spans="17:20">
      <c r="Q45" s="1187"/>
      <c r="R45" s="1187"/>
      <c r="S45" s="1187"/>
      <c r="T45" s="1187"/>
    </row>
    <row r="46" spans="17:20">
      <c r="Q46" s="1187"/>
      <c r="R46" s="1187"/>
      <c r="S46" s="1187"/>
      <c r="T46" s="1187"/>
    </row>
    <row r="47" spans="17:20">
      <c r="Q47" s="1187"/>
      <c r="R47" s="1187"/>
      <c r="S47" s="1187"/>
      <c r="T47" s="1187"/>
    </row>
    <row r="48" spans="17:20">
      <c r="Q48" s="1187"/>
      <c r="R48" s="1187"/>
      <c r="S48" s="1187"/>
      <c r="T48" s="1187"/>
    </row>
    <row r="49" spans="17:20">
      <c r="Q49" s="1187"/>
      <c r="R49" s="1187"/>
      <c r="S49" s="1187"/>
      <c r="T49" s="1187"/>
    </row>
    <row r="50" spans="17:20">
      <c r="Q50" s="1187"/>
      <c r="R50" s="1187"/>
      <c r="S50" s="1187"/>
      <c r="T50" s="1187"/>
    </row>
    <row r="51" spans="17:20">
      <c r="Q51" s="1187"/>
      <c r="R51" s="1187"/>
      <c r="S51" s="1187"/>
      <c r="T51" s="1187"/>
    </row>
    <row r="52" spans="17:20">
      <c r="Q52" s="1187"/>
      <c r="R52" s="1187"/>
      <c r="S52" s="1187"/>
      <c r="T52" s="1187"/>
    </row>
    <row r="53" spans="17:20">
      <c r="Q53" s="1187"/>
      <c r="R53" s="1187"/>
      <c r="S53" s="1187"/>
      <c r="T53" s="1187"/>
    </row>
    <row r="54" spans="17:20">
      <c r="Q54" s="1187"/>
      <c r="R54" s="1187"/>
      <c r="S54" s="1187"/>
      <c r="T54" s="1187"/>
    </row>
    <row r="55" spans="17:19">
      <c r="Q55" s="1187"/>
      <c r="R55" s="1187"/>
      <c r="S55" s="1187"/>
    </row>
    <row r="56" spans="17:19">
      <c r="Q56" s="1187"/>
      <c r="R56" s="1187"/>
      <c r="S56" s="1187"/>
    </row>
    <row r="57" spans="17:20">
      <c r="Q57" s="1187"/>
      <c r="R57" s="1187"/>
      <c r="S57" s="1187"/>
      <c r="T57" s="1187"/>
    </row>
    <row r="58" spans="17:20">
      <c r="Q58" s="1187"/>
      <c r="R58" s="1187"/>
      <c r="S58" s="1187"/>
      <c r="T58" s="1187"/>
    </row>
    <row r="59" spans="17:20">
      <c r="Q59" s="1187"/>
      <c r="R59" s="1187"/>
      <c r="S59" s="1187"/>
      <c r="T59" s="1187"/>
    </row>
    <row r="60" spans="17:19">
      <c r="Q60" s="1187"/>
      <c r="R60" s="1187"/>
      <c r="S60" s="1187"/>
    </row>
    <row r="61" spans="17:19">
      <c r="Q61" s="1187"/>
      <c r="R61" s="1187"/>
      <c r="S61" s="1187"/>
    </row>
    <row r="62" spans="17:19">
      <c r="Q62" s="1187"/>
      <c r="R62" s="1187"/>
      <c r="S62" s="1187"/>
    </row>
    <row r="63" spans="17:19">
      <c r="Q63" s="1187"/>
      <c r="R63" s="1187"/>
      <c r="S63" s="1187"/>
    </row>
    <row r="64" spans="17:19">
      <c r="Q64" s="1187"/>
      <c r="R64" s="1187"/>
      <c r="S64" s="1187"/>
    </row>
    <row r="65" spans="18:19">
      <c r="R65" s="1187"/>
      <c r="S65" s="1187"/>
    </row>
    <row r="66" spans="18:19">
      <c r="R66" s="1187"/>
      <c r="S66" s="1187"/>
    </row>
    <row r="67" spans="17:19">
      <c r="Q67" s="1187"/>
      <c r="R67" s="1187"/>
      <c r="S67" s="1187"/>
    </row>
    <row r="68" spans="17:19">
      <c r="Q68" s="1208"/>
      <c r="R68" s="1187"/>
      <c r="S68" s="1187"/>
    </row>
    <row r="69" spans="17:19">
      <c r="Q69" s="1208"/>
      <c r="R69" s="1187"/>
      <c r="S69" s="1187"/>
    </row>
    <row r="70" spans="17:19">
      <c r="Q70" s="1208"/>
      <c r="R70" s="1187"/>
      <c r="S70" s="1187"/>
    </row>
    <row r="71" spans="17:18">
      <c r="Q71" s="1208"/>
      <c r="R71" s="1187"/>
    </row>
    <row r="72" spans="18:18">
      <c r="R72" s="1187"/>
    </row>
    <row r="73" spans="19:19">
      <c r="S73" s="1187"/>
    </row>
    <row r="74" spans="19:19">
      <c r="S74" s="1187"/>
    </row>
    <row r="75" spans="18:19">
      <c r="R75" s="1187"/>
      <c r="S75" s="1187"/>
    </row>
    <row r="76" spans="18:19">
      <c r="R76" s="1187"/>
      <c r="S76" s="1187"/>
    </row>
    <row r="77" spans="18:18">
      <c r="R77" s="1187"/>
    </row>
    <row r="78" spans="18:18">
      <c r="R78" s="1187"/>
    </row>
  </sheetData>
  <sheetProtection password="D9B2" sheet="1" objects="1"/>
  <mergeCells count="20">
    <mergeCell ref="A4:D4"/>
    <mergeCell ref="A5:D5"/>
    <mergeCell ref="A7:D7"/>
    <mergeCell ref="A9:D9"/>
    <mergeCell ref="A12:E12"/>
    <mergeCell ref="F12:J12"/>
    <mergeCell ref="A13:E13"/>
    <mergeCell ref="F13:J13"/>
    <mergeCell ref="A14:E14"/>
    <mergeCell ref="F14:J14"/>
    <mergeCell ref="A15:E15"/>
    <mergeCell ref="F15:J15"/>
    <mergeCell ref="A16:E16"/>
    <mergeCell ref="F16:J16"/>
    <mergeCell ref="A17:E17"/>
    <mergeCell ref="F17:J17"/>
    <mergeCell ref="A18:E18"/>
    <mergeCell ref="F18:J18"/>
    <mergeCell ref="A19:E19"/>
    <mergeCell ref="F19:J19"/>
  </mergeCells>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22"/>
  <sheetViews>
    <sheetView topLeftCell="A205" workbookViewId="0">
      <selection activeCell="C273" sqref="C273:E273"/>
    </sheetView>
  </sheetViews>
  <sheetFormatPr defaultColWidth="9" defaultRowHeight="14.4"/>
  <cols>
    <col min="1" max="1" width="40" customWidth="1"/>
    <col min="2" max="2" width="25.8796296296296" style="831" customWidth="1"/>
    <col min="3" max="4" width="5.62962962962963" style="831" customWidth="1"/>
    <col min="5" max="5" width="22.25" style="831" customWidth="1"/>
    <col min="6" max="6" width="63.3796296296296" customWidth="1"/>
    <col min="7" max="7" width="14.3796296296296" customWidth="1"/>
    <col min="8" max="8" width="8.75" customWidth="1"/>
    <col min="9" max="9" width="6.87962962962963" style="832" hidden="1" customWidth="1"/>
    <col min="10" max="10" width="21.8796296296296" style="833" hidden="1" customWidth="1"/>
    <col min="11" max="12" width="7.12962962962963" style="833" hidden="1" customWidth="1"/>
    <col min="13" max="13" width="12.25" style="828" hidden="1" customWidth="1"/>
    <col min="14" max="14" width="11.5" style="804" hidden="1" customWidth="1"/>
    <col min="15" max="15" width="9" style="804" hidden="1" customWidth="1"/>
    <col min="16" max="16" width="9" style="784" hidden="1" customWidth="1"/>
    <col min="17" max="17" width="9" style="804" hidden="1" customWidth="1"/>
    <col min="18" max="19" width="9" hidden="1" customWidth="1"/>
    <col min="20" max="23" width="9" customWidth="1"/>
  </cols>
  <sheetData>
    <row r="1" ht="13.5" hidden="1" customHeight="1" spans="1:10">
      <c r="A1" s="834"/>
      <c r="B1" s="835"/>
      <c r="C1" s="835"/>
      <c r="D1" s="835"/>
      <c r="E1" s="835"/>
      <c r="F1" s="834"/>
      <c r="G1" s="834"/>
      <c r="H1" s="834"/>
      <c r="J1" s="931"/>
    </row>
    <row r="2" spans="1:12">
      <c r="A2" s="836"/>
      <c r="B2" s="835"/>
      <c r="C2" s="835"/>
      <c r="D2" s="835"/>
      <c r="E2" s="835"/>
      <c r="F2" s="837"/>
      <c r="G2" s="837"/>
      <c r="H2" s="837"/>
      <c r="I2" s="932"/>
      <c r="J2" s="933"/>
      <c r="K2" s="933"/>
      <c r="L2" s="933"/>
    </row>
    <row r="3" spans="1:12">
      <c r="A3" s="834"/>
      <c r="B3" s="835"/>
      <c r="C3" s="835"/>
      <c r="D3" s="835"/>
      <c r="E3" s="835"/>
      <c r="F3" s="837"/>
      <c r="G3" s="837"/>
      <c r="H3" s="837"/>
      <c r="I3" s="932"/>
      <c r="J3" s="933"/>
      <c r="K3" s="933"/>
      <c r="L3" s="933"/>
    </row>
    <row r="4" spans="1:12">
      <c r="A4" s="834"/>
      <c r="B4" s="835"/>
      <c r="C4" s="835"/>
      <c r="D4" s="835"/>
      <c r="E4" s="835"/>
      <c r="F4" s="837"/>
      <c r="G4" s="837"/>
      <c r="H4" s="837"/>
      <c r="I4" s="932"/>
      <c r="J4" s="933"/>
      <c r="K4" s="933"/>
      <c r="L4" s="933"/>
    </row>
    <row r="5" ht="15" customHeight="1" spans="1:12">
      <c r="A5" s="834"/>
      <c r="B5" s="835"/>
      <c r="C5" s="835"/>
      <c r="D5" s="835"/>
      <c r="E5" s="835"/>
      <c r="F5" s="838" t="s">
        <v>11</v>
      </c>
      <c r="G5" s="838"/>
      <c r="H5" s="838"/>
      <c r="I5" s="934"/>
      <c r="J5" s="935"/>
      <c r="K5" s="935"/>
      <c r="L5" s="935"/>
    </row>
    <row r="6" ht="72" spans="1:12">
      <c r="A6" s="839" t="s">
        <v>12</v>
      </c>
      <c r="B6" s="835"/>
      <c r="C6" s="835"/>
      <c r="D6" s="835"/>
      <c r="E6" s="840"/>
      <c r="F6" s="841" t="s">
        <v>13</v>
      </c>
      <c r="G6" s="841"/>
      <c r="H6" s="841"/>
      <c r="I6" s="936"/>
      <c r="J6" s="936"/>
      <c r="K6" s="936"/>
      <c r="L6" s="936"/>
    </row>
    <row r="7" ht="8.25" customHeight="1" spans="1:8">
      <c r="A7" s="834"/>
      <c r="B7" s="835"/>
      <c r="C7" s="835"/>
      <c r="D7" s="835"/>
      <c r="E7" s="835"/>
      <c r="F7" s="834"/>
      <c r="G7" s="834"/>
      <c r="H7" s="834"/>
    </row>
    <row r="8" ht="19.5" customHeight="1" spans="1:18">
      <c r="A8" s="842"/>
      <c r="B8" s="843"/>
      <c r="C8" s="843"/>
      <c r="D8" s="843"/>
      <c r="E8" s="843" t="s">
        <v>14</v>
      </c>
      <c r="F8" s="843"/>
      <c r="G8" s="843"/>
      <c r="H8" s="844"/>
      <c r="I8" s="937" t="s">
        <v>15</v>
      </c>
      <c r="J8" s="938" t="s">
        <v>16</v>
      </c>
      <c r="K8" s="867" t="s">
        <v>17</v>
      </c>
      <c r="L8" s="867" t="s">
        <v>18</v>
      </c>
      <c r="M8" s="828" t="s">
        <v>19</v>
      </c>
      <c r="N8" s="828" t="s">
        <v>20</v>
      </c>
      <c r="O8" s="828" t="s">
        <v>21</v>
      </c>
      <c r="P8" s="828" t="s">
        <v>22</v>
      </c>
      <c r="Q8" s="828" t="s">
        <v>23</v>
      </c>
      <c r="R8" s="942"/>
    </row>
    <row r="9" ht="19.5" customHeight="1" spans="1:10">
      <c r="A9" s="845" t="s">
        <v>24</v>
      </c>
      <c r="B9" s="846" t="s">
        <v>25</v>
      </c>
      <c r="C9" s="846" t="s">
        <v>26</v>
      </c>
      <c r="D9" s="847"/>
      <c r="E9" s="846"/>
      <c r="F9" s="848" t="s">
        <v>27</v>
      </c>
      <c r="G9" s="848" t="s">
        <v>28</v>
      </c>
      <c r="H9" s="849" t="s">
        <v>29</v>
      </c>
      <c r="I9" s="937" t="s">
        <v>15</v>
      </c>
      <c r="J9" s="867"/>
    </row>
    <row r="10" s="801" customFormat="1" ht="19.5" customHeight="1" spans="1:17">
      <c r="A10" s="850" t="s">
        <v>30</v>
      </c>
      <c r="B10" s="851" t="s">
        <v>31</v>
      </c>
      <c r="C10" s="851" t="s">
        <v>32</v>
      </c>
      <c r="D10" s="852"/>
      <c r="E10" s="853"/>
      <c r="F10" s="854" t="s">
        <v>33</v>
      </c>
      <c r="G10" s="1247" t="s">
        <v>34</v>
      </c>
      <c r="H10" s="855">
        <v>3</v>
      </c>
      <c r="I10" s="937" t="s">
        <v>15</v>
      </c>
      <c r="J10" s="867"/>
      <c r="K10" s="867"/>
      <c r="L10" s="867"/>
      <c r="M10" s="822"/>
      <c r="N10" s="804"/>
      <c r="O10" s="804"/>
      <c r="Q10" s="804"/>
    </row>
    <row r="11" s="801" customFormat="1" ht="19.5" customHeight="1" spans="1:17">
      <c r="A11" s="850" t="s">
        <v>35</v>
      </c>
      <c r="B11" s="851" t="s">
        <v>31</v>
      </c>
      <c r="C11" s="851" t="s">
        <v>36</v>
      </c>
      <c r="D11" s="852"/>
      <c r="E11" s="853"/>
      <c r="F11" s="854" t="s">
        <v>37</v>
      </c>
      <c r="G11" s="1247" t="s">
        <v>34</v>
      </c>
      <c r="H11" s="855">
        <v>3</v>
      </c>
      <c r="I11" s="937" t="s">
        <v>15</v>
      </c>
      <c r="J11" s="867"/>
      <c r="K11" s="867"/>
      <c r="L11" s="867"/>
      <c r="M11" s="822"/>
      <c r="N11" s="804"/>
      <c r="O11" s="804"/>
      <c r="Q11" s="804"/>
    </row>
    <row r="12" s="801" customFormat="1" ht="19.5" customHeight="1" spans="1:17">
      <c r="A12" s="850" t="s">
        <v>38</v>
      </c>
      <c r="B12" s="851" t="s">
        <v>31</v>
      </c>
      <c r="C12" s="851" t="s">
        <v>39</v>
      </c>
      <c r="D12" s="852"/>
      <c r="E12" s="853"/>
      <c r="F12" s="854" t="s">
        <v>40</v>
      </c>
      <c r="G12" s="1247" t="s">
        <v>34</v>
      </c>
      <c r="H12" s="855">
        <v>3</v>
      </c>
      <c r="I12" s="937" t="s">
        <v>15</v>
      </c>
      <c r="J12" s="867"/>
      <c r="K12" s="867"/>
      <c r="L12" s="867"/>
      <c r="M12" s="822"/>
      <c r="N12" s="804"/>
      <c r="O12" s="804"/>
      <c r="Q12" s="804"/>
    </row>
    <row r="13" s="801" customFormat="1" ht="19.5" customHeight="1" spans="1:17">
      <c r="A13" s="850" t="s">
        <v>41</v>
      </c>
      <c r="B13" s="851" t="s">
        <v>31</v>
      </c>
      <c r="C13" s="851" t="s">
        <v>39</v>
      </c>
      <c r="D13" s="852"/>
      <c r="E13" s="853"/>
      <c r="F13" s="854" t="s">
        <v>42</v>
      </c>
      <c r="G13" s="1247" t="s">
        <v>34</v>
      </c>
      <c r="H13" s="855">
        <v>3</v>
      </c>
      <c r="I13" s="937" t="s">
        <v>15</v>
      </c>
      <c r="J13" s="867"/>
      <c r="K13" s="867"/>
      <c r="L13" s="867"/>
      <c r="M13" s="822"/>
      <c r="N13" s="804"/>
      <c r="O13" s="804"/>
      <c r="Q13" s="804"/>
    </row>
    <row r="14" s="801" customFormat="1" ht="19.5" customHeight="1" spans="1:17">
      <c r="A14" s="850" t="s">
        <v>43</v>
      </c>
      <c r="B14" s="851" t="s">
        <v>31</v>
      </c>
      <c r="C14" s="851" t="s">
        <v>39</v>
      </c>
      <c r="D14" s="852"/>
      <c r="E14" s="853"/>
      <c r="F14" s="856" t="s">
        <v>44</v>
      </c>
      <c r="G14" s="1247" t="s">
        <v>34</v>
      </c>
      <c r="H14" s="855">
        <v>3</v>
      </c>
      <c r="I14" s="937" t="s">
        <v>15</v>
      </c>
      <c r="J14" s="867"/>
      <c r="K14" s="867"/>
      <c r="L14" s="867"/>
      <c r="M14" s="822"/>
      <c r="N14" s="804"/>
      <c r="O14" s="804"/>
      <c r="Q14" s="804"/>
    </row>
    <row r="15" s="801" customFormat="1" ht="19.5" customHeight="1" spans="1:17">
      <c r="A15" s="850" t="s">
        <v>45</v>
      </c>
      <c r="B15" s="851" t="s">
        <v>31</v>
      </c>
      <c r="C15" s="851" t="s">
        <v>39</v>
      </c>
      <c r="D15" s="852"/>
      <c r="E15" s="853"/>
      <c r="F15" s="856" t="s">
        <v>44</v>
      </c>
      <c r="G15" s="1247" t="s">
        <v>34</v>
      </c>
      <c r="H15" s="855">
        <v>3</v>
      </c>
      <c r="I15" s="937" t="s">
        <v>15</v>
      </c>
      <c r="J15" s="867"/>
      <c r="K15" s="867"/>
      <c r="L15" s="867"/>
      <c r="M15" s="822"/>
      <c r="N15" s="804"/>
      <c r="O15" s="804"/>
      <c r="Q15" s="804"/>
    </row>
    <row r="16" s="801" customFormat="1" ht="19.5" customHeight="1" spans="1:17">
      <c r="A16" s="850" t="s">
        <v>46</v>
      </c>
      <c r="B16" s="851" t="s">
        <v>31</v>
      </c>
      <c r="C16" s="851" t="s">
        <v>36</v>
      </c>
      <c r="D16" s="852"/>
      <c r="E16" s="853"/>
      <c r="F16" s="854" t="s">
        <v>37</v>
      </c>
      <c r="G16" s="1247" t="s">
        <v>34</v>
      </c>
      <c r="H16" s="855" t="s">
        <v>47</v>
      </c>
      <c r="I16" s="937" t="s">
        <v>15</v>
      </c>
      <c r="J16" s="867"/>
      <c r="K16" s="867"/>
      <c r="L16" s="867"/>
      <c r="M16" s="822"/>
      <c r="N16" s="804"/>
      <c r="O16" s="804"/>
      <c r="Q16" s="804"/>
    </row>
    <row r="17" s="802" customFormat="1" ht="19.5" customHeight="1" spans="1:17">
      <c r="A17" s="857" t="s">
        <v>48</v>
      </c>
      <c r="B17" s="858"/>
      <c r="C17" s="858"/>
      <c r="D17" s="858"/>
      <c r="E17" s="858"/>
      <c r="F17" s="858"/>
      <c r="G17" s="858"/>
      <c r="H17" s="859"/>
      <c r="I17" s="937" t="s">
        <v>15</v>
      </c>
      <c r="J17" s="867"/>
      <c r="K17" s="867"/>
      <c r="L17" s="867"/>
      <c r="M17" s="806"/>
      <c r="N17" s="804"/>
      <c r="O17" s="804"/>
      <c r="Q17" s="804"/>
    </row>
    <row r="18" s="801" customFormat="1" ht="19.5" customHeight="1" spans="1:17">
      <c r="A18" s="850" t="s">
        <v>49</v>
      </c>
      <c r="B18" s="851" t="s">
        <v>50</v>
      </c>
      <c r="C18" s="851" t="s">
        <v>36</v>
      </c>
      <c r="D18" s="852"/>
      <c r="E18" s="853"/>
      <c r="F18" s="854" t="s">
        <v>37</v>
      </c>
      <c r="G18" s="860" t="s">
        <v>51</v>
      </c>
      <c r="H18" s="855">
        <v>5</v>
      </c>
      <c r="I18" s="937" t="s">
        <v>15</v>
      </c>
      <c r="J18" s="867"/>
      <c r="K18" s="867"/>
      <c r="L18" s="867"/>
      <c r="M18" s="804"/>
      <c r="N18" s="804"/>
      <c r="O18" s="804"/>
      <c r="Q18" s="804"/>
    </row>
    <row r="19" s="801" customFormat="1" ht="19.5" customHeight="1" spans="1:17">
      <c r="A19" s="850" t="s">
        <v>52</v>
      </c>
      <c r="B19" s="851" t="s">
        <v>53</v>
      </c>
      <c r="C19" s="851" t="s">
        <v>54</v>
      </c>
      <c r="D19" s="852"/>
      <c r="E19" s="853"/>
      <c r="F19" s="854" t="s">
        <v>55</v>
      </c>
      <c r="G19" s="1247" t="s">
        <v>34</v>
      </c>
      <c r="H19" s="855" t="s">
        <v>56</v>
      </c>
      <c r="I19" s="937"/>
      <c r="J19" s="867"/>
      <c r="K19" s="867"/>
      <c r="L19" s="867"/>
      <c r="M19" s="822"/>
      <c r="N19" s="804"/>
      <c r="O19" s="804"/>
      <c r="Q19" s="804"/>
    </row>
    <row r="20" s="801" customFormat="1" ht="19.5" customHeight="1" spans="1:17">
      <c r="A20" s="861" t="s">
        <v>57</v>
      </c>
      <c r="B20" s="862"/>
      <c r="C20" s="862"/>
      <c r="D20" s="862"/>
      <c r="E20" s="862"/>
      <c r="F20" s="862"/>
      <c r="G20" s="862"/>
      <c r="H20" s="863"/>
      <c r="I20" s="937" t="s">
        <v>15</v>
      </c>
      <c r="J20" s="867"/>
      <c r="K20" s="867"/>
      <c r="L20" s="867"/>
      <c r="M20" s="804"/>
      <c r="N20" s="804"/>
      <c r="O20" s="804"/>
      <c r="Q20" s="804"/>
    </row>
    <row r="21" s="801" customFormat="1" ht="19.5" customHeight="1" spans="1:17">
      <c r="A21" s="864" t="s">
        <v>58</v>
      </c>
      <c r="B21" s="819"/>
      <c r="C21" s="819"/>
      <c r="D21" s="819"/>
      <c r="E21" s="819"/>
      <c r="F21" s="819"/>
      <c r="G21" s="819"/>
      <c r="H21" s="865"/>
      <c r="I21" s="937" t="s">
        <v>15</v>
      </c>
      <c r="J21" s="867"/>
      <c r="K21" s="867"/>
      <c r="L21" s="867"/>
      <c r="M21" s="804"/>
      <c r="N21" s="804"/>
      <c r="O21" s="804"/>
      <c r="Q21" s="804"/>
    </row>
    <row r="22" s="801" customFormat="1" ht="19.5" customHeight="1" spans="1:17">
      <c r="A22" s="864" t="s">
        <v>59</v>
      </c>
      <c r="B22" s="819"/>
      <c r="C22" s="819"/>
      <c r="D22" s="819"/>
      <c r="E22" s="819"/>
      <c r="F22" s="819"/>
      <c r="G22" s="819"/>
      <c r="H22" s="865"/>
      <c r="I22" s="937" t="s">
        <v>15</v>
      </c>
      <c r="J22" s="867"/>
      <c r="K22" s="867"/>
      <c r="L22" s="867"/>
      <c r="M22" s="804"/>
      <c r="N22" s="804"/>
      <c r="O22" s="804"/>
      <c r="Q22" s="804"/>
    </row>
    <row r="23" s="801" customFormat="1" ht="19.5" customHeight="1" spans="1:17">
      <c r="A23" s="866" t="s">
        <v>60</v>
      </c>
      <c r="B23" s="867"/>
      <c r="C23" s="867"/>
      <c r="D23" s="867"/>
      <c r="E23" s="867"/>
      <c r="F23" s="867"/>
      <c r="G23" s="868"/>
      <c r="H23" s="869"/>
      <c r="I23" s="937" t="s">
        <v>15</v>
      </c>
      <c r="J23" s="867"/>
      <c r="K23" s="867"/>
      <c r="L23" s="867"/>
      <c r="M23" s="804"/>
      <c r="N23" s="804"/>
      <c r="O23" s="804"/>
      <c r="Q23" s="804"/>
    </row>
    <row r="24" s="801" customFormat="1" ht="19.5" customHeight="1" spans="1:17">
      <c r="A24" s="870" t="s">
        <v>61</v>
      </c>
      <c r="B24" s="871"/>
      <c r="C24" s="871"/>
      <c r="D24" s="871"/>
      <c r="E24" s="871"/>
      <c r="F24" s="871"/>
      <c r="G24" s="871"/>
      <c r="H24" s="872"/>
      <c r="I24" s="937" t="s">
        <v>15</v>
      </c>
      <c r="J24" s="867"/>
      <c r="K24" s="867"/>
      <c r="L24" s="867"/>
      <c r="M24" s="804"/>
      <c r="N24" s="804"/>
      <c r="O24" s="804"/>
      <c r="Q24" s="804"/>
    </row>
    <row r="25" s="802" customFormat="1" ht="19.5" customHeight="1" spans="1:17">
      <c r="A25" s="873" t="s">
        <v>62</v>
      </c>
      <c r="B25" s="874"/>
      <c r="C25" s="874"/>
      <c r="D25" s="874"/>
      <c r="E25" s="874"/>
      <c r="F25" s="874"/>
      <c r="G25" s="874"/>
      <c r="H25" s="875"/>
      <c r="I25" s="937" t="s">
        <v>15</v>
      </c>
      <c r="J25" s="867"/>
      <c r="K25" s="867"/>
      <c r="L25" s="867"/>
      <c r="M25" s="806"/>
      <c r="N25" s="804"/>
      <c r="O25" s="804"/>
      <c r="Q25" s="804"/>
    </row>
    <row r="26" s="803" customFormat="1" ht="19.5" customHeight="1" spans="1:17">
      <c r="A26" s="876"/>
      <c r="B26" s="877"/>
      <c r="C26" s="877"/>
      <c r="D26" s="877"/>
      <c r="E26" s="877"/>
      <c r="F26" s="877"/>
      <c r="G26" s="878"/>
      <c r="H26" s="879"/>
      <c r="I26" s="937" t="s">
        <v>15</v>
      </c>
      <c r="J26" s="867"/>
      <c r="K26" s="867"/>
      <c r="L26" s="867"/>
      <c r="M26" s="808"/>
      <c r="N26" s="804"/>
      <c r="O26" s="804"/>
      <c r="Q26" s="804"/>
    </row>
    <row r="27" ht="19.5" customHeight="1" spans="1:18">
      <c r="A27" s="845" t="s">
        <v>63</v>
      </c>
      <c r="B27" s="846" t="s">
        <v>25</v>
      </c>
      <c r="C27" s="846" t="s">
        <v>26</v>
      </c>
      <c r="D27" s="846"/>
      <c r="E27" s="846"/>
      <c r="F27" s="848" t="s">
        <v>27</v>
      </c>
      <c r="G27" s="848" t="s">
        <v>28</v>
      </c>
      <c r="H27" s="849" t="s">
        <v>29</v>
      </c>
      <c r="I27" s="937" t="s">
        <v>15</v>
      </c>
      <c r="J27" s="938" t="s">
        <v>16</v>
      </c>
      <c r="K27" s="867" t="s">
        <v>17</v>
      </c>
      <c r="L27" s="867" t="s">
        <v>18</v>
      </c>
      <c r="M27" s="828" t="s">
        <v>19</v>
      </c>
      <c r="N27" s="828" t="s">
        <v>20</v>
      </c>
      <c r="O27" s="828" t="s">
        <v>21</v>
      </c>
      <c r="P27" s="828" t="s">
        <v>22</v>
      </c>
      <c r="Q27" s="828" t="s">
        <v>23</v>
      </c>
      <c r="R27" s="942"/>
    </row>
    <row r="28" s="801" customFormat="1" ht="19.5" customHeight="1" spans="1:17">
      <c r="A28" s="880" t="s">
        <v>64</v>
      </c>
      <c r="B28" s="881" t="s">
        <v>65</v>
      </c>
      <c r="C28" s="882" t="s">
        <v>66</v>
      </c>
      <c r="D28" s="883"/>
      <c r="E28" s="884"/>
      <c r="F28" s="856" t="s">
        <v>67</v>
      </c>
      <c r="G28" s="1247" t="s">
        <v>34</v>
      </c>
      <c r="H28" s="855">
        <v>3</v>
      </c>
      <c r="I28" s="939" t="e">
        <f t="shared" ref="I28:I31" si="0">IF(J28="","",IF(J28="SYSTEM PRICE","",IF(B28=J28,"-","check")))</f>
        <v>#DIV/0!</v>
      </c>
      <c r="J28" s="867" t="e">
        <f>"USD "&amp;IF(K28&lt;0,"( "&amp;-K28&amp;" )",K28)&amp;" / "&amp;IF(L28&lt;0,"( "&amp;-L28&amp;" )",L28)</f>
        <v>#DIV/0!</v>
      </c>
      <c r="K28" s="867" t="e">
        <f>LOOKUP(1,0/($M28&amp;$N28&amp;$O28&amp;$P28&amp;$Q28=全球运价!$B$7:$B$7&amp;全球运价!$C$7:$C$7&amp;全球运价!$S$7:$S$7&amp;全球运价!$L$7:$L$7&amp;全球运价!$P$7:$P$7),全球运价!D$7:D$7)</f>
        <v>#DIV/0!</v>
      </c>
      <c r="L28" s="867" t="e">
        <f>LOOKUP(1,0/($M28&amp;$N28&amp;$O28&amp;$P28&amp;$Q28=全球运价!$B$7:$B$7&amp;全球运价!$C$7:$C$7&amp;全球运价!$S$7:$S$7&amp;全球运价!$L$7:$L$7&amp;全球运价!$P$7:$P$7),全球运价!E$7:E$7)</f>
        <v>#DIV/0!</v>
      </c>
      <c r="M28" s="940" t="s">
        <v>68</v>
      </c>
      <c r="N28" s="804" t="s">
        <v>68</v>
      </c>
      <c r="O28" s="804" t="s">
        <v>69</v>
      </c>
      <c r="P28" s="801" t="s">
        <v>70</v>
      </c>
      <c r="Q28" s="804" t="s">
        <v>71</v>
      </c>
    </row>
    <row r="29" s="801" customFormat="1" ht="19.5" customHeight="1" spans="1:17">
      <c r="A29" s="880" t="s">
        <v>72</v>
      </c>
      <c r="B29" s="881" t="s">
        <v>73</v>
      </c>
      <c r="C29" s="882" t="s">
        <v>66</v>
      </c>
      <c r="D29" s="883"/>
      <c r="E29" s="884"/>
      <c r="F29" s="856" t="s">
        <v>67</v>
      </c>
      <c r="G29" s="1247" t="s">
        <v>34</v>
      </c>
      <c r="H29" s="855">
        <v>3</v>
      </c>
      <c r="I29" s="939" t="e">
        <f t="shared" si="0"/>
        <v>#DIV/0!</v>
      </c>
      <c r="J29" s="867" t="e">
        <f t="shared" ref="J29:J31" si="1">"USD "&amp;IF(K29&lt;0,"( "&amp;-K29&amp;" )",K29)&amp;" / "&amp;IF(L29&lt;0,"( "&amp;-L29&amp;" )",L29)</f>
        <v>#DIV/0!</v>
      </c>
      <c r="K29" s="867" t="e">
        <f>LOOKUP(1,0/($M29&amp;$N29&amp;$O29&amp;$P29&amp;$Q29=全球运价!$B$7:$B$7&amp;全球运价!$C$7:$C$7&amp;全球运价!$S$7:$S$7&amp;全球运价!$L$7:$L$7&amp;全球运价!$P$7:$P$7),全球运价!D$7:D$7)</f>
        <v>#DIV/0!</v>
      </c>
      <c r="L29" s="867" t="e">
        <f>LOOKUP(1,0/($M29&amp;$N29&amp;$O29&amp;$P29&amp;$Q29=全球运价!$B$7:$B$7&amp;全球运价!$C$7:$C$7&amp;全球运价!$S$7:$S$7&amp;全球运价!$L$7:$L$7&amp;全球运价!$P$7:$P$7),全球运价!E$7:E$7)</f>
        <v>#DIV/0!</v>
      </c>
      <c r="M29" s="940" t="s">
        <v>68</v>
      </c>
      <c r="N29" s="804" t="s">
        <v>68</v>
      </c>
      <c r="O29" s="804" t="s">
        <v>69</v>
      </c>
      <c r="P29" s="801" t="s">
        <v>70</v>
      </c>
      <c r="Q29" s="804" t="s">
        <v>74</v>
      </c>
    </row>
    <row r="30" s="801" customFormat="1" ht="19.5" customHeight="1" spans="1:17">
      <c r="A30" s="880" t="s">
        <v>75</v>
      </c>
      <c r="B30" s="881" t="s">
        <v>76</v>
      </c>
      <c r="C30" s="882" t="s">
        <v>77</v>
      </c>
      <c r="D30" s="883"/>
      <c r="E30" s="884"/>
      <c r="F30" s="856" t="s">
        <v>78</v>
      </c>
      <c r="G30" s="1247" t="s">
        <v>34</v>
      </c>
      <c r="H30" s="855">
        <v>2</v>
      </c>
      <c r="I30" s="939" t="e">
        <f t="shared" si="0"/>
        <v>#DIV/0!</v>
      </c>
      <c r="J30" s="867" t="e">
        <f t="shared" si="1"/>
        <v>#DIV/0!</v>
      </c>
      <c r="K30" s="867" t="e">
        <f>LOOKUP(1,0/($M30&amp;$N30&amp;$O30&amp;$P30&amp;$Q30=全球运价!$B$7:$B$7&amp;全球运价!$C$7:$C$7&amp;全球运价!$S$7:$S$7&amp;全球运价!$L$7:$L$7&amp;全球运价!$P$7:$P$7),全球运价!D$7:D$7)</f>
        <v>#DIV/0!</v>
      </c>
      <c r="L30" s="867" t="e">
        <f>LOOKUP(1,0/($M30&amp;$N30&amp;$O30&amp;$P30&amp;$Q30=全球运价!$B$7:$B$7&amp;全球运价!$C$7:$C$7&amp;全球运价!$S$7:$S$7&amp;全球运价!$L$7:$L$7&amp;全球运价!$P$7:$P$7),全球运价!E$7:E$7)</f>
        <v>#DIV/0!</v>
      </c>
      <c r="M30" s="940" t="s">
        <v>79</v>
      </c>
      <c r="N30" s="804" t="s">
        <v>79</v>
      </c>
      <c r="O30" s="804" t="s">
        <v>69</v>
      </c>
      <c r="P30" s="801" t="s">
        <v>70</v>
      </c>
      <c r="Q30" s="804" t="s">
        <v>71</v>
      </c>
    </row>
    <row r="31" s="801" customFormat="1" ht="19.5" customHeight="1" spans="1:17">
      <c r="A31" s="880" t="s">
        <v>80</v>
      </c>
      <c r="B31" s="881" t="s">
        <v>81</v>
      </c>
      <c r="C31" s="882" t="s">
        <v>77</v>
      </c>
      <c r="D31" s="883"/>
      <c r="E31" s="884"/>
      <c r="F31" s="856" t="s">
        <v>78</v>
      </c>
      <c r="G31" s="1247" t="s">
        <v>34</v>
      </c>
      <c r="H31" s="855">
        <v>2</v>
      </c>
      <c r="I31" s="939" t="e">
        <f t="shared" si="0"/>
        <v>#DIV/0!</v>
      </c>
      <c r="J31" s="867" t="e">
        <f t="shared" si="1"/>
        <v>#DIV/0!</v>
      </c>
      <c r="K31" s="867" t="e">
        <f>LOOKUP(1,0/($M31&amp;$N31&amp;$O31&amp;$P31&amp;$Q31=全球运价!$B$7:$B$7&amp;全球运价!$C$7:$C$7&amp;全球运价!$S$7:$S$7&amp;全球运价!$L$7:$L$7&amp;全球运价!$P$7:$P$7),全球运价!D$7:D$7)</f>
        <v>#DIV/0!</v>
      </c>
      <c r="L31" s="867" t="e">
        <f>LOOKUP(1,0/($M31&amp;$N31&amp;$O31&amp;$P31&amp;$Q31=全球运价!$B$7:$B$7&amp;全球运价!$C$7:$C$7&amp;全球运价!$S$7:$S$7&amp;全球运价!$L$7:$L$7&amp;全球运价!$P$7:$P$7),全球运价!E$7:E$7)</f>
        <v>#DIV/0!</v>
      </c>
      <c r="M31" s="940" t="s">
        <v>79</v>
      </c>
      <c r="N31" s="804" t="s">
        <v>79</v>
      </c>
      <c r="O31" s="804" t="s">
        <v>69</v>
      </c>
      <c r="P31" s="801" t="s">
        <v>70</v>
      </c>
      <c r="Q31" s="804" t="s">
        <v>74</v>
      </c>
    </row>
    <row r="32" s="801" customFormat="1" ht="19.5" customHeight="1" spans="1:17">
      <c r="A32" s="885" t="s">
        <v>82</v>
      </c>
      <c r="B32" s="886"/>
      <c r="C32" s="886"/>
      <c r="D32" s="886"/>
      <c r="E32" s="886"/>
      <c r="F32" s="886"/>
      <c r="G32" s="886"/>
      <c r="H32" s="887"/>
      <c r="I32" s="937"/>
      <c r="J32" s="867"/>
      <c r="K32" s="867"/>
      <c r="L32" s="867"/>
      <c r="M32" s="940"/>
      <c r="N32" s="804"/>
      <c r="O32" s="804"/>
      <c r="Q32" s="804"/>
    </row>
    <row r="33" s="801" customFormat="1" ht="19.5" customHeight="1" spans="1:17">
      <c r="A33" s="888" t="s">
        <v>83</v>
      </c>
      <c r="B33" s="889"/>
      <c r="C33" s="889"/>
      <c r="D33" s="889"/>
      <c r="E33" s="889"/>
      <c r="F33" s="889"/>
      <c r="G33" s="889"/>
      <c r="H33" s="890"/>
      <c r="I33" s="939" t="str">
        <f t="shared" ref="I33:I64" si="2">IF(J33="","",IF(J33="SYSTEM PRICE","",IF(B33=J33,"-","check")))</f>
        <v/>
      </c>
      <c r="J33" s="867"/>
      <c r="K33" s="867"/>
      <c r="L33" s="867"/>
      <c r="M33" s="804"/>
      <c r="N33" s="804"/>
      <c r="O33" s="804"/>
      <c r="Q33" s="804"/>
    </row>
    <row r="34" s="801" customFormat="1" ht="19.5" customHeight="1" spans="1:17">
      <c r="A34" s="864" t="s">
        <v>84</v>
      </c>
      <c r="B34" s="819"/>
      <c r="C34" s="819"/>
      <c r="D34" s="819"/>
      <c r="E34" s="819"/>
      <c r="F34" s="819"/>
      <c r="G34" s="819"/>
      <c r="H34" s="865"/>
      <c r="I34" s="939" t="str">
        <f t="shared" si="2"/>
        <v/>
      </c>
      <c r="J34" s="867"/>
      <c r="K34" s="867"/>
      <c r="L34" s="867"/>
      <c r="M34" s="804"/>
      <c r="N34" s="804"/>
      <c r="O34" s="804"/>
      <c r="Q34" s="804"/>
    </row>
    <row r="35" s="801" customFormat="1" ht="19.5" customHeight="1" spans="1:17">
      <c r="A35" s="866" t="s">
        <v>85</v>
      </c>
      <c r="B35" s="822"/>
      <c r="C35" s="822"/>
      <c r="D35" s="822"/>
      <c r="E35" s="822"/>
      <c r="F35" s="822"/>
      <c r="G35" s="822"/>
      <c r="H35" s="891"/>
      <c r="I35" s="939" t="str">
        <f t="shared" si="2"/>
        <v/>
      </c>
      <c r="J35" s="867"/>
      <c r="K35" s="867"/>
      <c r="L35" s="867"/>
      <c r="M35" s="804"/>
      <c r="N35" s="804"/>
      <c r="O35" s="804"/>
      <c r="Q35" s="804"/>
    </row>
    <row r="36" s="801" customFormat="1" ht="19.5" customHeight="1" spans="1:17">
      <c r="A36" s="870" t="s">
        <v>86</v>
      </c>
      <c r="B36" s="871"/>
      <c r="C36" s="871"/>
      <c r="D36" s="871"/>
      <c r="E36" s="871"/>
      <c r="F36" s="871"/>
      <c r="G36" s="871"/>
      <c r="H36" s="872"/>
      <c r="I36" s="939" t="str">
        <f t="shared" si="2"/>
        <v/>
      </c>
      <c r="J36" s="867"/>
      <c r="K36" s="867"/>
      <c r="L36" s="867"/>
      <c r="M36" s="804"/>
      <c r="N36" s="804"/>
      <c r="O36" s="804"/>
      <c r="Q36" s="804"/>
    </row>
    <row r="37" s="803" customFormat="1" ht="19.5" customHeight="1" spans="1:17">
      <c r="A37" s="892" t="s">
        <v>87</v>
      </c>
      <c r="B37" s="893"/>
      <c r="C37" s="893"/>
      <c r="D37" s="893"/>
      <c r="E37" s="893"/>
      <c r="F37" s="893"/>
      <c r="G37" s="893"/>
      <c r="H37" s="894"/>
      <c r="I37" s="939" t="str">
        <f t="shared" si="2"/>
        <v/>
      </c>
      <c r="J37" s="867"/>
      <c r="K37" s="867"/>
      <c r="L37" s="867"/>
      <c r="M37" s="808"/>
      <c r="N37" s="804"/>
      <c r="O37" s="804"/>
      <c r="Q37" s="804"/>
    </row>
    <row r="38" s="803" customFormat="1" ht="19.5" customHeight="1" spans="1:17">
      <c r="A38" s="895" t="s">
        <v>88</v>
      </c>
      <c r="B38" s="896"/>
      <c r="C38" s="896"/>
      <c r="D38" s="896"/>
      <c r="E38" s="896"/>
      <c r="F38" s="896"/>
      <c r="G38" s="897"/>
      <c r="H38" s="898"/>
      <c r="I38" s="939" t="str">
        <f t="shared" si="2"/>
        <v/>
      </c>
      <c r="J38" s="867"/>
      <c r="K38" s="867"/>
      <c r="L38" s="867"/>
      <c r="M38" s="808"/>
      <c r="N38" s="804"/>
      <c r="O38" s="804"/>
      <c r="Q38" s="804"/>
    </row>
    <row r="39" s="803" customFormat="1" ht="19.5" customHeight="1" spans="1:17">
      <c r="A39" s="899"/>
      <c r="B39" s="900"/>
      <c r="C39" s="900"/>
      <c r="D39" s="900"/>
      <c r="E39" s="900"/>
      <c r="F39" s="900"/>
      <c r="G39" s="893"/>
      <c r="H39" s="901"/>
      <c r="I39" s="939" t="str">
        <f t="shared" si="2"/>
        <v/>
      </c>
      <c r="J39" s="867"/>
      <c r="K39" s="867"/>
      <c r="L39" s="867"/>
      <c r="M39" s="808"/>
      <c r="N39" s="804"/>
      <c r="O39" s="804"/>
      <c r="Q39" s="804"/>
    </row>
    <row r="40" ht="19.5" customHeight="1" spans="1:18">
      <c r="A40" s="845" t="s">
        <v>89</v>
      </c>
      <c r="B40" s="846" t="s">
        <v>25</v>
      </c>
      <c r="C40" s="846" t="s">
        <v>26</v>
      </c>
      <c r="D40" s="846"/>
      <c r="E40" s="846"/>
      <c r="F40" s="848" t="s">
        <v>27</v>
      </c>
      <c r="G40" s="848" t="s">
        <v>28</v>
      </c>
      <c r="H40" s="849" t="s">
        <v>29</v>
      </c>
      <c r="I40" s="939" t="str">
        <f t="shared" si="2"/>
        <v/>
      </c>
      <c r="J40" s="938" t="s">
        <v>16</v>
      </c>
      <c r="K40" s="867" t="s">
        <v>17</v>
      </c>
      <c r="L40" s="867" t="s">
        <v>18</v>
      </c>
      <c r="M40" s="828" t="s">
        <v>19</v>
      </c>
      <c r="N40" s="828" t="s">
        <v>20</v>
      </c>
      <c r="O40" s="828" t="s">
        <v>21</v>
      </c>
      <c r="P40" s="828" t="s">
        <v>22</v>
      </c>
      <c r="Q40" s="828" t="s">
        <v>23</v>
      </c>
      <c r="R40" s="942"/>
    </row>
    <row r="41" s="801" customFormat="1" ht="19.5" customHeight="1" spans="1:17">
      <c r="A41" s="880" t="s">
        <v>90</v>
      </c>
      <c r="B41" s="881" t="s">
        <v>91</v>
      </c>
      <c r="C41" s="902" t="s">
        <v>92</v>
      </c>
      <c r="D41" s="903"/>
      <c r="E41" s="904"/>
      <c r="F41" s="856" t="s">
        <v>93</v>
      </c>
      <c r="G41" s="1247" t="s">
        <v>34</v>
      </c>
      <c r="H41" s="855">
        <v>3</v>
      </c>
      <c r="I41" s="939" t="e">
        <f t="shared" si="2"/>
        <v>#DIV/0!</v>
      </c>
      <c r="J41" s="867" t="e">
        <f t="shared" ref="J41:J43" si="3">"USD "&amp;IF(K41&lt;0,"( "&amp;-K41&amp;" )",K41)&amp;" / "&amp;IF(L41&lt;0,"( "&amp;-L41&amp;" )",L41)</f>
        <v>#DIV/0!</v>
      </c>
      <c r="K41" s="867" t="e">
        <f>LOOKUP(1,0/($M41&amp;$N41&amp;$O41&amp;$P41&amp;$Q41=全球运价!$B$7:$B$7&amp;全球运价!$C$7:$C$7&amp;全球运价!$S$7:$S$7&amp;全球运价!$L$7:$L$7&amp;全球运价!$P$7:$P$7),全球运价!D$7:D$7)</f>
        <v>#DIV/0!</v>
      </c>
      <c r="L41" s="867" t="e">
        <f>LOOKUP(1,0/($M41&amp;$N41&amp;$O41&amp;$P41&amp;$Q41=全球运价!$B$7:$B$7&amp;全球运价!$C$7:$C$7&amp;全球运价!$S$7:$S$7&amp;全球运价!$L$7:$L$7&amp;全球运价!$P$7:$P$7),全球运价!E$7:E$7)</f>
        <v>#DIV/0!</v>
      </c>
      <c r="M41" s="941" t="s">
        <v>94</v>
      </c>
      <c r="N41" s="804" t="s">
        <v>94</v>
      </c>
      <c r="O41" s="804" t="s">
        <v>69</v>
      </c>
      <c r="P41" s="801" t="s">
        <v>70</v>
      </c>
      <c r="Q41" s="804" t="s">
        <v>95</v>
      </c>
    </row>
    <row r="42" s="801" customFormat="1" ht="19.5" customHeight="1" spans="1:17">
      <c r="A42" s="880" t="s">
        <v>96</v>
      </c>
      <c r="B42" s="881" t="s">
        <v>97</v>
      </c>
      <c r="C42" s="902" t="s">
        <v>92</v>
      </c>
      <c r="D42" s="903"/>
      <c r="E42" s="904"/>
      <c r="F42" s="856" t="s">
        <v>98</v>
      </c>
      <c r="G42" s="1247" t="s">
        <v>34</v>
      </c>
      <c r="H42" s="855" t="s">
        <v>99</v>
      </c>
      <c r="I42" s="939" t="e">
        <f t="shared" si="2"/>
        <v>#DIV/0!</v>
      </c>
      <c r="J42" s="867" t="e">
        <f t="shared" si="3"/>
        <v>#DIV/0!</v>
      </c>
      <c r="K42" s="867" t="e">
        <f>LOOKUP(1,0/($M42&amp;$N42&amp;$O42&amp;$P42&amp;$Q42=全球运价!$B$7:$B$7&amp;全球运价!$C$7:$C$7&amp;全球运价!$S$7:$S$7&amp;全球运价!$L$7:$L$7&amp;全球运价!$P$7:$P$7),全球运价!D$7:D$7)</f>
        <v>#DIV/0!</v>
      </c>
      <c r="L42" s="867" t="e">
        <f>LOOKUP(1,0/($M42&amp;$N42&amp;$O42&amp;$P42&amp;$Q42=全球运价!$B$7:$B$7&amp;全球运价!$C$7:$C$7&amp;全球运价!$S$7:$S$7&amp;全球运价!$L$7:$L$7&amp;全球运价!$P$7:$P$7),全球运价!E$7:E$7)</f>
        <v>#DIV/0!</v>
      </c>
      <c r="M42" s="941" t="s">
        <v>100</v>
      </c>
      <c r="N42" s="804" t="s">
        <v>100</v>
      </c>
      <c r="O42" s="804" t="s">
        <v>69</v>
      </c>
      <c r="P42" s="801" t="s">
        <v>70</v>
      </c>
      <c r="Q42" s="804" t="s">
        <v>95</v>
      </c>
    </row>
    <row r="43" s="801" customFormat="1" ht="19.5" customHeight="1" spans="1:17">
      <c r="A43" s="905" t="s">
        <v>101</v>
      </c>
      <c r="B43" s="881" t="s">
        <v>91</v>
      </c>
      <c r="C43" s="856" t="s">
        <v>92</v>
      </c>
      <c r="D43" s="856"/>
      <c r="E43" s="856"/>
      <c r="F43" s="856" t="s">
        <v>98</v>
      </c>
      <c r="G43" s="1247" t="s">
        <v>34</v>
      </c>
      <c r="H43" s="855">
        <v>3</v>
      </c>
      <c r="I43" s="939" t="e">
        <f t="shared" si="2"/>
        <v>#DIV/0!</v>
      </c>
      <c r="J43" s="867" t="e">
        <f t="shared" si="3"/>
        <v>#DIV/0!</v>
      </c>
      <c r="K43" s="867" t="e">
        <f>LOOKUP(1,0/($M43&amp;$N43&amp;$O43&amp;$P43&amp;$Q43=全球运价!$B$7:$B$7&amp;全球运价!$C$7:$C$7&amp;全球运价!$S$7:$S$7&amp;全球运价!$L$7:$L$7&amp;全球运价!$P$7:$P$7),全球运价!D$7:D$7)</f>
        <v>#DIV/0!</v>
      </c>
      <c r="L43" s="867" t="e">
        <f>LOOKUP(1,0/($M43&amp;$N43&amp;$O43&amp;$P43&amp;$Q43=全球运价!$B$7:$B$7&amp;全球运价!$C$7:$C$7&amp;全球运价!$S$7:$S$7&amp;全球运价!$L$7:$L$7&amp;全球运价!$P$7:$P$7),全球运价!E$7:E$7)</f>
        <v>#DIV/0!</v>
      </c>
      <c r="M43" s="941" t="s">
        <v>102</v>
      </c>
      <c r="N43" s="804" t="s">
        <v>102</v>
      </c>
      <c r="O43" s="804" t="s">
        <v>69</v>
      </c>
      <c r="P43" s="801" t="s">
        <v>70</v>
      </c>
      <c r="Q43" s="804" t="s">
        <v>95</v>
      </c>
    </row>
    <row r="44" s="801" customFormat="1" ht="19.5" customHeight="1" spans="1:17">
      <c r="A44" s="906" t="s">
        <v>103</v>
      </c>
      <c r="B44" s="907"/>
      <c r="C44" s="907"/>
      <c r="D44" s="907"/>
      <c r="E44" s="907"/>
      <c r="F44" s="907"/>
      <c r="G44" s="907"/>
      <c r="H44" s="908"/>
      <c r="I44" s="939" t="str">
        <f t="shared" si="2"/>
        <v/>
      </c>
      <c r="J44" s="867"/>
      <c r="K44" s="867"/>
      <c r="L44" s="867"/>
      <c r="M44" s="804"/>
      <c r="N44" s="804"/>
      <c r="O44" s="804"/>
      <c r="Q44" s="804"/>
    </row>
    <row r="45" s="801" customFormat="1" ht="19.5" customHeight="1" spans="1:17">
      <c r="A45" s="864" t="s">
        <v>104</v>
      </c>
      <c r="B45" s="819"/>
      <c r="C45" s="819"/>
      <c r="D45" s="819"/>
      <c r="E45" s="819"/>
      <c r="F45" s="819"/>
      <c r="G45" s="819"/>
      <c r="H45" s="865"/>
      <c r="I45" s="939" t="str">
        <f t="shared" si="2"/>
        <v/>
      </c>
      <c r="J45" s="867"/>
      <c r="K45" s="867"/>
      <c r="L45" s="867"/>
      <c r="M45" s="804"/>
      <c r="N45" s="804"/>
      <c r="O45" s="804"/>
      <c r="Q45" s="804"/>
    </row>
    <row r="46" s="801" customFormat="1" ht="19.5" customHeight="1" spans="1:17">
      <c r="A46" s="909" t="s">
        <v>105</v>
      </c>
      <c r="B46" s="910"/>
      <c r="C46" s="910"/>
      <c r="D46" s="910"/>
      <c r="E46" s="910"/>
      <c r="F46" s="910"/>
      <c r="G46" s="910"/>
      <c r="H46" s="911"/>
      <c r="I46" s="939" t="str">
        <f t="shared" si="2"/>
        <v/>
      </c>
      <c r="J46" s="867"/>
      <c r="K46" s="867"/>
      <c r="L46" s="867"/>
      <c r="M46" s="804"/>
      <c r="N46" s="804"/>
      <c r="O46" s="804"/>
      <c r="Q46" s="804"/>
    </row>
    <row r="47" s="803" customFormat="1" ht="19.5" customHeight="1" spans="1:17">
      <c r="A47" s="899"/>
      <c r="B47" s="900"/>
      <c r="C47" s="900"/>
      <c r="D47" s="900"/>
      <c r="E47" s="900"/>
      <c r="F47" s="900"/>
      <c r="G47" s="893"/>
      <c r="H47" s="901"/>
      <c r="I47" s="939" t="str">
        <f t="shared" si="2"/>
        <v/>
      </c>
      <c r="J47" s="867"/>
      <c r="K47" s="867"/>
      <c r="L47" s="867"/>
      <c r="M47" s="808"/>
      <c r="N47" s="804"/>
      <c r="O47" s="804"/>
      <c r="Q47" s="804"/>
    </row>
    <row r="48" ht="19.5" customHeight="1" spans="1:18">
      <c r="A48" s="912" t="s">
        <v>106</v>
      </c>
      <c r="B48" s="913" t="s">
        <v>25</v>
      </c>
      <c r="C48" s="913" t="s">
        <v>26</v>
      </c>
      <c r="D48" s="913"/>
      <c r="E48" s="913"/>
      <c r="F48" s="914" t="s">
        <v>27</v>
      </c>
      <c r="G48" s="914" t="s">
        <v>28</v>
      </c>
      <c r="H48" s="915" t="s">
        <v>29</v>
      </c>
      <c r="I48" s="939" t="str">
        <f t="shared" si="2"/>
        <v/>
      </c>
      <c r="J48" s="938" t="s">
        <v>16</v>
      </c>
      <c r="K48" s="867" t="s">
        <v>17</v>
      </c>
      <c r="L48" s="867" t="s">
        <v>18</v>
      </c>
      <c r="M48" s="828" t="s">
        <v>19</v>
      </c>
      <c r="N48" s="828" t="s">
        <v>20</v>
      </c>
      <c r="O48" s="828" t="s">
        <v>21</v>
      </c>
      <c r="P48" s="828" t="s">
        <v>22</v>
      </c>
      <c r="Q48" s="828" t="s">
        <v>23</v>
      </c>
      <c r="R48" s="942"/>
    </row>
    <row r="49" s="801" customFormat="1" ht="19.5" customHeight="1" spans="1:17">
      <c r="A49" s="916" t="s">
        <v>107</v>
      </c>
      <c r="B49" s="902" t="s">
        <v>108</v>
      </c>
      <c r="C49" s="902" t="s">
        <v>77</v>
      </c>
      <c r="D49" s="903"/>
      <c r="E49" s="904"/>
      <c r="F49" s="917" t="s">
        <v>109</v>
      </c>
      <c r="G49" s="1247" t="s">
        <v>34</v>
      </c>
      <c r="H49" s="918">
        <v>2</v>
      </c>
      <c r="I49" s="939" t="e">
        <f t="shared" si="2"/>
        <v>#DIV/0!</v>
      </c>
      <c r="J49" s="867" t="e">
        <f t="shared" ref="J49:J53" si="4">"USD "&amp;IF(K49&lt;0,"( "&amp;-K49&amp;" )",K49)&amp;" / "&amp;IF(L49&lt;0,"( "&amp;-L49&amp;" )",L49)</f>
        <v>#DIV/0!</v>
      </c>
      <c r="K49" s="867" t="e">
        <f>LOOKUP(1,0/($M49&amp;$N49&amp;$O49&amp;$P49&amp;$Q49=全球运价!$B$7:$B$7&amp;全球运价!$C$7:$C$7&amp;全球运价!$S$7:$S$7&amp;全球运价!$L$7:$L$7&amp;全球运价!$P$7:$P$7),全球运价!D$7:D$7)</f>
        <v>#DIV/0!</v>
      </c>
      <c r="L49" s="867" t="e">
        <f>LOOKUP(1,0/($M49&amp;$N49&amp;$O49&amp;$P49&amp;$Q49=全球运价!$B$7:$B$7&amp;全球运价!$C$7:$C$7&amp;全球运价!$S$7:$S$7&amp;全球运价!$L$7:$L$7&amp;全球运价!$P$7:$P$7),全球运价!E$7:E$7)</f>
        <v>#DIV/0!</v>
      </c>
      <c r="M49" s="822" t="s">
        <v>110</v>
      </c>
      <c r="N49" s="804" t="s">
        <v>110</v>
      </c>
      <c r="O49" s="804" t="s">
        <v>69</v>
      </c>
      <c r="P49" s="801" t="s">
        <v>111</v>
      </c>
      <c r="Q49" s="804" t="s">
        <v>74</v>
      </c>
    </row>
    <row r="50" s="801" customFormat="1" ht="19.5" customHeight="1" spans="1:17">
      <c r="A50" s="916" t="s">
        <v>112</v>
      </c>
      <c r="B50" s="902" t="s">
        <v>113</v>
      </c>
      <c r="C50" s="902" t="s">
        <v>77</v>
      </c>
      <c r="D50" s="903"/>
      <c r="E50" s="904"/>
      <c r="F50" s="917" t="s">
        <v>109</v>
      </c>
      <c r="G50" s="1247" t="s">
        <v>34</v>
      </c>
      <c r="H50" s="918">
        <v>2</v>
      </c>
      <c r="I50" s="939" t="e">
        <f t="shared" si="2"/>
        <v>#DIV/0!</v>
      </c>
      <c r="J50" s="867" t="e">
        <f t="shared" si="4"/>
        <v>#DIV/0!</v>
      </c>
      <c r="K50" s="867" t="e">
        <f>LOOKUP(1,0/($M50&amp;$N50&amp;$O50&amp;$P50&amp;$Q50=全球运价!$B$7:$B$7&amp;全球运价!$C$7:$C$7&amp;全球运价!$S$7:$S$7&amp;全球运价!$L$7:$L$7&amp;全球运价!$P$7:$P$7),全球运价!D$7:D$7)</f>
        <v>#DIV/0!</v>
      </c>
      <c r="L50" s="867" t="e">
        <f>LOOKUP(1,0/($M50&amp;$N50&amp;$O50&amp;$P50&amp;$Q50=全球运价!$B$7:$B$7&amp;全球运价!$C$7:$C$7&amp;全球运价!$S$7:$S$7&amp;全球运价!$L$7:$L$7&amp;全球运价!$P$7:$P$7),全球运价!E$7:E$7)</f>
        <v>#DIV/0!</v>
      </c>
      <c r="M50" s="822" t="s">
        <v>110</v>
      </c>
      <c r="N50" s="804" t="s">
        <v>110</v>
      </c>
      <c r="O50" s="804" t="s">
        <v>69</v>
      </c>
      <c r="P50" s="801" t="s">
        <v>111</v>
      </c>
      <c r="Q50" s="804" t="s">
        <v>114</v>
      </c>
    </row>
    <row r="51" s="801" customFormat="1" ht="19.5" customHeight="1" spans="1:17">
      <c r="A51" s="916" t="s">
        <v>115</v>
      </c>
      <c r="B51" s="902" t="s">
        <v>116</v>
      </c>
      <c r="C51" s="902" t="s">
        <v>77</v>
      </c>
      <c r="D51" s="903"/>
      <c r="E51" s="904"/>
      <c r="F51" s="917" t="s">
        <v>109</v>
      </c>
      <c r="G51" s="1247" t="s">
        <v>34</v>
      </c>
      <c r="H51" s="918">
        <v>2</v>
      </c>
      <c r="I51" s="939" t="e">
        <f t="shared" si="2"/>
        <v>#DIV/0!</v>
      </c>
      <c r="J51" s="867" t="e">
        <f t="shared" si="4"/>
        <v>#DIV/0!</v>
      </c>
      <c r="K51" s="867" t="e">
        <f>LOOKUP(1,0/($M51&amp;$N51&amp;$O51&amp;$P51&amp;$Q51=全球运价!$B$7:$B$7&amp;全球运价!$C$7:$C$7&amp;全球运价!$S$7:$S$7&amp;全球运价!$L$7:$L$7&amp;全球运价!$P$7:$P$7),全球运价!D$7:D$7)</f>
        <v>#DIV/0!</v>
      </c>
      <c r="L51" s="867" t="e">
        <f>LOOKUP(1,0/($M51&amp;$N51&amp;$O51&amp;$P51&amp;$Q51=全球运价!$B$7:$B$7&amp;全球运价!$C$7:$C$7&amp;全球运价!$S$7:$S$7&amp;全球运价!$L$7:$L$7&amp;全球运价!$P$7:$P$7),全球运价!E$7:E$7)</f>
        <v>#DIV/0!</v>
      </c>
      <c r="M51" s="822" t="s">
        <v>110</v>
      </c>
      <c r="N51" s="804" t="s">
        <v>110</v>
      </c>
      <c r="O51" s="804" t="s">
        <v>69</v>
      </c>
      <c r="P51" s="801" t="s">
        <v>111</v>
      </c>
      <c r="Q51" s="804" t="s">
        <v>117</v>
      </c>
    </row>
    <row r="52" s="801" customFormat="1" ht="19.5" customHeight="1" spans="1:17">
      <c r="A52" s="916" t="s">
        <v>118</v>
      </c>
      <c r="B52" s="902" t="s">
        <v>119</v>
      </c>
      <c r="C52" s="902" t="s">
        <v>77</v>
      </c>
      <c r="D52" s="903"/>
      <c r="E52" s="904"/>
      <c r="F52" s="917" t="s">
        <v>109</v>
      </c>
      <c r="G52" s="1247" t="s">
        <v>34</v>
      </c>
      <c r="H52" s="918">
        <v>2</v>
      </c>
      <c r="I52" s="939" t="e">
        <f t="shared" si="2"/>
        <v>#DIV/0!</v>
      </c>
      <c r="J52" s="867" t="e">
        <f t="shared" si="4"/>
        <v>#DIV/0!</v>
      </c>
      <c r="K52" s="867" t="e">
        <f>LOOKUP(1,0/($M52&amp;$N52&amp;$O52&amp;$P52&amp;$Q52=全球运价!$B$7:$B$7&amp;全球运价!$C$7:$C$7&amp;全球运价!$S$7:$S$7&amp;全球运价!$L$7:$L$7&amp;全球运价!$P$7:$P$7),全球运价!D$7:D$7)</f>
        <v>#DIV/0!</v>
      </c>
      <c r="L52" s="867" t="e">
        <f>LOOKUP(1,0/($M52&amp;$N52&amp;$O52&amp;$P52&amp;$Q52=全球运价!$B$7:$B$7&amp;全球运价!$C$7:$C$7&amp;全球运价!$S$7:$S$7&amp;全球运价!$L$7:$L$7&amp;全球运价!$P$7:$P$7),全球运价!E$7:E$7)</f>
        <v>#DIV/0!</v>
      </c>
      <c r="M52" s="822" t="s">
        <v>110</v>
      </c>
      <c r="N52" s="804" t="s">
        <v>110</v>
      </c>
      <c r="O52" s="804" t="s">
        <v>69</v>
      </c>
      <c r="P52" s="801" t="s">
        <v>111</v>
      </c>
      <c r="Q52" s="804" t="s">
        <v>120</v>
      </c>
    </row>
    <row r="53" s="801" customFormat="1" ht="19.5" customHeight="1" spans="1:17">
      <c r="A53" s="916" t="s">
        <v>121</v>
      </c>
      <c r="B53" s="902" t="s">
        <v>122</v>
      </c>
      <c r="C53" s="902" t="s">
        <v>77</v>
      </c>
      <c r="D53" s="903"/>
      <c r="E53" s="904"/>
      <c r="F53" s="917" t="s">
        <v>109</v>
      </c>
      <c r="G53" s="1247" t="s">
        <v>34</v>
      </c>
      <c r="H53" s="918">
        <v>2</v>
      </c>
      <c r="I53" s="939" t="e">
        <f t="shared" si="2"/>
        <v>#DIV/0!</v>
      </c>
      <c r="J53" s="867" t="e">
        <f t="shared" si="4"/>
        <v>#DIV/0!</v>
      </c>
      <c r="K53" s="867" t="e">
        <f>LOOKUP(1,0/($M53&amp;$N53&amp;$O53&amp;$P53&amp;$Q53=全球运价!$B$7:$B$7&amp;全球运价!$C$7:$C$7&amp;全球运价!$S$7:$S$7&amp;全球运价!$L$7:$L$7&amp;全球运价!$P$7:$P$7),全球运价!D$7:D$7)</f>
        <v>#DIV/0!</v>
      </c>
      <c r="L53" s="867" t="e">
        <f>LOOKUP(1,0/($M53&amp;$N53&amp;$O53&amp;$P53&amp;$Q53=全球运价!$B$7:$B$7&amp;全球运价!$C$7:$C$7&amp;全球运价!$S$7:$S$7&amp;全球运价!$L$7:$L$7&amp;全球运价!$P$7:$P$7),全球运价!E$7:E$7)</f>
        <v>#DIV/0!</v>
      </c>
      <c r="M53" s="822" t="s">
        <v>110</v>
      </c>
      <c r="N53" s="804" t="s">
        <v>110</v>
      </c>
      <c r="O53" s="804" t="s">
        <v>69</v>
      </c>
      <c r="P53" s="801" t="s">
        <v>111</v>
      </c>
      <c r="Q53" s="804" t="s">
        <v>123</v>
      </c>
    </row>
    <row r="54" s="802" customFormat="1" ht="19.5" customHeight="1" spans="1:17">
      <c r="A54" s="919" t="s">
        <v>124</v>
      </c>
      <c r="B54" s="920"/>
      <c r="C54" s="920"/>
      <c r="D54" s="920"/>
      <c r="E54" s="920"/>
      <c r="F54" s="920"/>
      <c r="G54" s="920"/>
      <c r="H54" s="921"/>
      <c r="I54" s="939" t="str">
        <f t="shared" si="2"/>
        <v/>
      </c>
      <c r="J54" s="867"/>
      <c r="K54" s="867"/>
      <c r="L54" s="867"/>
      <c r="M54" s="806"/>
      <c r="N54" s="804"/>
      <c r="O54" s="804"/>
      <c r="Q54" s="804"/>
    </row>
    <row r="55" s="801" customFormat="1" ht="19.5" customHeight="1" spans="1:17">
      <c r="A55" s="916" t="s">
        <v>125</v>
      </c>
      <c r="B55" s="902" t="s">
        <v>126</v>
      </c>
      <c r="C55" s="902" t="s">
        <v>77</v>
      </c>
      <c r="D55" s="903"/>
      <c r="E55" s="904"/>
      <c r="F55" s="917" t="s">
        <v>109</v>
      </c>
      <c r="G55" s="1247" t="s">
        <v>34</v>
      </c>
      <c r="H55" s="918">
        <v>2</v>
      </c>
      <c r="I55" s="939" t="e">
        <f t="shared" si="2"/>
        <v>#DIV/0!</v>
      </c>
      <c r="J55" s="867" t="e">
        <f t="shared" ref="J55:J59" si="5">"USD "&amp;IF(K55&lt;0,"( "&amp;-K55&amp;" )",K55)&amp;" / "&amp;IF(L55&lt;0,"( "&amp;-L55&amp;" )",L55)</f>
        <v>#DIV/0!</v>
      </c>
      <c r="K55" s="867" t="e">
        <f>LOOKUP(1,0/($M55&amp;$N55&amp;$O55&amp;$P55&amp;$Q55=全球运价!$B$7:$B$7&amp;全球运价!$C$7:$C$7&amp;全球运价!$S$7:$S$7&amp;全球运价!$L$7:$L$7&amp;全球运价!$P$7:$P$7),全球运价!D$7:D$7)</f>
        <v>#DIV/0!</v>
      </c>
      <c r="L55" s="867" t="e">
        <f>LOOKUP(1,0/($M55&amp;$N55&amp;$O55&amp;$P55&amp;$Q55=全球运价!$B$7:$B$7&amp;全球运价!$C$7:$C$7&amp;全球运价!$S$7:$S$7&amp;全球运价!$L$7:$L$7&amp;全球运价!$P$7:$P$7),全球运价!E$7:E$7)</f>
        <v>#DIV/0!</v>
      </c>
      <c r="M55" s="822" t="s">
        <v>110</v>
      </c>
      <c r="N55" s="804" t="s">
        <v>110</v>
      </c>
      <c r="O55" s="804" t="s">
        <v>69</v>
      </c>
      <c r="P55" s="801" t="s">
        <v>127</v>
      </c>
      <c r="Q55" s="804" t="s">
        <v>74</v>
      </c>
    </row>
    <row r="56" s="801" customFormat="1" ht="19.5" customHeight="1" spans="1:17">
      <c r="A56" s="916" t="s">
        <v>128</v>
      </c>
      <c r="B56" s="902" t="s">
        <v>129</v>
      </c>
      <c r="C56" s="902" t="s">
        <v>77</v>
      </c>
      <c r="D56" s="903"/>
      <c r="E56" s="904"/>
      <c r="F56" s="917" t="s">
        <v>109</v>
      </c>
      <c r="G56" s="1247" t="s">
        <v>34</v>
      </c>
      <c r="H56" s="918">
        <v>2</v>
      </c>
      <c r="I56" s="939" t="e">
        <f t="shared" si="2"/>
        <v>#DIV/0!</v>
      </c>
      <c r="J56" s="867" t="e">
        <f t="shared" si="5"/>
        <v>#DIV/0!</v>
      </c>
      <c r="K56" s="867" t="e">
        <f>LOOKUP(1,0/($M56&amp;$N56&amp;$O56&amp;$P56&amp;$Q56=全球运价!$B$7:$B$7&amp;全球运价!$C$7:$C$7&amp;全球运价!$S$7:$S$7&amp;全球运价!$L$7:$L$7&amp;全球运价!$P$7:$P$7),全球运价!D$7:D$7)</f>
        <v>#DIV/0!</v>
      </c>
      <c r="L56" s="867" t="e">
        <f>LOOKUP(1,0/($M56&amp;$N56&amp;$O56&amp;$P56&amp;$Q56=全球运价!$B$7:$B$7&amp;全球运价!$C$7:$C$7&amp;全球运价!$S$7:$S$7&amp;全球运价!$L$7:$L$7&amp;全球运价!$P$7:$P$7),全球运价!E$7:E$7)</f>
        <v>#DIV/0!</v>
      </c>
      <c r="M56" s="822" t="s">
        <v>110</v>
      </c>
      <c r="N56" s="804" t="s">
        <v>110</v>
      </c>
      <c r="O56" s="804" t="s">
        <v>69</v>
      </c>
      <c r="P56" s="801" t="s">
        <v>127</v>
      </c>
      <c r="Q56" s="804" t="s">
        <v>114</v>
      </c>
    </row>
    <row r="57" s="801" customFormat="1" ht="19.5" customHeight="1" spans="1:17">
      <c r="A57" s="916" t="s">
        <v>130</v>
      </c>
      <c r="B57" s="902" t="s">
        <v>131</v>
      </c>
      <c r="C57" s="902" t="s">
        <v>77</v>
      </c>
      <c r="D57" s="903"/>
      <c r="E57" s="904"/>
      <c r="F57" s="917" t="s">
        <v>109</v>
      </c>
      <c r="G57" s="1247" t="s">
        <v>34</v>
      </c>
      <c r="H57" s="918">
        <v>2</v>
      </c>
      <c r="I57" s="939" t="e">
        <f t="shared" si="2"/>
        <v>#DIV/0!</v>
      </c>
      <c r="J57" s="867" t="e">
        <f t="shared" si="5"/>
        <v>#DIV/0!</v>
      </c>
      <c r="K57" s="867" t="e">
        <f>LOOKUP(1,0/($M57&amp;$N57&amp;$O57&amp;$P57&amp;$Q57=全球运价!$B$7:$B$7&amp;全球运价!$C$7:$C$7&amp;全球运价!$S$7:$S$7&amp;全球运价!$L$7:$L$7&amp;全球运价!$P$7:$P$7),全球运价!D$7:D$7)</f>
        <v>#DIV/0!</v>
      </c>
      <c r="L57" s="867" t="e">
        <f>LOOKUP(1,0/($M57&amp;$N57&amp;$O57&amp;$P57&amp;$Q57=全球运价!$B$7:$B$7&amp;全球运价!$C$7:$C$7&amp;全球运价!$S$7:$S$7&amp;全球运价!$L$7:$L$7&amp;全球运价!$P$7:$P$7),全球运价!E$7:E$7)</f>
        <v>#DIV/0!</v>
      </c>
      <c r="M57" s="822" t="s">
        <v>110</v>
      </c>
      <c r="N57" s="804" t="s">
        <v>110</v>
      </c>
      <c r="O57" s="804" t="s">
        <v>69</v>
      </c>
      <c r="P57" s="801" t="s">
        <v>127</v>
      </c>
      <c r="Q57" s="804" t="s">
        <v>117</v>
      </c>
    </row>
    <row r="58" s="801" customFormat="1" ht="19.5" customHeight="1" spans="1:17">
      <c r="A58" s="916" t="s">
        <v>132</v>
      </c>
      <c r="B58" s="902" t="s">
        <v>133</v>
      </c>
      <c r="C58" s="902" t="s">
        <v>77</v>
      </c>
      <c r="D58" s="903"/>
      <c r="E58" s="904"/>
      <c r="F58" s="917" t="s">
        <v>109</v>
      </c>
      <c r="G58" s="1247" t="s">
        <v>34</v>
      </c>
      <c r="H58" s="918">
        <v>2</v>
      </c>
      <c r="I58" s="939" t="e">
        <f t="shared" si="2"/>
        <v>#DIV/0!</v>
      </c>
      <c r="J58" s="867" t="e">
        <f t="shared" si="5"/>
        <v>#DIV/0!</v>
      </c>
      <c r="K58" s="867" t="e">
        <f>LOOKUP(1,0/($M58&amp;$N58&amp;$O58&amp;$P58&amp;$Q58=全球运价!$B$7:$B$7&amp;全球运价!$C$7:$C$7&amp;全球运价!$S$7:$S$7&amp;全球运价!$L$7:$L$7&amp;全球运价!$P$7:$P$7),全球运价!D$7:D$7)</f>
        <v>#DIV/0!</v>
      </c>
      <c r="L58" s="867" t="e">
        <f>LOOKUP(1,0/($M58&amp;$N58&amp;$O58&amp;$P58&amp;$Q58=全球运价!$B$7:$B$7&amp;全球运价!$C$7:$C$7&amp;全球运价!$S$7:$S$7&amp;全球运价!$L$7:$L$7&amp;全球运价!$P$7:$P$7),全球运价!E$7:E$7)</f>
        <v>#DIV/0!</v>
      </c>
      <c r="M58" s="822" t="s">
        <v>110</v>
      </c>
      <c r="N58" s="804" t="s">
        <v>110</v>
      </c>
      <c r="O58" s="804" t="s">
        <v>69</v>
      </c>
      <c r="P58" s="801" t="s">
        <v>127</v>
      </c>
      <c r="Q58" s="804" t="s">
        <v>120</v>
      </c>
    </row>
    <row r="59" s="801" customFormat="1" ht="19.5" customHeight="1" spans="1:17">
      <c r="A59" s="916" t="s">
        <v>134</v>
      </c>
      <c r="B59" s="902" t="s">
        <v>135</v>
      </c>
      <c r="C59" s="902" t="s">
        <v>77</v>
      </c>
      <c r="D59" s="903"/>
      <c r="E59" s="904"/>
      <c r="F59" s="917" t="s">
        <v>109</v>
      </c>
      <c r="G59" s="1247" t="s">
        <v>34</v>
      </c>
      <c r="H59" s="918">
        <v>2</v>
      </c>
      <c r="I59" s="939" t="e">
        <f t="shared" si="2"/>
        <v>#DIV/0!</v>
      </c>
      <c r="J59" s="867" t="e">
        <f t="shared" si="5"/>
        <v>#DIV/0!</v>
      </c>
      <c r="K59" s="867" t="e">
        <f>LOOKUP(1,0/($M59&amp;$N59&amp;$O59&amp;$P59&amp;$Q59=全球运价!$B$7:$B$7&amp;全球运价!$C$7:$C$7&amp;全球运价!$S$7:$S$7&amp;全球运价!$L$7:$L$7&amp;全球运价!$P$7:$P$7),全球运价!D$7:D$7)</f>
        <v>#DIV/0!</v>
      </c>
      <c r="L59" s="867" t="e">
        <f>LOOKUP(1,0/($M59&amp;$N59&amp;$O59&amp;$P59&amp;$Q59=全球运价!$B$7:$B$7&amp;全球运价!$C$7:$C$7&amp;全球运价!$S$7:$S$7&amp;全球运价!$L$7:$L$7&amp;全球运价!$P$7:$P$7),全球运价!E$7:E$7)</f>
        <v>#DIV/0!</v>
      </c>
      <c r="M59" s="822" t="s">
        <v>110</v>
      </c>
      <c r="N59" s="804" t="s">
        <v>110</v>
      </c>
      <c r="O59" s="804" t="s">
        <v>69</v>
      </c>
      <c r="P59" s="801" t="s">
        <v>127</v>
      </c>
      <c r="Q59" s="804" t="s">
        <v>123</v>
      </c>
    </row>
    <row r="60" s="802" customFormat="1" ht="19.5" customHeight="1" spans="1:17">
      <c r="A60" s="922" t="s">
        <v>136</v>
      </c>
      <c r="B60" s="923"/>
      <c r="C60" s="923"/>
      <c r="D60" s="923"/>
      <c r="E60" s="923"/>
      <c r="F60" s="923"/>
      <c r="G60" s="923"/>
      <c r="H60" s="924"/>
      <c r="I60" s="939" t="str">
        <f t="shared" si="2"/>
        <v/>
      </c>
      <c r="J60" s="867"/>
      <c r="K60" s="867"/>
      <c r="L60" s="867"/>
      <c r="M60" s="806"/>
      <c r="N60" s="804"/>
      <c r="O60" s="804"/>
      <c r="Q60" s="804"/>
    </row>
    <row r="61" s="804" customFormat="1" ht="19.5" customHeight="1" spans="1:17">
      <c r="A61" s="925" t="s">
        <v>137</v>
      </c>
      <c r="B61" s="926" t="s">
        <v>138</v>
      </c>
      <c r="C61" s="926" t="s">
        <v>139</v>
      </c>
      <c r="D61" s="927"/>
      <c r="E61" s="928"/>
      <c r="F61" s="856" t="s">
        <v>140</v>
      </c>
      <c r="G61" s="1247" t="s">
        <v>34</v>
      </c>
      <c r="H61" s="929">
        <v>10</v>
      </c>
      <c r="I61" s="939" t="e">
        <f t="shared" si="2"/>
        <v>#DIV/0!</v>
      </c>
      <c r="J61" s="867" t="e">
        <f t="shared" ref="J61:J64" si="6">"USD "&amp;IF(K61&lt;0,"( "&amp;-K61&amp;" )",K61)&amp;" / "&amp;IF(L61&lt;0,"( "&amp;-L61&amp;" )",L61)</f>
        <v>#DIV/0!</v>
      </c>
      <c r="K61" s="867" t="e">
        <f>LOOKUP(1,0/($M61&amp;$N61&amp;$O61&amp;$P61&amp;$Q61=全球运价!$B$7:$B$7&amp;全球运价!$C$7:$C$7&amp;全球运价!$S$7:$S$7&amp;全球运价!$L$7:$L$7&amp;全球运价!$P$7:$P$7),全球运价!D$7:D$7)</f>
        <v>#DIV/0!</v>
      </c>
      <c r="L61" s="867" t="e">
        <f>LOOKUP(1,0/($M61&amp;$N61&amp;$O61&amp;$P61&amp;$Q61=全球运价!$B$7:$B$7&amp;全球运价!$C$7:$C$7&amp;全球运价!$S$7:$S$7&amp;全球运价!$L$7:$L$7&amp;全球运价!$P$7:$P$7),全球运价!E$7:E$7)</f>
        <v>#DIV/0!</v>
      </c>
      <c r="M61" s="940" t="s">
        <v>141</v>
      </c>
      <c r="N61" s="804" t="s">
        <v>141</v>
      </c>
      <c r="O61" s="804" t="s">
        <v>69</v>
      </c>
      <c r="P61" s="801" t="s">
        <v>70</v>
      </c>
      <c r="Q61" s="804" t="s">
        <v>95</v>
      </c>
    </row>
    <row r="62" s="801" customFormat="1" ht="19.5" customHeight="1" spans="1:17">
      <c r="A62" s="880" t="s">
        <v>142</v>
      </c>
      <c r="B62" s="882" t="s">
        <v>143</v>
      </c>
      <c r="C62" s="902" t="s">
        <v>144</v>
      </c>
      <c r="D62" s="903"/>
      <c r="E62" s="904"/>
      <c r="F62" s="930" t="s">
        <v>109</v>
      </c>
      <c r="G62" s="856" t="s">
        <v>145</v>
      </c>
      <c r="H62" s="918">
        <v>25</v>
      </c>
      <c r="I62" s="939" t="e">
        <f t="shared" si="2"/>
        <v>#DIV/0!</v>
      </c>
      <c r="J62" s="867" t="e">
        <f t="shared" si="6"/>
        <v>#DIV/0!</v>
      </c>
      <c r="K62" s="867" t="e">
        <f>LOOKUP(1,0/($M62&amp;$N62&amp;$O62&amp;$P62&amp;$Q62=全球运价!$B$7:$B$7&amp;全球运价!$C$7:$C$7&amp;全球运价!$S$7:$S$7&amp;全球运价!$L$7:$L$7&amp;全球运价!$P$7:$P$7),全球运价!D$7:D$7)</f>
        <v>#DIV/0!</v>
      </c>
      <c r="L62" s="867" t="e">
        <f>LOOKUP(1,0/($M62&amp;$N62&amp;$O62&amp;$P62&amp;$Q62=全球运价!$B$7:$B$7&amp;全球运价!$C$7:$C$7&amp;全球运价!$S$7:$S$7&amp;全球运价!$L$7:$L$7&amp;全球运价!$P$7:$P$7),全球运价!E$7:E$7)</f>
        <v>#DIV/0!</v>
      </c>
      <c r="M62" s="940" t="s">
        <v>146</v>
      </c>
      <c r="N62" s="804" t="s">
        <v>110</v>
      </c>
      <c r="O62" s="804" t="s">
        <v>69</v>
      </c>
      <c r="P62" s="801" t="s">
        <v>70</v>
      </c>
      <c r="Q62" s="804" t="s">
        <v>95</v>
      </c>
    </row>
    <row r="63" s="801" customFormat="1" ht="19.5" customHeight="1" spans="1:17">
      <c r="A63" s="880" t="s">
        <v>147</v>
      </c>
      <c r="B63" s="882" t="s">
        <v>148</v>
      </c>
      <c r="C63" s="902" t="s">
        <v>144</v>
      </c>
      <c r="D63" s="903"/>
      <c r="E63" s="904"/>
      <c r="F63" s="930" t="s">
        <v>109</v>
      </c>
      <c r="G63" s="856" t="s">
        <v>145</v>
      </c>
      <c r="H63" s="918">
        <v>8</v>
      </c>
      <c r="I63" s="939" t="e">
        <f t="shared" si="2"/>
        <v>#DIV/0!</v>
      </c>
      <c r="J63" s="867" t="e">
        <f t="shared" si="6"/>
        <v>#DIV/0!</v>
      </c>
      <c r="K63" s="867" t="e">
        <f>LOOKUP(1,0/($M63&amp;$N63&amp;$O63&amp;$P63&amp;$Q63=全球运价!$B$7:$B$7&amp;全球运价!$C$7:$C$7&amp;全球运价!$S$7:$S$7&amp;全球运价!$L$7:$L$7&amp;全球运价!$P$7:$P$7),全球运价!D$7:D$7)</f>
        <v>#DIV/0!</v>
      </c>
      <c r="L63" s="867" t="e">
        <f>LOOKUP(1,0/($M63&amp;$N63&amp;$O63&amp;$P63&amp;$Q63=全球运价!$B$7:$B$7&amp;全球运价!$C$7:$C$7&amp;全球运价!$S$7:$S$7&amp;全球运价!$L$7:$L$7&amp;全球运价!$P$7:$P$7),全球运价!E$7:E$7)</f>
        <v>#DIV/0!</v>
      </c>
      <c r="M63" s="940" t="s">
        <v>149</v>
      </c>
      <c r="N63" s="804" t="s">
        <v>110</v>
      </c>
      <c r="O63" s="804" t="s">
        <v>69</v>
      </c>
      <c r="P63" s="801" t="s">
        <v>70</v>
      </c>
      <c r="Q63" s="804" t="s">
        <v>95</v>
      </c>
    </row>
    <row r="64" s="801" customFormat="1" ht="19.5" customHeight="1" spans="1:17">
      <c r="A64" s="880" t="s">
        <v>150</v>
      </c>
      <c r="B64" s="882" t="s">
        <v>151</v>
      </c>
      <c r="C64" s="902" t="s">
        <v>144</v>
      </c>
      <c r="D64" s="903"/>
      <c r="E64" s="904"/>
      <c r="F64" s="930" t="s">
        <v>109</v>
      </c>
      <c r="G64" s="856" t="s">
        <v>145</v>
      </c>
      <c r="H64" s="918">
        <v>25</v>
      </c>
      <c r="I64" s="939" t="e">
        <f t="shared" si="2"/>
        <v>#DIV/0!</v>
      </c>
      <c r="J64" s="867" t="e">
        <f t="shared" si="6"/>
        <v>#DIV/0!</v>
      </c>
      <c r="K64" s="867" t="e">
        <f>LOOKUP(1,0/($M64&amp;$N64&amp;$O64&amp;$P64&amp;$Q64=全球运价!$B$7:$B$7&amp;全球运价!$C$7:$C$7&amp;全球运价!$S$7:$S$7&amp;全球运价!$L$7:$L$7&amp;全球运价!$P$7:$P$7),全球运价!D$7:D$7)</f>
        <v>#DIV/0!</v>
      </c>
      <c r="L64" s="867" t="e">
        <f>LOOKUP(1,0/($M64&amp;$N64&amp;$O64&amp;$P64&amp;$Q64=全球运价!$B$7:$B$7&amp;全球运价!$C$7:$C$7&amp;全球运价!$S$7:$S$7&amp;全球运价!$L$7:$L$7&amp;全球运价!$P$7:$P$7),全球运价!E$7:E$7)</f>
        <v>#DIV/0!</v>
      </c>
      <c r="M64" s="940" t="s">
        <v>152</v>
      </c>
      <c r="N64" s="804" t="s">
        <v>110</v>
      </c>
      <c r="O64" s="804" t="s">
        <v>69</v>
      </c>
      <c r="P64" s="801" t="s">
        <v>70</v>
      </c>
      <c r="Q64" s="804" t="s">
        <v>95</v>
      </c>
    </row>
    <row r="65" s="801" customFormat="1" ht="19.5" customHeight="1" spans="1:17">
      <c r="A65" s="866" t="s">
        <v>153</v>
      </c>
      <c r="B65" s="822"/>
      <c r="C65" s="822"/>
      <c r="D65" s="822"/>
      <c r="E65" s="822"/>
      <c r="F65" s="822"/>
      <c r="G65" s="822"/>
      <c r="H65" s="891"/>
      <c r="I65" s="939" t="str">
        <f t="shared" ref="I65:I82" si="7">IF(J65="","",IF(J65="SYSTEM PRICE","",IF(B65=J65,"-","check")))</f>
        <v/>
      </c>
      <c r="J65" s="867"/>
      <c r="K65" s="867"/>
      <c r="L65" s="867"/>
      <c r="M65" s="804"/>
      <c r="N65" s="804"/>
      <c r="O65" s="804"/>
      <c r="Q65" s="804"/>
    </row>
    <row r="66" s="801" customFormat="1" ht="19.5" customHeight="1" spans="1:17">
      <c r="A66" s="864" t="s">
        <v>154</v>
      </c>
      <c r="B66" s="819"/>
      <c r="C66" s="819"/>
      <c r="D66" s="819"/>
      <c r="E66" s="819"/>
      <c r="F66" s="819"/>
      <c r="G66" s="819"/>
      <c r="H66" s="865"/>
      <c r="I66" s="939" t="str">
        <f t="shared" si="7"/>
        <v/>
      </c>
      <c r="J66" s="867"/>
      <c r="K66" s="867"/>
      <c r="L66" s="867"/>
      <c r="M66" s="804"/>
      <c r="N66" s="804"/>
      <c r="O66" s="804"/>
      <c r="Q66" s="804"/>
    </row>
    <row r="67" s="801" customFormat="1" ht="19.5" customHeight="1" spans="1:17">
      <c r="A67" s="943" t="s">
        <v>155</v>
      </c>
      <c r="B67" s="944"/>
      <c r="C67" s="944"/>
      <c r="D67" s="944"/>
      <c r="E67" s="944"/>
      <c r="F67" s="944"/>
      <c r="G67" s="944"/>
      <c r="H67" s="945"/>
      <c r="I67" s="939"/>
      <c r="J67" s="867"/>
      <c r="K67" s="867"/>
      <c r="L67" s="867"/>
      <c r="M67" s="804"/>
      <c r="N67" s="804"/>
      <c r="O67" s="804"/>
      <c r="Q67" s="804"/>
    </row>
    <row r="68" s="802" customFormat="1" ht="19.5" customHeight="1" spans="1:17">
      <c r="A68" s="895" t="s">
        <v>156</v>
      </c>
      <c r="B68" s="896"/>
      <c r="C68" s="896"/>
      <c r="D68" s="896"/>
      <c r="E68" s="896"/>
      <c r="F68" s="896"/>
      <c r="G68" s="897"/>
      <c r="H68" s="898"/>
      <c r="I68" s="939" t="str">
        <f t="shared" si="7"/>
        <v/>
      </c>
      <c r="J68" s="867"/>
      <c r="K68" s="867"/>
      <c r="L68" s="867"/>
      <c r="M68" s="806"/>
      <c r="N68" s="804"/>
      <c r="O68" s="804"/>
      <c r="Q68" s="804"/>
    </row>
    <row r="69" s="803" customFormat="1" ht="19.5" customHeight="1" spans="1:17">
      <c r="A69" s="946"/>
      <c r="B69" s="947"/>
      <c r="C69" s="947"/>
      <c r="D69" s="947"/>
      <c r="E69" s="947"/>
      <c r="F69" s="947"/>
      <c r="G69" s="947"/>
      <c r="H69" s="948"/>
      <c r="I69" s="939" t="str">
        <f t="shared" si="7"/>
        <v/>
      </c>
      <c r="J69" s="867"/>
      <c r="K69" s="867"/>
      <c r="L69" s="867"/>
      <c r="M69" s="808"/>
      <c r="N69" s="804"/>
      <c r="O69" s="804"/>
      <c r="Q69" s="804"/>
    </row>
    <row r="70" ht="19.5" customHeight="1" spans="1:18">
      <c r="A70" s="845" t="s">
        <v>157</v>
      </c>
      <c r="B70" s="846" t="s">
        <v>25</v>
      </c>
      <c r="C70" s="846" t="s">
        <v>26</v>
      </c>
      <c r="D70" s="846"/>
      <c r="E70" s="846"/>
      <c r="F70" s="848" t="s">
        <v>27</v>
      </c>
      <c r="G70" s="848" t="s">
        <v>28</v>
      </c>
      <c r="H70" s="849" t="s">
        <v>29</v>
      </c>
      <c r="I70" s="939" t="str">
        <f t="shared" si="7"/>
        <v/>
      </c>
      <c r="J70" s="938" t="s">
        <v>16</v>
      </c>
      <c r="K70" s="867" t="s">
        <v>17</v>
      </c>
      <c r="L70" s="867" t="s">
        <v>18</v>
      </c>
      <c r="M70" s="828" t="s">
        <v>19</v>
      </c>
      <c r="N70" s="828" t="s">
        <v>20</v>
      </c>
      <c r="O70" s="828" t="s">
        <v>21</v>
      </c>
      <c r="P70" s="828" t="s">
        <v>22</v>
      </c>
      <c r="Q70" s="828" t="s">
        <v>23</v>
      </c>
      <c r="R70" s="942"/>
    </row>
    <row r="71" s="804" customFormat="1" ht="19.5" customHeight="1" spans="1:17">
      <c r="A71" s="949" t="s">
        <v>158</v>
      </c>
      <c r="B71" s="902" t="s">
        <v>159</v>
      </c>
      <c r="C71" s="926" t="s">
        <v>92</v>
      </c>
      <c r="D71" s="927"/>
      <c r="E71" s="928"/>
      <c r="F71" s="950" t="s">
        <v>160</v>
      </c>
      <c r="G71" s="1248" t="s">
        <v>34</v>
      </c>
      <c r="H71" s="952" t="s">
        <v>161</v>
      </c>
      <c r="I71" s="939" t="e">
        <f t="shared" si="7"/>
        <v>#DIV/0!</v>
      </c>
      <c r="J71" s="867" t="e">
        <f t="shared" ref="J71:J82" si="8">"USD "&amp;IF(K71&lt;0,"( "&amp;-K71&amp;" )",K71)&amp;" / "&amp;IF(L71&lt;0,"( "&amp;-L71&amp;" )",L71)</f>
        <v>#DIV/0!</v>
      </c>
      <c r="K71" s="867" t="e">
        <f>LOOKUP(1,0/($M71&amp;$N71&amp;$O71&amp;$P71&amp;$Q71=全球运价!$B$7:$B$7&amp;全球运价!$C$7:$C$7&amp;全球运价!$S$7:$S$7&amp;全球运价!$L$7:$L$7&amp;全球运价!$P$7:$P$7),全球运价!D$7:D$7)</f>
        <v>#DIV/0!</v>
      </c>
      <c r="L71" s="867" t="e">
        <f>LOOKUP(1,0/($M71&amp;$N71&amp;$O71&amp;$P71&amp;$Q71=全球运价!$B$7:$B$7&amp;全球运价!$C$7:$C$7&amp;全球运价!$S$7:$S$7&amp;全球运价!$L$7:$L$7&amp;全球运价!$P$7:$P$7),全球运价!E$7:E$7)</f>
        <v>#DIV/0!</v>
      </c>
      <c r="M71" s="822" t="s">
        <v>162</v>
      </c>
      <c r="N71" s="804" t="s">
        <v>162</v>
      </c>
      <c r="O71" s="804" t="s">
        <v>69</v>
      </c>
      <c r="P71" s="801" t="s">
        <v>111</v>
      </c>
      <c r="Q71" s="804" t="s">
        <v>71</v>
      </c>
    </row>
    <row r="72" s="804" customFormat="1" ht="19.5" customHeight="1" spans="1:17">
      <c r="A72" s="949" t="s">
        <v>163</v>
      </c>
      <c r="B72" s="902" t="s">
        <v>164</v>
      </c>
      <c r="C72" s="926" t="s">
        <v>92</v>
      </c>
      <c r="D72" s="927"/>
      <c r="E72" s="928"/>
      <c r="F72" s="950" t="s">
        <v>160</v>
      </c>
      <c r="G72" s="1248" t="s">
        <v>34</v>
      </c>
      <c r="H72" s="952" t="s">
        <v>161</v>
      </c>
      <c r="I72" s="939" t="e">
        <f t="shared" si="7"/>
        <v>#DIV/0!</v>
      </c>
      <c r="J72" s="867" t="e">
        <f t="shared" si="8"/>
        <v>#DIV/0!</v>
      </c>
      <c r="K72" s="867" t="e">
        <f>LOOKUP(1,0/($M72&amp;$N72&amp;$O72&amp;$P72&amp;$Q72=全球运价!$B$7:$B$7&amp;全球运价!$C$7:$C$7&amp;全球运价!$S$7:$S$7&amp;全球运价!$L$7:$L$7&amp;全球运价!$P$7:$P$7),全球运价!D$7:D$7)</f>
        <v>#DIV/0!</v>
      </c>
      <c r="L72" s="867" t="e">
        <f>LOOKUP(1,0/($M72&amp;$N72&amp;$O72&amp;$P72&amp;$Q72=全球运价!$B$7:$B$7&amp;全球运价!$C$7:$C$7&amp;全球运价!$S$7:$S$7&amp;全球运价!$L$7:$L$7&amp;全球运价!$P$7:$P$7),全球运价!E$7:E$7)</f>
        <v>#DIV/0!</v>
      </c>
      <c r="M72" s="822" t="s">
        <v>162</v>
      </c>
      <c r="N72" s="804" t="s">
        <v>162</v>
      </c>
      <c r="O72" s="804" t="s">
        <v>69</v>
      </c>
      <c r="P72" s="801" t="s">
        <v>127</v>
      </c>
      <c r="Q72" s="804" t="s">
        <v>71</v>
      </c>
    </row>
    <row r="73" s="804" customFormat="1" ht="19.5" customHeight="1" spans="1:17">
      <c r="A73" s="949" t="s">
        <v>165</v>
      </c>
      <c r="B73" s="902" t="s">
        <v>159</v>
      </c>
      <c r="C73" s="926" t="s">
        <v>166</v>
      </c>
      <c r="D73" s="927"/>
      <c r="E73" s="928"/>
      <c r="F73" s="950" t="s">
        <v>160</v>
      </c>
      <c r="G73" s="1248" t="s">
        <v>34</v>
      </c>
      <c r="H73" s="952" t="s">
        <v>161</v>
      </c>
      <c r="I73" s="939" t="e">
        <f t="shared" si="7"/>
        <v>#DIV/0!</v>
      </c>
      <c r="J73" s="867" t="e">
        <f t="shared" si="8"/>
        <v>#DIV/0!</v>
      </c>
      <c r="K73" s="867" t="e">
        <f>LOOKUP(1,0/($M73&amp;$N73&amp;$O73&amp;$P73&amp;$Q73=全球运价!$B$7:$B$7&amp;全球运价!$C$7:$C$7&amp;全球运价!$S$7:$S$7&amp;全球运价!$L$7:$L$7&amp;全球运价!$P$7:$P$7),全球运价!D$7:D$7)</f>
        <v>#DIV/0!</v>
      </c>
      <c r="L73" s="867" t="e">
        <f>LOOKUP(1,0/($M73&amp;$N73&amp;$O73&amp;$P73&amp;$Q73=全球运价!$B$7:$B$7&amp;全球运价!$C$7:$C$7&amp;全球运价!$S$7:$S$7&amp;全球运价!$L$7:$L$7&amp;全球运价!$P$7:$P$7),全球运价!E$7:E$7)</f>
        <v>#DIV/0!</v>
      </c>
      <c r="M73" s="822" t="s">
        <v>167</v>
      </c>
      <c r="N73" s="804" t="s">
        <v>167</v>
      </c>
      <c r="O73" s="804" t="s">
        <v>69</v>
      </c>
      <c r="P73" s="801" t="s">
        <v>111</v>
      </c>
      <c r="Q73" s="804" t="s">
        <v>71</v>
      </c>
    </row>
    <row r="74" s="804" customFormat="1" ht="19.5" customHeight="1" spans="1:17">
      <c r="A74" s="949" t="s">
        <v>168</v>
      </c>
      <c r="B74" s="902" t="s">
        <v>164</v>
      </c>
      <c r="C74" s="926" t="s">
        <v>166</v>
      </c>
      <c r="D74" s="927"/>
      <c r="E74" s="928"/>
      <c r="F74" s="950" t="s">
        <v>160</v>
      </c>
      <c r="G74" s="1248" t="s">
        <v>34</v>
      </c>
      <c r="H74" s="952" t="s">
        <v>161</v>
      </c>
      <c r="I74" s="939" t="e">
        <f t="shared" si="7"/>
        <v>#DIV/0!</v>
      </c>
      <c r="J74" s="867" t="e">
        <f t="shared" si="8"/>
        <v>#DIV/0!</v>
      </c>
      <c r="K74" s="867" t="e">
        <f>LOOKUP(1,0/($M74&amp;$N74&amp;$O74&amp;$P74&amp;$Q74=全球运价!$B$7:$B$7&amp;全球运价!$C$7:$C$7&amp;全球运价!$S$7:$S$7&amp;全球运价!$L$7:$L$7&amp;全球运价!$P$7:$P$7),全球运价!D$7:D$7)</f>
        <v>#DIV/0!</v>
      </c>
      <c r="L74" s="867" t="e">
        <f>LOOKUP(1,0/($M74&amp;$N74&amp;$O74&amp;$P74&amp;$Q74=全球运价!$B$7:$B$7&amp;全球运价!$C$7:$C$7&amp;全球运价!$S$7:$S$7&amp;全球运价!$L$7:$L$7&amp;全球运价!$P$7:$P$7),全球运价!E$7:E$7)</f>
        <v>#DIV/0!</v>
      </c>
      <c r="M74" s="822" t="s">
        <v>167</v>
      </c>
      <c r="N74" s="804" t="s">
        <v>167</v>
      </c>
      <c r="O74" s="804" t="s">
        <v>69</v>
      </c>
      <c r="P74" s="801" t="s">
        <v>127</v>
      </c>
      <c r="Q74" s="804" t="s">
        <v>71</v>
      </c>
    </row>
    <row r="75" s="804" customFormat="1" ht="19.5" customHeight="1" spans="1:17">
      <c r="A75" s="949" t="s">
        <v>169</v>
      </c>
      <c r="B75" s="902" t="s">
        <v>159</v>
      </c>
      <c r="C75" s="926" t="s">
        <v>54</v>
      </c>
      <c r="D75" s="927"/>
      <c r="E75" s="928"/>
      <c r="F75" s="950" t="s">
        <v>160</v>
      </c>
      <c r="G75" s="1249" t="s">
        <v>34</v>
      </c>
      <c r="H75" s="952" t="s">
        <v>170</v>
      </c>
      <c r="I75" s="939" t="e">
        <f t="shared" si="7"/>
        <v>#DIV/0!</v>
      </c>
      <c r="J75" s="867" t="e">
        <f t="shared" si="8"/>
        <v>#DIV/0!</v>
      </c>
      <c r="K75" s="867" t="e">
        <f>LOOKUP(1,0/($M75&amp;$N75&amp;$O75&amp;$P75&amp;$Q75=全球运价!$B$7:$B$7&amp;全球运价!$C$7:$C$7&amp;全球运价!$S$7:$S$7&amp;全球运价!$L$7:$L$7&amp;全球运价!$P$7:$P$7),全球运价!D$7:D$7)</f>
        <v>#DIV/0!</v>
      </c>
      <c r="L75" s="867" t="e">
        <f>LOOKUP(1,0/($M75&amp;$N75&amp;$O75&amp;$P75&amp;$Q75=全球运价!$B$7:$B$7&amp;全球运价!$C$7:$C$7&amp;全球运价!$S$7:$S$7&amp;全球运价!$L$7:$L$7&amp;全球运价!$P$7:$P$7),全球运价!E$7:E$7)</f>
        <v>#DIV/0!</v>
      </c>
      <c r="M75" s="822" t="s">
        <v>171</v>
      </c>
      <c r="N75" s="804" t="s">
        <v>171</v>
      </c>
      <c r="O75" s="804" t="s">
        <v>69</v>
      </c>
      <c r="P75" s="801" t="s">
        <v>111</v>
      </c>
      <c r="Q75" s="804" t="s">
        <v>71</v>
      </c>
    </row>
    <row r="76" s="804" customFormat="1" ht="19.5" customHeight="1" spans="1:17">
      <c r="A76" s="949" t="s">
        <v>172</v>
      </c>
      <c r="B76" s="902" t="s">
        <v>164</v>
      </c>
      <c r="C76" s="926" t="s">
        <v>54</v>
      </c>
      <c r="D76" s="927"/>
      <c r="E76" s="928"/>
      <c r="F76" s="950" t="s">
        <v>160</v>
      </c>
      <c r="G76" s="1249" t="s">
        <v>34</v>
      </c>
      <c r="H76" s="952" t="s">
        <v>170</v>
      </c>
      <c r="I76" s="939" t="e">
        <f t="shared" si="7"/>
        <v>#DIV/0!</v>
      </c>
      <c r="J76" s="867" t="e">
        <f t="shared" si="8"/>
        <v>#DIV/0!</v>
      </c>
      <c r="K76" s="867" t="e">
        <f>LOOKUP(1,0/($M76&amp;$N76&amp;$O76&amp;$P76&amp;$Q76=全球运价!$B$7:$B$7&amp;全球运价!$C$7:$C$7&amp;全球运价!$S$7:$S$7&amp;全球运价!$L$7:$L$7&amp;全球运价!$P$7:$P$7),全球运价!D$7:D$7)</f>
        <v>#DIV/0!</v>
      </c>
      <c r="L76" s="867" t="e">
        <f>LOOKUP(1,0/($M76&amp;$N76&amp;$O76&amp;$P76&amp;$Q76=全球运价!$B$7:$B$7&amp;全球运价!$C$7:$C$7&amp;全球运价!$S$7:$S$7&amp;全球运价!$L$7:$L$7&amp;全球运价!$P$7:$P$7),全球运价!E$7:E$7)</f>
        <v>#DIV/0!</v>
      </c>
      <c r="M76" s="822" t="s">
        <v>171</v>
      </c>
      <c r="N76" s="804" t="s">
        <v>171</v>
      </c>
      <c r="O76" s="804" t="s">
        <v>69</v>
      </c>
      <c r="P76" s="801" t="s">
        <v>127</v>
      </c>
      <c r="Q76" s="804" t="s">
        <v>71</v>
      </c>
    </row>
    <row r="77" s="804" customFormat="1" ht="19.5" customHeight="1" spans="1:17">
      <c r="A77" s="949" t="s">
        <v>173</v>
      </c>
      <c r="B77" s="902" t="s">
        <v>174</v>
      </c>
      <c r="C77" s="926" t="s">
        <v>175</v>
      </c>
      <c r="D77" s="927"/>
      <c r="E77" s="928"/>
      <c r="F77" s="950" t="s">
        <v>176</v>
      </c>
      <c r="G77" s="1248" t="s">
        <v>34</v>
      </c>
      <c r="H77" s="929">
        <v>33</v>
      </c>
      <c r="I77" s="939" t="e">
        <f t="shared" si="7"/>
        <v>#DIV/0!</v>
      </c>
      <c r="J77" s="867" t="e">
        <f t="shared" si="8"/>
        <v>#DIV/0!</v>
      </c>
      <c r="K77" s="867" t="e">
        <f>LOOKUP(1,0/($M77&amp;$N77&amp;$O77&amp;$P77&amp;$Q77=全球运价!$B$7:$B$7&amp;全球运价!$C$7:$C$7&amp;全球运价!$S$7:$S$7&amp;全球运价!$L$7:$L$7&amp;全球运价!$P$7:$P$7),全球运价!D$7:D$7)</f>
        <v>#DIV/0!</v>
      </c>
      <c r="L77" s="867" t="e">
        <f>LOOKUP(1,0/($M77&amp;$N77&amp;$O77&amp;$P77&amp;$Q77=全球运价!$B$7:$B$7&amp;全球运价!$C$7:$C$7&amp;全球运价!$S$7:$S$7&amp;全球运价!$L$7:$L$7&amp;全球运价!$P$7:$P$7),全球运价!E$7:E$7)</f>
        <v>#DIV/0!</v>
      </c>
      <c r="M77" s="804" t="s">
        <v>177</v>
      </c>
      <c r="N77" s="804" t="s">
        <v>177</v>
      </c>
      <c r="O77" s="804" t="s">
        <v>69</v>
      </c>
      <c r="P77" s="801" t="s">
        <v>111</v>
      </c>
      <c r="Q77" s="804" t="s">
        <v>95</v>
      </c>
    </row>
    <row r="78" s="804" customFormat="1" ht="19.5" customHeight="1" spans="1:17">
      <c r="A78" s="949" t="s">
        <v>178</v>
      </c>
      <c r="B78" s="902" t="s">
        <v>179</v>
      </c>
      <c r="C78" s="926" t="s">
        <v>175</v>
      </c>
      <c r="D78" s="927"/>
      <c r="E78" s="928"/>
      <c r="F78" s="950" t="s">
        <v>176</v>
      </c>
      <c r="G78" s="1248" t="s">
        <v>34</v>
      </c>
      <c r="H78" s="929">
        <v>33</v>
      </c>
      <c r="I78" s="939" t="e">
        <f t="shared" si="7"/>
        <v>#DIV/0!</v>
      </c>
      <c r="J78" s="867" t="e">
        <f t="shared" si="8"/>
        <v>#DIV/0!</v>
      </c>
      <c r="K78" s="867" t="e">
        <f>LOOKUP(1,0/($M78&amp;$N78&amp;$O78&amp;$P78&amp;$Q78=全球运价!$B$7:$B$7&amp;全球运价!$C$7:$C$7&amp;全球运价!$S$7:$S$7&amp;全球运价!$L$7:$L$7&amp;全球运价!$P$7:$P$7),全球运价!D$7:D$7)</f>
        <v>#DIV/0!</v>
      </c>
      <c r="L78" s="867" t="e">
        <f>LOOKUP(1,0/($M78&amp;$N78&amp;$O78&amp;$P78&amp;$Q78=全球运价!$B$7:$B$7&amp;全球运价!$C$7:$C$7&amp;全球运价!$S$7:$S$7&amp;全球运价!$L$7:$L$7&amp;全球运价!$P$7:$P$7),全球运价!E$7:E$7)</f>
        <v>#DIV/0!</v>
      </c>
      <c r="M78" s="804" t="s">
        <v>177</v>
      </c>
      <c r="N78" s="804" t="s">
        <v>177</v>
      </c>
      <c r="O78" s="804" t="s">
        <v>69</v>
      </c>
      <c r="P78" s="801" t="s">
        <v>127</v>
      </c>
      <c r="Q78" s="804" t="s">
        <v>95</v>
      </c>
    </row>
    <row r="79" s="804" customFormat="1" ht="19.5" customHeight="1" spans="1:17">
      <c r="A79" s="949" t="s">
        <v>180</v>
      </c>
      <c r="B79" s="902" t="s">
        <v>181</v>
      </c>
      <c r="C79" s="926" t="s">
        <v>182</v>
      </c>
      <c r="D79" s="927"/>
      <c r="E79" s="928"/>
      <c r="F79" s="950" t="s">
        <v>183</v>
      </c>
      <c r="G79" s="1248" t="s">
        <v>34</v>
      </c>
      <c r="H79" s="953">
        <v>25</v>
      </c>
      <c r="I79" s="939" t="e">
        <f t="shared" si="7"/>
        <v>#DIV/0!</v>
      </c>
      <c r="J79" s="867" t="e">
        <f t="shared" si="8"/>
        <v>#DIV/0!</v>
      </c>
      <c r="K79" s="867" t="e">
        <f>LOOKUP(1,0/($M79&amp;$N79&amp;$O79&amp;$P79&amp;$Q79=全球运价!$B$7:$B$7&amp;全球运价!$C$7:$C$7&amp;全球运价!$S$7:$S$7&amp;全球运价!$L$7:$L$7&amp;全球运价!$P$7:$P$7),全球运价!D$7:D$7)</f>
        <v>#DIV/0!</v>
      </c>
      <c r="L79" s="867" t="e">
        <f>LOOKUP(1,0/($M79&amp;$N79&amp;$O79&amp;$P79&amp;$Q79=全球运价!$B$7:$B$7&amp;全球运价!$C$7:$C$7&amp;全球运价!$S$7:$S$7&amp;全球运价!$L$7:$L$7&amp;全球运价!$P$7:$P$7),全球运价!E$7:E$7)</f>
        <v>#DIV/0!</v>
      </c>
      <c r="M79" s="822" t="s">
        <v>184</v>
      </c>
      <c r="N79" s="804" t="s">
        <v>184</v>
      </c>
      <c r="O79" s="804" t="s">
        <v>69</v>
      </c>
      <c r="P79" s="801" t="s">
        <v>111</v>
      </c>
      <c r="Q79" s="804" t="s">
        <v>95</v>
      </c>
    </row>
    <row r="80" s="804" customFormat="1" ht="19.5" customHeight="1" spans="1:17">
      <c r="A80" s="954" t="s">
        <v>185</v>
      </c>
      <c r="B80" s="902" t="s">
        <v>186</v>
      </c>
      <c r="C80" s="926" t="s">
        <v>182</v>
      </c>
      <c r="D80" s="927"/>
      <c r="E80" s="928"/>
      <c r="F80" s="951" t="s">
        <v>183</v>
      </c>
      <c r="G80" s="1248" t="s">
        <v>34</v>
      </c>
      <c r="H80" s="955">
        <v>25</v>
      </c>
      <c r="I80" s="939" t="e">
        <f t="shared" si="7"/>
        <v>#DIV/0!</v>
      </c>
      <c r="J80" s="867" t="e">
        <f t="shared" si="8"/>
        <v>#DIV/0!</v>
      </c>
      <c r="K80" s="867" t="e">
        <f>LOOKUP(1,0/($M80&amp;$N80&amp;$O80&amp;$P80&amp;$Q80=全球运价!$B$7:$B$7&amp;全球运价!$C$7:$C$7&amp;全球运价!$S$7:$S$7&amp;全球运价!$L$7:$L$7&amp;全球运价!$P$7:$P$7),全球运价!D$7:D$7)</f>
        <v>#DIV/0!</v>
      </c>
      <c r="L80" s="867" t="e">
        <f>LOOKUP(1,0/($M80&amp;$N80&amp;$O80&amp;$P80&amp;$Q80=全球运价!$B$7:$B$7&amp;全球运价!$C$7:$C$7&amp;全球运价!$S$7:$S$7&amp;全球运价!$L$7:$L$7&amp;全球运价!$P$7:$P$7),全球运价!E$7:E$7)</f>
        <v>#DIV/0!</v>
      </c>
      <c r="M80" s="822" t="s">
        <v>184</v>
      </c>
      <c r="N80" s="804" t="s">
        <v>184</v>
      </c>
      <c r="O80" s="804" t="s">
        <v>69</v>
      </c>
      <c r="P80" s="801" t="s">
        <v>127</v>
      </c>
      <c r="Q80" s="804" t="s">
        <v>95</v>
      </c>
    </row>
    <row r="81" s="804" customFormat="1" ht="19.5" customHeight="1" spans="1:17">
      <c r="A81" s="956" t="s">
        <v>187</v>
      </c>
      <c r="B81" s="902" t="s">
        <v>181</v>
      </c>
      <c r="C81" s="926" t="s">
        <v>182</v>
      </c>
      <c r="D81" s="927"/>
      <c r="E81" s="928"/>
      <c r="F81" s="951" t="s">
        <v>183</v>
      </c>
      <c r="G81" s="1248" t="s">
        <v>184</v>
      </c>
      <c r="H81" s="955">
        <v>25</v>
      </c>
      <c r="I81" s="939" t="e">
        <f t="shared" si="7"/>
        <v>#DIV/0!</v>
      </c>
      <c r="J81" s="867" t="e">
        <f t="shared" si="8"/>
        <v>#DIV/0!</v>
      </c>
      <c r="K81" s="867" t="e">
        <f>LOOKUP(1,0/($M81&amp;$N81&amp;$O81&amp;$P81&amp;$Q81=全球运价!$B$7:$B$7&amp;全球运价!$C$7:$C$7&amp;全球运价!$S$7:$S$7&amp;全球运价!$L$7:$L$7&amp;全球运价!$P$7:$P$7),全球运价!D$7:D$7)</f>
        <v>#DIV/0!</v>
      </c>
      <c r="L81" s="867" t="e">
        <f>LOOKUP(1,0/($M81&amp;$N81&amp;$O81&amp;$P81&amp;$Q81=全球运价!$B$7:$B$7&amp;全球运价!$C$7:$C$7&amp;全球运价!$S$7:$S$7&amp;全球运价!$L$7:$L$7&amp;全球运价!$P$7:$P$7),全球运价!E$7:E$7)</f>
        <v>#DIV/0!</v>
      </c>
      <c r="M81" s="986" t="s">
        <v>188</v>
      </c>
      <c r="N81" s="804" t="s">
        <v>184</v>
      </c>
      <c r="O81" s="804" t="s">
        <v>69</v>
      </c>
      <c r="P81" s="801" t="s">
        <v>111</v>
      </c>
      <c r="Q81" s="804" t="s">
        <v>95</v>
      </c>
    </row>
    <row r="82" s="804" customFormat="1" ht="19.5" customHeight="1" spans="1:17">
      <c r="A82" s="957" t="s">
        <v>189</v>
      </c>
      <c r="B82" s="902" t="s">
        <v>186</v>
      </c>
      <c r="C82" s="926" t="s">
        <v>182</v>
      </c>
      <c r="D82" s="927"/>
      <c r="E82" s="928"/>
      <c r="F82" s="951" t="s">
        <v>183</v>
      </c>
      <c r="G82" s="1248" t="s">
        <v>184</v>
      </c>
      <c r="H82" s="953">
        <v>25</v>
      </c>
      <c r="I82" s="939" t="e">
        <f t="shared" si="7"/>
        <v>#DIV/0!</v>
      </c>
      <c r="J82" s="867" t="e">
        <f t="shared" si="8"/>
        <v>#DIV/0!</v>
      </c>
      <c r="K82" s="867" t="e">
        <f>LOOKUP(1,0/($M82&amp;$N82&amp;$O82&amp;$P82&amp;$Q82=全球运价!$B$7:$B$7&amp;全球运价!$C$7:$C$7&amp;全球运价!$S$7:$S$7&amp;全球运价!$L$7:$L$7&amp;全球运价!$P$7:$P$7),全球运价!D$7:D$7)</f>
        <v>#DIV/0!</v>
      </c>
      <c r="L82" s="867" t="e">
        <f>LOOKUP(1,0/($M82&amp;$N82&amp;$O82&amp;$P82&amp;$Q82=全球运价!$B$7:$B$7&amp;全球运价!$C$7:$C$7&amp;全球运价!$S$7:$S$7&amp;全球运价!$L$7:$L$7&amp;全球运价!$P$7:$P$7),全球运价!E$7:E$7)</f>
        <v>#DIV/0!</v>
      </c>
      <c r="M82" s="986" t="s">
        <v>188</v>
      </c>
      <c r="N82" s="804" t="s">
        <v>184</v>
      </c>
      <c r="O82" s="804" t="s">
        <v>69</v>
      </c>
      <c r="P82" s="801" t="s">
        <v>127</v>
      </c>
      <c r="Q82" s="804" t="s">
        <v>95</v>
      </c>
    </row>
    <row r="83" s="804" customFormat="1" ht="19.5" customHeight="1" spans="1:12">
      <c r="A83" s="885" t="s">
        <v>190</v>
      </c>
      <c r="B83" s="886"/>
      <c r="C83" s="886"/>
      <c r="D83" s="886"/>
      <c r="E83" s="886"/>
      <c r="F83" s="886"/>
      <c r="G83" s="886"/>
      <c r="H83" s="887"/>
      <c r="I83" s="939"/>
      <c r="J83" s="867"/>
      <c r="K83" s="867"/>
      <c r="L83" s="867"/>
    </row>
    <row r="84" s="804" customFormat="1" ht="19.5" customHeight="1" spans="1:12">
      <c r="A84" s="958" t="s">
        <v>191</v>
      </c>
      <c r="B84" s="958"/>
      <c r="C84" s="958"/>
      <c r="D84" s="958"/>
      <c r="E84" s="958"/>
      <c r="F84" s="958"/>
      <c r="G84" s="958"/>
      <c r="H84" s="959"/>
      <c r="I84" s="939" t="str">
        <f t="shared" ref="I84:I141" si="9">IF(J84="","",IF(J84="SYSTEM PRICE","",IF(B84=J84,"-","check")))</f>
        <v/>
      </c>
      <c r="J84" s="867"/>
      <c r="K84" s="867"/>
      <c r="L84" s="867"/>
    </row>
    <row r="85" s="804" customFormat="1" ht="19.5" customHeight="1" spans="1:12">
      <c r="A85" s="958" t="s">
        <v>192</v>
      </c>
      <c r="B85" s="958"/>
      <c r="C85" s="958"/>
      <c r="D85" s="958"/>
      <c r="E85" s="958"/>
      <c r="F85" s="958"/>
      <c r="G85" s="958"/>
      <c r="H85" s="959"/>
      <c r="I85" s="939" t="str">
        <f t="shared" si="9"/>
        <v/>
      </c>
      <c r="J85" s="867"/>
      <c r="K85" s="867"/>
      <c r="L85" s="867"/>
    </row>
    <row r="86" s="805" customFormat="1" ht="19.5" customHeight="1" spans="1:17">
      <c r="A86" s="960" t="s">
        <v>193</v>
      </c>
      <c r="B86" s="961"/>
      <c r="C86" s="961"/>
      <c r="D86" s="961"/>
      <c r="E86" s="961"/>
      <c r="F86" s="961"/>
      <c r="G86" s="961"/>
      <c r="H86" s="962"/>
      <c r="I86" s="939" t="str">
        <f t="shared" si="9"/>
        <v/>
      </c>
      <c r="J86" s="867"/>
      <c r="K86" s="867"/>
      <c r="L86" s="867"/>
      <c r="M86" s="804"/>
      <c r="N86" s="804"/>
      <c r="O86" s="804"/>
      <c r="Q86" s="804"/>
    </row>
    <row r="87" s="803" customFormat="1" ht="19.5" customHeight="1" spans="1:17">
      <c r="A87" s="899"/>
      <c r="B87" s="900"/>
      <c r="C87" s="900"/>
      <c r="D87" s="900"/>
      <c r="E87" s="900"/>
      <c r="F87" s="900"/>
      <c r="G87" s="893"/>
      <c r="H87" s="901"/>
      <c r="I87" s="939" t="str">
        <f t="shared" si="9"/>
        <v/>
      </c>
      <c r="J87" s="867"/>
      <c r="K87" s="867"/>
      <c r="L87" s="867"/>
      <c r="M87" s="808"/>
      <c r="N87" s="804"/>
      <c r="O87" s="804"/>
      <c r="Q87" s="804"/>
    </row>
    <row r="88" ht="19.5" customHeight="1" spans="1:18">
      <c r="A88" s="845" t="s">
        <v>194</v>
      </c>
      <c r="B88" s="846" t="s">
        <v>25</v>
      </c>
      <c r="C88" s="846" t="s">
        <v>26</v>
      </c>
      <c r="D88" s="846"/>
      <c r="E88" s="846"/>
      <c r="F88" s="848" t="s">
        <v>27</v>
      </c>
      <c r="G88" s="848" t="s">
        <v>28</v>
      </c>
      <c r="H88" s="849" t="s">
        <v>29</v>
      </c>
      <c r="I88" s="939" t="str">
        <f t="shared" si="9"/>
        <v/>
      </c>
      <c r="J88" s="938" t="s">
        <v>16</v>
      </c>
      <c r="K88" s="867" t="s">
        <v>17</v>
      </c>
      <c r="L88" s="867" t="s">
        <v>18</v>
      </c>
      <c r="M88" s="828" t="s">
        <v>19</v>
      </c>
      <c r="N88" s="828" t="s">
        <v>20</v>
      </c>
      <c r="O88" s="828" t="s">
        <v>21</v>
      </c>
      <c r="P88" s="828" t="s">
        <v>22</v>
      </c>
      <c r="Q88" s="828" t="s">
        <v>23</v>
      </c>
      <c r="R88" s="942"/>
    </row>
    <row r="89" s="804" customFormat="1" ht="19.5" customHeight="1" spans="1:17">
      <c r="A89" s="963" t="s">
        <v>195</v>
      </c>
      <c r="B89" s="902" t="s">
        <v>196</v>
      </c>
      <c r="C89" s="926" t="s">
        <v>54</v>
      </c>
      <c r="D89" s="927"/>
      <c r="E89" s="928"/>
      <c r="F89" s="950" t="s">
        <v>176</v>
      </c>
      <c r="G89" s="1248" t="s">
        <v>34</v>
      </c>
      <c r="H89" s="953">
        <v>25</v>
      </c>
      <c r="I89" s="939" t="e">
        <f t="shared" si="9"/>
        <v>#DIV/0!</v>
      </c>
      <c r="J89" s="867" t="e">
        <f t="shared" ref="J89:J95" si="10">"USD "&amp;IF(K89&lt;0,"( "&amp;-K89&amp;" )",K89)&amp;" / "&amp;IF(L89&lt;0,"( "&amp;-L89&amp;" )",L89)</f>
        <v>#DIV/0!</v>
      </c>
      <c r="K89" s="867" t="e">
        <f>LOOKUP(1,0/($M89&amp;$N89&amp;$O89&amp;$P89&amp;$Q89=全球运价!$B$7:$B$7&amp;全球运价!$C$7:$C$7&amp;全球运价!$S$7:$S$7&amp;全球运价!$L$7:$L$7&amp;全球运价!$P$7:$P$7),全球运价!D$7:D$7)</f>
        <v>#DIV/0!</v>
      </c>
      <c r="L89" s="867" t="e">
        <f>LOOKUP(1,0/($M89&amp;$N89&amp;$O89&amp;$P89&amp;$Q89=全球运价!$B$7:$B$7&amp;全球运价!$C$7:$C$7&amp;全球运价!$S$7:$S$7&amp;全球运价!$L$7:$L$7&amp;全球运价!$P$7:$P$7),全球运价!E$7:E$7)</f>
        <v>#DIV/0!</v>
      </c>
      <c r="M89" s="986" t="s">
        <v>197</v>
      </c>
      <c r="N89" s="804" t="s">
        <v>197</v>
      </c>
      <c r="O89" s="804" t="s">
        <v>69</v>
      </c>
      <c r="P89" s="804" t="s">
        <v>70</v>
      </c>
      <c r="Q89" s="804" t="s">
        <v>95</v>
      </c>
    </row>
    <row r="90" s="804" customFormat="1" ht="19.5" customHeight="1" spans="1:13">
      <c r="A90" s="963" t="s">
        <v>198</v>
      </c>
      <c r="B90" s="902" t="s">
        <v>199</v>
      </c>
      <c r="C90" s="926" t="s">
        <v>54</v>
      </c>
      <c r="D90" s="927"/>
      <c r="E90" s="928"/>
      <c r="F90" s="950" t="s">
        <v>176</v>
      </c>
      <c r="G90" s="1248" t="s">
        <v>34</v>
      </c>
      <c r="H90" s="953">
        <v>25</v>
      </c>
      <c r="I90" s="939"/>
      <c r="J90" s="867"/>
      <c r="K90" s="867"/>
      <c r="L90" s="867"/>
      <c r="M90" s="986"/>
    </row>
    <row r="91" s="804" customFormat="1" ht="19.5" customHeight="1" spans="1:13">
      <c r="A91" s="963" t="s">
        <v>200</v>
      </c>
      <c r="B91" s="902" t="s">
        <v>201</v>
      </c>
      <c r="C91" s="926" t="s">
        <v>54</v>
      </c>
      <c r="D91" s="927"/>
      <c r="E91" s="928"/>
      <c r="F91" s="950" t="s">
        <v>176</v>
      </c>
      <c r="G91" s="951" t="s">
        <v>197</v>
      </c>
      <c r="H91" s="953">
        <v>45</v>
      </c>
      <c r="I91" s="939"/>
      <c r="J91" s="867"/>
      <c r="K91" s="867"/>
      <c r="L91" s="867"/>
      <c r="M91" s="986"/>
    </row>
    <row r="92" s="804" customFormat="1" ht="19.5" customHeight="1" spans="1:17">
      <c r="A92" s="949" t="s">
        <v>202</v>
      </c>
      <c r="B92" s="902" t="s">
        <v>203</v>
      </c>
      <c r="C92" s="926" t="s">
        <v>54</v>
      </c>
      <c r="D92" s="927"/>
      <c r="E92" s="928"/>
      <c r="F92" s="950" t="s">
        <v>176</v>
      </c>
      <c r="G92" s="951" t="s">
        <v>197</v>
      </c>
      <c r="H92" s="953">
        <v>35</v>
      </c>
      <c r="I92" s="939" t="e">
        <f t="shared" si="9"/>
        <v>#DIV/0!</v>
      </c>
      <c r="J92" s="867" t="e">
        <f t="shared" si="10"/>
        <v>#DIV/0!</v>
      </c>
      <c r="K92" s="867" t="e">
        <f>LOOKUP(1,0/($M92&amp;$N92&amp;$O92&amp;$P92&amp;$Q92=全球运价!$B$7:$B$7&amp;全球运价!$C$7:$C$7&amp;全球运价!$S$7:$S$7&amp;全球运价!$L$7:$L$7&amp;全球运价!$P$7:$P$7),全球运价!D$7:D$7)</f>
        <v>#DIV/0!</v>
      </c>
      <c r="L92" s="867" t="e">
        <f>LOOKUP(1,0/($M92&amp;$N92&amp;$O92&amp;$P92&amp;$Q92=全球运价!$B$7:$B$7&amp;全球运价!$C$7:$C$7&amp;全球运价!$S$7:$S$7&amp;全球运价!$L$7:$L$7&amp;全球运价!$P$7:$P$7),全球运价!E$7:E$7)</f>
        <v>#DIV/0!</v>
      </c>
      <c r="M92" s="822" t="s">
        <v>204</v>
      </c>
      <c r="N92" s="804" t="s">
        <v>197</v>
      </c>
      <c r="O92" s="804" t="s">
        <v>69</v>
      </c>
      <c r="P92" s="804" t="s">
        <v>70</v>
      </c>
      <c r="Q92" s="804" t="s">
        <v>95</v>
      </c>
    </row>
    <row r="93" s="804" customFormat="1" ht="19.5" customHeight="1" spans="1:17">
      <c r="A93" s="963" t="s">
        <v>205</v>
      </c>
      <c r="B93" s="902" t="s">
        <v>206</v>
      </c>
      <c r="C93" s="926" t="s">
        <v>54</v>
      </c>
      <c r="D93" s="927"/>
      <c r="E93" s="928"/>
      <c r="F93" s="950" t="s">
        <v>176</v>
      </c>
      <c r="G93" s="951" t="s">
        <v>197</v>
      </c>
      <c r="H93" s="953">
        <v>28</v>
      </c>
      <c r="I93" s="939" t="e">
        <f t="shared" si="9"/>
        <v>#DIV/0!</v>
      </c>
      <c r="J93" s="867" t="e">
        <f t="shared" si="10"/>
        <v>#DIV/0!</v>
      </c>
      <c r="K93" s="867" t="e">
        <f>LOOKUP(1,0/($M93&amp;$N93&amp;$O93&amp;$P93&amp;$Q93=全球运价!$B$7:$B$7&amp;全球运价!$C$7:$C$7&amp;全球运价!$S$7:$S$7&amp;全球运价!$L$7:$L$7&amp;全球运价!$P$7:$P$7),全球运价!D$7:D$7)</f>
        <v>#DIV/0!</v>
      </c>
      <c r="L93" s="867" t="e">
        <f>LOOKUP(1,0/($M93&amp;$N93&amp;$O93&amp;$P93&amp;$Q93=全球运价!$B$7:$B$7&amp;全球运价!$C$7:$C$7&amp;全球运价!$S$7:$S$7&amp;全球运价!$L$7:$L$7&amp;全球运价!$P$7:$P$7),全球运价!E$7:E$7)</f>
        <v>#DIV/0!</v>
      </c>
      <c r="M93" s="986" t="s">
        <v>207</v>
      </c>
      <c r="N93" s="804" t="s">
        <v>197</v>
      </c>
      <c r="O93" s="804" t="s">
        <v>69</v>
      </c>
      <c r="P93" s="804" t="s">
        <v>70</v>
      </c>
      <c r="Q93" s="804" t="s">
        <v>95</v>
      </c>
    </row>
    <row r="94" s="804" customFormat="1" ht="19.5" customHeight="1" spans="1:17">
      <c r="A94" s="956" t="s">
        <v>208</v>
      </c>
      <c r="B94" s="902" t="s">
        <v>206</v>
      </c>
      <c r="C94" s="926" t="s">
        <v>54</v>
      </c>
      <c r="D94" s="927"/>
      <c r="E94" s="928"/>
      <c r="F94" s="950" t="s">
        <v>176</v>
      </c>
      <c r="G94" s="964" t="s">
        <v>197</v>
      </c>
      <c r="H94" s="955">
        <v>28</v>
      </c>
      <c r="I94" s="939" t="e">
        <f t="shared" si="9"/>
        <v>#DIV/0!</v>
      </c>
      <c r="J94" s="867" t="e">
        <f t="shared" si="10"/>
        <v>#DIV/0!</v>
      </c>
      <c r="K94" s="867" t="e">
        <f>LOOKUP(1,0/($M94&amp;$N94&amp;$O94&amp;$P94&amp;$Q94=全球运价!$B$7:$B$7&amp;全球运价!$C$7:$C$7&amp;全球运价!$S$7:$S$7&amp;全球运价!$L$7:$L$7&amp;全球运价!$P$7:$P$7),全球运价!D$7:D$7)</f>
        <v>#DIV/0!</v>
      </c>
      <c r="L94" s="867" t="e">
        <f>LOOKUP(1,0/($M94&amp;$N94&amp;$O94&amp;$P94&amp;$Q94=全球运价!$B$7:$B$7&amp;全球运价!$C$7:$C$7&amp;全球运价!$S$7:$S$7&amp;全球运价!$L$7:$L$7&amp;全球运价!$P$7:$P$7),全球运价!E$7:E$7)</f>
        <v>#DIV/0!</v>
      </c>
      <c r="M94" s="986" t="s">
        <v>209</v>
      </c>
      <c r="N94" s="804" t="s">
        <v>197</v>
      </c>
      <c r="O94" s="804" t="s">
        <v>69</v>
      </c>
      <c r="P94" s="804" t="s">
        <v>70</v>
      </c>
      <c r="Q94" s="804" t="s">
        <v>95</v>
      </c>
    </row>
    <row r="95" s="804" customFormat="1" ht="19.5" customHeight="1" spans="1:17">
      <c r="A95" s="963" t="s">
        <v>210</v>
      </c>
      <c r="B95" s="902" t="s">
        <v>211</v>
      </c>
      <c r="C95" s="926" t="s">
        <v>54</v>
      </c>
      <c r="D95" s="927"/>
      <c r="E95" s="928"/>
      <c r="F95" s="950" t="s">
        <v>176</v>
      </c>
      <c r="G95" s="951" t="s">
        <v>197</v>
      </c>
      <c r="H95" s="953">
        <v>28</v>
      </c>
      <c r="I95" s="939" t="e">
        <f t="shared" si="9"/>
        <v>#DIV/0!</v>
      </c>
      <c r="J95" s="867" t="e">
        <f t="shared" si="10"/>
        <v>#DIV/0!</v>
      </c>
      <c r="K95" s="867" t="e">
        <f>LOOKUP(1,0/($M95&amp;$N95&amp;$O95&amp;$P95&amp;$Q95=全球运价!$B$7:$B$7&amp;全球运价!$C$7:$C$7&amp;全球运价!$S$7:$S$7&amp;全球运价!$L$7:$L$7&amp;全球运价!$P$7:$P$7),全球运价!D$7:D$7)</f>
        <v>#DIV/0!</v>
      </c>
      <c r="L95" s="867" t="e">
        <f>LOOKUP(1,0/($M95&amp;$N95&amp;$O95&amp;$P95&amp;$Q95=全球运价!$B$7:$B$7&amp;全球运价!$C$7:$C$7&amp;全球运价!$S$7:$S$7&amp;全球运价!$L$7:$L$7&amp;全球运价!$P$7:$P$7),全球运价!E$7:E$7)</f>
        <v>#DIV/0!</v>
      </c>
      <c r="M95" s="986" t="s">
        <v>212</v>
      </c>
      <c r="N95" s="804" t="s">
        <v>197</v>
      </c>
      <c r="O95" s="804" t="s">
        <v>69</v>
      </c>
      <c r="P95" s="804" t="s">
        <v>70</v>
      </c>
      <c r="Q95" s="804" t="s">
        <v>95</v>
      </c>
    </row>
    <row r="96" s="804" customFormat="1" ht="19.5" customHeight="1" spans="1:12">
      <c r="A96" s="885" t="s">
        <v>190</v>
      </c>
      <c r="B96" s="886"/>
      <c r="C96" s="886"/>
      <c r="D96" s="886"/>
      <c r="E96" s="886"/>
      <c r="F96" s="886"/>
      <c r="G96" s="886"/>
      <c r="H96" s="887"/>
      <c r="I96" s="939"/>
      <c r="J96" s="867"/>
      <c r="K96" s="867"/>
      <c r="L96" s="867"/>
    </row>
    <row r="97" s="804" customFormat="1" ht="24.75" customHeight="1" spans="1:12">
      <c r="A97" s="965" t="s">
        <v>191</v>
      </c>
      <c r="B97" s="965"/>
      <c r="C97" s="965"/>
      <c r="D97" s="965"/>
      <c r="E97" s="965"/>
      <c r="F97" s="965"/>
      <c r="G97" s="965"/>
      <c r="H97" s="966"/>
      <c r="I97" s="939" t="str">
        <f t="shared" si="9"/>
        <v/>
      </c>
      <c r="J97" s="867"/>
      <c r="K97" s="867"/>
      <c r="L97" s="867"/>
    </row>
    <row r="98" s="805" customFormat="1" ht="19.5" customHeight="1" spans="1:17">
      <c r="A98" s="873" t="s">
        <v>193</v>
      </c>
      <c r="B98" s="967"/>
      <c r="C98" s="967"/>
      <c r="D98" s="967"/>
      <c r="E98" s="967"/>
      <c r="F98" s="967"/>
      <c r="G98" s="967"/>
      <c r="H98" s="968"/>
      <c r="I98" s="939" t="str">
        <f t="shared" si="9"/>
        <v/>
      </c>
      <c r="J98" s="867"/>
      <c r="K98" s="867"/>
      <c r="L98" s="867"/>
      <c r="M98" s="804"/>
      <c r="N98" s="804"/>
      <c r="O98" s="804"/>
      <c r="Q98" s="804"/>
    </row>
    <row r="99" s="803" customFormat="1" ht="19.5" customHeight="1" spans="1:17">
      <c r="A99" s="899"/>
      <c r="B99" s="900"/>
      <c r="C99" s="900"/>
      <c r="D99" s="900"/>
      <c r="E99" s="900"/>
      <c r="F99" s="900"/>
      <c r="G99" s="893"/>
      <c r="H99" s="901"/>
      <c r="I99" s="939" t="str">
        <f t="shared" si="9"/>
        <v/>
      </c>
      <c r="J99" s="867"/>
      <c r="K99" s="867"/>
      <c r="L99" s="867"/>
      <c r="M99" s="808"/>
      <c r="N99" s="804"/>
      <c r="O99" s="804"/>
      <c r="Q99" s="804"/>
    </row>
    <row r="100" ht="19.5" customHeight="1" spans="1:18">
      <c r="A100" s="845" t="s">
        <v>213</v>
      </c>
      <c r="B100" s="846" t="s">
        <v>25</v>
      </c>
      <c r="C100" s="969" t="s">
        <v>214</v>
      </c>
      <c r="D100" s="969"/>
      <c r="E100" s="846" t="s">
        <v>26</v>
      </c>
      <c r="F100" s="848" t="s">
        <v>27</v>
      </c>
      <c r="G100" s="848" t="s">
        <v>28</v>
      </c>
      <c r="H100" s="849" t="s">
        <v>29</v>
      </c>
      <c r="I100" s="939" t="str">
        <f t="shared" si="9"/>
        <v/>
      </c>
      <c r="J100" s="867" t="s">
        <v>16</v>
      </c>
      <c r="K100" s="867" t="s">
        <v>17</v>
      </c>
      <c r="L100" s="867" t="s">
        <v>18</v>
      </c>
      <c r="M100" s="828" t="s">
        <v>19</v>
      </c>
      <c r="N100" s="828" t="s">
        <v>20</v>
      </c>
      <c r="O100" s="828" t="s">
        <v>21</v>
      </c>
      <c r="P100" s="828" t="s">
        <v>22</v>
      </c>
      <c r="Q100" s="828" t="s">
        <v>23</v>
      </c>
      <c r="R100" s="942"/>
    </row>
    <row r="101" s="804" customFormat="1" ht="19.5" customHeight="1" spans="1:17">
      <c r="A101" s="949" t="s">
        <v>215</v>
      </c>
      <c r="B101" s="902" t="s">
        <v>216</v>
      </c>
      <c r="C101" s="926">
        <v>0</v>
      </c>
      <c r="D101" s="928"/>
      <c r="E101" s="902" t="s">
        <v>175</v>
      </c>
      <c r="F101" s="856" t="s">
        <v>217</v>
      </c>
      <c r="G101" s="1250" t="s">
        <v>34</v>
      </c>
      <c r="H101" s="953">
        <v>25</v>
      </c>
      <c r="I101" s="939" t="e">
        <f t="shared" si="9"/>
        <v>#DIV/0!</v>
      </c>
      <c r="J101" s="867" t="e">
        <f t="shared" ref="J101:J118" si="11">"USD "&amp;IF(K101&lt;0,"( "&amp;-K101&amp;" )",K101)&amp;" / "&amp;IF(L101&lt;0,"( "&amp;-L101&amp;" )",L101)</f>
        <v>#DIV/0!</v>
      </c>
      <c r="K101" s="867" t="e">
        <f>LOOKUP(1,0/($M101&amp;$N101&amp;$O101&amp;$P101&amp;$Q101=全球运价!$B$7:$B$7&amp;全球运价!$C$7:$C$7&amp;全球运价!$S$7:$S$7&amp;全球运价!$L$7:$L$7&amp;全球运价!$P$7:$P$7),全球运价!D$7:D$7)</f>
        <v>#DIV/0!</v>
      </c>
      <c r="L101" s="867" t="e">
        <f>LOOKUP(1,0/($M101&amp;$N101&amp;$O101&amp;$P101&amp;$Q101=全球运价!$B$7:$B$7&amp;全球运价!$C$7:$C$7&amp;全球运价!$S$7:$S$7&amp;全球运价!$L$7:$L$7&amp;全球运价!$P$7:$P$7),全球运价!E$7:E$7)</f>
        <v>#DIV/0!</v>
      </c>
      <c r="M101" s="822" t="s">
        <v>218</v>
      </c>
      <c r="N101" s="804" t="s">
        <v>218</v>
      </c>
      <c r="O101" s="804" t="s">
        <v>69</v>
      </c>
      <c r="P101" s="804" t="s">
        <v>70</v>
      </c>
      <c r="Q101" s="804" t="s">
        <v>95</v>
      </c>
    </row>
    <row r="102" s="804" customFormat="1" ht="19.5" customHeight="1" spans="1:17">
      <c r="A102" s="949" t="s">
        <v>219</v>
      </c>
      <c r="B102" s="902" t="s">
        <v>220</v>
      </c>
      <c r="C102" s="926">
        <v>0</v>
      </c>
      <c r="D102" s="928"/>
      <c r="E102" s="902" t="s">
        <v>175</v>
      </c>
      <c r="F102" s="856" t="s">
        <v>217</v>
      </c>
      <c r="G102" s="1251" t="s">
        <v>34</v>
      </c>
      <c r="H102" s="953" t="s">
        <v>221</v>
      </c>
      <c r="I102" s="939" t="e">
        <f t="shared" si="9"/>
        <v>#DIV/0!</v>
      </c>
      <c r="J102" s="867" t="e">
        <f t="shared" si="11"/>
        <v>#DIV/0!</v>
      </c>
      <c r="K102" s="867" t="e">
        <f>LOOKUP(1,0/($M102&amp;$N102&amp;$O102&amp;$P102&amp;$Q102=全球运价!$B$7:$B$7&amp;全球运价!$C$7:$C$7&amp;全球运价!$S$7:$S$7&amp;全球运价!$L$7:$L$7&amp;全球运价!$P$7:$P$7),全球运价!D$7:D$7)</f>
        <v>#DIV/0!</v>
      </c>
      <c r="L102" s="867" t="e">
        <f>LOOKUP(1,0/($M102&amp;$N102&amp;$O102&amp;$P102&amp;$Q102=全球运价!$B$7:$B$7&amp;全球运价!$C$7:$C$7&amp;全球运价!$S$7:$S$7&amp;全球运价!$L$7:$L$7&amp;全球运价!$P$7:$P$7),全球运价!E$7:E$7)</f>
        <v>#DIV/0!</v>
      </c>
      <c r="M102" s="986" t="s">
        <v>222</v>
      </c>
      <c r="N102" s="804" t="s">
        <v>222</v>
      </c>
      <c r="O102" s="804" t="s">
        <v>69</v>
      </c>
      <c r="P102" s="804" t="s">
        <v>70</v>
      </c>
      <c r="Q102" s="804" t="s">
        <v>95</v>
      </c>
    </row>
    <row r="103" s="804" customFormat="1" ht="19.5" customHeight="1" spans="1:17">
      <c r="A103" s="949" t="s">
        <v>223</v>
      </c>
      <c r="B103" s="902" t="s">
        <v>159</v>
      </c>
      <c r="C103" s="926" t="s">
        <v>224</v>
      </c>
      <c r="D103" s="928"/>
      <c r="E103" s="902" t="s">
        <v>175</v>
      </c>
      <c r="F103" s="856" t="s">
        <v>217</v>
      </c>
      <c r="G103" s="1251" t="s">
        <v>34</v>
      </c>
      <c r="H103" s="953" t="s">
        <v>221</v>
      </c>
      <c r="I103" s="939" t="e">
        <f t="shared" si="9"/>
        <v>#DIV/0!</v>
      </c>
      <c r="J103" s="867" t="e">
        <f t="shared" si="11"/>
        <v>#DIV/0!</v>
      </c>
      <c r="K103" s="867" t="e">
        <f>LOOKUP(1,0/($M103&amp;$N103&amp;$O103&amp;$P103&amp;$Q103=全球运价!$B$7:$B$7&amp;全球运价!$C$7:$C$7&amp;全球运价!$S$7:$S$7&amp;全球运价!$L$7:$L$7&amp;全球运价!$P$7:$P$7),全球运价!D$7:D$7)</f>
        <v>#DIV/0!</v>
      </c>
      <c r="L103" s="867" t="e">
        <f>LOOKUP(1,0/($M103&amp;$N103&amp;$O103&amp;$P103&amp;$Q103=全球运价!$B$7:$B$7&amp;全球运价!$C$7:$C$7&amp;全球运价!$S$7:$S$7&amp;全球运价!$L$7:$L$7&amp;全球运价!$P$7:$P$7),全球运价!E$7:E$7)</f>
        <v>#DIV/0!</v>
      </c>
      <c r="M103" s="986" t="s">
        <v>222</v>
      </c>
      <c r="N103" s="804" t="s">
        <v>222</v>
      </c>
      <c r="O103" s="804" t="s">
        <v>225</v>
      </c>
      <c r="P103" s="804" t="s">
        <v>70</v>
      </c>
      <c r="Q103" s="804" t="s">
        <v>95</v>
      </c>
    </row>
    <row r="104" s="804" customFormat="1" ht="19.5" customHeight="1" spans="1:17">
      <c r="A104" s="963" t="s">
        <v>226</v>
      </c>
      <c r="B104" s="902" t="s">
        <v>227</v>
      </c>
      <c r="C104" s="926">
        <v>0</v>
      </c>
      <c r="D104" s="928"/>
      <c r="E104" s="902" t="s">
        <v>175</v>
      </c>
      <c r="F104" s="856" t="s">
        <v>217</v>
      </c>
      <c r="G104" s="970" t="s">
        <v>222</v>
      </c>
      <c r="H104" s="953">
        <v>25</v>
      </c>
      <c r="I104" s="939" t="e">
        <f t="shared" si="9"/>
        <v>#DIV/0!</v>
      </c>
      <c r="J104" s="867" t="e">
        <f t="shared" si="11"/>
        <v>#DIV/0!</v>
      </c>
      <c r="K104" s="867" t="e">
        <f>LOOKUP(1,0/($M104&amp;$N104&amp;$O104&amp;$P104&amp;$Q104=全球运价!$B$7:$B$7&amp;全球运价!$C$7:$C$7&amp;全球运价!$S$7:$S$7&amp;全球运价!$L$7:$L$7&amp;全球运价!$P$7:$P$7),全球运价!D$7:D$7)</f>
        <v>#DIV/0!</v>
      </c>
      <c r="L104" s="867" t="e">
        <f>LOOKUP(1,0/($M104&amp;$N104&amp;$O104&amp;$P104&amp;$Q104=全球运价!$B$7:$B$7&amp;全球运价!$C$7:$C$7&amp;全球运价!$S$7:$S$7&amp;全球运价!$L$7:$L$7&amp;全球运价!$P$7:$P$7),全球运价!E$7:E$7)</f>
        <v>#DIV/0!</v>
      </c>
      <c r="M104" s="986" t="s">
        <v>228</v>
      </c>
      <c r="N104" s="804" t="s">
        <v>222</v>
      </c>
      <c r="O104" s="804" t="s">
        <v>69</v>
      </c>
      <c r="P104" s="804" t="s">
        <v>70</v>
      </c>
      <c r="Q104" s="804" t="s">
        <v>95</v>
      </c>
    </row>
    <row r="105" s="804" customFormat="1" ht="19.5" customHeight="1" spans="1:17">
      <c r="A105" s="963" t="s">
        <v>229</v>
      </c>
      <c r="B105" s="902" t="s">
        <v>230</v>
      </c>
      <c r="C105" s="926" t="s">
        <v>224</v>
      </c>
      <c r="D105" s="928"/>
      <c r="E105" s="902" t="s">
        <v>175</v>
      </c>
      <c r="F105" s="856" t="s">
        <v>217</v>
      </c>
      <c r="G105" s="970" t="s">
        <v>222</v>
      </c>
      <c r="H105" s="953">
        <v>25</v>
      </c>
      <c r="I105" s="939" t="e">
        <f t="shared" si="9"/>
        <v>#DIV/0!</v>
      </c>
      <c r="J105" s="867" t="e">
        <f t="shared" si="11"/>
        <v>#DIV/0!</v>
      </c>
      <c r="K105" s="867" t="e">
        <f>LOOKUP(1,0/($M105&amp;$N105&amp;$O105&amp;$P105&amp;$Q105=全球运价!$B$7:$B$7&amp;全球运价!$C$7:$C$7&amp;全球运价!$S$7:$S$7&amp;全球运价!$L$7:$L$7&amp;全球运价!$P$7:$P$7),全球运价!D$7:D$7)</f>
        <v>#DIV/0!</v>
      </c>
      <c r="L105" s="867" t="e">
        <f>LOOKUP(1,0/($M105&amp;$N105&amp;$O105&amp;$P105&amp;$Q105=全球运价!$B$7:$B$7&amp;全球运价!$C$7:$C$7&amp;全球运价!$S$7:$S$7&amp;全球运价!$L$7:$L$7&amp;全球运价!$P$7:$P$7),全球运价!E$7:E$7)</f>
        <v>#DIV/0!</v>
      </c>
      <c r="M105" s="986" t="s">
        <v>228</v>
      </c>
      <c r="N105" s="804" t="s">
        <v>222</v>
      </c>
      <c r="O105" s="804" t="s">
        <v>225</v>
      </c>
      <c r="P105" s="804" t="s">
        <v>70</v>
      </c>
      <c r="Q105" s="804" t="s">
        <v>95</v>
      </c>
    </row>
    <row r="106" s="804" customFormat="1" ht="19.5" customHeight="1" spans="1:17">
      <c r="A106" s="963" t="s">
        <v>231</v>
      </c>
      <c r="B106" s="902" t="s">
        <v>232</v>
      </c>
      <c r="C106" s="926">
        <v>0</v>
      </c>
      <c r="D106" s="928"/>
      <c r="E106" s="902" t="s">
        <v>175</v>
      </c>
      <c r="F106" s="856" t="s">
        <v>217</v>
      </c>
      <c r="G106" s="970" t="s">
        <v>222</v>
      </c>
      <c r="H106" s="953">
        <v>28</v>
      </c>
      <c r="I106" s="939" t="e">
        <f t="shared" si="9"/>
        <v>#DIV/0!</v>
      </c>
      <c r="J106" s="867" t="e">
        <f t="shared" si="11"/>
        <v>#DIV/0!</v>
      </c>
      <c r="K106" s="867" t="e">
        <f>LOOKUP(1,0/($M106&amp;$N106&amp;$O106&amp;$P106&amp;$Q106=全球运价!$B$7:$B$7&amp;全球运价!$C$7:$C$7&amp;全球运价!$S$7:$S$7&amp;全球运价!$L$7:$L$7&amp;全球运价!$P$7:$P$7),全球运价!D$7:D$7)</f>
        <v>#DIV/0!</v>
      </c>
      <c r="L106" s="867" t="e">
        <f>LOOKUP(1,0/($M106&amp;$N106&amp;$O106&amp;$P106&amp;$Q106=全球运价!$B$7:$B$7&amp;全球运价!$C$7:$C$7&amp;全球运价!$S$7:$S$7&amp;全球运价!$L$7:$L$7&amp;全球运价!$P$7:$P$7),全球运价!E$7:E$7)</f>
        <v>#DIV/0!</v>
      </c>
      <c r="M106" s="986" t="s">
        <v>233</v>
      </c>
      <c r="N106" s="804" t="s">
        <v>222</v>
      </c>
      <c r="O106" s="804" t="s">
        <v>69</v>
      </c>
      <c r="P106" s="804" t="s">
        <v>70</v>
      </c>
      <c r="Q106" s="804" t="s">
        <v>95</v>
      </c>
    </row>
    <row r="107" s="804" customFormat="1" ht="19.5" customHeight="1" spans="1:17">
      <c r="A107" s="963" t="s">
        <v>234</v>
      </c>
      <c r="B107" s="902" t="s">
        <v>235</v>
      </c>
      <c r="C107" s="926" t="s">
        <v>224</v>
      </c>
      <c r="D107" s="928"/>
      <c r="E107" s="902" t="s">
        <v>175</v>
      </c>
      <c r="F107" s="856" t="s">
        <v>217</v>
      </c>
      <c r="G107" s="970" t="s">
        <v>222</v>
      </c>
      <c r="H107" s="953">
        <v>28</v>
      </c>
      <c r="I107" s="939" t="e">
        <f t="shared" si="9"/>
        <v>#DIV/0!</v>
      </c>
      <c r="J107" s="867" t="e">
        <f t="shared" si="11"/>
        <v>#DIV/0!</v>
      </c>
      <c r="K107" s="867" t="e">
        <f>LOOKUP(1,0/($M107&amp;$N107&amp;$O107&amp;$P107&amp;$Q107=全球运价!$B$7:$B$7&amp;全球运价!$C$7:$C$7&amp;全球运价!$S$7:$S$7&amp;全球运价!$L$7:$L$7&amp;全球运价!$P$7:$P$7),全球运价!D$7:D$7)</f>
        <v>#DIV/0!</v>
      </c>
      <c r="L107" s="867" t="e">
        <f>LOOKUP(1,0/($M107&amp;$N107&amp;$O107&amp;$P107&amp;$Q107=全球运价!$B$7:$B$7&amp;全球运价!$C$7:$C$7&amp;全球运价!$S$7:$S$7&amp;全球运价!$L$7:$L$7&amp;全球运价!$P$7:$P$7),全球运价!E$7:E$7)</f>
        <v>#DIV/0!</v>
      </c>
      <c r="M107" s="986" t="s">
        <v>233</v>
      </c>
      <c r="N107" s="804" t="s">
        <v>222</v>
      </c>
      <c r="O107" s="804" t="s">
        <v>225</v>
      </c>
      <c r="P107" s="804" t="s">
        <v>70</v>
      </c>
      <c r="Q107" s="804" t="s">
        <v>95</v>
      </c>
    </row>
    <row r="108" s="804" customFormat="1" ht="19.5" customHeight="1" spans="1:17">
      <c r="A108" s="949" t="s">
        <v>236</v>
      </c>
      <c r="B108" s="902" t="s">
        <v>237</v>
      </c>
      <c r="C108" s="926">
        <v>0</v>
      </c>
      <c r="D108" s="928"/>
      <c r="E108" s="902" t="s">
        <v>175</v>
      </c>
      <c r="F108" s="856" t="s">
        <v>217</v>
      </c>
      <c r="G108" s="970" t="s">
        <v>222</v>
      </c>
      <c r="H108" s="953">
        <v>60</v>
      </c>
      <c r="I108" s="939" t="e">
        <f t="shared" si="9"/>
        <v>#DIV/0!</v>
      </c>
      <c r="J108" s="867" t="e">
        <f t="shared" si="11"/>
        <v>#DIV/0!</v>
      </c>
      <c r="K108" s="867" t="e">
        <f>LOOKUP(1,0/($M108&amp;$N108&amp;$O108&amp;$P108&amp;$Q108=全球运价!$B$7:$B$7&amp;全球运价!$C$7:$C$7&amp;全球运价!$S$7:$S$7&amp;全球运价!$L$7:$L$7&amp;全球运价!$P$7:$P$7),全球运价!D$7:D$7)</f>
        <v>#DIV/0!</v>
      </c>
      <c r="L108" s="867" t="e">
        <f>LOOKUP(1,0/($M108&amp;$N108&amp;$O108&amp;$P108&amp;$Q108=全球运价!$B$7:$B$7&amp;全球运价!$C$7:$C$7&amp;全球运价!$S$7:$S$7&amp;全球运价!$L$7:$L$7&amp;全球运价!$P$7:$P$7),全球运价!E$7:E$7)</f>
        <v>#DIV/0!</v>
      </c>
      <c r="M108" s="822" t="s">
        <v>238</v>
      </c>
      <c r="N108" s="804" t="s">
        <v>222</v>
      </c>
      <c r="O108" s="804" t="s">
        <v>69</v>
      </c>
      <c r="P108" s="804" t="s">
        <v>70</v>
      </c>
      <c r="Q108" s="804" t="s">
        <v>95</v>
      </c>
    </row>
    <row r="109" s="804" customFormat="1" ht="19.5" customHeight="1" spans="1:17">
      <c r="A109" s="949" t="s">
        <v>239</v>
      </c>
      <c r="B109" s="902" t="s">
        <v>240</v>
      </c>
      <c r="C109" s="926">
        <v>0</v>
      </c>
      <c r="D109" s="928"/>
      <c r="E109" s="902" t="s">
        <v>175</v>
      </c>
      <c r="F109" s="856" t="s">
        <v>217</v>
      </c>
      <c r="G109" s="970" t="s">
        <v>222</v>
      </c>
      <c r="H109" s="953">
        <v>60</v>
      </c>
      <c r="I109" s="939" t="e">
        <f t="shared" si="9"/>
        <v>#DIV/0!</v>
      </c>
      <c r="J109" s="867" t="e">
        <f t="shared" si="11"/>
        <v>#DIV/0!</v>
      </c>
      <c r="K109" s="867" t="e">
        <f>LOOKUP(1,0/($M109&amp;$N109&amp;$O109&amp;$P109&amp;$Q109=全球运价!$B$7:$B$7&amp;全球运价!$C$7:$C$7&amp;全球运价!$S$7:$S$7&amp;全球运价!$L$7:$L$7&amp;全球运价!$P$7:$P$7),全球运价!D$7:D$7)</f>
        <v>#DIV/0!</v>
      </c>
      <c r="L109" s="867" t="e">
        <f>LOOKUP(1,0/($M109&amp;$N109&amp;$O109&amp;$P109&amp;$Q109=全球运价!$B$7:$B$7&amp;全球运价!$C$7:$C$7&amp;全球运价!$S$7:$S$7&amp;全球运价!$L$7:$L$7&amp;全球运价!$P$7:$P$7),全球运价!E$7:E$7)</f>
        <v>#DIV/0!</v>
      </c>
      <c r="M109" s="822" t="s">
        <v>241</v>
      </c>
      <c r="N109" s="804" t="s">
        <v>222</v>
      </c>
      <c r="O109" s="804" t="s">
        <v>69</v>
      </c>
      <c r="P109" s="804" t="s">
        <v>70</v>
      </c>
      <c r="Q109" s="804" t="s">
        <v>95</v>
      </c>
    </row>
    <row r="110" s="804" customFormat="1" ht="19.5" customHeight="1" spans="1:17">
      <c r="A110" s="949" t="s">
        <v>242</v>
      </c>
      <c r="B110" s="902" t="s">
        <v>243</v>
      </c>
      <c r="C110" s="926">
        <v>0</v>
      </c>
      <c r="D110" s="928"/>
      <c r="E110" s="902" t="s">
        <v>175</v>
      </c>
      <c r="F110" s="856" t="s">
        <v>217</v>
      </c>
      <c r="G110" s="970" t="s">
        <v>222</v>
      </c>
      <c r="H110" s="953">
        <v>60</v>
      </c>
      <c r="I110" s="939" t="e">
        <f t="shared" si="9"/>
        <v>#DIV/0!</v>
      </c>
      <c r="J110" s="867" t="e">
        <f t="shared" si="11"/>
        <v>#DIV/0!</v>
      </c>
      <c r="K110" s="867" t="e">
        <f>LOOKUP(1,0/($M110&amp;$N110&amp;$O110&amp;$P110&amp;$Q110=全球运价!$B$7:$B$7&amp;全球运价!$C$7:$C$7&amp;全球运价!$S$7:$S$7&amp;全球运价!$L$7:$L$7&amp;全球运价!$P$7:$P$7),全球运价!D$7:D$7)</f>
        <v>#DIV/0!</v>
      </c>
      <c r="L110" s="867" t="e">
        <f>LOOKUP(1,0/($M110&amp;$N110&amp;$O110&amp;$P110&amp;$Q110=全球运价!$B$7:$B$7&amp;全球运价!$C$7:$C$7&amp;全球运价!$S$7:$S$7&amp;全球运价!$L$7:$L$7&amp;全球运价!$P$7:$P$7),全球运价!E$7:E$7)</f>
        <v>#DIV/0!</v>
      </c>
      <c r="M110" s="822" t="s">
        <v>244</v>
      </c>
      <c r="N110" s="804" t="s">
        <v>222</v>
      </c>
      <c r="O110" s="804" t="s">
        <v>69</v>
      </c>
      <c r="P110" s="804" t="s">
        <v>70</v>
      </c>
      <c r="Q110" s="804" t="s">
        <v>95</v>
      </c>
    </row>
    <row r="111" s="804" customFormat="1" ht="19.5" customHeight="1" spans="1:17">
      <c r="A111" s="963" t="s">
        <v>245</v>
      </c>
      <c r="B111" s="902" t="s">
        <v>246</v>
      </c>
      <c r="C111" s="926">
        <v>0</v>
      </c>
      <c r="D111" s="928"/>
      <c r="E111" s="902" t="s">
        <v>247</v>
      </c>
      <c r="F111" s="14" t="s">
        <v>248</v>
      </c>
      <c r="G111" s="1251" t="s">
        <v>34</v>
      </c>
      <c r="H111" s="953">
        <v>45</v>
      </c>
      <c r="I111" s="939" t="e">
        <f t="shared" si="9"/>
        <v>#DIV/0!</v>
      </c>
      <c r="J111" s="867" t="e">
        <f t="shared" si="11"/>
        <v>#DIV/0!</v>
      </c>
      <c r="K111" s="867" t="e">
        <f>LOOKUP(1,0/($M111&amp;$N111&amp;$O111&amp;$P111&amp;$Q111=全球运价!$B$7:$B$7&amp;全球运价!$C$7:$C$7&amp;全球运价!$S$7:$S$7&amp;全球运价!$L$7:$L$7&amp;全球运价!$P$7:$P$7),全球运价!D$7:D$7)</f>
        <v>#DIV/0!</v>
      </c>
      <c r="L111" s="867" t="e">
        <f>LOOKUP(1,0/($M111&amp;$N111&amp;$O111&amp;$P111&amp;$Q111=全球运价!$B$7:$B$7&amp;全球运价!$C$7:$C$7&amp;全球运价!$S$7:$S$7&amp;全球运价!$L$7:$L$7&amp;全球运价!$P$7:$P$7),全球运价!E$7:E$7)</f>
        <v>#DIV/0!</v>
      </c>
      <c r="M111" s="822" t="s">
        <v>249</v>
      </c>
      <c r="N111" s="804" t="s">
        <v>249</v>
      </c>
      <c r="O111" s="804" t="s">
        <v>69</v>
      </c>
      <c r="P111" s="804" t="s">
        <v>70</v>
      </c>
      <c r="Q111" s="804" t="s">
        <v>95</v>
      </c>
    </row>
    <row r="112" s="804" customFormat="1" ht="19.5" customHeight="1" spans="1:17">
      <c r="A112" s="963" t="s">
        <v>250</v>
      </c>
      <c r="B112" s="902" t="s">
        <v>251</v>
      </c>
      <c r="C112" s="971">
        <v>0</v>
      </c>
      <c r="D112" s="972"/>
      <c r="E112" s="902" t="s">
        <v>247</v>
      </c>
      <c r="F112" s="14" t="s">
        <v>248</v>
      </c>
      <c r="G112" s="1251" t="s">
        <v>34</v>
      </c>
      <c r="H112" s="953">
        <v>45</v>
      </c>
      <c r="I112" s="939" t="e">
        <f t="shared" si="9"/>
        <v>#DIV/0!</v>
      </c>
      <c r="J112" s="867" t="e">
        <f t="shared" si="11"/>
        <v>#DIV/0!</v>
      </c>
      <c r="K112" s="867" t="e">
        <f>LOOKUP(1,0/($M112&amp;$N112&amp;$O112&amp;$P112&amp;$Q112=全球运价!$B$7:$B$7&amp;全球运价!$C$7:$C$7&amp;全球运价!$S$7:$S$7&amp;全球运价!$L$7:$L$7&amp;全球运价!$P$7:$P$7),全球运价!D$7:D$7)</f>
        <v>#DIV/0!</v>
      </c>
      <c r="L112" s="867" t="e">
        <f>LOOKUP(1,0/($M112&amp;$N112&amp;$O112&amp;$P112&amp;$Q112=全球运价!$B$7:$B$7&amp;全球运价!$C$7:$C$7&amp;全球运价!$S$7:$S$7&amp;全球运价!$L$7:$L$7&amp;全球运价!$P$7:$P$7),全球运价!E$7:E$7)</f>
        <v>#DIV/0!</v>
      </c>
      <c r="M112" s="822" t="s">
        <v>252</v>
      </c>
      <c r="N112" s="804" t="s">
        <v>252</v>
      </c>
      <c r="O112" s="804" t="s">
        <v>69</v>
      </c>
      <c r="P112" s="804" t="s">
        <v>70</v>
      </c>
      <c r="Q112" s="804" t="s">
        <v>95</v>
      </c>
    </row>
    <row r="113" s="804" customFormat="1" ht="19.5" customHeight="1" spans="1:17">
      <c r="A113" s="963" t="s">
        <v>253</v>
      </c>
      <c r="B113" s="902" t="s">
        <v>251</v>
      </c>
      <c r="C113" s="971">
        <v>0</v>
      </c>
      <c r="D113" s="972"/>
      <c r="E113" s="902" t="s">
        <v>247</v>
      </c>
      <c r="F113" s="14" t="s">
        <v>248</v>
      </c>
      <c r="G113" s="1251" t="s">
        <v>34</v>
      </c>
      <c r="H113" s="953">
        <v>45</v>
      </c>
      <c r="I113" s="939" t="e">
        <f t="shared" si="9"/>
        <v>#DIV/0!</v>
      </c>
      <c r="J113" s="867" t="e">
        <f t="shared" si="11"/>
        <v>#DIV/0!</v>
      </c>
      <c r="K113" s="867" t="e">
        <f>LOOKUP(1,0/($M113&amp;$N113&amp;$O113&amp;$P113&amp;$Q113=全球运价!$B$7:$B$7&amp;全球运价!$C$7:$C$7&amp;全球运价!$S$7:$S$7&amp;全球运价!$L$7:$L$7&amp;全球运价!$P$7:$P$7),全球运价!D$7:D$7)</f>
        <v>#DIV/0!</v>
      </c>
      <c r="L113" s="867" t="e">
        <f>LOOKUP(1,0/($M113&amp;$N113&amp;$O113&amp;$P113&amp;$Q113=全球运价!$B$7:$B$7&amp;全球运价!$C$7:$C$7&amp;全球运价!$S$7:$S$7&amp;全球运价!$L$7:$L$7&amp;全球运价!$P$7:$P$7),全球运价!E$7:E$7)</f>
        <v>#DIV/0!</v>
      </c>
      <c r="M113" s="986" t="s">
        <v>254</v>
      </c>
      <c r="N113" s="804" t="s">
        <v>254</v>
      </c>
      <c r="O113" s="804" t="s">
        <v>69</v>
      </c>
      <c r="P113" s="804" t="s">
        <v>70</v>
      </c>
      <c r="Q113" s="804" t="s">
        <v>95</v>
      </c>
    </row>
    <row r="114" s="804" customFormat="1" ht="19.5" customHeight="1" spans="1:17">
      <c r="A114" s="963" t="s">
        <v>255</v>
      </c>
      <c r="B114" s="902" t="s">
        <v>256</v>
      </c>
      <c r="C114" s="971">
        <v>0</v>
      </c>
      <c r="D114" s="972"/>
      <c r="E114" s="902" t="s">
        <v>247</v>
      </c>
      <c r="F114" s="14" t="s">
        <v>248</v>
      </c>
      <c r="G114" s="1251" t="s">
        <v>34</v>
      </c>
      <c r="H114" s="953">
        <v>45</v>
      </c>
      <c r="I114" s="939" t="e">
        <f t="shared" si="9"/>
        <v>#DIV/0!</v>
      </c>
      <c r="J114" s="867" t="e">
        <f t="shared" si="11"/>
        <v>#DIV/0!</v>
      </c>
      <c r="K114" s="867" t="e">
        <f>LOOKUP(1,0/($M114&amp;$N114&amp;$O114&amp;$P114&amp;$Q114=全球运价!$B$7:$B$7&amp;全球运价!$C$7:$C$7&amp;全球运价!$S$7:$S$7&amp;全球运价!$L$7:$L$7&amp;全球运价!$P$7:$P$7),全球运价!D$7:D$7)</f>
        <v>#DIV/0!</v>
      </c>
      <c r="L114" s="867" t="e">
        <f>LOOKUP(1,0/($M114&amp;$N114&amp;$O114&amp;$P114&amp;$Q114=全球运价!$B$7:$B$7&amp;全球运价!$C$7:$C$7&amp;全球运价!$S$7:$S$7&amp;全球运价!$L$7:$L$7&amp;全球运价!$P$7:$P$7),全球运价!E$7:E$7)</f>
        <v>#DIV/0!</v>
      </c>
      <c r="M114" s="986" t="s">
        <v>257</v>
      </c>
      <c r="N114" s="804" t="s">
        <v>257</v>
      </c>
      <c r="O114" s="804" t="s">
        <v>69</v>
      </c>
      <c r="P114" s="804" t="s">
        <v>70</v>
      </c>
      <c r="Q114" s="804" t="s">
        <v>95</v>
      </c>
    </row>
    <row r="115" s="804" customFormat="1" ht="19.5" customHeight="1" spans="1:17">
      <c r="A115" s="963" t="s">
        <v>258</v>
      </c>
      <c r="B115" s="950" t="s">
        <v>259</v>
      </c>
      <c r="C115" s="860"/>
      <c r="D115" s="860"/>
      <c r="E115" s="902" t="s">
        <v>54</v>
      </c>
      <c r="F115" s="951" t="s">
        <v>176</v>
      </c>
      <c r="G115" s="1251" t="s">
        <v>34</v>
      </c>
      <c r="H115" s="973" t="s">
        <v>260</v>
      </c>
      <c r="I115" s="939" t="e">
        <f t="shared" si="9"/>
        <v>#DIV/0!</v>
      </c>
      <c r="J115" s="867" t="e">
        <f t="shared" si="11"/>
        <v>#DIV/0!</v>
      </c>
      <c r="K115" s="867" t="e">
        <f>LOOKUP(1,0/($M115&amp;$N115&amp;$O115&amp;$P115&amp;$Q115=全球运价!$B$7:$B$7&amp;全球运价!$C$7:$C$7&amp;全球运价!$S$7:$S$7&amp;全球运价!$L$7:$L$7&amp;全球运价!$P$7:$P$7),全球运价!D$7:D$7)</f>
        <v>#DIV/0!</v>
      </c>
      <c r="L115" s="867" t="e">
        <f>LOOKUP(1,0/($M115&amp;$N115&amp;$O115&amp;$P115&amp;$Q115=全球运价!$B$7:$B$7&amp;全球运价!$C$7:$C$7&amp;全球运价!$S$7:$S$7&amp;全球运价!$L$7:$L$7&amp;全球运价!$P$7:$P$7),全球运价!E$7:E$7)</f>
        <v>#DIV/0!</v>
      </c>
      <c r="M115" s="986" t="s">
        <v>261</v>
      </c>
      <c r="N115" s="804" t="s">
        <v>261</v>
      </c>
      <c r="O115" s="804" t="s">
        <v>69</v>
      </c>
      <c r="P115" s="804" t="s">
        <v>70</v>
      </c>
      <c r="Q115" s="804" t="s">
        <v>95</v>
      </c>
    </row>
    <row r="116" s="804" customFormat="1" ht="19.5" customHeight="1" spans="1:17">
      <c r="A116" s="963" t="s">
        <v>262</v>
      </c>
      <c r="B116" s="902" t="s">
        <v>263</v>
      </c>
      <c r="C116" s="971">
        <v>0</v>
      </c>
      <c r="D116" s="972"/>
      <c r="E116" s="902" t="s">
        <v>54</v>
      </c>
      <c r="F116" s="951" t="s">
        <v>176</v>
      </c>
      <c r="G116" s="970" t="s">
        <v>261</v>
      </c>
      <c r="H116" s="953" t="s">
        <v>264</v>
      </c>
      <c r="I116" s="939" t="e">
        <f t="shared" si="9"/>
        <v>#DIV/0!</v>
      </c>
      <c r="J116" s="867" t="e">
        <f t="shared" si="11"/>
        <v>#DIV/0!</v>
      </c>
      <c r="K116" s="867" t="e">
        <f>LOOKUP(1,0/($M116&amp;$N116&amp;$O116&amp;$P116&amp;$Q116=全球运价!$B$7:$B$7&amp;全球运价!$C$7:$C$7&amp;全球运价!$S$7:$S$7&amp;全球运价!$L$7:$L$7&amp;全球运价!$P$7:$P$7),全球运价!D$7:D$7)</f>
        <v>#DIV/0!</v>
      </c>
      <c r="L116" s="867" t="e">
        <f>LOOKUP(1,0/($M116&amp;$N116&amp;$O116&amp;$P116&amp;$Q116=全球运价!$B$7:$B$7&amp;全球运价!$C$7:$C$7&amp;全球运价!$S$7:$S$7&amp;全球运价!$L$7:$L$7&amp;全球运价!$P$7:$P$7),全球运价!E$7:E$7)</f>
        <v>#DIV/0!</v>
      </c>
      <c r="M116" s="986" t="s">
        <v>265</v>
      </c>
      <c r="N116" s="804" t="s">
        <v>261</v>
      </c>
      <c r="O116" s="804" t="s">
        <v>69</v>
      </c>
      <c r="P116" s="804" t="s">
        <v>70</v>
      </c>
      <c r="Q116" s="804" t="s">
        <v>95</v>
      </c>
    </row>
    <row r="117" s="804" customFormat="1" ht="19.5" customHeight="1" spans="1:17">
      <c r="A117" s="957" t="s">
        <v>266</v>
      </c>
      <c r="B117" s="950" t="s">
        <v>267</v>
      </c>
      <c r="C117" s="851"/>
      <c r="D117" s="853"/>
      <c r="E117" s="902" t="s">
        <v>54</v>
      </c>
      <c r="F117" s="951" t="s">
        <v>176</v>
      </c>
      <c r="G117" s="970" t="s">
        <v>261</v>
      </c>
      <c r="H117" s="953">
        <v>25</v>
      </c>
      <c r="I117" s="939" t="e">
        <f t="shared" si="9"/>
        <v>#DIV/0!</v>
      </c>
      <c r="J117" s="867" t="e">
        <f t="shared" si="11"/>
        <v>#DIV/0!</v>
      </c>
      <c r="K117" s="867" t="e">
        <f>LOOKUP(1,0/($M117&amp;$N117&amp;$O117&amp;$P117&amp;$Q117=全球运价!$B$7:$B$7&amp;全球运价!$C$7:$C$7&amp;全球运价!$S$7:$S$7&amp;全球运价!$L$7:$L$7&amp;全球运价!$P$7:$P$7),全球运价!D$7:D$7)</f>
        <v>#DIV/0!</v>
      </c>
      <c r="L117" s="867" t="e">
        <f>LOOKUP(1,0/($M117&amp;$N117&amp;$O117&amp;$P117&amp;$Q117=全球运价!$B$7:$B$7&amp;全球运价!$C$7:$C$7&amp;全球运价!$S$7:$S$7&amp;全球运价!$L$7:$L$7&amp;全球运价!$P$7:$P$7),全球运价!E$7:E$7)</f>
        <v>#DIV/0!</v>
      </c>
      <c r="M117" s="986" t="s">
        <v>268</v>
      </c>
      <c r="N117" s="804" t="s">
        <v>261</v>
      </c>
      <c r="O117" s="804" t="s">
        <v>69</v>
      </c>
      <c r="P117" s="804" t="s">
        <v>70</v>
      </c>
      <c r="Q117" s="804" t="s">
        <v>95</v>
      </c>
    </row>
    <row r="118" s="804" customFormat="1" ht="19.5" customHeight="1" spans="1:17">
      <c r="A118" s="957" t="s">
        <v>269</v>
      </c>
      <c r="B118" s="902" t="s">
        <v>270</v>
      </c>
      <c r="C118" s="860"/>
      <c r="D118" s="860"/>
      <c r="E118" s="902" t="s">
        <v>54</v>
      </c>
      <c r="F118" s="951" t="s">
        <v>176</v>
      </c>
      <c r="G118" s="970" t="s">
        <v>261</v>
      </c>
      <c r="H118" s="953">
        <v>22</v>
      </c>
      <c r="I118" s="939" t="e">
        <f t="shared" si="9"/>
        <v>#DIV/0!</v>
      </c>
      <c r="J118" s="867" t="e">
        <f t="shared" si="11"/>
        <v>#DIV/0!</v>
      </c>
      <c r="K118" s="867" t="e">
        <f>LOOKUP(1,0/($M118&amp;$N118&amp;$O118&amp;$P118&amp;$Q118=全球运价!$B$7:$B$7&amp;全球运价!$C$7:$C$7&amp;全球运价!$S$7:$S$7&amp;全球运价!$L$7:$L$7&amp;全球运价!$P$7:$P$7),全球运价!D$7:D$7)</f>
        <v>#DIV/0!</v>
      </c>
      <c r="L118" s="867" t="e">
        <f>LOOKUP(1,0/($M118&amp;$N118&amp;$O118&amp;$P118&amp;$Q118=全球运价!$B$7:$B$7&amp;全球运价!$C$7:$C$7&amp;全球运价!$S$7:$S$7&amp;全球运价!$L$7:$L$7&amp;全球运价!$P$7:$P$7),全球运价!E$7:E$7)</f>
        <v>#DIV/0!</v>
      </c>
      <c r="M118" s="986" t="s">
        <v>271</v>
      </c>
      <c r="N118" s="804" t="s">
        <v>261</v>
      </c>
      <c r="O118" s="804" t="s">
        <v>69</v>
      </c>
      <c r="P118" s="804" t="s">
        <v>70</v>
      </c>
      <c r="Q118" s="804" t="s">
        <v>95</v>
      </c>
    </row>
    <row r="119" s="804" customFormat="1" ht="19.5" customHeight="1" spans="1:17">
      <c r="A119" s="974" t="s">
        <v>266</v>
      </c>
      <c r="B119" s="950" t="s">
        <v>272</v>
      </c>
      <c r="C119" s="851"/>
      <c r="D119" s="853"/>
      <c r="E119" s="902" t="s">
        <v>54</v>
      </c>
      <c r="F119" s="950" t="s">
        <v>273</v>
      </c>
      <c r="G119" s="856" t="s">
        <v>34</v>
      </c>
      <c r="H119" s="929">
        <v>30</v>
      </c>
      <c r="I119" s="939" t="e">
        <f t="shared" ref="I119" si="12">IF(J119="","",IF(J119="SYSTEM PRICE","",IF(B119=J119,"-","check")))</f>
        <v>#DIV/0!</v>
      </c>
      <c r="J119" s="867" t="e">
        <f t="shared" ref="J119" si="13">"USD "&amp;IF(K119&lt;0,"( "&amp;-K119&amp;" )",K119)&amp;" / "&amp;IF(L119&lt;0,"( "&amp;-L119&amp;" )",L119)</f>
        <v>#DIV/0!</v>
      </c>
      <c r="K119" s="867" t="e">
        <f>LOOKUP(1,0/($M119&amp;$N119&amp;$O119&amp;$P119&amp;$Q119=全球运价!$B$7:$B$7&amp;全球运价!$C$7:$C$7&amp;全球运价!$S$7:$S$7&amp;全球运价!$L$7:$L$7&amp;全球运价!$P$7:$P$7),全球运价!D$7:D$7)</f>
        <v>#DIV/0!</v>
      </c>
      <c r="L119" s="867" t="e">
        <f>LOOKUP(1,0/($M119&amp;$N119&amp;$O119&amp;$P119&amp;$Q119=全球运价!$B$7:$B$7&amp;全球运价!$C$7:$C$7&amp;全球运价!$S$7:$S$7&amp;全球运价!$L$7:$L$7&amp;全球运价!$P$7:$P$7),全球运价!E$7:E$7)</f>
        <v>#DIV/0!</v>
      </c>
      <c r="M119" s="986" t="s">
        <v>268</v>
      </c>
      <c r="N119" s="804" t="s">
        <v>268</v>
      </c>
      <c r="O119" s="804" t="s">
        <v>69</v>
      </c>
      <c r="P119" s="804" t="s">
        <v>70</v>
      </c>
      <c r="Q119" s="804" t="s">
        <v>95</v>
      </c>
    </row>
    <row r="120" s="804" customFormat="1" ht="19.5" customHeight="1" spans="1:12">
      <c r="A120" s="885" t="s">
        <v>190</v>
      </c>
      <c r="B120" s="886"/>
      <c r="C120" s="886"/>
      <c r="D120" s="886"/>
      <c r="E120" s="886"/>
      <c r="F120" s="886"/>
      <c r="G120" s="886"/>
      <c r="H120" s="887"/>
      <c r="I120" s="939"/>
      <c r="J120" s="867"/>
      <c r="K120" s="867"/>
      <c r="L120" s="867"/>
    </row>
    <row r="121" s="806" customFormat="1" ht="19.5" customHeight="1" spans="1:17">
      <c r="A121" s="975" t="s">
        <v>274</v>
      </c>
      <c r="B121" s="976"/>
      <c r="C121" s="976"/>
      <c r="D121" s="976"/>
      <c r="E121" s="976"/>
      <c r="F121" s="976"/>
      <c r="G121" s="976"/>
      <c r="H121" s="977"/>
      <c r="I121" s="939" t="str">
        <f t="shared" si="9"/>
        <v/>
      </c>
      <c r="J121" s="867"/>
      <c r="K121" s="867"/>
      <c r="L121" s="867"/>
      <c r="N121" s="804"/>
      <c r="O121" s="804"/>
      <c r="Q121" s="804"/>
    </row>
    <row r="122" s="806" customFormat="1" ht="19.5" customHeight="1" spans="1:17">
      <c r="A122" s="978" t="s">
        <v>275</v>
      </c>
      <c r="B122" s="897"/>
      <c r="C122" s="897"/>
      <c r="D122" s="897"/>
      <c r="E122" s="979"/>
      <c r="F122" s="897"/>
      <c r="G122" s="897"/>
      <c r="H122" s="980"/>
      <c r="I122" s="939" t="str">
        <f t="shared" si="9"/>
        <v/>
      </c>
      <c r="J122" s="867"/>
      <c r="K122" s="867"/>
      <c r="L122" s="867"/>
      <c r="N122" s="804"/>
      <c r="O122" s="804"/>
      <c r="Q122" s="804"/>
    </row>
    <row r="123" s="803" customFormat="1" ht="19.5" customHeight="1" spans="1:17">
      <c r="A123" s="899"/>
      <c r="B123" s="900"/>
      <c r="C123" s="900"/>
      <c r="D123" s="900"/>
      <c r="E123" s="900"/>
      <c r="F123" s="900"/>
      <c r="G123" s="893"/>
      <c r="H123" s="901"/>
      <c r="I123" s="939" t="str">
        <f t="shared" si="9"/>
        <v/>
      </c>
      <c r="J123" s="867"/>
      <c r="K123" s="867"/>
      <c r="L123" s="867"/>
      <c r="M123" s="808"/>
      <c r="N123" s="804"/>
      <c r="O123" s="804"/>
      <c r="Q123" s="804"/>
    </row>
    <row r="124" ht="19.5" customHeight="1" spans="1:18">
      <c r="A124" s="845" t="s">
        <v>276</v>
      </c>
      <c r="B124" s="846" t="s">
        <v>25</v>
      </c>
      <c r="C124" s="846" t="s">
        <v>26</v>
      </c>
      <c r="D124" s="846"/>
      <c r="E124" s="846"/>
      <c r="F124" s="848" t="s">
        <v>27</v>
      </c>
      <c r="G124" s="848" t="s">
        <v>28</v>
      </c>
      <c r="H124" s="849" t="s">
        <v>29</v>
      </c>
      <c r="I124" s="939" t="str">
        <f t="shared" si="9"/>
        <v/>
      </c>
      <c r="J124" s="938" t="s">
        <v>16</v>
      </c>
      <c r="K124" s="867" t="s">
        <v>17</v>
      </c>
      <c r="L124" s="867" t="s">
        <v>18</v>
      </c>
      <c r="M124" s="828" t="s">
        <v>19</v>
      </c>
      <c r="N124" s="828" t="s">
        <v>20</v>
      </c>
      <c r="O124" s="828" t="s">
        <v>21</v>
      </c>
      <c r="P124" s="828" t="s">
        <v>22</v>
      </c>
      <c r="Q124" s="828" t="s">
        <v>23</v>
      </c>
      <c r="R124" s="942"/>
    </row>
    <row r="125" s="804" customFormat="1" ht="19.5" customHeight="1" spans="1:17">
      <c r="A125" s="981" t="s">
        <v>277</v>
      </c>
      <c r="B125" s="926" t="s">
        <v>278</v>
      </c>
      <c r="C125" s="926" t="s">
        <v>279</v>
      </c>
      <c r="D125" s="927"/>
      <c r="E125" s="928"/>
      <c r="F125" s="950" t="s">
        <v>280</v>
      </c>
      <c r="G125" s="1249" t="s">
        <v>34</v>
      </c>
      <c r="H125" s="952" t="s">
        <v>281</v>
      </c>
      <c r="I125" s="939" t="e">
        <f t="shared" si="9"/>
        <v>#DIV/0!</v>
      </c>
      <c r="J125" s="867" t="e">
        <f t="shared" ref="J125:J127" si="14">"USD "&amp;IF(K125&lt;0,"( "&amp;-K125&amp;" )",K125)&amp;" / "&amp;IF(L125&lt;0,"( "&amp;-L125&amp;" )",L125)</f>
        <v>#DIV/0!</v>
      </c>
      <c r="K125" s="867" t="e">
        <f>LOOKUP(1,0/($M125&amp;$N125&amp;$O125&amp;$P125&amp;$Q125=全球运价!$B$7:$B$7&amp;全球运价!$C$7:$C$7&amp;全球运价!$S$7:$S$7&amp;全球运价!$L$7:$L$7&amp;全球运价!$P$7:$P$7),全球运价!D$7:D$7)</f>
        <v>#DIV/0!</v>
      </c>
      <c r="L125" s="867" t="e">
        <f>LOOKUP(1,0/($M125&amp;$N125&amp;$O125&amp;$P125&amp;$Q125=全球运价!$B$7:$B$7&amp;全球运价!$C$7:$C$7&amp;全球运价!$S$7:$S$7&amp;全球运价!$L$7:$L$7&amp;全球运价!$P$7:$P$7),全球运价!E$7:E$7)</f>
        <v>#DIV/0!</v>
      </c>
      <c r="M125" s="804" t="s">
        <v>282</v>
      </c>
      <c r="N125" s="804" t="s">
        <v>282</v>
      </c>
      <c r="O125" s="804" t="s">
        <v>69</v>
      </c>
      <c r="P125" s="804" t="s">
        <v>70</v>
      </c>
      <c r="Q125" s="804" t="s">
        <v>95</v>
      </c>
    </row>
    <row r="126" s="804" customFormat="1" ht="19.5" customHeight="1" spans="1:17">
      <c r="A126" s="981" t="s">
        <v>283</v>
      </c>
      <c r="B126" s="926" t="s">
        <v>284</v>
      </c>
      <c r="C126" s="971" t="s">
        <v>285</v>
      </c>
      <c r="D126" s="982"/>
      <c r="E126" s="972"/>
      <c r="F126" s="951" t="s">
        <v>286</v>
      </c>
      <c r="G126" s="1248" t="s">
        <v>287</v>
      </c>
      <c r="H126" s="973" t="s">
        <v>288</v>
      </c>
      <c r="I126" s="939" t="e">
        <f t="shared" si="9"/>
        <v>#DIV/0!</v>
      </c>
      <c r="J126" s="867" t="e">
        <f t="shared" si="14"/>
        <v>#DIV/0!</v>
      </c>
      <c r="K126" s="867" t="e">
        <f>LOOKUP(1,0/($M126&amp;$N126&amp;$O126&amp;$P126&amp;$Q126=全球运价!$B$7:$B$7&amp;全球运价!$C$7:$C$7&amp;全球运价!$S$7:$S$7&amp;全球运价!$L$7:$L$7&amp;全球运价!$P$7:$P$7),全球运价!D$7:D$7)</f>
        <v>#DIV/0!</v>
      </c>
      <c r="L126" s="867" t="e">
        <f>LOOKUP(1,0/($M126&amp;$N126&amp;$O126&amp;$P126&amp;$Q126=全球运价!$B$7:$B$7&amp;全球运价!$C$7:$C$7&amp;全球运价!$S$7:$S$7&amp;全球运价!$L$7:$L$7&amp;全球运价!$P$7:$P$7),全球运价!E$7:E$7)</f>
        <v>#DIV/0!</v>
      </c>
      <c r="M126" s="804" t="s">
        <v>289</v>
      </c>
      <c r="N126" s="804" t="s">
        <v>289</v>
      </c>
      <c r="O126" s="804" t="s">
        <v>69</v>
      </c>
      <c r="P126" s="804" t="s">
        <v>70</v>
      </c>
      <c r="Q126" s="804" t="s">
        <v>95</v>
      </c>
    </row>
    <row r="127" s="804" customFormat="1" ht="19.5" customHeight="1" spans="1:17">
      <c r="A127" s="981" t="s">
        <v>290</v>
      </c>
      <c r="B127" s="926" t="s">
        <v>284</v>
      </c>
      <c r="C127" s="971" t="s">
        <v>285</v>
      </c>
      <c r="D127" s="982"/>
      <c r="E127" s="972"/>
      <c r="F127" s="951" t="s">
        <v>286</v>
      </c>
      <c r="G127" s="1248" t="s">
        <v>287</v>
      </c>
      <c r="H127" s="973" t="s">
        <v>288</v>
      </c>
      <c r="I127" s="939" t="e">
        <f t="shared" si="9"/>
        <v>#DIV/0!</v>
      </c>
      <c r="J127" s="867" t="e">
        <f t="shared" si="14"/>
        <v>#DIV/0!</v>
      </c>
      <c r="K127" s="867" t="e">
        <f>LOOKUP(1,0/($M127&amp;$N127&amp;$O127&amp;$P127&amp;$Q127=全球运价!$B$7:$B$7&amp;全球运价!$C$7:$C$7&amp;全球运价!$S$7:$S$7&amp;全球运价!$L$7:$L$7&amp;全球运价!$P$7:$P$7),全球运价!D$7:D$7)</f>
        <v>#DIV/0!</v>
      </c>
      <c r="L127" s="867" t="e">
        <f>LOOKUP(1,0/($M127&amp;$N127&amp;$O127&amp;$P127&amp;$Q127=全球运价!$B$7:$B$7&amp;全球运价!$C$7:$C$7&amp;全球运价!$S$7:$S$7&amp;全球运价!$L$7:$L$7&amp;全球运价!$P$7:$P$7),全球运价!E$7:E$7)</f>
        <v>#DIV/0!</v>
      </c>
      <c r="M127" s="818" t="s">
        <v>291</v>
      </c>
      <c r="N127" s="804" t="s">
        <v>291</v>
      </c>
      <c r="O127" s="804" t="s">
        <v>69</v>
      </c>
      <c r="P127" s="804" t="s">
        <v>70</v>
      </c>
      <c r="Q127" s="804" t="s">
        <v>95</v>
      </c>
    </row>
    <row r="128" s="806" customFormat="1" ht="19.5" customHeight="1" spans="1:17">
      <c r="A128" s="983" t="s">
        <v>292</v>
      </c>
      <c r="B128" s="984"/>
      <c r="C128" s="984"/>
      <c r="D128" s="984"/>
      <c r="E128" s="984"/>
      <c r="F128" s="984"/>
      <c r="G128" s="984"/>
      <c r="H128" s="985"/>
      <c r="I128" s="939" t="str">
        <f t="shared" si="9"/>
        <v/>
      </c>
      <c r="J128" s="867"/>
      <c r="K128" s="867"/>
      <c r="L128" s="867"/>
      <c r="N128" s="804"/>
      <c r="O128" s="804"/>
      <c r="Q128" s="804"/>
    </row>
    <row r="129" s="804" customFormat="1" ht="19.5" customHeight="1" spans="1:12">
      <c r="A129" s="909" t="s">
        <v>293</v>
      </c>
      <c r="B129" s="910"/>
      <c r="C129" s="910"/>
      <c r="D129" s="910"/>
      <c r="E129" s="910"/>
      <c r="F129" s="910"/>
      <c r="G129" s="910"/>
      <c r="H129" s="911"/>
      <c r="I129" s="939" t="str">
        <f t="shared" si="9"/>
        <v/>
      </c>
      <c r="J129" s="867"/>
      <c r="K129" s="867"/>
      <c r="L129" s="867"/>
    </row>
    <row r="130" s="804" customFormat="1" ht="19.5" customHeight="1" spans="1:12">
      <c r="A130" s="987"/>
      <c r="B130" s="988"/>
      <c r="C130" s="988"/>
      <c r="D130" s="988"/>
      <c r="E130" s="988"/>
      <c r="F130" s="988"/>
      <c r="G130" s="988"/>
      <c r="H130" s="989"/>
      <c r="I130" s="939" t="str">
        <f t="shared" si="9"/>
        <v/>
      </c>
      <c r="J130" s="867"/>
      <c r="K130" s="867"/>
      <c r="L130" s="867"/>
    </row>
    <row r="131" ht="19.5" customHeight="1" spans="1:18">
      <c r="A131" s="845" t="s">
        <v>294</v>
      </c>
      <c r="B131" s="846" t="s">
        <v>25</v>
      </c>
      <c r="C131" s="846" t="s">
        <v>26</v>
      </c>
      <c r="D131" s="846"/>
      <c r="E131" s="846"/>
      <c r="F131" s="848" t="s">
        <v>27</v>
      </c>
      <c r="G131" s="848" t="s">
        <v>28</v>
      </c>
      <c r="H131" s="849" t="s">
        <v>29</v>
      </c>
      <c r="I131" s="939" t="str">
        <f t="shared" si="9"/>
        <v/>
      </c>
      <c r="J131" s="938" t="s">
        <v>16</v>
      </c>
      <c r="K131" s="1017" t="s">
        <v>17</v>
      </c>
      <c r="L131" s="867" t="s">
        <v>18</v>
      </c>
      <c r="M131" s="828" t="s">
        <v>19</v>
      </c>
      <c r="N131" s="828" t="s">
        <v>20</v>
      </c>
      <c r="O131" s="828" t="s">
        <v>21</v>
      </c>
      <c r="P131" s="828" t="s">
        <v>22</v>
      </c>
      <c r="Q131" s="828" t="s">
        <v>23</v>
      </c>
      <c r="R131" s="942" t="s">
        <v>27</v>
      </c>
    </row>
    <row r="132" s="807" customFormat="1" ht="16.8" spans="1:18">
      <c r="A132" s="990" t="s">
        <v>295</v>
      </c>
      <c r="B132" s="991" t="s">
        <v>296</v>
      </c>
      <c r="C132" s="902" t="s">
        <v>297</v>
      </c>
      <c r="D132" s="903"/>
      <c r="E132" s="904"/>
      <c r="F132" s="856" t="s">
        <v>298</v>
      </c>
      <c r="G132" s="1248" t="s">
        <v>34</v>
      </c>
      <c r="H132" s="929" t="s">
        <v>299</v>
      </c>
      <c r="I132" s="939" t="e">
        <f t="shared" si="9"/>
        <v>#DIV/0!</v>
      </c>
      <c r="J132" s="867" t="e">
        <f t="shared" ref="J132:J133" si="15">"USD "&amp;IF(K132&lt;0,"( "&amp;-K132&amp;" )",K132)&amp;" / "&amp;IF(L132&lt;0,"( "&amp;-L132&amp;" )",L132)</f>
        <v>#DIV/0!</v>
      </c>
      <c r="K132" s="867" t="e">
        <f>LOOKUP(1,0/($M132&amp;$N132&amp;$O132&amp;$P132&amp;$Q132&amp;$R132=全球运价!$B$7:$B$7&amp;全球运价!$C$7:$C$7&amp;全球运价!$S$7:$S$7&amp;全球运价!$L$7:$L$7&amp;全球运价!$P$7:$P$7&amp;全球运价!$J$7:$J$7),全球运价!D$7:D$7)</f>
        <v>#DIV/0!</v>
      </c>
      <c r="L132" s="867" t="e">
        <f>LOOKUP(1,0/($M132&amp;$N132&amp;$O132&amp;$P132&amp;$Q132&amp;$R132=全球运价!$B$7:$B$7&amp;全球运价!$C$7:$C$7&amp;全球运价!$S$7:$S$7&amp;全球运价!$L$7:$L$7&amp;全球运价!$P$7:$P$7&amp;全球运价!$J$7:$J$7),全球运价!E$7:E$7)</f>
        <v>#DIV/0!</v>
      </c>
      <c r="M132" s="1018" t="s">
        <v>300</v>
      </c>
      <c r="N132" s="804" t="s">
        <v>300</v>
      </c>
      <c r="O132" s="804" t="s">
        <v>69</v>
      </c>
      <c r="P132" s="804" t="s">
        <v>111</v>
      </c>
      <c r="Q132" s="804" t="s">
        <v>301</v>
      </c>
      <c r="R132" s="1025" t="s">
        <v>302</v>
      </c>
    </row>
    <row r="133" s="807" customFormat="1" ht="16.8" spans="1:18">
      <c r="A133" s="990" t="s">
        <v>303</v>
      </c>
      <c r="B133" s="991" t="s">
        <v>304</v>
      </c>
      <c r="C133" s="902" t="s">
        <v>297</v>
      </c>
      <c r="D133" s="903"/>
      <c r="E133" s="904"/>
      <c r="F133" s="856" t="s">
        <v>298</v>
      </c>
      <c r="G133" s="1248" t="s">
        <v>34</v>
      </c>
      <c r="H133" s="929" t="s">
        <v>299</v>
      </c>
      <c r="I133" s="939" t="e">
        <f t="shared" si="9"/>
        <v>#DIV/0!</v>
      </c>
      <c r="J133" s="867" t="e">
        <f t="shared" si="15"/>
        <v>#DIV/0!</v>
      </c>
      <c r="K133" s="867" t="e">
        <f>LOOKUP(1,0/($M133&amp;$N133&amp;$O133&amp;$P133&amp;$Q133&amp;$R133=全球运价!$B$7:$B$7&amp;全球运价!$C$7:$C$7&amp;全球运价!$S$7:$S$7&amp;全球运价!$L$7:$L$7&amp;全球运价!$P$7:$P$7&amp;全球运价!$J$7:$J$7),全球运价!D$7:D$7)</f>
        <v>#DIV/0!</v>
      </c>
      <c r="L133" s="867" t="e">
        <f>LOOKUP(1,0/($M133&amp;$N133&amp;$O133&amp;$P133&amp;$Q133&amp;$R133=全球运价!$B$7:$B$7&amp;全球运价!$C$7:$C$7&amp;全球运价!$S$7:$S$7&amp;全球运价!$L$7:$L$7&amp;全球运价!$P$7:$P$7&amp;全球运价!$J$7:$J$7),全球运价!E$7:E$7)</f>
        <v>#DIV/0!</v>
      </c>
      <c r="M133" s="1018" t="s">
        <v>300</v>
      </c>
      <c r="N133" s="804" t="s">
        <v>300</v>
      </c>
      <c r="O133" s="804" t="s">
        <v>69</v>
      </c>
      <c r="P133" s="804" t="s">
        <v>127</v>
      </c>
      <c r="Q133" s="804" t="s">
        <v>95</v>
      </c>
      <c r="R133" s="1025" t="s">
        <v>302</v>
      </c>
    </row>
    <row r="134" s="801" customFormat="1" ht="19.5" customHeight="1" spans="1:17">
      <c r="A134" s="864" t="s">
        <v>292</v>
      </c>
      <c r="B134" s="819"/>
      <c r="C134" s="819"/>
      <c r="D134" s="819"/>
      <c r="E134" s="819"/>
      <c r="F134" s="819"/>
      <c r="G134" s="819"/>
      <c r="H134" s="865"/>
      <c r="I134" s="939" t="str">
        <f t="shared" si="9"/>
        <v/>
      </c>
      <c r="J134" s="867"/>
      <c r="K134" s="867"/>
      <c r="L134" s="867"/>
      <c r="M134" s="804"/>
      <c r="N134" s="804"/>
      <c r="O134" s="804"/>
      <c r="Q134" s="804"/>
    </row>
    <row r="135" s="801" customFormat="1" ht="19.5" customHeight="1" spans="1:17">
      <c r="A135" s="864" t="s">
        <v>305</v>
      </c>
      <c r="B135" s="819"/>
      <c r="C135" s="819"/>
      <c r="D135" s="819"/>
      <c r="E135" s="819"/>
      <c r="F135" s="819"/>
      <c r="G135" s="819"/>
      <c r="H135" s="865"/>
      <c r="I135" s="939" t="str">
        <f t="shared" si="9"/>
        <v/>
      </c>
      <c r="J135" s="867"/>
      <c r="K135" s="867"/>
      <c r="L135" s="867"/>
      <c r="M135" s="804"/>
      <c r="N135" s="804"/>
      <c r="O135" s="804"/>
      <c r="Q135" s="804"/>
    </row>
    <row r="136" s="806" customFormat="1" ht="19.5" customHeight="1" spans="1:17">
      <c r="A136" s="992" t="s">
        <v>306</v>
      </c>
      <c r="B136" s="993"/>
      <c r="C136" s="993"/>
      <c r="D136" s="993"/>
      <c r="E136" s="993"/>
      <c r="F136" s="993"/>
      <c r="G136" s="993"/>
      <c r="H136" s="994"/>
      <c r="I136" s="939" t="str">
        <f t="shared" si="9"/>
        <v/>
      </c>
      <c r="J136" s="867"/>
      <c r="K136" s="867"/>
      <c r="L136" s="867"/>
      <c r="N136" s="804"/>
      <c r="O136" s="804"/>
      <c r="Q136" s="804"/>
    </row>
    <row r="137" s="804" customFormat="1" ht="19.5" customHeight="1" spans="1:12">
      <c r="A137" s="987"/>
      <c r="B137" s="988"/>
      <c r="C137" s="988"/>
      <c r="D137" s="988"/>
      <c r="E137" s="988"/>
      <c r="F137" s="988"/>
      <c r="G137" s="988"/>
      <c r="H137" s="989"/>
      <c r="I137" s="939" t="str">
        <f t="shared" si="9"/>
        <v/>
      </c>
      <c r="J137" s="867"/>
      <c r="K137" s="867"/>
      <c r="L137" s="867"/>
    </row>
    <row r="138" ht="19.5" customHeight="1" spans="1:18">
      <c r="A138" s="845" t="s">
        <v>294</v>
      </c>
      <c r="B138" s="846" t="s">
        <v>25</v>
      </c>
      <c r="C138" s="846" t="s">
        <v>26</v>
      </c>
      <c r="D138" s="846"/>
      <c r="E138" s="846"/>
      <c r="F138" s="848" t="s">
        <v>27</v>
      </c>
      <c r="G138" s="848" t="s">
        <v>28</v>
      </c>
      <c r="H138" s="849" t="s">
        <v>29</v>
      </c>
      <c r="I138" s="939" t="str">
        <f t="shared" si="9"/>
        <v/>
      </c>
      <c r="J138" s="938" t="s">
        <v>16</v>
      </c>
      <c r="K138" s="867" t="s">
        <v>17</v>
      </c>
      <c r="L138" s="867" t="s">
        <v>18</v>
      </c>
      <c r="M138" s="828" t="s">
        <v>19</v>
      </c>
      <c r="N138" s="828" t="s">
        <v>20</v>
      </c>
      <c r="O138" s="828" t="s">
        <v>21</v>
      </c>
      <c r="P138" s="828" t="s">
        <v>22</v>
      </c>
      <c r="Q138" s="828" t="s">
        <v>23</v>
      </c>
      <c r="R138" s="942" t="s">
        <v>27</v>
      </c>
    </row>
    <row r="139" s="808" customFormat="1" ht="19.5" customHeight="1" spans="1:18">
      <c r="A139" s="963" t="s">
        <v>295</v>
      </c>
      <c r="B139" s="856" t="s">
        <v>307</v>
      </c>
      <c r="C139" s="971" t="s">
        <v>308</v>
      </c>
      <c r="D139" s="982"/>
      <c r="E139" s="972"/>
      <c r="F139" s="951" t="s">
        <v>309</v>
      </c>
      <c r="G139" s="1248" t="s">
        <v>34</v>
      </c>
      <c r="H139" s="953">
        <v>11</v>
      </c>
      <c r="I139" s="939" t="e">
        <f t="shared" si="9"/>
        <v>#DIV/0!</v>
      </c>
      <c r="J139" s="867" t="e">
        <f t="shared" ref="J139:J140" si="16">"USD "&amp;IF(K139&lt;0,"( "&amp;-K139&amp;" )",K139)&amp;" / "&amp;IF(L139&lt;0,"( "&amp;-L139&amp;" )",L139)</f>
        <v>#DIV/0!</v>
      </c>
      <c r="K139" s="867" t="e">
        <f>LOOKUP(1,0/($M139&amp;$N139&amp;$O139&amp;$P139&amp;$Q139&amp;$R139=全球运价!$B$7:$B$7&amp;全球运价!$C$7:$C$7&amp;全球运价!$S$7:$S$7&amp;全球运价!$L$7:$L$7&amp;全球运价!$P$7:$P$7&amp;全球运价!$J$7:$J$7),全球运价!D$7:D$7)</f>
        <v>#DIV/0!</v>
      </c>
      <c r="L139" s="867" t="e">
        <f>LOOKUP(1,0/($M139&amp;$N139&amp;$O139&amp;$P139&amp;$Q139&amp;$R139=全球运价!$B$7:$B$7&amp;全球运价!$C$7:$C$7&amp;全球运价!$S$7:$S$7&amp;全球运价!$L$7:$L$7&amp;全球运价!$P$7:$P$7&amp;全球运价!$J$7:$J$7),全球运价!E$7:E$7)</f>
        <v>#DIV/0!</v>
      </c>
      <c r="M139" s="1018" t="s">
        <v>300</v>
      </c>
      <c r="N139" s="804" t="s">
        <v>300</v>
      </c>
      <c r="O139" s="804" t="s">
        <v>69</v>
      </c>
      <c r="P139" s="804" t="s">
        <v>111</v>
      </c>
      <c r="Q139" s="804" t="s">
        <v>95</v>
      </c>
      <c r="R139" s="808" t="s">
        <v>310</v>
      </c>
    </row>
    <row r="140" s="808" customFormat="1" ht="19.5" customHeight="1" spans="1:18">
      <c r="A140" s="963" t="s">
        <v>303</v>
      </c>
      <c r="B140" s="856" t="s">
        <v>311</v>
      </c>
      <c r="C140" s="951" t="s">
        <v>308</v>
      </c>
      <c r="D140" s="951"/>
      <c r="E140" s="951"/>
      <c r="F140" s="951" t="s">
        <v>309</v>
      </c>
      <c r="G140" s="1248" t="s">
        <v>34</v>
      </c>
      <c r="H140" s="953">
        <v>11</v>
      </c>
      <c r="I140" s="939" t="e">
        <f t="shared" si="9"/>
        <v>#DIV/0!</v>
      </c>
      <c r="J140" s="867" t="e">
        <f t="shared" si="16"/>
        <v>#DIV/0!</v>
      </c>
      <c r="K140" s="867" t="e">
        <f>LOOKUP(1,0/($M140&amp;$N140&amp;$O140&amp;$P140&amp;$Q140&amp;$R140=全球运价!$B$7:$B$7&amp;全球运价!$C$7:$C$7&amp;全球运价!$S$7:$S$7&amp;全球运价!$L$7:$L$7&amp;全球运价!$P$7:$P$7&amp;全球运价!$J$7:$J$7),全球运价!D$7:D$7)</f>
        <v>#DIV/0!</v>
      </c>
      <c r="L140" s="867" t="e">
        <f>LOOKUP(1,0/($M140&amp;$N140&amp;$O140&amp;$P140&amp;$Q140&amp;$R140=全球运价!$B$7:$B$7&amp;全球运价!$C$7:$C$7&amp;全球运价!$S$7:$S$7&amp;全球运价!$L$7:$L$7&amp;全球运价!$P$7:$P$7&amp;全球运价!$J$7:$J$7),全球运价!E$7:E$7)</f>
        <v>#DIV/0!</v>
      </c>
      <c r="M140" s="1018" t="s">
        <v>300</v>
      </c>
      <c r="N140" s="804" t="s">
        <v>300</v>
      </c>
      <c r="O140" s="804" t="s">
        <v>69</v>
      </c>
      <c r="P140" s="804" t="s">
        <v>127</v>
      </c>
      <c r="Q140" s="804" t="s">
        <v>95</v>
      </c>
      <c r="R140" s="808" t="s">
        <v>310</v>
      </c>
    </row>
    <row r="141" s="102" customFormat="1" ht="19.5" customHeight="1" spans="1:17">
      <c r="A141" s="995" t="s">
        <v>312</v>
      </c>
      <c r="B141" s="996"/>
      <c r="C141" s="996"/>
      <c r="D141" s="996"/>
      <c r="E141" s="996"/>
      <c r="F141" s="996"/>
      <c r="G141" s="996"/>
      <c r="H141" s="997"/>
      <c r="I141" s="939" t="str">
        <f t="shared" si="9"/>
        <v/>
      </c>
      <c r="J141" s="867"/>
      <c r="K141" s="867"/>
      <c r="L141" s="867"/>
      <c r="M141" s="1019"/>
      <c r="N141" s="804"/>
      <c r="O141" s="804"/>
      <c r="P141" s="1020"/>
      <c r="Q141" s="804"/>
    </row>
    <row r="142" s="801" customFormat="1" ht="18.75" customHeight="1" spans="1:17">
      <c r="A142" s="998" t="s">
        <v>292</v>
      </c>
      <c r="B142" s="944"/>
      <c r="C142" s="944"/>
      <c r="D142" s="944"/>
      <c r="E142" s="944"/>
      <c r="F142" s="944"/>
      <c r="G142" s="944"/>
      <c r="H142" s="999"/>
      <c r="I142" s="939" t="str">
        <f t="shared" ref="I142:I206" si="17">IF(J142="","",IF(J142="SYSTEM PRICE","",IF(B142=J142,"-","check")))</f>
        <v/>
      </c>
      <c r="J142" s="867"/>
      <c r="K142" s="867"/>
      <c r="L142" s="867"/>
      <c r="M142" s="804"/>
      <c r="N142" s="804"/>
      <c r="O142" s="804"/>
      <c r="Q142" s="804"/>
    </row>
    <row r="143" s="806" customFormat="1" ht="19.5" customHeight="1" spans="1:19">
      <c r="A143" s="992" t="s">
        <v>313</v>
      </c>
      <c r="B143" s="993"/>
      <c r="C143" s="993"/>
      <c r="D143" s="993"/>
      <c r="E143" s="993"/>
      <c r="F143" s="993"/>
      <c r="G143" s="993"/>
      <c r="H143" s="994"/>
      <c r="I143" s="939" t="str">
        <f t="shared" si="17"/>
        <v/>
      </c>
      <c r="J143" s="867"/>
      <c r="K143" s="867"/>
      <c r="L143" s="867"/>
      <c r="N143" s="804"/>
      <c r="O143" s="804"/>
      <c r="Q143" s="804"/>
      <c r="R143" s="804"/>
      <c r="S143" s="804"/>
    </row>
    <row r="144" s="804" customFormat="1" ht="19.5" customHeight="1" spans="1:12">
      <c r="A144" s="1000"/>
      <c r="B144" s="1001"/>
      <c r="C144" s="1001"/>
      <c r="D144" s="1001"/>
      <c r="E144" s="1001"/>
      <c r="F144" s="1001"/>
      <c r="G144" s="1001"/>
      <c r="H144" s="1002"/>
      <c r="I144" s="939" t="str">
        <f t="shared" si="17"/>
        <v/>
      </c>
      <c r="J144" s="867"/>
      <c r="K144" s="867"/>
      <c r="L144" s="867"/>
    </row>
    <row r="145" s="809" customFormat="1" ht="19.5" customHeight="1" spans="1:19">
      <c r="A145" s="845" t="s">
        <v>314</v>
      </c>
      <c r="B145" s="846" t="s">
        <v>25</v>
      </c>
      <c r="C145" s="846" t="s">
        <v>26</v>
      </c>
      <c r="D145" s="846"/>
      <c r="E145" s="846"/>
      <c r="F145" s="848" t="s">
        <v>27</v>
      </c>
      <c r="G145" s="848" t="s">
        <v>28</v>
      </c>
      <c r="H145" s="849" t="s">
        <v>29</v>
      </c>
      <c r="I145" s="939" t="str">
        <f t="shared" si="17"/>
        <v/>
      </c>
      <c r="J145" s="938" t="s">
        <v>16</v>
      </c>
      <c r="K145" s="867" t="s">
        <v>17</v>
      </c>
      <c r="L145" s="867" t="s">
        <v>18</v>
      </c>
      <c r="M145" s="828" t="s">
        <v>19</v>
      </c>
      <c r="N145" s="828" t="s">
        <v>20</v>
      </c>
      <c r="O145" s="828" t="s">
        <v>21</v>
      </c>
      <c r="P145" s="828" t="s">
        <v>22</v>
      </c>
      <c r="Q145" s="828" t="s">
        <v>23</v>
      </c>
      <c r="R145" s="942"/>
      <c r="S145" s="804"/>
    </row>
    <row r="146" s="809" customFormat="1" ht="19.5" customHeight="1" spans="1:19">
      <c r="A146" s="1003" t="s">
        <v>315</v>
      </c>
      <c r="B146" s="1004" t="s">
        <v>316</v>
      </c>
      <c r="C146" s="971" t="s">
        <v>166</v>
      </c>
      <c r="D146" s="982"/>
      <c r="E146" s="972"/>
      <c r="F146" s="951" t="s">
        <v>317</v>
      </c>
      <c r="G146" s="1248" t="s">
        <v>34</v>
      </c>
      <c r="H146" s="952" t="s">
        <v>318</v>
      </c>
      <c r="I146" s="939" t="e">
        <f t="shared" si="17"/>
        <v>#DIV/0!</v>
      </c>
      <c r="J146" s="867" t="e">
        <f t="shared" ref="J146:J153" si="18">"USD "&amp;IF(K146&lt;0,"( "&amp;-K146&amp;" )",K146)&amp;" / "&amp;IF(L146&lt;0,"( "&amp;-L146&amp;" )",L146)</f>
        <v>#DIV/0!</v>
      </c>
      <c r="K146" s="867" t="e">
        <f>LOOKUP(1,0/($M146&amp;$N146&amp;$O146&amp;$P146&amp;$Q146=全球运价!$B$7:$B$7&amp;全球运价!$C$7:$C$7&amp;全球运价!$S$7:$S$7&amp;全球运价!$L$7:$L$7&amp;全球运价!$P$7:$P$7),全球运价!D$7:D$7)</f>
        <v>#DIV/0!</v>
      </c>
      <c r="L146" s="867" t="e">
        <f>LOOKUP(1,0/($M146&amp;$N146&amp;$O146&amp;$P146&amp;$Q146=全球运价!$B$7:$B$7&amp;全球运价!$C$7:$C$7&amp;全球运价!$S$7:$S$7&amp;全球运价!$L$7:$L$7&amp;全球运价!$P$7:$P$7),全球运价!E$7:E$7)</f>
        <v>#DIV/0!</v>
      </c>
      <c r="M146" s="804" t="s">
        <v>319</v>
      </c>
      <c r="N146" s="804" t="s">
        <v>319</v>
      </c>
      <c r="O146" s="804" t="s">
        <v>69</v>
      </c>
      <c r="P146" s="804" t="s">
        <v>127</v>
      </c>
      <c r="Q146" s="804" t="s">
        <v>95</v>
      </c>
      <c r="R146" s="804"/>
      <c r="S146" s="804"/>
    </row>
    <row r="147" s="809" customFormat="1" ht="19.5" customHeight="1" spans="1:19">
      <c r="A147" s="1003" t="s">
        <v>320</v>
      </c>
      <c r="B147" s="1004" t="s">
        <v>321</v>
      </c>
      <c r="C147" s="971" t="s">
        <v>166</v>
      </c>
      <c r="D147" s="982"/>
      <c r="E147" s="972"/>
      <c r="F147" s="951" t="s">
        <v>317</v>
      </c>
      <c r="G147" s="1248" t="s">
        <v>34</v>
      </c>
      <c r="H147" s="952" t="s">
        <v>318</v>
      </c>
      <c r="I147" s="939" t="e">
        <f t="shared" si="17"/>
        <v>#DIV/0!</v>
      </c>
      <c r="J147" s="867" t="e">
        <f t="shared" si="18"/>
        <v>#DIV/0!</v>
      </c>
      <c r="K147" s="867" t="e">
        <f>LOOKUP(1,0/($M147&amp;$N147&amp;$O147&amp;$P147&amp;$Q147=全球运价!$B$7:$B$7&amp;全球运价!$C$7:$C$7&amp;全球运价!$S$7:$S$7&amp;全球运价!$L$7:$L$7&amp;全球运价!$P$7:$P$7),全球运价!D$7:D$7)</f>
        <v>#DIV/0!</v>
      </c>
      <c r="L147" s="867" t="e">
        <f>LOOKUP(1,0/($M147&amp;$N147&amp;$O147&amp;$P147&amp;$Q147=全球运价!$B$7:$B$7&amp;全球运价!$C$7:$C$7&amp;全球运价!$S$7:$S$7&amp;全球运价!$L$7:$L$7&amp;全球运价!$P$7:$P$7),全球运价!E$7:E$7)</f>
        <v>#DIV/0!</v>
      </c>
      <c r="M147" s="804" t="s">
        <v>319</v>
      </c>
      <c r="N147" s="804" t="s">
        <v>319</v>
      </c>
      <c r="O147" s="804" t="s">
        <v>69</v>
      </c>
      <c r="P147" s="804" t="s">
        <v>111</v>
      </c>
      <c r="Q147" s="804" t="s">
        <v>301</v>
      </c>
      <c r="R147" s="804"/>
      <c r="S147" s="804"/>
    </row>
    <row r="148" s="809" customFormat="1" ht="19.5" customHeight="1" spans="1:19">
      <c r="A148" s="1003" t="s">
        <v>322</v>
      </c>
      <c r="B148" s="1004" t="s">
        <v>321</v>
      </c>
      <c r="C148" s="971" t="s">
        <v>166</v>
      </c>
      <c r="D148" s="982"/>
      <c r="E148" s="972"/>
      <c r="F148" s="951" t="s">
        <v>317</v>
      </c>
      <c r="G148" s="951" t="s">
        <v>323</v>
      </c>
      <c r="H148" s="952" t="s">
        <v>318</v>
      </c>
      <c r="I148" s="939" t="e">
        <f t="shared" si="17"/>
        <v>#DIV/0!</v>
      </c>
      <c r="J148" s="867" t="e">
        <f t="shared" si="18"/>
        <v>#DIV/0!</v>
      </c>
      <c r="K148" s="867" t="e">
        <f>LOOKUP(1,0/($M148&amp;$N148&amp;$O148&amp;$P148&amp;$Q148=全球运价!$B$7:$B$7&amp;全球运价!$C$7:$C$7&amp;全球运价!$S$7:$S$7&amp;全球运价!$L$7:$L$7&amp;全球运价!$P$7:$P$7),全球运价!D$7:D$7)</f>
        <v>#DIV/0!</v>
      </c>
      <c r="L148" s="867" t="e">
        <f>LOOKUP(1,0/($M148&amp;$N148&amp;$O148&amp;$P148&amp;$Q148=全球运价!$B$7:$B$7&amp;全球运价!$C$7:$C$7&amp;全球运价!$S$7:$S$7&amp;全球运价!$L$7:$L$7&amp;全球运价!$P$7:$P$7),全球运价!E$7:E$7)</f>
        <v>#DIV/0!</v>
      </c>
      <c r="M148" s="804" t="s">
        <v>324</v>
      </c>
      <c r="N148" s="804" t="s">
        <v>319</v>
      </c>
      <c r="O148" s="804" t="s">
        <v>69</v>
      </c>
      <c r="P148" s="804" t="s">
        <v>70</v>
      </c>
      <c r="Q148" s="804" t="s">
        <v>95</v>
      </c>
      <c r="R148" s="804"/>
      <c r="S148" s="804"/>
    </row>
    <row r="149" s="809" customFormat="1" ht="19.5" customHeight="1" spans="1:19">
      <c r="A149" s="963" t="s">
        <v>325</v>
      </c>
      <c r="B149" s="1004" t="s">
        <v>321</v>
      </c>
      <c r="C149" s="971" t="s">
        <v>166</v>
      </c>
      <c r="D149" s="982"/>
      <c r="E149" s="972"/>
      <c r="F149" s="951" t="s">
        <v>317</v>
      </c>
      <c r="G149" s="951" t="s">
        <v>323</v>
      </c>
      <c r="H149" s="952" t="s">
        <v>318</v>
      </c>
      <c r="I149" s="939" t="e">
        <f t="shared" si="17"/>
        <v>#DIV/0!</v>
      </c>
      <c r="J149" s="867" t="e">
        <f t="shared" si="18"/>
        <v>#DIV/0!</v>
      </c>
      <c r="K149" s="867" t="e">
        <f>LOOKUP(1,0/($M149&amp;$N149&amp;$O149&amp;$P149&amp;$Q149=全球运价!$B$7:$B$7&amp;全球运价!$C$7:$C$7&amp;全球运价!$S$7:$S$7&amp;全球运价!$L$7:$L$7&amp;全球运价!$P$7:$P$7),全球运价!D$7:D$7)</f>
        <v>#DIV/0!</v>
      </c>
      <c r="L149" s="867" t="e">
        <f>LOOKUP(1,0/($M149&amp;$N149&amp;$O149&amp;$P149&amp;$Q149=全球运价!$B$7:$B$7&amp;全球运价!$C$7:$C$7&amp;全球运价!$S$7:$S$7&amp;全球运价!$L$7:$L$7&amp;全球运价!$P$7:$P$7),全球运价!E$7:E$7)</f>
        <v>#DIV/0!</v>
      </c>
      <c r="M149" s="804" t="s">
        <v>326</v>
      </c>
      <c r="N149" s="804" t="s">
        <v>319</v>
      </c>
      <c r="O149" s="804" t="s">
        <v>69</v>
      </c>
      <c r="P149" s="804" t="s">
        <v>70</v>
      </c>
      <c r="Q149" s="804" t="s">
        <v>95</v>
      </c>
      <c r="R149" s="804"/>
      <c r="S149" s="804"/>
    </row>
    <row r="150" s="806" customFormat="1" ht="19.5" customHeight="1" spans="1:19">
      <c r="A150" s="963" t="s">
        <v>327</v>
      </c>
      <c r="B150" s="1004" t="s">
        <v>321</v>
      </c>
      <c r="C150" s="971" t="s">
        <v>166</v>
      </c>
      <c r="D150" s="982"/>
      <c r="E150" s="972"/>
      <c r="F150" s="951" t="s">
        <v>317</v>
      </c>
      <c r="G150" s="951" t="s">
        <v>323</v>
      </c>
      <c r="H150" s="952" t="s">
        <v>318</v>
      </c>
      <c r="I150" s="939" t="e">
        <f t="shared" si="17"/>
        <v>#DIV/0!</v>
      </c>
      <c r="J150" s="867" t="e">
        <f t="shared" si="18"/>
        <v>#DIV/0!</v>
      </c>
      <c r="K150" s="867" t="e">
        <f>LOOKUP(1,0/($M150&amp;$N150&amp;$O150&amp;$P150&amp;$Q150=全球运价!$B$7:$B$7&amp;全球运价!$C$7:$C$7&amp;全球运价!$S$7:$S$7&amp;全球运价!$L$7:$L$7&amp;全球运价!$P$7:$P$7),全球运价!D$7:D$7)</f>
        <v>#DIV/0!</v>
      </c>
      <c r="L150" s="867" t="e">
        <f>LOOKUP(1,0/($M150&amp;$N150&amp;$O150&amp;$P150&amp;$Q150=全球运价!$B$7:$B$7&amp;全球运价!$C$7:$C$7&amp;全球运价!$S$7:$S$7&amp;全球运价!$L$7:$L$7&amp;全球运价!$P$7:$P$7),全球运价!E$7:E$7)</f>
        <v>#DIV/0!</v>
      </c>
      <c r="M150" s="804" t="s">
        <v>328</v>
      </c>
      <c r="N150" s="804" t="s">
        <v>319</v>
      </c>
      <c r="O150" s="804" t="s">
        <v>69</v>
      </c>
      <c r="P150" s="804" t="s">
        <v>70</v>
      </c>
      <c r="Q150" s="804" t="s">
        <v>95</v>
      </c>
      <c r="R150" s="804"/>
      <c r="S150" s="804"/>
    </row>
    <row r="151" s="806" customFormat="1" ht="19.5" customHeight="1" spans="1:19">
      <c r="A151" s="1003" t="s">
        <v>329</v>
      </c>
      <c r="B151" s="1004" t="s">
        <v>330</v>
      </c>
      <c r="C151" s="971" t="s">
        <v>166</v>
      </c>
      <c r="D151" s="982"/>
      <c r="E151" s="972"/>
      <c r="F151" s="951" t="s">
        <v>317</v>
      </c>
      <c r="G151" s="951" t="s">
        <v>323</v>
      </c>
      <c r="H151" s="952" t="s">
        <v>318</v>
      </c>
      <c r="I151" s="939" t="e">
        <f t="shared" si="17"/>
        <v>#DIV/0!</v>
      </c>
      <c r="J151" s="867" t="e">
        <f t="shared" si="18"/>
        <v>#DIV/0!</v>
      </c>
      <c r="K151" s="867" t="e">
        <f>LOOKUP(1,0/($M151&amp;$N151&amp;$O151&amp;$P151&amp;$Q151=全球运价!$B$7:$B$7&amp;全球运价!$C$7:$C$7&amp;全球运价!$S$7:$S$7&amp;全球运价!$L$7:$L$7&amp;全球运价!$P$7:$P$7),全球运价!D$7:D$7)</f>
        <v>#DIV/0!</v>
      </c>
      <c r="L151" s="867" t="e">
        <f>LOOKUP(1,0/($M151&amp;$N151&amp;$O151&amp;$P151&amp;$Q151=全球运价!$B$7:$B$7&amp;全球运价!$C$7:$C$7&amp;全球运价!$S$7:$S$7&amp;全球运价!$L$7:$L$7&amp;全球运价!$P$7:$P$7),全球运价!E$7:E$7)</f>
        <v>#DIV/0!</v>
      </c>
      <c r="M151" s="818" t="s">
        <v>331</v>
      </c>
      <c r="N151" s="804" t="s">
        <v>319</v>
      </c>
      <c r="O151" s="804" t="s">
        <v>69</v>
      </c>
      <c r="P151" s="804" t="s">
        <v>70</v>
      </c>
      <c r="Q151" s="804" t="s">
        <v>95</v>
      </c>
      <c r="R151" s="804"/>
      <c r="S151" s="804"/>
    </row>
    <row r="152" s="806" customFormat="1" ht="19.5" customHeight="1" spans="1:21">
      <c r="A152" s="1003" t="s">
        <v>332</v>
      </c>
      <c r="B152" s="1004" t="s">
        <v>330</v>
      </c>
      <c r="C152" s="971" t="s">
        <v>166</v>
      </c>
      <c r="D152" s="982"/>
      <c r="E152" s="972"/>
      <c r="F152" s="951" t="s">
        <v>317</v>
      </c>
      <c r="G152" s="951" t="s">
        <v>323</v>
      </c>
      <c r="H152" s="952" t="s">
        <v>318</v>
      </c>
      <c r="I152" s="939" t="e">
        <f t="shared" si="17"/>
        <v>#DIV/0!</v>
      </c>
      <c r="J152" s="867" t="e">
        <f t="shared" si="18"/>
        <v>#DIV/0!</v>
      </c>
      <c r="K152" s="867" t="e">
        <f>LOOKUP(1,0/($M152&amp;$N152&amp;$O152&amp;$P152&amp;$Q152=全球运价!$B$7:$B$7&amp;全球运价!$C$7:$C$7&amp;全球运价!$S$7:$S$7&amp;全球运价!$L$7:$L$7&amp;全球运价!$P$7:$P$7),全球运价!D$7:D$7)</f>
        <v>#DIV/0!</v>
      </c>
      <c r="L152" s="867" t="e">
        <f>LOOKUP(1,0/($M152&amp;$N152&amp;$O152&amp;$P152&amp;$Q152=全球运价!$B$7:$B$7&amp;全球运价!$C$7:$C$7&amp;全球运价!$S$7:$S$7&amp;全球运价!$L$7:$L$7&amp;全球运价!$P$7:$P$7),全球运价!E$7:E$7)</f>
        <v>#DIV/0!</v>
      </c>
      <c r="M152" s="818" t="s">
        <v>333</v>
      </c>
      <c r="N152" s="804" t="s">
        <v>319</v>
      </c>
      <c r="O152" s="804" t="s">
        <v>69</v>
      </c>
      <c r="P152" s="804" t="s">
        <v>70</v>
      </c>
      <c r="Q152" s="804" t="s">
        <v>95</v>
      </c>
      <c r="R152" s="804"/>
      <c r="S152" s="804"/>
      <c r="U152" s="856" t="s">
        <v>334</v>
      </c>
    </row>
    <row r="153" s="806" customFormat="1" ht="19.5" customHeight="1" spans="1:19">
      <c r="A153" s="1003" t="s">
        <v>335</v>
      </c>
      <c r="B153" s="1004" t="s">
        <v>330</v>
      </c>
      <c r="C153" s="971" t="s">
        <v>166</v>
      </c>
      <c r="D153" s="982"/>
      <c r="E153" s="972"/>
      <c r="F153" s="951" t="s">
        <v>317</v>
      </c>
      <c r="G153" s="951" t="s">
        <v>323</v>
      </c>
      <c r="H153" s="952" t="s">
        <v>318</v>
      </c>
      <c r="I153" s="939" t="e">
        <f t="shared" si="17"/>
        <v>#DIV/0!</v>
      </c>
      <c r="J153" s="867" t="e">
        <f t="shared" si="18"/>
        <v>#DIV/0!</v>
      </c>
      <c r="K153" s="867" t="e">
        <f>LOOKUP(1,0/($M153&amp;$N153&amp;$O153&amp;$P153&amp;$Q153=全球运价!$B$7:$B$7&amp;全球运价!$C$7:$C$7&amp;全球运价!$S$7:$S$7&amp;全球运价!$L$7:$L$7&amp;全球运价!$P$7:$P$7),全球运价!D$7:D$7)</f>
        <v>#DIV/0!</v>
      </c>
      <c r="L153" s="867" t="e">
        <f>LOOKUP(1,0/($M153&amp;$N153&amp;$O153&amp;$P153&amp;$Q153=全球运价!$B$7:$B$7&amp;全球运价!$C$7:$C$7&amp;全球运价!$S$7:$S$7&amp;全球运价!$L$7:$L$7&amp;全球运价!$P$7:$P$7),全球运价!E$7:E$7)</f>
        <v>#DIV/0!</v>
      </c>
      <c r="M153" s="818" t="s">
        <v>336</v>
      </c>
      <c r="N153" s="804" t="s">
        <v>319</v>
      </c>
      <c r="O153" s="804" t="s">
        <v>69</v>
      </c>
      <c r="P153" s="804" t="s">
        <v>70</v>
      </c>
      <c r="Q153" s="804" t="s">
        <v>95</v>
      </c>
      <c r="R153" s="804"/>
      <c r="S153" s="804"/>
    </row>
    <row r="154" s="801" customFormat="1" ht="19.5" customHeight="1" spans="1:17">
      <c r="A154" s="864" t="s">
        <v>292</v>
      </c>
      <c r="B154" s="819"/>
      <c r="C154" s="819"/>
      <c r="D154" s="819"/>
      <c r="E154" s="819"/>
      <c r="F154" s="819"/>
      <c r="G154" s="819"/>
      <c r="H154" s="865"/>
      <c r="I154" s="939" t="str">
        <f t="shared" si="17"/>
        <v/>
      </c>
      <c r="J154" s="867"/>
      <c r="K154" s="867"/>
      <c r="L154" s="867"/>
      <c r="M154" s="804"/>
      <c r="N154" s="804"/>
      <c r="O154" s="804"/>
      <c r="Q154" s="804"/>
    </row>
    <row r="155" s="806" customFormat="1" ht="19.5" customHeight="1" spans="1:20">
      <c r="A155" s="866" t="s">
        <v>337</v>
      </c>
      <c r="B155" s="1005"/>
      <c r="C155" s="1005"/>
      <c r="D155" s="1005"/>
      <c r="E155" s="1005"/>
      <c r="F155" s="1006"/>
      <c r="G155" s="1006"/>
      <c r="H155" s="1007"/>
      <c r="I155" s="939" t="str">
        <f t="shared" si="17"/>
        <v/>
      </c>
      <c r="J155" s="867"/>
      <c r="K155" s="867"/>
      <c r="L155" s="867"/>
      <c r="N155" s="804"/>
      <c r="O155" s="804"/>
      <c r="Q155" s="804"/>
      <c r="R155" s="804"/>
      <c r="S155" s="804"/>
      <c r="T155" s="804"/>
    </row>
    <row r="156" s="806" customFormat="1" ht="19.5" customHeight="1" spans="1:20">
      <c r="A156" s="909" t="s">
        <v>338</v>
      </c>
      <c r="B156" s="910"/>
      <c r="C156" s="910"/>
      <c r="D156" s="910"/>
      <c r="E156" s="910"/>
      <c r="F156" s="910"/>
      <c r="G156" s="910"/>
      <c r="H156" s="911"/>
      <c r="I156" s="939" t="str">
        <f t="shared" si="17"/>
        <v/>
      </c>
      <c r="J156" s="867"/>
      <c r="K156" s="867"/>
      <c r="L156" s="867"/>
      <c r="M156" s="804"/>
      <c r="N156" s="804"/>
      <c r="O156" s="804"/>
      <c r="P156" s="804"/>
      <c r="Q156" s="804"/>
      <c r="R156" s="804"/>
      <c r="S156" s="804"/>
      <c r="T156" s="804"/>
    </row>
    <row r="157" s="809" customFormat="1" ht="19.5" customHeight="1" spans="1:20">
      <c r="A157" s="1000"/>
      <c r="B157" s="1001"/>
      <c r="C157" s="1001"/>
      <c r="D157" s="1001"/>
      <c r="E157" s="1001"/>
      <c r="F157" s="1001"/>
      <c r="G157" s="1001"/>
      <c r="H157" s="1002"/>
      <c r="I157" s="939" t="str">
        <f t="shared" si="17"/>
        <v/>
      </c>
      <c r="J157" s="867"/>
      <c r="K157" s="867"/>
      <c r="L157" s="867"/>
      <c r="M157" s="804"/>
      <c r="N157" s="804"/>
      <c r="O157" s="804"/>
      <c r="P157" s="804"/>
      <c r="Q157" s="804"/>
      <c r="R157" s="804"/>
      <c r="S157" s="804"/>
      <c r="T157" s="804"/>
    </row>
    <row r="158" s="809" customFormat="1" ht="19.5" customHeight="1" spans="1:20">
      <c r="A158" s="845" t="s">
        <v>339</v>
      </c>
      <c r="B158" s="846" t="s">
        <v>25</v>
      </c>
      <c r="C158" s="846" t="s">
        <v>26</v>
      </c>
      <c r="D158" s="846"/>
      <c r="E158" s="846"/>
      <c r="F158" s="848" t="s">
        <v>27</v>
      </c>
      <c r="G158" s="848" t="s">
        <v>28</v>
      </c>
      <c r="H158" s="849" t="s">
        <v>29</v>
      </c>
      <c r="I158" s="939" t="str">
        <f t="shared" si="17"/>
        <v/>
      </c>
      <c r="J158" s="938" t="s">
        <v>16</v>
      </c>
      <c r="K158" s="867" t="s">
        <v>17</v>
      </c>
      <c r="L158" s="867" t="s">
        <v>18</v>
      </c>
      <c r="M158" s="828" t="s">
        <v>19</v>
      </c>
      <c r="N158" s="828" t="s">
        <v>20</v>
      </c>
      <c r="O158" s="828" t="s">
        <v>21</v>
      </c>
      <c r="P158" s="828" t="s">
        <v>22</v>
      </c>
      <c r="Q158" s="828" t="s">
        <v>23</v>
      </c>
      <c r="R158" s="942"/>
      <c r="S158" s="804"/>
      <c r="T158" s="804"/>
    </row>
    <row r="159" s="804" customFormat="1" ht="19.5" customHeight="1" spans="1:17">
      <c r="A159" s="925" t="s">
        <v>340</v>
      </c>
      <c r="B159" s="926" t="s">
        <v>341</v>
      </c>
      <c r="C159" s="902" t="s">
        <v>342</v>
      </c>
      <c r="D159" s="903"/>
      <c r="E159" s="904"/>
      <c r="F159" s="14" t="s">
        <v>343</v>
      </c>
      <c r="G159" s="1251" t="s">
        <v>34</v>
      </c>
      <c r="H159" s="953">
        <v>21</v>
      </c>
      <c r="I159" s="939" t="e">
        <f t="shared" si="17"/>
        <v>#DIV/0!</v>
      </c>
      <c r="J159" s="867" t="e">
        <f t="shared" ref="J159:J177" si="19">"USD "&amp;IF(K159&lt;0,"( "&amp;-K159&amp;" )",K159)&amp;" / "&amp;IF(L159&lt;0,"( "&amp;-L159&amp;" )",L159)</f>
        <v>#DIV/0!</v>
      </c>
      <c r="K159" s="867" t="e">
        <f>LOOKUP(1,0/($M159&amp;$N159&amp;$O159&amp;$P159&amp;$Q159=全球运价!$B$7:$B$7&amp;全球运价!$C$7:$C$7&amp;全球运价!$S$7:$S$7&amp;全球运价!$L$7:$L$7&amp;全球运价!$P$7:$P$7),全球运价!D$7:D$7)</f>
        <v>#DIV/0!</v>
      </c>
      <c r="L159" s="867" t="e">
        <f>LOOKUP(1,0/($M159&amp;$N159&amp;$O159&amp;$P159&amp;$Q159=全球运价!$B$7:$B$7&amp;全球运价!$C$7:$C$7&amp;全球运价!$S$7:$S$7&amp;全球运价!$L$7:$L$7&amp;全球运价!$P$7:$P$7),全球运价!E$7:E$7)</f>
        <v>#DIV/0!</v>
      </c>
      <c r="M159" s="1021" t="s">
        <v>344</v>
      </c>
      <c r="N159" s="804" t="s">
        <v>344</v>
      </c>
      <c r="O159" s="804" t="s">
        <v>69</v>
      </c>
      <c r="P159" s="804" t="s">
        <v>70</v>
      </c>
      <c r="Q159" s="804" t="s">
        <v>95</v>
      </c>
    </row>
    <row r="160" s="809" customFormat="1" ht="19.5" customHeight="1" spans="1:20">
      <c r="A160" s="925" t="s">
        <v>345</v>
      </c>
      <c r="B160" s="926" t="s">
        <v>346</v>
      </c>
      <c r="C160" s="926" t="s">
        <v>247</v>
      </c>
      <c r="D160" s="927"/>
      <c r="E160" s="928"/>
      <c r="F160" s="14" t="s">
        <v>347</v>
      </c>
      <c r="G160" s="1251" t="s">
        <v>34</v>
      </c>
      <c r="H160" s="952" t="s">
        <v>348</v>
      </c>
      <c r="I160" s="939" t="e">
        <f t="shared" si="17"/>
        <v>#DIV/0!</v>
      </c>
      <c r="J160" s="867" t="e">
        <f t="shared" si="19"/>
        <v>#DIV/0!</v>
      </c>
      <c r="K160" s="867" t="e">
        <f>LOOKUP(1,0/($M160&amp;$N160&amp;$O160&amp;$P160&amp;$Q160=全球运价!$B$7:$B$7&amp;全球运价!$C$7:$C$7&amp;全球运价!$S$7:$S$7&amp;全球运价!$L$7:$L$7&amp;全球运价!$P$7:$P$7),全球运价!D$7:D$7)</f>
        <v>#DIV/0!</v>
      </c>
      <c r="L160" s="867" t="e">
        <f>LOOKUP(1,0/($M160&amp;$N160&amp;$O160&amp;$P160&amp;$Q160=全球运价!$B$7:$B$7&amp;全球运价!$C$7:$C$7&amp;全球运价!$S$7:$S$7&amp;全球运价!$L$7:$L$7&amp;全球运价!$P$7:$P$7),全球运价!E$7:E$7)</f>
        <v>#DIV/0!</v>
      </c>
      <c r="M160" s="809" t="s">
        <v>349</v>
      </c>
      <c r="N160" s="804" t="s">
        <v>349</v>
      </c>
      <c r="O160" s="804" t="s">
        <v>69</v>
      </c>
      <c r="P160" s="804" t="s">
        <v>127</v>
      </c>
      <c r="Q160" s="804" t="s">
        <v>95</v>
      </c>
      <c r="R160" s="804"/>
      <c r="S160" s="804"/>
      <c r="T160" s="804"/>
    </row>
    <row r="161" s="809" customFormat="1" ht="19.5" customHeight="1" spans="1:20">
      <c r="A161" s="925" t="s">
        <v>350</v>
      </c>
      <c r="B161" s="926" t="s">
        <v>351</v>
      </c>
      <c r="C161" s="926" t="s">
        <v>247</v>
      </c>
      <c r="D161" s="927"/>
      <c r="E161" s="928"/>
      <c r="F161" s="14" t="s">
        <v>347</v>
      </c>
      <c r="G161" s="1251" t="s">
        <v>34</v>
      </c>
      <c r="H161" s="952" t="s">
        <v>348</v>
      </c>
      <c r="I161" s="939" t="e">
        <f t="shared" si="17"/>
        <v>#DIV/0!</v>
      </c>
      <c r="J161" s="867" t="e">
        <f t="shared" si="19"/>
        <v>#DIV/0!</v>
      </c>
      <c r="K161" s="867" t="e">
        <f>LOOKUP(1,0/($M161&amp;$N161&amp;$O161&amp;$P161&amp;$Q161=全球运价!$B$7:$B$7&amp;全球运价!$C$7:$C$7&amp;全球运价!$S$7:$S$7&amp;全球运价!$L$7:$L$7&amp;全球运价!$P$7:$P$7),全球运价!D$7:D$7)</f>
        <v>#DIV/0!</v>
      </c>
      <c r="L161" s="867" t="e">
        <f>LOOKUP(1,0/($M161&amp;$N161&amp;$O161&amp;$P161&amp;$Q161=全球运价!$B$7:$B$7&amp;全球运价!$C$7:$C$7&amp;全球运价!$S$7:$S$7&amp;全球运价!$L$7:$L$7&amp;全球运价!$P$7:$P$7),全球运价!E$7:E$7)</f>
        <v>#DIV/0!</v>
      </c>
      <c r="M161" s="809" t="s">
        <v>349</v>
      </c>
      <c r="N161" s="804" t="s">
        <v>349</v>
      </c>
      <c r="O161" s="804" t="s">
        <v>69</v>
      </c>
      <c r="P161" s="804" t="s">
        <v>111</v>
      </c>
      <c r="Q161" s="804" t="s">
        <v>95</v>
      </c>
      <c r="R161" s="804"/>
      <c r="S161" s="804"/>
      <c r="T161" s="804"/>
    </row>
    <row r="162" s="804" customFormat="1" ht="19.5" customHeight="1" spans="1:17">
      <c r="A162" s="925" t="s">
        <v>352</v>
      </c>
      <c r="B162" s="926" t="s">
        <v>346</v>
      </c>
      <c r="C162" s="926" t="s">
        <v>175</v>
      </c>
      <c r="D162" s="927"/>
      <c r="E162" s="928"/>
      <c r="F162" s="14" t="s">
        <v>347</v>
      </c>
      <c r="G162" s="1251" t="s">
        <v>353</v>
      </c>
      <c r="H162" s="952" t="s">
        <v>348</v>
      </c>
      <c r="I162" s="939" t="e">
        <f t="shared" si="17"/>
        <v>#DIV/0!</v>
      </c>
      <c r="J162" s="867" t="e">
        <f t="shared" si="19"/>
        <v>#DIV/0!</v>
      </c>
      <c r="K162" s="867" t="e">
        <f>LOOKUP(1,0/($M162&amp;$N162&amp;$O162&amp;$P162&amp;$Q162=全球运价!$B$7:$B$7&amp;全球运价!$C$7:$C$7&amp;全球运价!$S$7:$S$7&amp;全球运价!$L$7:$L$7&amp;全球运价!$P$7:$P$7),全球运价!D$7:D$7)</f>
        <v>#DIV/0!</v>
      </c>
      <c r="L162" s="867" t="e">
        <f>LOOKUP(1,0/($M162&amp;$N162&amp;$O162&amp;$P162&amp;$Q162=全球运价!$B$7:$B$7&amp;全球运价!$C$7:$C$7&amp;全球运价!$S$7:$S$7&amp;全球运价!$L$7:$L$7&amp;全球运价!$P$7:$P$7),全球运价!E$7:E$7)</f>
        <v>#DIV/0!</v>
      </c>
      <c r="M162" s="804" t="s">
        <v>354</v>
      </c>
      <c r="N162" s="804" t="s">
        <v>349</v>
      </c>
      <c r="O162" s="804" t="s">
        <v>69</v>
      </c>
      <c r="P162" s="804" t="s">
        <v>127</v>
      </c>
      <c r="Q162" s="804" t="s">
        <v>95</v>
      </c>
    </row>
    <row r="163" s="804" customFormat="1" ht="19.5" customHeight="1" spans="1:17">
      <c r="A163" s="925" t="s">
        <v>355</v>
      </c>
      <c r="B163" s="926" t="s">
        <v>356</v>
      </c>
      <c r="C163" s="926" t="s">
        <v>175</v>
      </c>
      <c r="D163" s="927"/>
      <c r="E163" s="928"/>
      <c r="F163" s="14" t="s">
        <v>347</v>
      </c>
      <c r="G163" s="1251" t="s">
        <v>353</v>
      </c>
      <c r="H163" s="952" t="s">
        <v>348</v>
      </c>
      <c r="I163" s="939" t="e">
        <f t="shared" si="17"/>
        <v>#DIV/0!</v>
      </c>
      <c r="J163" s="867" t="e">
        <f t="shared" si="19"/>
        <v>#DIV/0!</v>
      </c>
      <c r="K163" s="867" t="e">
        <f>LOOKUP(1,0/($M163&amp;$N163&amp;$O163&amp;$P163&amp;$Q163=全球运价!$B$7:$B$7&amp;全球运价!$C$7:$C$7&amp;全球运价!$S$7:$S$7&amp;全球运价!$L$7:$L$7&amp;全球运价!$P$7:$P$7),全球运价!D$7:D$7)</f>
        <v>#DIV/0!</v>
      </c>
      <c r="L163" s="867" t="e">
        <f>LOOKUP(1,0/($M163&amp;$N163&amp;$O163&amp;$P163&amp;$Q163=全球运价!$B$7:$B$7&amp;全球运价!$C$7:$C$7&amp;全球运价!$S$7:$S$7&amp;全球运价!$L$7:$L$7&amp;全球运价!$P$7:$P$7),全球运价!E$7:E$7)</f>
        <v>#DIV/0!</v>
      </c>
      <c r="M163" s="804" t="s">
        <v>354</v>
      </c>
      <c r="N163" s="804" t="s">
        <v>349</v>
      </c>
      <c r="O163" s="804" t="s">
        <v>69</v>
      </c>
      <c r="P163" s="804" t="s">
        <v>111</v>
      </c>
      <c r="Q163" s="804" t="s">
        <v>95</v>
      </c>
    </row>
    <row r="164" s="804" customFormat="1" ht="19.5" customHeight="1" spans="1:17">
      <c r="A164" s="925" t="s">
        <v>357</v>
      </c>
      <c r="B164" s="926" t="s">
        <v>358</v>
      </c>
      <c r="C164" s="1008" t="s">
        <v>247</v>
      </c>
      <c r="D164" s="1009"/>
      <c r="E164" s="1010"/>
      <c r="F164" s="854" t="s">
        <v>359</v>
      </c>
      <c r="G164" s="1251" t="s">
        <v>34</v>
      </c>
      <c r="H164" s="955" t="s">
        <v>360</v>
      </c>
      <c r="I164" s="939" t="e">
        <f t="shared" si="17"/>
        <v>#DIV/0!</v>
      </c>
      <c r="J164" s="867" t="e">
        <f t="shared" si="19"/>
        <v>#DIV/0!</v>
      </c>
      <c r="K164" s="867" t="e">
        <f>LOOKUP(1,0/($M164&amp;$N164&amp;$O164&amp;$P164&amp;$Q164=全球运价!$B$7:$B$7&amp;全球运价!$C$7:$C$7&amp;全球运价!$S$7:$S$7&amp;全球运价!$L$7:$L$7&amp;全球运价!$P$7:$P$7),全球运价!D$7:D$7)</f>
        <v>#DIV/0!</v>
      </c>
      <c r="L164" s="867" t="e">
        <f>LOOKUP(1,0/($M164&amp;$N164&amp;$O164&amp;$P164&amp;$Q164=全球运价!$B$7:$B$7&amp;全球运价!$C$7:$C$7&amp;全球运价!$S$7:$S$7&amp;全球运价!$L$7:$L$7&amp;全球运价!$P$7:$P$7),全球运价!E$7:E$7)</f>
        <v>#DIV/0!</v>
      </c>
      <c r="M164" s="1021" t="s">
        <v>361</v>
      </c>
      <c r="N164" s="804" t="s">
        <v>361</v>
      </c>
      <c r="O164" s="804" t="s">
        <v>69</v>
      </c>
      <c r="P164" s="804" t="s">
        <v>127</v>
      </c>
      <c r="Q164" s="804" t="s">
        <v>95</v>
      </c>
    </row>
    <row r="165" s="804" customFormat="1" ht="19.5" customHeight="1" spans="1:17">
      <c r="A165" s="925" t="s">
        <v>362</v>
      </c>
      <c r="B165" s="926" t="s">
        <v>363</v>
      </c>
      <c r="C165" s="1008" t="s">
        <v>247</v>
      </c>
      <c r="D165" s="1009"/>
      <c r="E165" s="1010"/>
      <c r="F165" s="1011" t="s">
        <v>359</v>
      </c>
      <c r="G165" s="1251" t="s">
        <v>34</v>
      </c>
      <c r="H165" s="955" t="s">
        <v>360</v>
      </c>
      <c r="I165" s="939" t="e">
        <f t="shared" si="17"/>
        <v>#DIV/0!</v>
      </c>
      <c r="J165" s="867" t="e">
        <f t="shared" si="19"/>
        <v>#DIV/0!</v>
      </c>
      <c r="K165" s="867" t="e">
        <f>LOOKUP(1,0/($M165&amp;$N165&amp;$O165&amp;$P165&amp;$Q165=全球运价!$B$7:$B$7&amp;全球运价!$C$7:$C$7&amp;全球运价!$S$7:$S$7&amp;全球运价!$L$7:$L$7&amp;全球运价!$P$7:$P$7),全球运价!D$7:D$7)</f>
        <v>#DIV/0!</v>
      </c>
      <c r="L165" s="867" t="e">
        <f>LOOKUP(1,0/($M165&amp;$N165&amp;$O165&amp;$P165&amp;$Q165=全球运价!$B$7:$B$7&amp;全球运价!$C$7:$C$7&amp;全球运价!$S$7:$S$7&amp;全球运价!$L$7:$L$7&amp;全球运价!$P$7:$P$7),全球运价!E$7:E$7)</f>
        <v>#DIV/0!</v>
      </c>
      <c r="M165" s="1021" t="s">
        <v>361</v>
      </c>
      <c r="N165" s="804" t="s">
        <v>361</v>
      </c>
      <c r="O165" s="804" t="s">
        <v>69</v>
      </c>
      <c r="P165" s="804" t="s">
        <v>111</v>
      </c>
      <c r="Q165" s="804" t="s">
        <v>95</v>
      </c>
    </row>
    <row r="166" ht="19.5" customHeight="1" spans="1:20">
      <c r="A166" s="925" t="s">
        <v>364</v>
      </c>
      <c r="B166" s="926" t="s">
        <v>365</v>
      </c>
      <c r="C166" s="902" t="s">
        <v>247</v>
      </c>
      <c r="D166" s="903"/>
      <c r="E166" s="904"/>
      <c r="F166" s="950" t="s">
        <v>366</v>
      </c>
      <c r="G166" s="1251" t="s">
        <v>34</v>
      </c>
      <c r="H166" s="953">
        <v>16</v>
      </c>
      <c r="I166" s="939" t="e">
        <f t="shared" si="17"/>
        <v>#DIV/0!</v>
      </c>
      <c r="J166" s="867" t="e">
        <f t="shared" si="19"/>
        <v>#DIV/0!</v>
      </c>
      <c r="K166" s="867" t="e">
        <f>LOOKUP(1,0/($M166&amp;$N166&amp;$O166&amp;$P166&amp;$Q166=全球运价!$B$7:$B$7&amp;全球运价!$C$7:$C$7&amp;全球运价!$S$7:$S$7&amp;全球运价!$L$7:$L$7&amp;全球运价!$P$7:$P$7),全球运价!D$7:D$7)</f>
        <v>#DIV/0!</v>
      </c>
      <c r="L166" s="867" t="e">
        <f>LOOKUP(1,0/($M166&amp;$N166&amp;$O166&amp;$P166&amp;$Q166=全球运价!$B$7:$B$7&amp;全球运价!$C$7:$C$7&amp;全球运价!$S$7:$S$7&amp;全球运价!$L$7:$L$7&amp;全球运价!$P$7:$P$7),全球运价!E$7:E$7)</f>
        <v>#DIV/0!</v>
      </c>
      <c r="M166" s="1021" t="s">
        <v>367</v>
      </c>
      <c r="N166" s="804" t="s">
        <v>367</v>
      </c>
      <c r="O166" s="804" t="s">
        <v>69</v>
      </c>
      <c r="P166" s="804" t="s">
        <v>127</v>
      </c>
      <c r="Q166" s="804" t="s">
        <v>95</v>
      </c>
      <c r="R166" s="804"/>
      <c r="S166" s="804"/>
      <c r="T166" s="804"/>
    </row>
    <row r="167" s="810" customFormat="1" ht="19.5" customHeight="1" spans="1:20">
      <c r="A167" s="925" t="s">
        <v>368</v>
      </c>
      <c r="B167" s="926" t="s">
        <v>369</v>
      </c>
      <c r="C167" s="902" t="s">
        <v>247</v>
      </c>
      <c r="D167" s="903"/>
      <c r="E167" s="904"/>
      <c r="F167" s="950" t="s">
        <v>366</v>
      </c>
      <c r="G167" s="1248" t="s">
        <v>34</v>
      </c>
      <c r="H167" s="953">
        <v>16</v>
      </c>
      <c r="I167" s="939" t="e">
        <f t="shared" si="17"/>
        <v>#DIV/0!</v>
      </c>
      <c r="J167" s="867" t="e">
        <f t="shared" si="19"/>
        <v>#DIV/0!</v>
      </c>
      <c r="K167" s="867" t="e">
        <f>LOOKUP(1,0/($M167&amp;$N167&amp;$O167&amp;$P167&amp;$Q167=全球运价!$B$7:$B$7&amp;全球运价!$C$7:$C$7&amp;全球运价!$S$7:$S$7&amp;全球运价!$L$7:$L$7&amp;全球运价!$P$7:$P$7),全球运价!D$7:D$7)</f>
        <v>#DIV/0!</v>
      </c>
      <c r="L167" s="867" t="e">
        <f>LOOKUP(1,0/($M167&amp;$N167&amp;$O167&amp;$P167&amp;$Q167=全球运价!$B$7:$B$7&amp;全球运价!$C$7:$C$7&amp;全球运价!$S$7:$S$7&amp;全球运价!$L$7:$L$7&amp;全球运价!$P$7:$P$7),全球运价!E$7:E$7)</f>
        <v>#DIV/0!</v>
      </c>
      <c r="M167" s="1021" t="s">
        <v>367</v>
      </c>
      <c r="N167" s="804" t="s">
        <v>367</v>
      </c>
      <c r="O167" s="804" t="s">
        <v>69</v>
      </c>
      <c r="P167" s="804" t="s">
        <v>111</v>
      </c>
      <c r="Q167" s="804" t="s">
        <v>95</v>
      </c>
      <c r="R167" s="804"/>
      <c r="S167" s="804"/>
      <c r="T167" s="804"/>
    </row>
    <row r="168" s="806" customFormat="1" ht="19.5" customHeight="1" spans="1:20">
      <c r="A168" s="925" t="s">
        <v>370</v>
      </c>
      <c r="B168" s="926" t="s">
        <v>365</v>
      </c>
      <c r="C168" s="902" t="s">
        <v>371</v>
      </c>
      <c r="D168" s="903"/>
      <c r="E168" s="904"/>
      <c r="F168" s="950" t="s">
        <v>366</v>
      </c>
      <c r="G168" s="970" t="s">
        <v>372</v>
      </c>
      <c r="H168" s="953">
        <v>16</v>
      </c>
      <c r="I168" s="939" t="e">
        <f t="shared" si="17"/>
        <v>#DIV/0!</v>
      </c>
      <c r="J168" s="867" t="e">
        <f t="shared" si="19"/>
        <v>#DIV/0!</v>
      </c>
      <c r="K168" s="867" t="e">
        <f>LOOKUP(1,0/($M168&amp;$N168&amp;$O168&amp;$P168&amp;$Q168=全球运价!$B$7:$B$7&amp;全球运价!$C$7:$C$7&amp;全球运价!$S$7:$S$7&amp;全球运价!$L$7:$L$7&amp;全球运价!$P$7:$P$7),全球运价!D$7:D$7)</f>
        <v>#DIV/0!</v>
      </c>
      <c r="L168" s="867" t="e">
        <f>LOOKUP(1,0/($M168&amp;$N168&amp;$O168&amp;$P168&amp;$Q168=全球运价!$B$7:$B$7&amp;全球运价!$C$7:$C$7&amp;全球运价!$S$7:$S$7&amp;全球运价!$L$7:$L$7&amp;全球运价!$P$7:$P$7),全球运价!E$7:E$7)</f>
        <v>#DIV/0!</v>
      </c>
      <c r="M168" s="1021" t="s">
        <v>373</v>
      </c>
      <c r="N168" s="804" t="s">
        <v>367</v>
      </c>
      <c r="O168" s="804" t="s">
        <v>69</v>
      </c>
      <c r="P168" s="804" t="s">
        <v>127</v>
      </c>
      <c r="Q168" s="804" t="s">
        <v>95</v>
      </c>
      <c r="R168" s="804"/>
      <c r="S168" s="804"/>
      <c r="T168" s="804"/>
    </row>
    <row r="169" s="806" customFormat="1" ht="19.5" customHeight="1" spans="1:20">
      <c r="A169" s="925" t="s">
        <v>374</v>
      </c>
      <c r="B169" s="926" t="s">
        <v>369</v>
      </c>
      <c r="C169" s="902" t="s">
        <v>371</v>
      </c>
      <c r="D169" s="903"/>
      <c r="E169" s="904"/>
      <c r="F169" s="950" t="s">
        <v>366</v>
      </c>
      <c r="G169" s="970" t="s">
        <v>372</v>
      </c>
      <c r="H169" s="953">
        <v>16</v>
      </c>
      <c r="I169" s="939" t="e">
        <f t="shared" si="17"/>
        <v>#DIV/0!</v>
      </c>
      <c r="J169" s="867" t="e">
        <f t="shared" si="19"/>
        <v>#DIV/0!</v>
      </c>
      <c r="K169" s="867" t="e">
        <f>LOOKUP(1,0/($M169&amp;$N169&amp;$O169&amp;$P169&amp;$Q169=全球运价!$B$7:$B$7&amp;全球运价!$C$7:$C$7&amp;全球运价!$S$7:$S$7&amp;全球运价!$L$7:$L$7&amp;全球运价!$P$7:$P$7),全球运价!D$7:D$7)</f>
        <v>#DIV/0!</v>
      </c>
      <c r="L169" s="867" t="e">
        <f>LOOKUP(1,0/($M169&amp;$N169&amp;$O169&amp;$P169&amp;$Q169=全球运价!$B$7:$B$7&amp;全球运价!$C$7:$C$7&amp;全球运价!$S$7:$S$7&amp;全球运价!$L$7:$L$7&amp;全球运价!$P$7:$P$7),全球运价!E$7:E$7)</f>
        <v>#DIV/0!</v>
      </c>
      <c r="M169" s="1021" t="s">
        <v>373</v>
      </c>
      <c r="N169" s="804" t="s">
        <v>367</v>
      </c>
      <c r="O169" s="804" t="s">
        <v>69</v>
      </c>
      <c r="P169" s="804" t="s">
        <v>111</v>
      </c>
      <c r="Q169" s="804" t="s">
        <v>95</v>
      </c>
      <c r="R169" s="804"/>
      <c r="S169" s="804"/>
      <c r="T169" s="804"/>
    </row>
    <row r="170" s="806" customFormat="1" ht="19.5" customHeight="1" spans="1:20">
      <c r="A170" s="925" t="s">
        <v>375</v>
      </c>
      <c r="B170" s="926" t="s">
        <v>376</v>
      </c>
      <c r="C170" s="902" t="s">
        <v>371</v>
      </c>
      <c r="D170" s="903"/>
      <c r="E170" s="904"/>
      <c r="F170" s="951" t="s">
        <v>366</v>
      </c>
      <c r="G170" s="970" t="s">
        <v>372</v>
      </c>
      <c r="H170" s="953">
        <v>21</v>
      </c>
      <c r="I170" s="939" t="e">
        <f t="shared" si="17"/>
        <v>#DIV/0!</v>
      </c>
      <c r="J170" s="867" t="e">
        <f t="shared" si="19"/>
        <v>#DIV/0!</v>
      </c>
      <c r="K170" s="867" t="e">
        <f>LOOKUP(1,0/($M170&amp;$N170&amp;$O170&amp;$P170&amp;$Q170=全球运价!$B$7:$B$7&amp;全球运价!$C$7:$C$7&amp;全球运价!$S$7:$S$7&amp;全球运价!$L$7:$L$7&amp;全球运价!$P$7:$P$7),全球运价!D$7:D$7)</f>
        <v>#DIV/0!</v>
      </c>
      <c r="L170" s="867" t="e">
        <f>LOOKUP(1,0/($M170&amp;$N170&amp;$O170&amp;$P170&amp;$Q170=全球运价!$B$7:$B$7&amp;全球运价!$C$7:$C$7&amp;全球运价!$S$7:$S$7&amp;全球运价!$L$7:$L$7&amp;全球运价!$P$7:$P$7),全球运价!E$7:E$7)</f>
        <v>#DIV/0!</v>
      </c>
      <c r="M170" s="1021" t="s">
        <v>377</v>
      </c>
      <c r="N170" s="804" t="s">
        <v>367</v>
      </c>
      <c r="O170" s="804" t="s">
        <v>69</v>
      </c>
      <c r="P170" s="804" t="s">
        <v>127</v>
      </c>
      <c r="Q170" s="804" t="s">
        <v>95</v>
      </c>
      <c r="R170" s="804"/>
      <c r="S170" s="804"/>
      <c r="T170" s="804"/>
    </row>
    <row r="171" s="806" customFormat="1" ht="19.5" customHeight="1" spans="1:20">
      <c r="A171" s="925" t="s">
        <v>378</v>
      </c>
      <c r="B171" s="926" t="s">
        <v>379</v>
      </c>
      <c r="C171" s="902" t="s">
        <v>371</v>
      </c>
      <c r="D171" s="903"/>
      <c r="E171" s="904"/>
      <c r="F171" s="951" t="s">
        <v>366</v>
      </c>
      <c r="G171" s="970" t="s">
        <v>372</v>
      </c>
      <c r="H171" s="953">
        <v>21</v>
      </c>
      <c r="I171" s="939" t="e">
        <f t="shared" si="17"/>
        <v>#DIV/0!</v>
      </c>
      <c r="J171" s="867" t="e">
        <f t="shared" si="19"/>
        <v>#DIV/0!</v>
      </c>
      <c r="K171" s="867" t="e">
        <f>LOOKUP(1,0/($M171&amp;$N171&amp;$O171&amp;$P171&amp;$Q171=全球运价!$B$7:$B$7&amp;全球运价!$C$7:$C$7&amp;全球运价!$S$7:$S$7&amp;全球运价!$L$7:$L$7&amp;全球运价!$P$7:$P$7),全球运价!D$7:D$7)</f>
        <v>#DIV/0!</v>
      </c>
      <c r="L171" s="867" t="e">
        <f>LOOKUP(1,0/($M171&amp;$N171&amp;$O171&amp;$P171&amp;$Q171=全球运价!$B$7:$B$7&amp;全球运价!$C$7:$C$7&amp;全球运价!$S$7:$S$7&amp;全球运价!$L$7:$L$7&amp;全球运价!$P$7:$P$7),全球运价!E$7:E$7)</f>
        <v>#DIV/0!</v>
      </c>
      <c r="M171" s="1021" t="s">
        <v>377</v>
      </c>
      <c r="N171" s="804" t="s">
        <v>367</v>
      </c>
      <c r="O171" s="804" t="s">
        <v>69</v>
      </c>
      <c r="P171" s="804" t="s">
        <v>111</v>
      </c>
      <c r="Q171" s="804" t="s">
        <v>95</v>
      </c>
      <c r="R171" s="804"/>
      <c r="S171" s="804"/>
      <c r="T171" s="804"/>
    </row>
    <row r="172" ht="19.5" customHeight="1" spans="1:20">
      <c r="A172" s="925" t="s">
        <v>380</v>
      </c>
      <c r="B172" s="926" t="s">
        <v>381</v>
      </c>
      <c r="C172" s="926" t="s">
        <v>175</v>
      </c>
      <c r="D172" s="927"/>
      <c r="E172" s="928"/>
      <c r="F172" s="950" t="s">
        <v>382</v>
      </c>
      <c r="G172" s="1251" t="s">
        <v>34</v>
      </c>
      <c r="H172" s="953">
        <v>32</v>
      </c>
      <c r="I172" s="939" t="e">
        <f t="shared" si="17"/>
        <v>#DIV/0!</v>
      </c>
      <c r="J172" s="867" t="e">
        <f t="shared" si="19"/>
        <v>#DIV/0!</v>
      </c>
      <c r="K172" s="867" t="e">
        <f>LOOKUP(1,0/($M172&amp;$N172&amp;$O172&amp;$P172&amp;$Q172=全球运价!$B$7:$B$7&amp;全球运价!$C$7:$C$7&amp;全球运价!$S$7:$S$7&amp;全球运价!$L$7:$L$7&amp;全球运价!$P$7:$P$7),全球运价!D$7:D$7)</f>
        <v>#DIV/0!</v>
      </c>
      <c r="L172" s="867" t="e">
        <f>LOOKUP(1,0/($M172&amp;$N172&amp;$O172&amp;$P172&amp;$Q172=全球运价!$B$7:$B$7&amp;全球运价!$C$7:$C$7&amp;全球运价!$S$7:$S$7&amp;全球运价!$L$7:$L$7&amp;全球运价!$P$7:$P$7),全球运价!E$7:E$7)</f>
        <v>#DIV/0!</v>
      </c>
      <c r="M172" s="1021" t="s">
        <v>383</v>
      </c>
      <c r="N172" s="804" t="s">
        <v>383</v>
      </c>
      <c r="O172" s="804" t="s">
        <v>69</v>
      </c>
      <c r="P172" s="804" t="s">
        <v>70</v>
      </c>
      <c r="Q172" s="804" t="s">
        <v>95</v>
      </c>
      <c r="R172" s="804"/>
      <c r="S172" s="804"/>
      <c r="T172" s="804"/>
    </row>
    <row r="173" ht="19.5" customHeight="1" spans="1:17">
      <c r="A173" s="1012" t="s">
        <v>384</v>
      </c>
      <c r="B173" s="926" t="s">
        <v>385</v>
      </c>
      <c r="C173" s="926" t="s">
        <v>175</v>
      </c>
      <c r="D173" s="927"/>
      <c r="E173" s="928"/>
      <c r="F173" s="950" t="s">
        <v>382</v>
      </c>
      <c r="G173" s="951" t="s">
        <v>386</v>
      </c>
      <c r="H173" s="973">
        <v>60</v>
      </c>
      <c r="I173" s="939" t="e">
        <f t="shared" si="17"/>
        <v>#DIV/0!</v>
      </c>
      <c r="J173" s="867" t="e">
        <f t="shared" si="19"/>
        <v>#DIV/0!</v>
      </c>
      <c r="K173" s="867" t="e">
        <f>LOOKUP(1,0/($M173&amp;$N173&amp;$O173&amp;$P173&amp;$Q173=全球运价!$B$7:$B$7&amp;全球运价!$C$7:$C$7&amp;全球运价!$S$7:$S$7&amp;全球运价!$L$7:$L$7&amp;全球运价!$P$7:$P$7),全球运价!D$7:D$7)</f>
        <v>#DIV/0!</v>
      </c>
      <c r="L173" s="867" t="e">
        <f>LOOKUP(1,0/($M173&amp;$N173&amp;$O173&amp;$P173&amp;$Q173=全球运价!$B$7:$B$7&amp;全球运价!$C$7:$C$7&amp;全球运价!$S$7:$S$7&amp;全球运价!$L$7:$L$7&amp;全球运价!$P$7:$P$7),全球运价!E$7:E$7)</f>
        <v>#DIV/0!</v>
      </c>
      <c r="M173" s="1022" t="s">
        <v>387</v>
      </c>
      <c r="N173" s="804" t="s">
        <v>383</v>
      </c>
      <c r="O173" s="804" t="s">
        <v>69</v>
      </c>
      <c r="P173" s="804" t="s">
        <v>70</v>
      </c>
      <c r="Q173" s="804" t="s">
        <v>95</v>
      </c>
    </row>
    <row r="174" s="804" customFormat="1" ht="19.5" customHeight="1" spans="1:17">
      <c r="A174" s="1003" t="s">
        <v>388</v>
      </c>
      <c r="B174" s="926" t="s">
        <v>389</v>
      </c>
      <c r="C174" s="926" t="s">
        <v>175</v>
      </c>
      <c r="D174" s="927"/>
      <c r="E174" s="928"/>
      <c r="F174" s="950" t="s">
        <v>382</v>
      </c>
      <c r="G174" s="951" t="s">
        <v>386</v>
      </c>
      <c r="H174" s="973">
        <v>60</v>
      </c>
      <c r="I174" s="939" t="e">
        <f t="shared" si="17"/>
        <v>#DIV/0!</v>
      </c>
      <c r="J174" s="867" t="e">
        <f t="shared" si="19"/>
        <v>#DIV/0!</v>
      </c>
      <c r="K174" s="867" t="e">
        <f>LOOKUP(1,0/($M174&amp;$N174&amp;$O174&amp;$P174&amp;$Q174=全球运价!$B$7:$B$7&amp;全球运价!$C$7:$C$7&amp;全球运价!$S$7:$S$7&amp;全球运价!$L$7:$L$7&amp;全球运价!$P$7:$P$7),全球运价!D$7:D$7)</f>
        <v>#DIV/0!</v>
      </c>
      <c r="L174" s="867" t="e">
        <f>LOOKUP(1,0/($M174&amp;$N174&amp;$O174&amp;$P174&amp;$Q174=全球运价!$B$7:$B$7&amp;全球运价!$C$7:$C$7&amp;全球运价!$S$7:$S$7&amp;全球运价!$L$7:$L$7&amp;全球运价!$P$7:$P$7),全球运价!E$7:E$7)</f>
        <v>#DIV/0!</v>
      </c>
      <c r="M174" s="1023" t="s">
        <v>390</v>
      </c>
      <c r="N174" s="804" t="s">
        <v>383</v>
      </c>
      <c r="O174" s="804" t="s">
        <v>69</v>
      </c>
      <c r="P174" s="804" t="s">
        <v>70</v>
      </c>
      <c r="Q174" s="804" t="s">
        <v>95</v>
      </c>
    </row>
    <row r="175" s="806" customFormat="1" ht="19.5" customHeight="1" spans="1:17">
      <c r="A175" s="1003" t="s">
        <v>391</v>
      </c>
      <c r="B175" s="926" t="s">
        <v>392</v>
      </c>
      <c r="C175" s="926" t="s">
        <v>175</v>
      </c>
      <c r="D175" s="927"/>
      <c r="E175" s="928"/>
      <c r="F175" s="950" t="s">
        <v>382</v>
      </c>
      <c r="G175" s="951" t="s">
        <v>386</v>
      </c>
      <c r="H175" s="973">
        <v>60</v>
      </c>
      <c r="I175" s="939" t="e">
        <f t="shared" si="17"/>
        <v>#DIV/0!</v>
      </c>
      <c r="J175" s="867" t="e">
        <f t="shared" si="19"/>
        <v>#DIV/0!</v>
      </c>
      <c r="K175" s="867" t="e">
        <f>LOOKUP(1,0/($M175&amp;$N175&amp;$O175&amp;$P175&amp;$Q175=全球运价!$B$7:$B$7&amp;全球运价!$C$7:$C$7&amp;全球运价!$S$7:$S$7&amp;全球运价!$L$7:$L$7&amp;全球运价!$P$7:$P$7),全球运价!D$7:D$7)</f>
        <v>#DIV/0!</v>
      </c>
      <c r="L175" s="867" t="e">
        <f>LOOKUP(1,0/($M175&amp;$N175&amp;$O175&amp;$P175&amp;$Q175=全球运价!$B$7:$B$7&amp;全球运价!$C$7:$C$7&amp;全球运价!$S$7:$S$7&amp;全球运价!$L$7:$L$7&amp;全球运价!$P$7:$P$7),全球运价!E$7:E$7)</f>
        <v>#DIV/0!</v>
      </c>
      <c r="M175" s="1023" t="s">
        <v>393</v>
      </c>
      <c r="N175" s="804" t="s">
        <v>383</v>
      </c>
      <c r="O175" s="804" t="s">
        <v>69</v>
      </c>
      <c r="P175" s="804" t="s">
        <v>70</v>
      </c>
      <c r="Q175" s="804" t="s">
        <v>95</v>
      </c>
    </row>
    <row r="176" s="806" customFormat="1" ht="19.5" customHeight="1" spans="1:17">
      <c r="A176" s="963" t="s">
        <v>394</v>
      </c>
      <c r="B176" s="926" t="s">
        <v>395</v>
      </c>
      <c r="C176" s="926" t="s">
        <v>175</v>
      </c>
      <c r="D176" s="927"/>
      <c r="E176" s="928"/>
      <c r="F176" s="950" t="s">
        <v>382</v>
      </c>
      <c r="G176" s="951" t="s">
        <v>386</v>
      </c>
      <c r="H176" s="973">
        <v>90</v>
      </c>
      <c r="I176" s="939" t="e">
        <f t="shared" si="17"/>
        <v>#DIV/0!</v>
      </c>
      <c r="J176" s="867" t="e">
        <f t="shared" si="19"/>
        <v>#DIV/0!</v>
      </c>
      <c r="K176" s="867" t="e">
        <f>LOOKUP(1,0/($M176&amp;$N176&amp;$O176&amp;$P176&amp;$Q176=全球运价!$B$7:$B$7&amp;全球运价!$C$7:$C$7&amp;全球运价!$S$7:$S$7&amp;全球运价!$L$7:$L$7&amp;全球运价!$P$7:$P$7),全球运价!D$7:D$7)</f>
        <v>#DIV/0!</v>
      </c>
      <c r="L176" s="867" t="e">
        <f>LOOKUP(1,0/($M176&amp;$N176&amp;$O176&amp;$P176&amp;$Q176=全球运价!$B$7:$B$7&amp;全球运价!$C$7:$C$7&amp;全球运价!$S$7:$S$7&amp;全球运价!$L$7:$L$7&amp;全球运价!$P$7:$P$7),全球运价!E$7:E$7)</f>
        <v>#DIV/0!</v>
      </c>
      <c r="M176" s="1024" t="s">
        <v>396</v>
      </c>
      <c r="N176" s="804" t="s">
        <v>383</v>
      </c>
      <c r="O176" s="804" t="s">
        <v>69</v>
      </c>
      <c r="P176" s="804" t="s">
        <v>70</v>
      </c>
      <c r="Q176" s="804" t="s">
        <v>95</v>
      </c>
    </row>
    <row r="177" s="806" customFormat="1" ht="19.5" customHeight="1" spans="1:17">
      <c r="A177" s="963" t="s">
        <v>397</v>
      </c>
      <c r="B177" s="926" t="s">
        <v>398</v>
      </c>
      <c r="C177" s="926" t="s">
        <v>175</v>
      </c>
      <c r="D177" s="927"/>
      <c r="E177" s="928"/>
      <c r="F177" s="950" t="s">
        <v>382</v>
      </c>
      <c r="G177" s="951" t="s">
        <v>386</v>
      </c>
      <c r="H177" s="973">
        <v>90</v>
      </c>
      <c r="I177" s="939" t="e">
        <f t="shared" si="17"/>
        <v>#DIV/0!</v>
      </c>
      <c r="J177" s="867" t="e">
        <f t="shared" si="19"/>
        <v>#DIV/0!</v>
      </c>
      <c r="K177" s="867" t="e">
        <f>LOOKUP(1,0/($M177&amp;$N177&amp;$O177&amp;$P177&amp;$Q177=全球运价!$B$7:$B$7&amp;全球运价!$C$7:$C$7&amp;全球运价!$S$7:$S$7&amp;全球运价!$L$7:$L$7&amp;全球运价!$P$7:$P$7),全球运价!D$7:D$7)</f>
        <v>#DIV/0!</v>
      </c>
      <c r="L177" s="867" t="e">
        <f>LOOKUP(1,0/($M177&amp;$N177&amp;$O177&amp;$P177&amp;$Q177=全球运价!$B$7:$B$7&amp;全球运价!$C$7:$C$7&amp;全球运价!$S$7:$S$7&amp;全球运价!$L$7:$L$7&amp;全球运价!$P$7:$P$7),全球运价!E$7:E$7)</f>
        <v>#DIV/0!</v>
      </c>
      <c r="M177" s="1024" t="s">
        <v>399</v>
      </c>
      <c r="N177" s="804" t="s">
        <v>383</v>
      </c>
      <c r="O177" s="804" t="s">
        <v>69</v>
      </c>
      <c r="P177" s="804" t="s">
        <v>70</v>
      </c>
      <c r="Q177" s="804" t="s">
        <v>95</v>
      </c>
    </row>
    <row r="178" s="801" customFormat="1" ht="19.5" customHeight="1" spans="1:17">
      <c r="A178" s="864" t="s">
        <v>292</v>
      </c>
      <c r="B178" s="819"/>
      <c r="C178" s="819"/>
      <c r="D178" s="819"/>
      <c r="E178" s="819"/>
      <c r="F178" s="819"/>
      <c r="G178" s="819"/>
      <c r="H178" s="865"/>
      <c r="I178" s="939" t="str">
        <f t="shared" si="17"/>
        <v/>
      </c>
      <c r="J178" s="867"/>
      <c r="K178" s="867"/>
      <c r="L178" s="867"/>
      <c r="M178" s="804"/>
      <c r="N178" s="804"/>
      <c r="O178" s="804"/>
      <c r="Q178" s="804"/>
    </row>
    <row r="179" s="806" customFormat="1" ht="19.5" customHeight="1" spans="1:17">
      <c r="A179" s="943" t="s">
        <v>400</v>
      </c>
      <c r="B179" s="944"/>
      <c r="C179" s="944"/>
      <c r="D179" s="944"/>
      <c r="E179" s="944"/>
      <c r="F179" s="944"/>
      <c r="G179" s="944"/>
      <c r="H179" s="945"/>
      <c r="I179" s="939" t="str">
        <f t="shared" si="17"/>
        <v/>
      </c>
      <c r="J179" s="867"/>
      <c r="K179" s="867"/>
      <c r="L179" s="867"/>
      <c r="N179" s="804"/>
      <c r="O179" s="804"/>
      <c r="Q179" s="804"/>
    </row>
    <row r="180" ht="19.5" customHeight="1" spans="1:12">
      <c r="A180" s="909" t="s">
        <v>313</v>
      </c>
      <c r="B180" s="910"/>
      <c r="C180" s="910"/>
      <c r="D180" s="910"/>
      <c r="E180" s="910"/>
      <c r="F180" s="910"/>
      <c r="G180" s="910"/>
      <c r="H180" s="911"/>
      <c r="I180" s="939" t="str">
        <f t="shared" si="17"/>
        <v/>
      </c>
      <c r="J180" s="867"/>
      <c r="K180" s="867"/>
      <c r="L180" s="867"/>
    </row>
    <row r="181" s="804" customFormat="1" ht="19.5" customHeight="1" spans="1:12">
      <c r="A181" s="1000"/>
      <c r="B181" s="1001"/>
      <c r="C181" s="1001"/>
      <c r="D181" s="1001"/>
      <c r="E181" s="1001"/>
      <c r="F181" s="1001"/>
      <c r="G181" s="1001"/>
      <c r="H181" s="1002"/>
      <c r="I181" s="939" t="str">
        <f t="shared" si="17"/>
        <v/>
      </c>
      <c r="J181" s="867"/>
      <c r="K181" s="867"/>
      <c r="L181" s="867"/>
    </row>
    <row r="182" s="804" customFormat="1" ht="19.5" customHeight="1" spans="1:18">
      <c r="A182" s="845" t="s">
        <v>401</v>
      </c>
      <c r="B182" s="846" t="s">
        <v>25</v>
      </c>
      <c r="C182" s="846" t="s">
        <v>26</v>
      </c>
      <c r="D182" s="846"/>
      <c r="E182" s="846"/>
      <c r="F182" s="848" t="s">
        <v>27</v>
      </c>
      <c r="G182" s="848" t="s">
        <v>28</v>
      </c>
      <c r="H182" s="849" t="s">
        <v>29</v>
      </c>
      <c r="I182" s="939" t="str">
        <f t="shared" si="17"/>
        <v/>
      </c>
      <c r="J182" s="938" t="s">
        <v>16</v>
      </c>
      <c r="K182" s="867" t="s">
        <v>17</v>
      </c>
      <c r="L182" s="867" t="s">
        <v>18</v>
      </c>
      <c r="M182" s="828" t="s">
        <v>19</v>
      </c>
      <c r="N182" s="828" t="s">
        <v>20</v>
      </c>
      <c r="O182" s="828" t="s">
        <v>21</v>
      </c>
      <c r="P182" s="828" t="s">
        <v>22</v>
      </c>
      <c r="Q182" s="828" t="s">
        <v>23</v>
      </c>
      <c r="R182" s="942"/>
    </row>
    <row r="183" s="804" customFormat="1" ht="19.5" customHeight="1" spans="1:17">
      <c r="A183" s="963" t="s">
        <v>402</v>
      </c>
      <c r="B183" s="926" t="s">
        <v>403</v>
      </c>
      <c r="C183" s="971" t="s">
        <v>404</v>
      </c>
      <c r="D183" s="982"/>
      <c r="E183" s="972"/>
      <c r="F183" s="1013" t="s">
        <v>405</v>
      </c>
      <c r="G183" s="1248" t="s">
        <v>34</v>
      </c>
      <c r="H183" s="953">
        <v>7</v>
      </c>
      <c r="I183" s="939" t="e">
        <f t="shared" si="17"/>
        <v>#DIV/0!</v>
      </c>
      <c r="J183" s="867" t="e">
        <f t="shared" ref="J183:J208" si="20">"USD "&amp;IF(K183&lt;0,"( "&amp;-K183&amp;" )",K183)&amp;" / "&amp;IF(L183&lt;0,"( "&amp;-L183&amp;" )",L183)</f>
        <v>#DIV/0!</v>
      </c>
      <c r="K183" s="867" t="e">
        <f>LOOKUP(1,0/($M183&amp;$N183&amp;$O183&amp;$P183&amp;$Q183=全球运价!$B$7:$B$7&amp;全球运价!$C$7:$C$7&amp;全球运价!$S$7:$S$7&amp;全球运价!$L$7:$L$7&amp;全球运价!$P$7:$P$7),全球运价!D$7:D$7)</f>
        <v>#DIV/0!</v>
      </c>
      <c r="L183" s="867" t="e">
        <f>LOOKUP(1,0/($M183&amp;$N183&amp;$O183&amp;$P183&amp;$Q183=全球运价!$B$7:$B$7&amp;全球运价!$C$7:$C$7&amp;全球运价!$S$7:$S$7&amp;全球运价!$L$7:$L$7&amp;全球运价!$P$7:$P$7),全球运价!E$7:E$7)</f>
        <v>#DIV/0!</v>
      </c>
      <c r="M183" s="1024" t="s">
        <v>406</v>
      </c>
      <c r="N183" s="804" t="s">
        <v>406</v>
      </c>
      <c r="O183" s="804" t="s">
        <v>69</v>
      </c>
      <c r="P183" s="804" t="s">
        <v>111</v>
      </c>
      <c r="Q183" s="804" t="s">
        <v>407</v>
      </c>
    </row>
    <row r="184" s="804" customFormat="1" ht="19.5" customHeight="1" spans="1:17">
      <c r="A184" s="963" t="s">
        <v>408</v>
      </c>
      <c r="B184" s="926" t="s">
        <v>409</v>
      </c>
      <c r="C184" s="971" t="s">
        <v>404</v>
      </c>
      <c r="D184" s="982"/>
      <c r="E184" s="972"/>
      <c r="F184" s="1013" t="s">
        <v>405</v>
      </c>
      <c r="G184" s="1248" t="s">
        <v>34</v>
      </c>
      <c r="H184" s="953">
        <v>7</v>
      </c>
      <c r="I184" s="939" t="e">
        <f t="shared" si="17"/>
        <v>#DIV/0!</v>
      </c>
      <c r="J184" s="867" t="e">
        <f t="shared" si="20"/>
        <v>#DIV/0!</v>
      </c>
      <c r="K184" s="867" t="e">
        <f>LOOKUP(1,0/($M184&amp;$N184&amp;$O184&amp;$P184&amp;$Q184=全球运价!$B$7:$B$7&amp;全球运价!$C$7:$C$7&amp;全球运价!$S$7:$S$7&amp;全球运价!$L$7:$L$7&amp;全球运价!$P$7:$P$7),全球运价!D$7:D$7)</f>
        <v>#DIV/0!</v>
      </c>
      <c r="L184" s="867" t="e">
        <f>LOOKUP(1,0/($M184&amp;$N184&amp;$O184&amp;$P184&amp;$Q184=全球运价!$B$7:$B$7&amp;全球运价!$C$7:$C$7&amp;全球运价!$S$7:$S$7&amp;全球运价!$L$7:$L$7&amp;全球运价!$P$7:$P$7),全球运价!E$7:E$7)</f>
        <v>#DIV/0!</v>
      </c>
      <c r="M184" s="804" t="s">
        <v>406</v>
      </c>
      <c r="N184" s="804" t="s">
        <v>406</v>
      </c>
      <c r="O184" s="804" t="s">
        <v>69</v>
      </c>
      <c r="P184" s="804" t="s">
        <v>70</v>
      </c>
      <c r="Q184" s="804" t="s">
        <v>74</v>
      </c>
    </row>
    <row r="185" s="804" customFormat="1" ht="19.5" customHeight="1" spans="1:17">
      <c r="A185" s="963" t="s">
        <v>410</v>
      </c>
      <c r="B185" s="926" t="s">
        <v>411</v>
      </c>
      <c r="C185" s="971" t="s">
        <v>404</v>
      </c>
      <c r="D185" s="982"/>
      <c r="E185" s="972"/>
      <c r="F185" s="1013" t="s">
        <v>405</v>
      </c>
      <c r="G185" s="1248" t="s">
        <v>34</v>
      </c>
      <c r="H185" s="953">
        <v>7</v>
      </c>
      <c r="I185" s="939" t="e">
        <f t="shared" ref="I185:I186" si="21">IF(J185="","",IF(J185="SYSTEM PRICE","",IF(B185=J185,"-","check")))</f>
        <v>#DIV/0!</v>
      </c>
      <c r="J185" s="867" t="e">
        <f t="shared" ref="J185:J186" si="22">"USD "&amp;IF(K185&lt;0,"( "&amp;-K185&amp;" )",K185)&amp;" / "&amp;IF(L185&lt;0,"( "&amp;-L185&amp;" )",L185)</f>
        <v>#DIV/0!</v>
      </c>
      <c r="K185" s="867" t="e">
        <f>LOOKUP(1,0/($M185&amp;$N185&amp;$O185&amp;$P185&amp;$Q185=全球运价!$B$7:$B$7&amp;全球运价!$C$7:$C$7&amp;全球运价!$S$7:$S$7&amp;全球运价!$L$7:$L$7&amp;全球运价!$P$7:$P$7),全球运价!D$7:D$7)</f>
        <v>#DIV/0!</v>
      </c>
      <c r="L185" s="867" t="e">
        <f>LOOKUP(1,0/($M185&amp;$N185&amp;$O185&amp;$P185&amp;$Q185=全球运价!$B$7:$B$7&amp;全球运价!$C$7:$C$7&amp;全球运价!$S$7:$S$7&amp;全球运价!$L$7:$L$7&amp;全球运价!$P$7:$P$7),全球运价!E$7:E$7)</f>
        <v>#DIV/0!</v>
      </c>
      <c r="M185" s="804" t="s">
        <v>406</v>
      </c>
      <c r="N185" s="804" t="s">
        <v>406</v>
      </c>
      <c r="O185" s="804" t="s">
        <v>69</v>
      </c>
      <c r="P185" s="804" t="s">
        <v>127</v>
      </c>
      <c r="Q185" s="804" t="s">
        <v>412</v>
      </c>
    </row>
    <row r="186" s="804" customFormat="1" ht="19.5" customHeight="1" spans="1:17">
      <c r="A186" s="963" t="s">
        <v>413</v>
      </c>
      <c r="B186" s="926" t="s">
        <v>414</v>
      </c>
      <c r="C186" s="971" t="s">
        <v>404</v>
      </c>
      <c r="D186" s="982"/>
      <c r="E186" s="972"/>
      <c r="F186" s="1013" t="s">
        <v>405</v>
      </c>
      <c r="G186" s="1248" t="s">
        <v>34</v>
      </c>
      <c r="H186" s="953">
        <v>7</v>
      </c>
      <c r="I186" s="939" t="e">
        <f t="shared" si="21"/>
        <v>#DIV/0!</v>
      </c>
      <c r="J186" s="867" t="e">
        <f t="shared" si="22"/>
        <v>#DIV/0!</v>
      </c>
      <c r="K186" s="867" t="e">
        <f>LOOKUP(1,0/($M186&amp;$N186&amp;$O186&amp;$P186&amp;$Q186=全球运价!$B$7:$B$7&amp;全球运价!$C$7:$C$7&amp;全球运价!$S$7:$S$7&amp;全球运价!$L$7:$L$7&amp;全球运价!$P$7:$P$7),全球运价!D$7:D$7)</f>
        <v>#DIV/0!</v>
      </c>
      <c r="L186" s="867" t="e">
        <f>LOOKUP(1,0/($M186&amp;$N186&amp;$O186&amp;$P186&amp;$Q186=全球运价!$B$7:$B$7&amp;全球运价!$C$7:$C$7&amp;全球运价!$S$7:$S$7&amp;全球运价!$L$7:$L$7&amp;全球运价!$P$7:$P$7),全球运价!E$7:E$7)</f>
        <v>#DIV/0!</v>
      </c>
      <c r="M186" s="804" t="s">
        <v>406</v>
      </c>
      <c r="N186" s="804" t="s">
        <v>406</v>
      </c>
      <c r="O186" s="804" t="s">
        <v>69</v>
      </c>
      <c r="P186" s="804" t="s">
        <v>127</v>
      </c>
      <c r="Q186" s="804" t="s">
        <v>415</v>
      </c>
    </row>
    <row r="187" s="804" customFormat="1" ht="19.5" customHeight="1" spans="1:17">
      <c r="A187" s="963" t="s">
        <v>416</v>
      </c>
      <c r="B187" s="926" t="s">
        <v>417</v>
      </c>
      <c r="C187" s="971" t="s">
        <v>404</v>
      </c>
      <c r="D187" s="982"/>
      <c r="E187" s="972"/>
      <c r="F187" s="1013" t="s">
        <v>405</v>
      </c>
      <c r="G187" s="1248" t="s">
        <v>34</v>
      </c>
      <c r="H187" s="953">
        <v>7</v>
      </c>
      <c r="I187" s="939" t="e">
        <f t="shared" ref="I187" si="23">IF(J187="","",IF(J187="SYSTEM PRICE","",IF(B187=J187,"-","check")))</f>
        <v>#DIV/0!</v>
      </c>
      <c r="J187" s="867" t="e">
        <f t="shared" ref="J187" si="24">"USD "&amp;IF(K187&lt;0,"( "&amp;-K187&amp;" )",K187)&amp;" / "&amp;IF(L187&lt;0,"( "&amp;-L187&amp;" )",L187)</f>
        <v>#DIV/0!</v>
      </c>
      <c r="K187" s="867" t="e">
        <f>LOOKUP(1,0/($M187&amp;$N187&amp;$O187&amp;$P187&amp;$Q187=全球运价!$B$7:$B$7&amp;全球运价!$C$7:$C$7&amp;全球运价!$S$7:$S$7&amp;全球运价!$L$7:$L$7&amp;全球运价!$P$7:$P$7),全球运价!D$7:D$7)</f>
        <v>#DIV/0!</v>
      </c>
      <c r="L187" s="867" t="e">
        <f>LOOKUP(1,0/($M187&amp;$N187&amp;$O187&amp;$P187&amp;$Q187=全球运价!$B$7:$B$7&amp;全球运价!$C$7:$C$7&amp;全球运价!$S$7:$S$7&amp;全球运价!$L$7:$L$7&amp;全球运价!$P$7:$P$7),全球运价!E$7:E$7)</f>
        <v>#DIV/0!</v>
      </c>
      <c r="M187" s="804" t="s">
        <v>406</v>
      </c>
      <c r="N187" s="804" t="s">
        <v>406</v>
      </c>
      <c r="O187" s="804" t="s">
        <v>69</v>
      </c>
      <c r="P187" s="804" t="s">
        <v>70</v>
      </c>
      <c r="Q187" s="804" t="s">
        <v>418</v>
      </c>
    </row>
    <row r="188" s="804" customFormat="1" ht="19.5" customHeight="1" spans="1:17">
      <c r="A188" s="949" t="s">
        <v>419</v>
      </c>
      <c r="B188" s="926" t="s">
        <v>420</v>
      </c>
      <c r="C188" s="1014" t="s">
        <v>36</v>
      </c>
      <c r="D188" s="1015"/>
      <c r="E188" s="1016" t="s">
        <v>36</v>
      </c>
      <c r="F188" s="1013" t="s">
        <v>421</v>
      </c>
      <c r="G188" s="1249" t="s">
        <v>34</v>
      </c>
      <c r="H188" s="929">
        <v>14</v>
      </c>
      <c r="I188" s="939" t="e">
        <f t="shared" si="17"/>
        <v>#DIV/0!</v>
      </c>
      <c r="J188" s="867" t="e">
        <f t="shared" ref="J188:J190" si="25">"USD "&amp;IF(K188&lt;0,"( "&amp;-K188&amp;" )",K188)&amp;" / "&amp;IF(L188&lt;0,"( "&amp;-L188&amp;" )",L188)</f>
        <v>#DIV/0!</v>
      </c>
      <c r="K188" s="867" t="e">
        <f>LOOKUP(1,0/($M188&amp;$N188&amp;$O188&amp;$P188&amp;$Q188=全球运价!$B$7:$B$7&amp;全球运价!$C$7:$C$7&amp;全球运价!$S$7:$S$7&amp;全球运价!$L$7:$L$7&amp;全球运价!$P$7:$P$7),全球运价!D$7:D$7)</f>
        <v>#DIV/0!</v>
      </c>
      <c r="L188" s="867" t="e">
        <f>LOOKUP(1,0/($M188&amp;$N188&amp;$O188&amp;$P188&amp;$Q188=全球运价!$B$7:$B$7&amp;全球运价!$C$7:$C$7&amp;全球运价!$S$7:$S$7&amp;全球运价!$L$7:$L$7&amp;全球运价!$P$7:$P$7),全球运价!E$7:E$7)</f>
        <v>#DIV/0!</v>
      </c>
      <c r="M188" s="976" t="s">
        <v>422</v>
      </c>
      <c r="N188" s="804" t="s">
        <v>422</v>
      </c>
      <c r="O188" s="804" t="s">
        <v>69</v>
      </c>
      <c r="P188" s="804" t="s">
        <v>70</v>
      </c>
      <c r="Q188" s="804" t="s">
        <v>74</v>
      </c>
    </row>
    <row r="189" s="804" customFormat="1" ht="19.5" customHeight="1" spans="1:17">
      <c r="A189" s="949" t="s">
        <v>423</v>
      </c>
      <c r="B189" s="926" t="s">
        <v>424</v>
      </c>
      <c r="C189" s="1014" t="s">
        <v>36</v>
      </c>
      <c r="D189" s="1015"/>
      <c r="E189" s="1016" t="s">
        <v>36</v>
      </c>
      <c r="F189" s="1013" t="s">
        <v>421</v>
      </c>
      <c r="G189" s="1249" t="s">
        <v>34</v>
      </c>
      <c r="H189" s="929">
        <v>14</v>
      </c>
      <c r="I189" s="939" t="e">
        <f t="shared" si="17"/>
        <v>#DIV/0!</v>
      </c>
      <c r="J189" s="867" t="e">
        <f t="shared" si="25"/>
        <v>#DIV/0!</v>
      </c>
      <c r="K189" s="867" t="e">
        <f>LOOKUP(1,0/($M189&amp;$N189&amp;$O189&amp;$P189&amp;$Q189=全球运价!$B$7:$B$7&amp;全球运价!$C$7:$C$7&amp;全球运价!$S$7:$S$7&amp;全球运价!$L$7:$L$7&amp;全球运价!$P$7:$P$7),全球运价!D$7:D$7)</f>
        <v>#DIV/0!</v>
      </c>
      <c r="L189" s="867" t="e">
        <f>LOOKUP(1,0/($M189&amp;$N189&amp;$O189&amp;$P189&amp;$Q189=全球运价!$B$7:$B$7&amp;全球运价!$C$7:$C$7&amp;全球运价!$S$7:$S$7&amp;全球运价!$L$7:$L$7&amp;全球运价!$P$7:$P$7),全球运价!E$7:E$7)</f>
        <v>#DIV/0!</v>
      </c>
      <c r="M189" s="976" t="s">
        <v>422</v>
      </c>
      <c r="N189" s="804" t="s">
        <v>422</v>
      </c>
      <c r="O189" s="804" t="s">
        <v>69</v>
      </c>
      <c r="P189" s="804" t="s">
        <v>70</v>
      </c>
      <c r="Q189" s="804" t="s">
        <v>114</v>
      </c>
    </row>
    <row r="190" s="804" customFormat="1" ht="19.5" customHeight="1" spans="1:17">
      <c r="A190" s="949" t="s">
        <v>425</v>
      </c>
      <c r="B190" s="971" t="s">
        <v>426</v>
      </c>
      <c r="C190" s="1014" t="s">
        <v>36</v>
      </c>
      <c r="D190" s="1015"/>
      <c r="E190" s="1016" t="s">
        <v>36</v>
      </c>
      <c r="F190" s="1013" t="s">
        <v>421</v>
      </c>
      <c r="G190" s="1249" t="s">
        <v>34</v>
      </c>
      <c r="H190" s="929">
        <v>14</v>
      </c>
      <c r="I190" s="939" t="e">
        <f t="shared" si="17"/>
        <v>#DIV/0!</v>
      </c>
      <c r="J190" s="867" t="e">
        <f t="shared" si="25"/>
        <v>#DIV/0!</v>
      </c>
      <c r="K190" s="867" t="e">
        <f>LOOKUP(1,0/($M190&amp;$N190&amp;$O190&amp;$P190&amp;$Q190=全球运价!$B$7:$B$7&amp;全球运价!$C$7:$C$7&amp;全球运价!$S$7:$S$7&amp;全球运价!$L$7:$L$7&amp;全球运价!$P$7:$P$7),全球运价!D$7:D$7)</f>
        <v>#DIV/0!</v>
      </c>
      <c r="L190" s="867" t="e">
        <f>LOOKUP(1,0/($M190&amp;$N190&amp;$O190&amp;$P190&amp;$Q190=全球运价!$B$7:$B$7&amp;全球运价!$C$7:$C$7&amp;全球运价!$S$7:$S$7&amp;全球运价!$L$7:$L$7&amp;全球运价!$P$7:$P$7),全球运价!E$7:E$7)</f>
        <v>#DIV/0!</v>
      </c>
      <c r="M190" s="976" t="s">
        <v>422</v>
      </c>
      <c r="N190" s="804" t="s">
        <v>422</v>
      </c>
      <c r="O190" s="804" t="s">
        <v>69</v>
      </c>
      <c r="P190" s="804" t="s">
        <v>70</v>
      </c>
      <c r="Q190" s="804" t="s">
        <v>427</v>
      </c>
    </row>
    <row r="191" s="804" customFormat="1" ht="19.5" customHeight="1" spans="1:17">
      <c r="A191" s="963" t="s">
        <v>428</v>
      </c>
      <c r="B191" s="971" t="s">
        <v>429</v>
      </c>
      <c r="C191" s="926" t="s">
        <v>404</v>
      </c>
      <c r="D191" s="927"/>
      <c r="E191" s="928"/>
      <c r="F191" s="1013" t="s">
        <v>405</v>
      </c>
      <c r="G191" s="951" t="s">
        <v>406</v>
      </c>
      <c r="H191" s="953">
        <v>25</v>
      </c>
      <c r="I191" s="939" t="e">
        <f t="shared" si="17"/>
        <v>#DIV/0!</v>
      </c>
      <c r="J191" s="867" t="e">
        <f t="shared" si="20"/>
        <v>#DIV/0!</v>
      </c>
      <c r="K191" s="867" t="e">
        <f>LOOKUP(1,0/($M191&amp;$N191&amp;$O191&amp;$P191&amp;$Q191=全球运价!$B$7:$B$7&amp;全球运价!$C$7:$C$7&amp;全球运价!$S$7:$S$7&amp;全球运价!$L$7:$L$7&amp;全球运价!$P$7:$P$7),全球运价!D$7:D$7)</f>
        <v>#DIV/0!</v>
      </c>
      <c r="L191" s="867" t="e">
        <f>LOOKUP(1,0/($M191&amp;$N191&amp;$O191&amp;$P191&amp;$Q191=全球运价!$B$7:$B$7&amp;全球运价!$C$7:$C$7&amp;全球运价!$S$7:$S$7&amp;全球运价!$L$7:$L$7&amp;全球运价!$P$7:$P$7),全球运价!E$7:E$7)</f>
        <v>#DIV/0!</v>
      </c>
      <c r="M191" s="1024" t="s">
        <v>422</v>
      </c>
      <c r="N191" s="804" t="s">
        <v>406</v>
      </c>
      <c r="O191" s="804" t="s">
        <v>69</v>
      </c>
      <c r="P191" s="804" t="s">
        <v>70</v>
      </c>
      <c r="Q191" s="804" t="s">
        <v>95</v>
      </c>
    </row>
    <row r="192" s="811" customFormat="1" ht="19.5" customHeight="1" spans="1:17">
      <c r="A192" s="963" t="s">
        <v>430</v>
      </c>
      <c r="B192" s="971" t="s">
        <v>431</v>
      </c>
      <c r="C192" s="926" t="s">
        <v>404</v>
      </c>
      <c r="D192" s="927"/>
      <c r="E192" s="928"/>
      <c r="F192" s="1013" t="s">
        <v>405</v>
      </c>
      <c r="G192" s="951" t="s">
        <v>406</v>
      </c>
      <c r="H192" s="953">
        <v>35</v>
      </c>
      <c r="I192" s="939" t="e">
        <f t="shared" si="17"/>
        <v>#DIV/0!</v>
      </c>
      <c r="J192" s="867" t="e">
        <f t="shared" si="20"/>
        <v>#DIV/0!</v>
      </c>
      <c r="K192" s="867" t="e">
        <f>LOOKUP(1,0/($M192&amp;$N192&amp;$O192&amp;$P192&amp;$Q192=全球运价!$B$7:$B$7&amp;全球运价!$C$7:$C$7&amp;全球运价!$S$7:$S$7&amp;全球运价!$L$7:$L$7&amp;全球运价!$P$7:$P$7),全球运价!D$7:D$7)</f>
        <v>#DIV/0!</v>
      </c>
      <c r="L192" s="867" t="e">
        <f>LOOKUP(1,0/($M192&amp;$N192&amp;$O192&amp;$P192&amp;$Q192=全球运价!$B$7:$B$7&amp;全球运价!$C$7:$C$7&amp;全球运价!$S$7:$S$7&amp;全球运价!$L$7:$L$7&amp;全球运价!$P$7:$P$7),全球运价!E$7:E$7)</f>
        <v>#DIV/0!</v>
      </c>
      <c r="M192" s="1024" t="s">
        <v>432</v>
      </c>
      <c r="N192" s="804" t="s">
        <v>406</v>
      </c>
      <c r="O192" s="804" t="s">
        <v>69</v>
      </c>
      <c r="P192" s="804" t="s">
        <v>70</v>
      </c>
      <c r="Q192" s="804" t="s">
        <v>95</v>
      </c>
    </row>
    <row r="193" s="811" customFormat="1" ht="19.5" customHeight="1" spans="1:17">
      <c r="A193" s="949" t="s">
        <v>433</v>
      </c>
      <c r="B193" s="971" t="s">
        <v>434</v>
      </c>
      <c r="C193" s="1014" t="s">
        <v>175</v>
      </c>
      <c r="D193" s="1015"/>
      <c r="E193" s="1016" t="s">
        <v>175</v>
      </c>
      <c r="F193" s="950" t="s">
        <v>435</v>
      </c>
      <c r="G193" s="1249" t="s">
        <v>34</v>
      </c>
      <c r="H193" s="929">
        <v>25</v>
      </c>
      <c r="I193" s="939"/>
      <c r="J193" s="867"/>
      <c r="K193" s="867"/>
      <c r="L193" s="867"/>
      <c r="M193" s="1024"/>
      <c r="N193" s="804"/>
      <c r="O193" s="804"/>
      <c r="P193" s="804"/>
      <c r="Q193" s="804"/>
    </row>
    <row r="194" s="811" customFormat="1" ht="19.5" customHeight="1" spans="1:17">
      <c r="A194" s="949" t="s">
        <v>436</v>
      </c>
      <c r="B194" s="971" t="s">
        <v>434</v>
      </c>
      <c r="C194" s="1014" t="s">
        <v>175</v>
      </c>
      <c r="D194" s="1015"/>
      <c r="E194" s="1016" t="s">
        <v>175</v>
      </c>
      <c r="F194" s="950" t="s">
        <v>435</v>
      </c>
      <c r="G194" s="1249" t="s">
        <v>34</v>
      </c>
      <c r="H194" s="929">
        <v>25</v>
      </c>
      <c r="I194" s="939"/>
      <c r="J194" s="867"/>
      <c r="K194" s="867"/>
      <c r="L194" s="867"/>
      <c r="M194" s="1024"/>
      <c r="N194" s="804"/>
      <c r="O194" s="804"/>
      <c r="P194" s="804"/>
      <c r="Q194" s="804"/>
    </row>
    <row r="195" s="811" customFormat="1" ht="19.5" customHeight="1" spans="1:17">
      <c r="A195" s="949" t="s">
        <v>437</v>
      </c>
      <c r="B195" s="971" t="s">
        <v>438</v>
      </c>
      <c r="C195" s="1014" t="s">
        <v>175</v>
      </c>
      <c r="D195" s="1015"/>
      <c r="E195" s="1016" t="s">
        <v>175</v>
      </c>
      <c r="F195" s="950" t="s">
        <v>435</v>
      </c>
      <c r="G195" s="1249" t="s">
        <v>34</v>
      </c>
      <c r="H195" s="929">
        <v>25</v>
      </c>
      <c r="I195" s="939"/>
      <c r="J195" s="867"/>
      <c r="K195" s="867"/>
      <c r="L195" s="867"/>
      <c r="M195" s="1024"/>
      <c r="N195" s="804"/>
      <c r="O195" s="804"/>
      <c r="P195" s="804"/>
      <c r="Q195" s="804"/>
    </row>
    <row r="196" s="811" customFormat="1" ht="19.5" customHeight="1" spans="1:17">
      <c r="A196" s="949" t="s">
        <v>439</v>
      </c>
      <c r="B196" s="971" t="s">
        <v>440</v>
      </c>
      <c r="C196" s="1014" t="s">
        <v>175</v>
      </c>
      <c r="D196" s="1015"/>
      <c r="E196" s="1016" t="s">
        <v>175</v>
      </c>
      <c r="F196" s="950" t="s">
        <v>435</v>
      </c>
      <c r="G196" s="1249" t="s">
        <v>34</v>
      </c>
      <c r="H196" s="929">
        <v>25</v>
      </c>
      <c r="I196" s="939"/>
      <c r="J196" s="867"/>
      <c r="K196" s="867"/>
      <c r="L196" s="867"/>
      <c r="M196" s="1024"/>
      <c r="N196" s="804"/>
      <c r="O196" s="804"/>
      <c r="P196" s="804"/>
      <c r="Q196" s="804"/>
    </row>
    <row r="197" ht="19.5" customHeight="1" spans="1:17">
      <c r="A197" s="963" t="s">
        <v>441</v>
      </c>
      <c r="B197" s="971" t="s">
        <v>442</v>
      </c>
      <c r="C197" s="926" t="s">
        <v>404</v>
      </c>
      <c r="D197" s="927"/>
      <c r="E197" s="928"/>
      <c r="F197" s="1013" t="s">
        <v>405</v>
      </c>
      <c r="G197" s="951" t="s">
        <v>406</v>
      </c>
      <c r="H197" s="953">
        <v>35</v>
      </c>
      <c r="I197" s="939" t="e">
        <f t="shared" si="17"/>
        <v>#DIV/0!</v>
      </c>
      <c r="J197" s="867" t="e">
        <f t="shared" si="20"/>
        <v>#DIV/0!</v>
      </c>
      <c r="K197" s="867" t="e">
        <f>LOOKUP(1,0/($M197&amp;$N197&amp;$O197&amp;$P197&amp;$Q197=全球运价!$B$7:$B$7&amp;全球运价!$C$7:$C$7&amp;全球运价!$S$7:$S$7&amp;全球运价!$L$7:$L$7&amp;全球运价!$P$7:$P$7),全球运价!D$7:D$7)</f>
        <v>#DIV/0!</v>
      </c>
      <c r="L197" s="867" t="e">
        <f>LOOKUP(1,0/($M197&amp;$N197&amp;$O197&amp;$P197&amp;$Q197=全球运价!$B$7:$B$7&amp;全球运价!$C$7:$C$7&amp;全球运价!$S$7:$S$7&amp;全球运价!$L$7:$L$7&amp;全球运价!$P$7:$P$7),全球运价!E$7:E$7)</f>
        <v>#DIV/0!</v>
      </c>
      <c r="M197" s="1024" t="s">
        <v>443</v>
      </c>
      <c r="N197" s="804" t="s">
        <v>406</v>
      </c>
      <c r="O197" s="804" t="s">
        <v>69</v>
      </c>
      <c r="P197" s="804" t="s">
        <v>70</v>
      </c>
      <c r="Q197" s="804" t="s">
        <v>95</v>
      </c>
    </row>
    <row r="198" ht="19.5" customHeight="1" spans="1:17">
      <c r="A198" s="949" t="s">
        <v>444</v>
      </c>
      <c r="B198" s="971" t="s">
        <v>445</v>
      </c>
      <c r="C198" s="926" t="s">
        <v>404</v>
      </c>
      <c r="D198" s="927"/>
      <c r="E198" s="928"/>
      <c r="F198" s="1013" t="s">
        <v>405</v>
      </c>
      <c r="G198" s="950" t="s">
        <v>406</v>
      </c>
      <c r="H198" s="929">
        <v>25</v>
      </c>
      <c r="I198" s="939" t="e">
        <f t="shared" si="17"/>
        <v>#DIV/0!</v>
      </c>
      <c r="J198" s="867" t="e">
        <f t="shared" si="20"/>
        <v>#DIV/0!</v>
      </c>
      <c r="K198" s="867" t="e">
        <f>LOOKUP(1,0/($M198&amp;$N198&amp;$O198&amp;$P198&amp;$Q198=全球运价!$B$7:$B$7&amp;全球运价!$C$7:$C$7&amp;全球运价!$S$7:$S$7&amp;全球运价!$L$7:$L$7&amp;全球运价!$P$7:$P$7),全球运价!D$7:D$7)</f>
        <v>#DIV/0!</v>
      </c>
      <c r="L198" s="867" t="e">
        <f>LOOKUP(1,0/($M198&amp;$N198&amp;$O198&amp;$P198&amp;$Q198=全球运价!$B$7:$B$7&amp;全球运价!$C$7:$C$7&amp;全球运价!$S$7:$S$7&amp;全球运价!$L$7:$L$7&amp;全球运价!$P$7:$P$7),全球运价!E$7:E$7)</f>
        <v>#DIV/0!</v>
      </c>
      <c r="M198" s="1024" t="s">
        <v>446</v>
      </c>
      <c r="N198" s="804" t="s">
        <v>406</v>
      </c>
      <c r="O198" s="804" t="s">
        <v>69</v>
      </c>
      <c r="P198" s="804" t="s">
        <v>70</v>
      </c>
      <c r="Q198" s="804" t="s">
        <v>95</v>
      </c>
    </row>
    <row r="199" s="804" customFormat="1" ht="19.5" customHeight="1" spans="1:17">
      <c r="A199" s="949" t="s">
        <v>447</v>
      </c>
      <c r="B199" s="971" t="s">
        <v>448</v>
      </c>
      <c r="C199" s="926" t="s">
        <v>404</v>
      </c>
      <c r="D199" s="927"/>
      <c r="E199" s="928"/>
      <c r="F199" s="1013" t="s">
        <v>405</v>
      </c>
      <c r="G199" s="950" t="s">
        <v>406</v>
      </c>
      <c r="H199" s="929">
        <v>30</v>
      </c>
      <c r="I199" s="939" t="e">
        <f t="shared" si="17"/>
        <v>#DIV/0!</v>
      </c>
      <c r="J199" s="867" t="e">
        <f t="shared" si="20"/>
        <v>#DIV/0!</v>
      </c>
      <c r="K199" s="867" t="e">
        <f>LOOKUP(1,0/($M199&amp;$N199&amp;$O199&amp;$P199&amp;$Q199=全球运价!$B$7:$B$7&amp;全球运价!$C$7:$C$7&amp;全球运价!$S$7:$S$7&amp;全球运价!$L$7:$L$7&amp;全球运价!$P$7:$P$7),全球运价!D$7:D$7)</f>
        <v>#DIV/0!</v>
      </c>
      <c r="L199" s="867" t="e">
        <f>LOOKUP(1,0/($M199&amp;$N199&amp;$O199&amp;$P199&amp;$Q199=全球运价!$B$7:$B$7&amp;全球运价!$C$7:$C$7&amp;全球运价!$S$7:$S$7&amp;全球运价!$L$7:$L$7&amp;全球运价!$P$7:$P$7),全球运价!E$7:E$7)</f>
        <v>#DIV/0!</v>
      </c>
      <c r="M199" s="1024" t="s">
        <v>449</v>
      </c>
      <c r="N199" s="804" t="s">
        <v>406</v>
      </c>
      <c r="O199" s="804" t="s">
        <v>69</v>
      </c>
      <c r="P199" s="804" t="s">
        <v>70</v>
      </c>
      <c r="Q199" s="804" t="s">
        <v>95</v>
      </c>
    </row>
    <row r="200" s="804" customFormat="1" ht="19.5" customHeight="1" spans="1:17">
      <c r="A200" s="949" t="s">
        <v>450</v>
      </c>
      <c r="B200" s="971" t="s">
        <v>451</v>
      </c>
      <c r="C200" s="926" t="s">
        <v>175</v>
      </c>
      <c r="D200" s="927"/>
      <c r="E200" s="928"/>
      <c r="F200" s="1013" t="s">
        <v>421</v>
      </c>
      <c r="G200" s="1249" t="s">
        <v>34</v>
      </c>
      <c r="H200" s="929" t="s">
        <v>299</v>
      </c>
      <c r="I200" s="939" t="e">
        <f t="shared" si="17"/>
        <v>#DIV/0!</v>
      </c>
      <c r="J200" s="867" t="e">
        <f t="shared" ref="J200" si="26">"USD "&amp;IF(K200&lt;0,"( "&amp;-K200&amp;" )",K200)&amp;" / "&amp;IF(L200&lt;0,"( "&amp;-L200&amp;" )",L200)</f>
        <v>#DIV/0!</v>
      </c>
      <c r="K200" s="867" t="e">
        <f>LOOKUP(1,0/($M200&amp;$N200&amp;$O200&amp;$P200&amp;$Q200=全球运价!$B$7:$B$7&amp;全球运价!$C$7:$C$7&amp;全球运价!$S$7:$S$7&amp;全球运价!$L$7:$L$7&amp;全球运价!$P$7:$P$7),全球运价!D$7:D$7)</f>
        <v>#DIV/0!</v>
      </c>
      <c r="L200" s="867" t="e">
        <f>LOOKUP(1,0/($M200&amp;$N200&amp;$O200&amp;$P200&amp;$Q200=全球运价!$B$7:$B$7&amp;全球运价!$C$7:$C$7&amp;全球运价!$S$7:$S$7&amp;全球运价!$L$7:$L$7&amp;全球运价!$P$7:$P$7),全球运价!E$7:E$7)</f>
        <v>#DIV/0!</v>
      </c>
      <c r="M200" s="1024" t="s">
        <v>449</v>
      </c>
      <c r="N200" s="1024" t="s">
        <v>449</v>
      </c>
      <c r="O200" s="804" t="s">
        <v>69</v>
      </c>
      <c r="P200" s="804" t="s">
        <v>70</v>
      </c>
      <c r="Q200" s="804" t="s">
        <v>95</v>
      </c>
    </row>
    <row r="201" s="806" customFormat="1" ht="19.5" customHeight="1" spans="1:17">
      <c r="A201" s="949" t="s">
        <v>452</v>
      </c>
      <c r="B201" s="971" t="s">
        <v>453</v>
      </c>
      <c r="C201" s="926" t="s">
        <v>404</v>
      </c>
      <c r="D201" s="927"/>
      <c r="E201" s="928"/>
      <c r="F201" s="1013" t="s">
        <v>405</v>
      </c>
      <c r="G201" s="950" t="s">
        <v>406</v>
      </c>
      <c r="H201" s="952" t="s">
        <v>454</v>
      </c>
      <c r="I201" s="939" t="e">
        <f t="shared" si="17"/>
        <v>#DIV/0!</v>
      </c>
      <c r="J201" s="867" t="e">
        <f t="shared" si="20"/>
        <v>#DIV/0!</v>
      </c>
      <c r="K201" s="867" t="e">
        <f>LOOKUP(1,0/($M201&amp;$N201&amp;$O201&amp;$P201&amp;$Q201=全球运价!$B$7:$B$7&amp;全球运价!$C$7:$C$7&amp;全球运价!$S$7:$S$7&amp;全球运价!$L$7:$L$7&amp;全球运价!$P$7:$P$7),全球运价!D$7:D$7)</f>
        <v>#DIV/0!</v>
      </c>
      <c r="L201" s="867" t="e">
        <f>LOOKUP(1,0/($M201&amp;$N201&amp;$O201&amp;$P201&amp;$Q201=全球运价!$B$7:$B$7&amp;全球运价!$C$7:$C$7&amp;全球运价!$S$7:$S$7&amp;全球运价!$L$7:$L$7&amp;全球运价!$P$7:$P$7),全球运价!E$7:E$7)</f>
        <v>#DIV/0!</v>
      </c>
      <c r="M201" s="1024" t="s">
        <v>261</v>
      </c>
      <c r="N201" s="804" t="s">
        <v>406</v>
      </c>
      <c r="O201" s="804" t="s">
        <v>69</v>
      </c>
      <c r="P201" s="804" t="s">
        <v>70</v>
      </c>
      <c r="Q201" s="804" t="s">
        <v>95</v>
      </c>
    </row>
    <row r="202" s="804" customFormat="1" ht="19.5" customHeight="1" spans="1:17">
      <c r="A202" s="963" t="s">
        <v>455</v>
      </c>
      <c r="B202" s="971" t="s">
        <v>456</v>
      </c>
      <c r="C202" s="926" t="s">
        <v>404</v>
      </c>
      <c r="D202" s="927"/>
      <c r="E202" s="928"/>
      <c r="F202" s="1013" t="s">
        <v>405</v>
      </c>
      <c r="G202" s="951" t="s">
        <v>406</v>
      </c>
      <c r="H202" s="953">
        <v>25</v>
      </c>
      <c r="I202" s="939" t="e">
        <f t="shared" si="17"/>
        <v>#DIV/0!</v>
      </c>
      <c r="J202" s="867" t="e">
        <f t="shared" si="20"/>
        <v>#DIV/0!</v>
      </c>
      <c r="K202" s="867" t="e">
        <f>LOOKUP(1,0/($M202&amp;$N202&amp;$O202&amp;$P202&amp;$Q202=全球运价!$B$7:$B$7&amp;全球运价!$C$7:$C$7&amp;全球运价!$S$7:$S$7&amp;全球运价!$L$7:$L$7&amp;全球运价!$P$7:$P$7),全球运价!D$7:D$7)</f>
        <v>#DIV/0!</v>
      </c>
      <c r="L202" s="867" t="e">
        <f>LOOKUP(1,0/($M202&amp;$N202&amp;$O202&amp;$P202&amp;$Q202=全球运价!$B$7:$B$7&amp;全球运价!$C$7:$C$7&amp;全球运价!$S$7:$S$7&amp;全球运价!$L$7:$L$7&amp;全球运价!$P$7:$P$7),全球运价!E$7:E$7)</f>
        <v>#DIV/0!</v>
      </c>
      <c r="M202" s="1024" t="s">
        <v>457</v>
      </c>
      <c r="N202" s="804" t="s">
        <v>406</v>
      </c>
      <c r="O202" s="804" t="s">
        <v>69</v>
      </c>
      <c r="P202" s="804" t="s">
        <v>70</v>
      </c>
      <c r="Q202" s="804" t="s">
        <v>95</v>
      </c>
    </row>
    <row r="203" s="804" customFormat="1" ht="19.5" customHeight="1" spans="1:17">
      <c r="A203" s="963" t="s">
        <v>458</v>
      </c>
      <c r="B203" s="971" t="s">
        <v>459</v>
      </c>
      <c r="C203" s="926" t="s">
        <v>404</v>
      </c>
      <c r="D203" s="927"/>
      <c r="E203" s="928"/>
      <c r="F203" s="1013" t="s">
        <v>405</v>
      </c>
      <c r="G203" s="951" t="s">
        <v>406</v>
      </c>
      <c r="H203" s="953">
        <v>35</v>
      </c>
      <c r="I203" s="939" t="e">
        <f t="shared" si="17"/>
        <v>#DIV/0!</v>
      </c>
      <c r="J203" s="867" t="e">
        <f t="shared" si="20"/>
        <v>#DIV/0!</v>
      </c>
      <c r="K203" s="867" t="e">
        <f>LOOKUP(1,0/($M203&amp;$N203&amp;$O203&amp;$P203&amp;$Q203=全球运价!$B$7:$B$7&amp;全球运价!$C$7:$C$7&amp;全球运价!$S$7:$S$7&amp;全球运价!$L$7:$L$7&amp;全球运价!$P$7:$P$7),全球运价!D$7:D$7)</f>
        <v>#DIV/0!</v>
      </c>
      <c r="L203" s="867" t="e">
        <f>LOOKUP(1,0/($M203&amp;$N203&amp;$O203&amp;$P203&amp;$Q203=全球运价!$B$7:$B$7&amp;全球运价!$C$7:$C$7&amp;全球运价!$S$7:$S$7&amp;全球运价!$L$7:$L$7&amp;全球运价!$P$7:$P$7),全球运价!E$7:E$7)</f>
        <v>#DIV/0!</v>
      </c>
      <c r="M203" s="1024" t="s">
        <v>460</v>
      </c>
      <c r="N203" s="804" t="s">
        <v>406</v>
      </c>
      <c r="O203" s="804" t="s">
        <v>69</v>
      </c>
      <c r="P203" s="804" t="s">
        <v>70</v>
      </c>
      <c r="Q203" s="804" t="s">
        <v>95</v>
      </c>
    </row>
    <row r="204" s="804" customFormat="1" ht="19.5" customHeight="1" spans="1:17">
      <c r="A204" s="963" t="s">
        <v>461</v>
      </c>
      <c r="B204" s="971" t="s">
        <v>462</v>
      </c>
      <c r="C204" s="971" t="s">
        <v>463</v>
      </c>
      <c r="D204" s="982"/>
      <c r="E204" s="972"/>
      <c r="F204" s="950" t="s">
        <v>464</v>
      </c>
      <c r="G204" s="1248" t="s">
        <v>34</v>
      </c>
      <c r="H204" s="953">
        <v>8</v>
      </c>
      <c r="I204" s="939" t="e">
        <f t="shared" si="17"/>
        <v>#DIV/0!</v>
      </c>
      <c r="J204" s="867" t="e">
        <f t="shared" si="20"/>
        <v>#DIV/0!</v>
      </c>
      <c r="K204" s="867" t="e">
        <f>LOOKUP(1,0/($M204&amp;$N204&amp;$O204&amp;$P204&amp;$Q204=全球运价!$B$7:$B$7&amp;全球运价!$C$7:$C$7&amp;全球运价!$S$7:$S$7&amp;全球运价!$L$7:$L$7&amp;全球运价!$P$7:$P$7),全球运价!D$7:D$7)</f>
        <v>#DIV/0!</v>
      </c>
      <c r="L204" s="867" t="e">
        <f>LOOKUP(1,0/($M204&amp;$N204&amp;$O204&amp;$P204&amp;$Q204=全球运价!$B$7:$B$7&amp;全球运价!$C$7:$C$7&amp;全球运价!$S$7:$S$7&amp;全球运价!$L$7:$L$7&amp;全球运价!$P$7:$P$7),全球运价!E$7:E$7)</f>
        <v>#DIV/0!</v>
      </c>
      <c r="M204" s="1024" t="s">
        <v>465</v>
      </c>
      <c r="N204" s="804" t="s">
        <v>465</v>
      </c>
      <c r="O204" s="804" t="s">
        <v>69</v>
      </c>
      <c r="P204" s="804" t="s">
        <v>70</v>
      </c>
      <c r="Q204" s="804" t="s">
        <v>95</v>
      </c>
    </row>
    <row r="205" s="804" customFormat="1" ht="19.5" customHeight="1" spans="1:17">
      <c r="A205" s="963" t="s">
        <v>466</v>
      </c>
      <c r="B205" s="971" t="s">
        <v>467</v>
      </c>
      <c r="C205" s="971" t="s">
        <v>463</v>
      </c>
      <c r="D205" s="982"/>
      <c r="E205" s="972"/>
      <c r="F205" s="950" t="s">
        <v>464</v>
      </c>
      <c r="G205" s="1252" t="s">
        <v>465</v>
      </c>
      <c r="H205" s="953">
        <v>15</v>
      </c>
      <c r="I205" s="939" t="e">
        <f t="shared" si="17"/>
        <v>#DIV/0!</v>
      </c>
      <c r="J205" s="867" t="e">
        <f t="shared" si="20"/>
        <v>#DIV/0!</v>
      </c>
      <c r="K205" s="867" t="e">
        <f>LOOKUP(1,0/($M205&amp;$N205&amp;$O205&amp;$P205&amp;$Q205=全球运价!$B$7:$B$7&amp;全球运价!$C$7:$C$7&amp;全球运价!$S$7:$S$7&amp;全球运价!$L$7:$L$7&amp;全球运价!$P$7:$P$7),全球运价!D$7:D$7)</f>
        <v>#DIV/0!</v>
      </c>
      <c r="L205" s="867" t="e">
        <f>LOOKUP(1,0/($M205&amp;$N205&amp;$O205&amp;$P205&amp;$Q205=全球运价!$B$7:$B$7&amp;全球运价!$C$7:$C$7&amp;全球运价!$S$7:$S$7&amp;全球运价!$L$7:$L$7&amp;全球运价!$P$7:$P$7),全球运价!E$7:E$7)</f>
        <v>#DIV/0!</v>
      </c>
      <c r="M205" s="1024" t="s">
        <v>468</v>
      </c>
      <c r="N205" s="804" t="s">
        <v>465</v>
      </c>
      <c r="O205" s="804" t="s">
        <v>69</v>
      </c>
      <c r="P205" s="804" t="s">
        <v>70</v>
      </c>
      <c r="Q205" s="804" t="s">
        <v>95</v>
      </c>
    </row>
    <row r="206" s="804" customFormat="1" ht="19.5" customHeight="1" spans="1:17">
      <c r="A206" s="990" t="s">
        <v>469</v>
      </c>
      <c r="B206" s="1027" t="s">
        <v>470</v>
      </c>
      <c r="C206" s="971" t="s">
        <v>139</v>
      </c>
      <c r="D206" s="982"/>
      <c r="E206" s="972"/>
      <c r="F206" s="950" t="s">
        <v>471</v>
      </c>
      <c r="G206" s="1248" t="s">
        <v>34</v>
      </c>
      <c r="H206" s="953">
        <v>13</v>
      </c>
      <c r="I206" s="939" t="e">
        <f t="shared" si="17"/>
        <v>#DIV/0!</v>
      </c>
      <c r="J206" s="867" t="e">
        <f>"USD "&amp;IF(K206&lt;0,"( "&amp;-K206&amp;" )",K206)&amp;" / "&amp;IF(L206&lt;0,"( "&amp;-L206&amp;" )",L206)&amp;" (+USD50/BILL)"</f>
        <v>#DIV/0!</v>
      </c>
      <c r="K206" s="867" t="e">
        <f>LOOKUP(1,0/($M206&amp;$N206&amp;$O206&amp;$P206&amp;$Q206=全球运价!$B$7:$B$7&amp;全球运价!$C$7:$C$7&amp;全球运价!$S$7:$S$7&amp;全球运价!$L$7:$L$7&amp;全球运价!$P$7:$P$7),全球运价!D$7:D$7)</f>
        <v>#DIV/0!</v>
      </c>
      <c r="L206" s="867" t="e">
        <f>LOOKUP(1,0/($M206&amp;$N206&amp;$O206&amp;$P206&amp;$Q206=全球运价!$B$7:$B$7&amp;全球运价!$C$7:$C$7&amp;全球运价!$S$7:$S$7&amp;全球运价!$L$7:$L$7&amp;全球运价!$P$7:$P$7),全球运价!E$7:E$7)</f>
        <v>#DIV/0!</v>
      </c>
      <c r="M206" s="1060" t="s">
        <v>472</v>
      </c>
      <c r="N206" s="804" t="s">
        <v>472</v>
      </c>
      <c r="O206" s="804" t="s">
        <v>69</v>
      </c>
      <c r="P206" s="804" t="s">
        <v>70</v>
      </c>
      <c r="Q206" s="804" t="s">
        <v>95</v>
      </c>
    </row>
    <row r="207" s="804" customFormat="1" ht="24" spans="1:17">
      <c r="A207" s="990" t="s">
        <v>469</v>
      </c>
      <c r="B207" s="971" t="s">
        <v>473</v>
      </c>
      <c r="C207" s="971" t="s">
        <v>404</v>
      </c>
      <c r="D207" s="982"/>
      <c r="E207" s="972"/>
      <c r="F207" s="1013" t="s">
        <v>405</v>
      </c>
      <c r="G207" s="1248" t="s">
        <v>406</v>
      </c>
      <c r="H207" s="953">
        <v>25</v>
      </c>
      <c r="I207" s="939" t="e">
        <f t="shared" ref="I207:I273" si="27">IF(J207="","",IF(J207="SYSTEM PRICE","",IF(B207=J207,"-","check")))</f>
        <v>#DIV/0!</v>
      </c>
      <c r="J207" s="867" t="e">
        <f>"USD "&amp;IF(K207&lt;0,"( "&amp;-K207&amp;" )",K207)&amp;" / "&amp;IF(L207&lt;0,"( "&amp;-L207&amp;" )",L207)&amp;" (+USD50/BILL)"</f>
        <v>#DIV/0!</v>
      </c>
      <c r="K207" s="867" t="e">
        <f>LOOKUP(1,0/($M207&amp;$N207&amp;$O207&amp;$P207&amp;$Q207=全球运价!$B$7:$B$7&amp;全球运价!$C$7:$C$7&amp;全球运价!$S$7:$S$7&amp;全球运价!$L$7:$L$7&amp;全球运价!$P$7:$P$7),全球运价!D$7:D$7)</f>
        <v>#DIV/0!</v>
      </c>
      <c r="L207" s="867" t="e">
        <f>LOOKUP(1,0/($M207&amp;$N207&amp;$O207&amp;$P207&amp;$Q207=全球运价!$B$7:$B$7&amp;全球运价!$C$7:$C$7&amp;全球运价!$S$7:$S$7&amp;全球运价!$L$7:$L$7&amp;全球运价!$P$7:$P$7),全球运价!E$7:E$7)</f>
        <v>#DIV/0!</v>
      </c>
      <c r="M207" s="1060" t="s">
        <v>472</v>
      </c>
      <c r="N207" s="804" t="s">
        <v>406</v>
      </c>
      <c r="O207" s="804" t="s">
        <v>69</v>
      </c>
      <c r="P207" s="804" t="s">
        <v>70</v>
      </c>
      <c r="Q207" s="804" t="s">
        <v>95</v>
      </c>
    </row>
    <row r="208" s="102" customFormat="1" ht="19.5" customHeight="1" spans="1:17">
      <c r="A208" s="957" t="s">
        <v>474</v>
      </c>
      <c r="B208" s="970" t="s">
        <v>475</v>
      </c>
      <c r="C208" s="971" t="s">
        <v>404</v>
      </c>
      <c r="D208" s="982"/>
      <c r="E208" s="972"/>
      <c r="F208" s="1013" t="s">
        <v>405</v>
      </c>
      <c r="G208" s="951" t="s">
        <v>406</v>
      </c>
      <c r="H208" s="953">
        <v>25</v>
      </c>
      <c r="I208" s="939" t="e">
        <f t="shared" si="27"/>
        <v>#DIV/0!</v>
      </c>
      <c r="J208" s="867" t="e">
        <f t="shared" si="20"/>
        <v>#DIV/0!</v>
      </c>
      <c r="K208" s="867" t="e">
        <f>LOOKUP(1,0/($M208&amp;$N208&amp;$O208&amp;$P208&amp;$Q208=全球运价!$B$7:$B$7&amp;全球运价!$C$7:$C$7&amp;全球运价!$S$7:$S$7&amp;全球运价!$L$7:$L$7&amp;全球运价!$P$7:$P$7),全球运价!D$7:D$7)</f>
        <v>#DIV/0!</v>
      </c>
      <c r="L208" s="867" t="e">
        <f>LOOKUP(1,0/($M208&amp;$N208&amp;$O208&amp;$P208&amp;$Q208=全球运价!$B$7:$B$7&amp;全球运价!$C$7:$C$7&amp;全球运价!$S$7:$S$7&amp;全球运价!$L$7:$L$7&amp;全球运价!$P$7:$P$7),全球运价!E$7:E$7)</f>
        <v>#DIV/0!</v>
      </c>
      <c r="M208" s="1024" t="s">
        <v>476</v>
      </c>
      <c r="N208" s="804" t="s">
        <v>406</v>
      </c>
      <c r="O208" s="804" t="s">
        <v>69</v>
      </c>
      <c r="P208" s="804" t="s">
        <v>70</v>
      </c>
      <c r="Q208" s="804" t="s">
        <v>95</v>
      </c>
    </row>
    <row r="209" s="102" customFormat="1" ht="19.5" customHeight="1" spans="1:17">
      <c r="A209" s="888" t="s">
        <v>477</v>
      </c>
      <c r="B209" s="889"/>
      <c r="C209" s="889"/>
      <c r="D209" s="889"/>
      <c r="E209" s="889"/>
      <c r="F209" s="889"/>
      <c r="G209" s="889"/>
      <c r="H209" s="890"/>
      <c r="I209" s="939" t="str">
        <f t="shared" si="27"/>
        <v/>
      </c>
      <c r="J209" s="867"/>
      <c r="K209" s="867"/>
      <c r="L209" s="867"/>
      <c r="M209" s="1019"/>
      <c r="N209" s="804"/>
      <c r="O209" s="804"/>
      <c r="P209" s="1020"/>
      <c r="Q209" s="804"/>
    </row>
    <row r="210" s="804" customFormat="1" ht="19.5" customHeight="1" spans="1:12">
      <c r="A210" s="943" t="s">
        <v>478</v>
      </c>
      <c r="B210" s="944"/>
      <c r="C210" s="944"/>
      <c r="D210" s="944"/>
      <c r="E210" s="944"/>
      <c r="F210" s="944"/>
      <c r="G210" s="944"/>
      <c r="H210" s="945"/>
      <c r="I210" s="939" t="str">
        <f t="shared" si="27"/>
        <v/>
      </c>
      <c r="J210" s="867"/>
      <c r="K210" s="867"/>
      <c r="L210" s="867"/>
    </row>
    <row r="211" s="804" customFormat="1" ht="19.5" customHeight="1" spans="1:12">
      <c r="A211" s="943" t="s">
        <v>479</v>
      </c>
      <c r="B211" s="944"/>
      <c r="C211" s="944"/>
      <c r="D211" s="944"/>
      <c r="E211" s="944"/>
      <c r="F211" s="944"/>
      <c r="G211" s="944"/>
      <c r="H211" s="945"/>
      <c r="I211" s="939" t="str">
        <f t="shared" si="27"/>
        <v/>
      </c>
      <c r="J211" s="867"/>
      <c r="K211" s="867"/>
      <c r="L211" s="867"/>
    </row>
    <row r="212" s="804" customFormat="1" ht="19.5" customHeight="1" spans="1:12">
      <c r="A212" s="943" t="s">
        <v>480</v>
      </c>
      <c r="B212" s="944"/>
      <c r="C212" s="944"/>
      <c r="D212" s="944"/>
      <c r="E212" s="944"/>
      <c r="F212" s="944"/>
      <c r="G212" s="944"/>
      <c r="H212" s="945"/>
      <c r="I212" s="939" t="str">
        <f t="shared" si="27"/>
        <v/>
      </c>
      <c r="J212" s="867"/>
      <c r="K212" s="867"/>
      <c r="L212" s="867"/>
    </row>
    <row r="213" s="804" customFormat="1" ht="19.5" customHeight="1" spans="1:12">
      <c r="A213" s="888" t="s">
        <v>481</v>
      </c>
      <c r="B213" s="889"/>
      <c r="C213" s="889"/>
      <c r="D213" s="889"/>
      <c r="E213" s="889"/>
      <c r="F213" s="889"/>
      <c r="G213" s="889"/>
      <c r="H213" s="890"/>
      <c r="I213" s="939"/>
      <c r="J213" s="867"/>
      <c r="K213" s="867"/>
      <c r="L213" s="867"/>
    </row>
    <row r="214" s="804" customFormat="1" ht="19.5" customHeight="1" spans="1:12">
      <c r="A214" s="885" t="s">
        <v>482</v>
      </c>
      <c r="B214" s="886"/>
      <c r="C214" s="886"/>
      <c r="D214" s="886"/>
      <c r="E214" s="886"/>
      <c r="F214" s="886"/>
      <c r="G214" s="886"/>
      <c r="H214" s="887"/>
      <c r="I214" s="939"/>
      <c r="J214" s="867"/>
      <c r="K214" s="867"/>
      <c r="L214" s="867"/>
    </row>
    <row r="215" s="806" customFormat="1" ht="19.5" customHeight="1" spans="1:17">
      <c r="A215" s="1028" t="s">
        <v>483</v>
      </c>
      <c r="B215" s="1029"/>
      <c r="C215" s="1029"/>
      <c r="D215" s="1029"/>
      <c r="E215" s="1029"/>
      <c r="F215" s="1029"/>
      <c r="G215" s="1029"/>
      <c r="H215" s="1030"/>
      <c r="I215" s="939" t="str">
        <f t="shared" si="27"/>
        <v/>
      </c>
      <c r="J215" s="867"/>
      <c r="K215" s="867"/>
      <c r="L215" s="867"/>
      <c r="N215" s="804"/>
      <c r="O215" s="804"/>
      <c r="Q215" s="804"/>
    </row>
    <row r="216" s="804" customFormat="1" ht="19.5" customHeight="1" spans="1:12">
      <c r="A216" s="1031"/>
      <c r="B216" s="1032"/>
      <c r="C216" s="1032"/>
      <c r="D216" s="1032"/>
      <c r="E216" s="1032"/>
      <c r="F216" s="1032"/>
      <c r="G216" s="1032"/>
      <c r="H216" s="1033"/>
      <c r="I216" s="939" t="str">
        <f t="shared" si="27"/>
        <v/>
      </c>
      <c r="J216" s="867"/>
      <c r="K216" s="867"/>
      <c r="L216" s="867"/>
    </row>
    <row r="217" s="804" customFormat="1" ht="19.5" customHeight="1" spans="1:18">
      <c r="A217" s="845" t="s">
        <v>401</v>
      </c>
      <c r="B217" s="846" t="s">
        <v>25</v>
      </c>
      <c r="C217" s="846" t="s">
        <v>26</v>
      </c>
      <c r="D217" s="846"/>
      <c r="E217" s="846"/>
      <c r="F217" s="848" t="s">
        <v>27</v>
      </c>
      <c r="G217" s="848" t="s">
        <v>28</v>
      </c>
      <c r="H217" s="849" t="s">
        <v>29</v>
      </c>
      <c r="I217" s="939" t="str">
        <f t="shared" si="27"/>
        <v/>
      </c>
      <c r="J217" s="938" t="s">
        <v>16</v>
      </c>
      <c r="K217" s="867" t="s">
        <v>17</v>
      </c>
      <c r="L217" s="867" t="s">
        <v>18</v>
      </c>
      <c r="M217" s="828" t="s">
        <v>19</v>
      </c>
      <c r="N217" s="828" t="s">
        <v>20</v>
      </c>
      <c r="O217" s="828" t="s">
        <v>21</v>
      </c>
      <c r="P217" s="828" t="s">
        <v>22</v>
      </c>
      <c r="Q217" s="828" t="s">
        <v>23</v>
      </c>
      <c r="R217" s="942"/>
    </row>
    <row r="218" s="804" customFormat="1" ht="19.5" customHeight="1" spans="1:17">
      <c r="A218" s="1034" t="s">
        <v>484</v>
      </c>
      <c r="B218" s="881" t="s">
        <v>485</v>
      </c>
      <c r="C218" s="902" t="s">
        <v>486</v>
      </c>
      <c r="D218" s="903"/>
      <c r="E218" s="904"/>
      <c r="F218" s="854" t="s">
        <v>487</v>
      </c>
      <c r="G218" s="1249" t="s">
        <v>34</v>
      </c>
      <c r="H218" s="952" t="s">
        <v>488</v>
      </c>
      <c r="I218" s="939" t="e">
        <f t="shared" si="27"/>
        <v>#DIV/0!</v>
      </c>
      <c r="J218" s="867" t="e">
        <f t="shared" ref="J218:J219" si="28">"USD "&amp;IF(K218&lt;0,"( "&amp;-K218&amp;" )",K218)&amp;" / "&amp;IF(L218&lt;0,"( "&amp;-L218&amp;" )",L218)</f>
        <v>#DIV/0!</v>
      </c>
      <c r="K218" s="867" t="e">
        <f>LOOKUP(1,0/($M218&amp;$N218&amp;$O218&amp;$P218&amp;$Q218=全球运价!$B$7:$B$7&amp;全球运价!$C$7:$C$7&amp;全球运价!$S$7:$S$7&amp;全球运价!$L$7:$L$7&amp;全球运价!$P$7:$P$7),全球运价!D$7:D$7)</f>
        <v>#DIV/0!</v>
      </c>
      <c r="L218" s="867" t="e">
        <f>LOOKUP(1,0/($M218&amp;$N218&amp;$O218&amp;$P218&amp;$Q218=全球运价!$B$7:$B$7&amp;全球运价!$C$7:$C$7&amp;全球运价!$S$7:$S$7&amp;全球运价!$L$7:$L$7&amp;全球运价!$P$7:$P$7),全球运价!E$7:E$7)</f>
        <v>#DIV/0!</v>
      </c>
      <c r="M218" s="1023" t="s">
        <v>489</v>
      </c>
      <c r="N218" s="804" t="s">
        <v>489</v>
      </c>
      <c r="O218" s="804" t="s">
        <v>69</v>
      </c>
      <c r="P218" s="804" t="s">
        <v>70</v>
      </c>
      <c r="Q218" s="804" t="s">
        <v>95</v>
      </c>
    </row>
    <row r="219" s="102" customFormat="1" ht="19.5" customHeight="1" spans="1:17">
      <c r="A219" s="1003" t="s">
        <v>490</v>
      </c>
      <c r="B219" s="881" t="s">
        <v>491</v>
      </c>
      <c r="C219" s="902" t="s">
        <v>492</v>
      </c>
      <c r="D219" s="903"/>
      <c r="E219" s="904"/>
      <c r="F219" s="930" t="s">
        <v>493</v>
      </c>
      <c r="G219" s="1248" t="s">
        <v>34</v>
      </c>
      <c r="H219" s="953">
        <v>6</v>
      </c>
      <c r="I219" s="939" t="e">
        <f t="shared" si="27"/>
        <v>#DIV/0!</v>
      </c>
      <c r="J219" s="867" t="e">
        <f t="shared" si="28"/>
        <v>#DIV/0!</v>
      </c>
      <c r="K219" s="867" t="e">
        <f>LOOKUP(1,0/($M219&amp;$N219&amp;$O219&amp;$P219&amp;$Q219=全球运价!$B$7:$B$7&amp;全球运价!$C$7:$C$7&amp;全球运价!$S$7:$S$7&amp;全球运价!$L$7:$L$7&amp;全球运价!$P$7:$P$7),全球运价!D$7:D$7)</f>
        <v>#DIV/0!</v>
      </c>
      <c r="L219" s="867" t="e">
        <f>LOOKUP(1,0/($M219&amp;$N219&amp;$O219&amp;$P219&amp;$Q219=全球运价!$B$7:$B$7&amp;全球运价!$C$7:$C$7&amp;全球运价!$S$7:$S$7&amp;全球运价!$L$7:$L$7&amp;全球运价!$P$7:$P$7),全球运价!E$7:E$7)</f>
        <v>#DIV/0!</v>
      </c>
      <c r="M219" s="1023" t="s">
        <v>494</v>
      </c>
      <c r="N219" s="804" t="s">
        <v>494</v>
      </c>
      <c r="O219" s="804" t="s">
        <v>69</v>
      </c>
      <c r="P219" s="804" t="s">
        <v>70</v>
      </c>
      <c r="Q219" s="804" t="s">
        <v>95</v>
      </c>
    </row>
    <row r="220" s="102" customFormat="1" ht="19.5" customHeight="1" spans="1:17">
      <c r="A220" s="861" t="s">
        <v>477</v>
      </c>
      <c r="B220" s="862"/>
      <c r="C220" s="862"/>
      <c r="D220" s="862"/>
      <c r="E220" s="862"/>
      <c r="F220" s="862"/>
      <c r="G220" s="862"/>
      <c r="H220" s="863"/>
      <c r="I220" s="939" t="str">
        <f t="shared" si="27"/>
        <v/>
      </c>
      <c r="J220" s="867"/>
      <c r="K220" s="867"/>
      <c r="L220" s="867"/>
      <c r="M220" s="1019"/>
      <c r="N220" s="804"/>
      <c r="O220" s="804"/>
      <c r="P220" s="1020"/>
      <c r="Q220" s="804"/>
    </row>
    <row r="221" s="804" customFormat="1" ht="19.5" customHeight="1" spans="1:12">
      <c r="A221" s="1035" t="s">
        <v>495</v>
      </c>
      <c r="B221" s="1036"/>
      <c r="C221" s="1036"/>
      <c r="D221" s="1036"/>
      <c r="E221" s="1036"/>
      <c r="F221" s="1036"/>
      <c r="G221" s="1036"/>
      <c r="H221" s="1037"/>
      <c r="I221" s="939" t="str">
        <f t="shared" si="27"/>
        <v/>
      </c>
      <c r="J221" s="867"/>
      <c r="K221" s="867"/>
      <c r="L221" s="867"/>
    </row>
    <row r="222" s="804" customFormat="1" ht="19.5" customHeight="1" spans="1:12">
      <c r="A222" s="1038" t="s">
        <v>479</v>
      </c>
      <c r="B222" s="1039"/>
      <c r="C222" s="1039"/>
      <c r="D222" s="1039"/>
      <c r="E222" s="1039"/>
      <c r="F222" s="893"/>
      <c r="G222" s="893"/>
      <c r="H222" s="894"/>
      <c r="I222" s="939" t="str">
        <f t="shared" si="27"/>
        <v/>
      </c>
      <c r="J222" s="867"/>
      <c r="K222" s="867"/>
      <c r="L222" s="867"/>
    </row>
    <row r="223" s="806" customFormat="1" ht="19.5" customHeight="1" spans="1:17">
      <c r="A223" s="943" t="s">
        <v>480</v>
      </c>
      <c r="B223" s="944"/>
      <c r="C223" s="944"/>
      <c r="D223" s="944"/>
      <c r="E223" s="944"/>
      <c r="F223" s="944"/>
      <c r="G223" s="944"/>
      <c r="H223" s="945"/>
      <c r="I223" s="939" t="str">
        <f t="shared" si="27"/>
        <v/>
      </c>
      <c r="J223" s="867"/>
      <c r="K223" s="867"/>
      <c r="L223" s="867"/>
      <c r="N223" s="804"/>
      <c r="O223" s="804"/>
      <c r="Q223" s="804"/>
    </row>
    <row r="224" s="804" customFormat="1" ht="19.5" customHeight="1" spans="1:12">
      <c r="A224" s="885" t="s">
        <v>482</v>
      </c>
      <c r="B224" s="886"/>
      <c r="C224" s="886"/>
      <c r="D224" s="886"/>
      <c r="E224" s="886"/>
      <c r="F224" s="886"/>
      <c r="G224" s="886"/>
      <c r="H224" s="887"/>
      <c r="I224" s="939"/>
      <c r="J224" s="867"/>
      <c r="K224" s="867"/>
      <c r="L224" s="867"/>
    </row>
    <row r="225" s="804" customFormat="1" ht="19.5" customHeight="1" spans="1:12">
      <c r="A225" s="1040" t="s">
        <v>496</v>
      </c>
      <c r="B225" s="1041"/>
      <c r="C225" s="1041"/>
      <c r="D225" s="1041"/>
      <c r="E225" s="1041"/>
      <c r="F225" s="1042"/>
      <c r="G225" s="1042"/>
      <c r="H225" s="1043"/>
      <c r="I225" s="939" t="str">
        <f t="shared" si="27"/>
        <v/>
      </c>
      <c r="J225" s="867"/>
      <c r="K225" s="867"/>
      <c r="L225" s="867"/>
    </row>
    <row r="226" ht="19.5" customHeight="1" spans="1:12">
      <c r="A226" s="1031"/>
      <c r="B226" s="1032"/>
      <c r="C226" s="1032"/>
      <c r="D226" s="1032"/>
      <c r="E226" s="1032"/>
      <c r="F226" s="1032"/>
      <c r="G226" s="1032"/>
      <c r="H226" s="1033"/>
      <c r="I226" s="939" t="str">
        <f t="shared" si="27"/>
        <v/>
      </c>
      <c r="J226" s="867"/>
      <c r="K226" s="867"/>
      <c r="L226" s="867"/>
    </row>
    <row r="227" s="804" customFormat="1" ht="19.5" customHeight="1" spans="1:18">
      <c r="A227" s="845" t="s">
        <v>401</v>
      </c>
      <c r="B227" s="846" t="s">
        <v>25</v>
      </c>
      <c r="C227" s="846" t="s">
        <v>26</v>
      </c>
      <c r="D227" s="846"/>
      <c r="E227" s="846"/>
      <c r="F227" s="848" t="s">
        <v>27</v>
      </c>
      <c r="G227" s="848" t="s">
        <v>28</v>
      </c>
      <c r="H227" s="849" t="s">
        <v>29</v>
      </c>
      <c r="I227" s="939" t="str">
        <f t="shared" si="27"/>
        <v/>
      </c>
      <c r="J227" s="938" t="s">
        <v>16</v>
      </c>
      <c r="K227" s="867" t="s">
        <v>17</v>
      </c>
      <c r="L227" s="867" t="s">
        <v>18</v>
      </c>
      <c r="M227" s="828" t="s">
        <v>19</v>
      </c>
      <c r="N227" s="828" t="s">
        <v>20</v>
      </c>
      <c r="O227" s="828" t="s">
        <v>21</v>
      </c>
      <c r="P227" s="828" t="s">
        <v>22</v>
      </c>
      <c r="Q227" s="828" t="s">
        <v>23</v>
      </c>
      <c r="R227" s="942"/>
    </row>
    <row r="228" s="804" customFormat="1" ht="19.5" customHeight="1" spans="1:17">
      <c r="A228" s="1003" t="s">
        <v>497</v>
      </c>
      <c r="B228" s="1044" t="s">
        <v>498</v>
      </c>
      <c r="C228" s="882" t="s">
        <v>499</v>
      </c>
      <c r="D228" s="883"/>
      <c r="E228" s="884"/>
      <c r="F228" s="856" t="s">
        <v>500</v>
      </c>
      <c r="G228" s="1248" t="s">
        <v>34</v>
      </c>
      <c r="H228" s="953">
        <v>11</v>
      </c>
      <c r="I228" s="939" t="e">
        <f t="shared" si="27"/>
        <v>#DIV/0!</v>
      </c>
      <c r="J228" s="867" t="e">
        <f t="shared" ref="J228:J231" si="29">"USD "&amp;IF(K228&lt;0,"( "&amp;-K228&amp;" )",K228)&amp;" / "&amp;IF(L228&lt;0,"( "&amp;-L228&amp;" )",L228)</f>
        <v>#DIV/0!</v>
      </c>
      <c r="K228" s="867" t="e">
        <f>LOOKUP(1,0/($M228&amp;$N228&amp;$O228&amp;$P228&amp;$Q228=全球运价!$B$7:$B$7&amp;全球运价!$C$7:$C$7&amp;全球运价!$S$7:$S$7&amp;全球运价!$L$7:$L$7&amp;全球运价!$P$7:$P$7),全球运价!D$7:D$7)</f>
        <v>#DIV/0!</v>
      </c>
      <c r="L228" s="867" t="e">
        <f>LOOKUP(1,0/($M228&amp;$N228&amp;$O228&amp;$P228&amp;$Q228=全球运价!$B$7:$B$7&amp;全球运价!$C$7:$C$7&amp;全球运价!$S$7:$S$7&amp;全球运价!$L$7:$L$7&amp;全球运价!$P$7:$P$7),全球运价!E$7:E$7)</f>
        <v>#DIV/0!</v>
      </c>
      <c r="M228" s="804" t="s">
        <v>501</v>
      </c>
      <c r="N228" s="804" t="s">
        <v>501</v>
      </c>
      <c r="O228" s="804" t="s">
        <v>69</v>
      </c>
      <c r="P228" s="804" t="s">
        <v>70</v>
      </c>
      <c r="Q228" s="804" t="s">
        <v>95</v>
      </c>
    </row>
    <row r="229" s="811" customFormat="1" ht="19.5" customHeight="1" spans="1:17">
      <c r="A229" s="963" t="s">
        <v>502</v>
      </c>
      <c r="B229" s="1044" t="s">
        <v>503</v>
      </c>
      <c r="C229" s="1045" t="s">
        <v>36</v>
      </c>
      <c r="D229" s="1046"/>
      <c r="E229" s="1047"/>
      <c r="F229" s="1048" t="s">
        <v>471</v>
      </c>
      <c r="G229" s="1248" t="s">
        <v>34</v>
      </c>
      <c r="H229" s="929" t="s">
        <v>299</v>
      </c>
      <c r="I229" s="939" t="e">
        <f t="shared" si="27"/>
        <v>#DIV/0!</v>
      </c>
      <c r="J229" s="867" t="e">
        <f t="shared" si="29"/>
        <v>#DIV/0!</v>
      </c>
      <c r="K229" s="867" t="e">
        <f>LOOKUP(1,0/($M229&amp;$N229&amp;$O229&amp;$P229&amp;$Q229=全球运价!$B$7:$B$7&amp;全球运价!$C$7:$C$7&amp;全球运价!$S$7:$S$7&amp;全球运价!$L$7:$L$7&amp;全球运价!$P$7:$P$7),全球运价!D$7:D$7)</f>
        <v>#DIV/0!</v>
      </c>
      <c r="L229" s="867" t="e">
        <f>LOOKUP(1,0/($M229&amp;$N229&amp;$O229&amp;$P229&amp;$Q229=全球运价!$B$7:$B$7&amp;全球运价!$C$7:$C$7&amp;全球运价!$S$7:$S$7&amp;全球运价!$L$7:$L$7&amp;全球运价!$P$7:$P$7),全球运价!E$7:E$7)</f>
        <v>#DIV/0!</v>
      </c>
      <c r="M229" s="804" t="s">
        <v>504</v>
      </c>
      <c r="N229" s="804" t="s">
        <v>504</v>
      </c>
      <c r="O229" s="804" t="s">
        <v>69</v>
      </c>
      <c r="P229" s="804" t="s">
        <v>70</v>
      </c>
      <c r="Q229" s="804" t="s">
        <v>95</v>
      </c>
    </row>
    <row r="230" s="804" customFormat="1" ht="19.5" customHeight="1" spans="1:17">
      <c r="A230" s="963" t="s">
        <v>505</v>
      </c>
      <c r="B230" s="902" t="s">
        <v>506</v>
      </c>
      <c r="C230" s="1045" t="s">
        <v>36</v>
      </c>
      <c r="D230" s="1046"/>
      <c r="E230" s="1047"/>
      <c r="F230" s="1049" t="s">
        <v>507</v>
      </c>
      <c r="G230" s="1248" t="s">
        <v>34</v>
      </c>
      <c r="H230" s="953">
        <v>12</v>
      </c>
      <c r="I230" s="939" t="e">
        <f t="shared" si="27"/>
        <v>#DIV/0!</v>
      </c>
      <c r="J230" s="867" t="e">
        <f t="shared" si="29"/>
        <v>#DIV/0!</v>
      </c>
      <c r="K230" s="867" t="e">
        <f>LOOKUP(1,0/($M230&amp;$N230&amp;$O230&amp;$P230&amp;$Q230=全球运价!$B$7:$B$7&amp;全球运价!$C$7:$C$7&amp;全球运价!$S$7:$S$7&amp;全球运价!$L$7:$L$7&amp;全球运价!$P$7:$P$7),全球运价!D$7:D$7)</f>
        <v>#DIV/0!</v>
      </c>
      <c r="L230" s="867" t="e">
        <f>LOOKUP(1,0/($M230&amp;$N230&amp;$O230&amp;$P230&amp;$Q230=全球运价!$B$7:$B$7&amp;全球运价!$C$7:$C$7&amp;全球运价!$S$7:$S$7&amp;全球运价!$L$7:$L$7&amp;全球运价!$P$7:$P$7),全球运价!E$7:E$7)</f>
        <v>#DIV/0!</v>
      </c>
      <c r="M230" s="804" t="s">
        <v>508</v>
      </c>
      <c r="N230" s="804" t="s">
        <v>508</v>
      </c>
      <c r="O230" s="804" t="s">
        <v>69</v>
      </c>
      <c r="P230" s="804" t="s">
        <v>70</v>
      </c>
      <c r="Q230" s="804" t="s">
        <v>95</v>
      </c>
    </row>
    <row r="231" s="102" customFormat="1" ht="19.5" customHeight="1" spans="1:17">
      <c r="A231" s="963" t="s">
        <v>509</v>
      </c>
      <c r="B231" s="902" t="s">
        <v>510</v>
      </c>
      <c r="C231" s="1045" t="s">
        <v>499</v>
      </c>
      <c r="D231" s="1046"/>
      <c r="E231" s="1047"/>
      <c r="F231" s="1049" t="s">
        <v>511</v>
      </c>
      <c r="G231" s="1248" t="s">
        <v>34</v>
      </c>
      <c r="H231" s="953">
        <v>6</v>
      </c>
      <c r="I231" s="939" t="e">
        <f t="shared" si="27"/>
        <v>#DIV/0!</v>
      </c>
      <c r="J231" s="867" t="e">
        <f t="shared" si="29"/>
        <v>#DIV/0!</v>
      </c>
      <c r="K231" s="867" t="e">
        <f>LOOKUP(1,0/($M231&amp;$N231&amp;$O231&amp;$P231&amp;$Q231=全球运价!$B$7:$B$7&amp;全球运价!$C$7:$C$7&amp;全球运价!$S$7:$S$7&amp;全球运价!$L$7:$L$7&amp;全球运价!$P$7:$P$7),全球运价!D$7:D$7)</f>
        <v>#DIV/0!</v>
      </c>
      <c r="L231" s="867" t="e">
        <f>LOOKUP(1,0/($M231&amp;$N231&amp;$O231&amp;$P231&amp;$Q231=全球运价!$B$7:$B$7&amp;全球运价!$C$7:$C$7&amp;全球运价!$S$7:$S$7&amp;全球运价!$L$7:$L$7&amp;全球运价!$P$7:$P$7),全球运价!E$7:E$7)</f>
        <v>#DIV/0!</v>
      </c>
      <c r="M231" s="804" t="s">
        <v>512</v>
      </c>
      <c r="N231" s="804" t="s">
        <v>512</v>
      </c>
      <c r="O231" s="804" t="s">
        <v>69</v>
      </c>
      <c r="P231" s="804" t="s">
        <v>70</v>
      </c>
      <c r="Q231" s="804" t="s">
        <v>95</v>
      </c>
    </row>
    <row r="232" s="102" customFormat="1" ht="19.5" customHeight="1" spans="1:17">
      <c r="A232" s="888" t="s">
        <v>477</v>
      </c>
      <c r="B232" s="889"/>
      <c r="C232" s="889"/>
      <c r="D232" s="889"/>
      <c r="E232" s="889"/>
      <c r="F232" s="889"/>
      <c r="G232" s="889"/>
      <c r="H232" s="890"/>
      <c r="I232" s="939" t="str">
        <f t="shared" si="27"/>
        <v/>
      </c>
      <c r="J232" s="867"/>
      <c r="K232" s="867"/>
      <c r="L232" s="867"/>
      <c r="M232" s="1019"/>
      <c r="N232" s="804"/>
      <c r="O232" s="804"/>
      <c r="P232" s="1020"/>
      <c r="Q232" s="804"/>
    </row>
    <row r="233" s="804" customFormat="1" ht="19.5" customHeight="1" spans="1:12">
      <c r="A233" s="1035" t="s">
        <v>513</v>
      </c>
      <c r="B233" s="1036"/>
      <c r="C233" s="1036"/>
      <c r="D233" s="1036"/>
      <c r="E233" s="1036"/>
      <c r="F233" s="1036"/>
      <c r="G233" s="1036"/>
      <c r="H233" s="1037"/>
      <c r="I233" s="939" t="str">
        <f t="shared" si="27"/>
        <v/>
      </c>
      <c r="J233" s="867"/>
      <c r="K233" s="867"/>
      <c r="L233" s="867"/>
    </row>
    <row r="234" s="804" customFormat="1" ht="19.5" customHeight="1" spans="1:12">
      <c r="A234" s="1050" t="s">
        <v>495</v>
      </c>
      <c r="B234" s="1039"/>
      <c r="C234" s="1039"/>
      <c r="D234" s="1039"/>
      <c r="E234" s="1039"/>
      <c r="F234" s="893"/>
      <c r="G234" s="893"/>
      <c r="H234" s="894"/>
      <c r="I234" s="939" t="str">
        <f t="shared" si="27"/>
        <v/>
      </c>
      <c r="J234" s="867"/>
      <c r="K234" s="867"/>
      <c r="L234" s="867"/>
    </row>
    <row r="235" s="804" customFormat="1" ht="19.5" customHeight="1" spans="1:12">
      <c r="A235" s="1038" t="s">
        <v>479</v>
      </c>
      <c r="B235" s="1039"/>
      <c r="C235" s="1039"/>
      <c r="D235" s="1039"/>
      <c r="E235" s="1039"/>
      <c r="F235" s="893"/>
      <c r="G235" s="893"/>
      <c r="H235" s="894"/>
      <c r="I235" s="939"/>
      <c r="J235" s="867"/>
      <c r="K235" s="867"/>
      <c r="L235" s="867"/>
    </row>
    <row r="236" s="804" customFormat="1" ht="19.5" customHeight="1" spans="1:12">
      <c r="A236" s="943" t="s">
        <v>480</v>
      </c>
      <c r="B236" s="944"/>
      <c r="C236" s="944"/>
      <c r="D236" s="944"/>
      <c r="E236" s="944"/>
      <c r="F236" s="944"/>
      <c r="G236" s="944"/>
      <c r="H236" s="945"/>
      <c r="I236" s="939" t="str">
        <f t="shared" si="27"/>
        <v/>
      </c>
      <c r="J236" s="867"/>
      <c r="K236" s="867"/>
      <c r="L236" s="867"/>
    </row>
    <row r="237" s="804" customFormat="1" ht="19.5" customHeight="1" spans="1:16384">
      <c r="A237" s="885" t="s">
        <v>482</v>
      </c>
      <c r="B237" s="886"/>
      <c r="C237" s="886"/>
      <c r="D237" s="886"/>
      <c r="E237" s="886"/>
      <c r="F237" s="886"/>
      <c r="G237" s="886"/>
      <c r="H237" s="887"/>
      <c r="I237" s="885" t="s">
        <v>190</v>
      </c>
      <c r="J237" s="886"/>
      <c r="K237" s="886"/>
      <c r="L237" s="886"/>
      <c r="M237" s="886"/>
      <c r="N237" s="886"/>
      <c r="O237" s="886"/>
      <c r="P237" s="887"/>
      <c r="Q237" s="885" t="s">
        <v>190</v>
      </c>
      <c r="R237" s="886"/>
      <c r="S237" s="886"/>
      <c r="T237" s="886"/>
      <c r="U237" s="886"/>
      <c r="V237" s="886"/>
      <c r="W237" s="886"/>
      <c r="X237" s="887"/>
      <c r="Y237" s="885" t="s">
        <v>190</v>
      </c>
      <c r="Z237" s="886"/>
      <c r="AA237" s="886"/>
      <c r="AB237" s="886"/>
      <c r="AC237" s="886"/>
      <c r="AD237" s="886"/>
      <c r="AE237" s="886"/>
      <c r="AF237" s="887"/>
      <c r="AG237" s="885" t="s">
        <v>190</v>
      </c>
      <c r="AH237" s="886"/>
      <c r="AI237" s="886"/>
      <c r="AJ237" s="886"/>
      <c r="AK237" s="886"/>
      <c r="AL237" s="886"/>
      <c r="AM237" s="886"/>
      <c r="AN237" s="887"/>
      <c r="AO237" s="885" t="s">
        <v>190</v>
      </c>
      <c r="AP237" s="886"/>
      <c r="AQ237" s="886"/>
      <c r="AR237" s="886"/>
      <c r="AS237" s="886"/>
      <c r="AT237" s="886"/>
      <c r="AU237" s="886"/>
      <c r="AV237" s="887"/>
      <c r="AW237" s="885" t="s">
        <v>190</v>
      </c>
      <c r="AX237" s="886"/>
      <c r="AY237" s="886"/>
      <c r="AZ237" s="886"/>
      <c r="BA237" s="886"/>
      <c r="BB237" s="886"/>
      <c r="BC237" s="886"/>
      <c r="BD237" s="887"/>
      <c r="BE237" s="885" t="s">
        <v>190</v>
      </c>
      <c r="BF237" s="886"/>
      <c r="BG237" s="886"/>
      <c r="BH237" s="886"/>
      <c r="BI237" s="886"/>
      <c r="BJ237" s="886"/>
      <c r="BK237" s="886"/>
      <c r="BL237" s="887"/>
      <c r="BM237" s="885" t="s">
        <v>190</v>
      </c>
      <c r="BN237" s="886"/>
      <c r="BO237" s="886"/>
      <c r="BP237" s="886"/>
      <c r="BQ237" s="886"/>
      <c r="BR237" s="886"/>
      <c r="BS237" s="886"/>
      <c r="BT237" s="887"/>
      <c r="BU237" s="885" t="s">
        <v>190</v>
      </c>
      <c r="BV237" s="886"/>
      <c r="BW237" s="886"/>
      <c r="BX237" s="886"/>
      <c r="BY237" s="886"/>
      <c r="BZ237" s="886"/>
      <c r="CA237" s="886"/>
      <c r="CB237" s="887"/>
      <c r="CC237" s="885" t="s">
        <v>190</v>
      </c>
      <c r="CD237" s="886"/>
      <c r="CE237" s="886"/>
      <c r="CF237" s="886"/>
      <c r="CG237" s="886"/>
      <c r="CH237" s="886"/>
      <c r="CI237" s="886"/>
      <c r="CJ237" s="887"/>
      <c r="CK237" s="885" t="s">
        <v>190</v>
      </c>
      <c r="CL237" s="886"/>
      <c r="CM237" s="886"/>
      <c r="CN237" s="886"/>
      <c r="CO237" s="886"/>
      <c r="CP237" s="886"/>
      <c r="CQ237" s="886"/>
      <c r="CR237" s="887"/>
      <c r="CS237" s="885" t="s">
        <v>190</v>
      </c>
      <c r="CT237" s="886"/>
      <c r="CU237" s="886"/>
      <c r="CV237" s="886"/>
      <c r="CW237" s="886"/>
      <c r="CX237" s="886"/>
      <c r="CY237" s="886"/>
      <c r="CZ237" s="887"/>
      <c r="DA237" s="885" t="s">
        <v>190</v>
      </c>
      <c r="DB237" s="886"/>
      <c r="DC237" s="886"/>
      <c r="DD237" s="886"/>
      <c r="DE237" s="886"/>
      <c r="DF237" s="886"/>
      <c r="DG237" s="886"/>
      <c r="DH237" s="887"/>
      <c r="DI237" s="885" t="s">
        <v>190</v>
      </c>
      <c r="DJ237" s="886"/>
      <c r="DK237" s="886"/>
      <c r="DL237" s="886"/>
      <c r="DM237" s="886"/>
      <c r="DN237" s="886"/>
      <c r="DO237" s="886"/>
      <c r="DP237" s="887"/>
      <c r="DQ237" s="885" t="s">
        <v>190</v>
      </c>
      <c r="DR237" s="886"/>
      <c r="DS237" s="886"/>
      <c r="DT237" s="886"/>
      <c r="DU237" s="886"/>
      <c r="DV237" s="886"/>
      <c r="DW237" s="886"/>
      <c r="DX237" s="887"/>
      <c r="DY237" s="885" t="s">
        <v>190</v>
      </c>
      <c r="DZ237" s="886"/>
      <c r="EA237" s="886"/>
      <c r="EB237" s="886"/>
      <c r="EC237" s="886"/>
      <c r="ED237" s="886"/>
      <c r="EE237" s="886"/>
      <c r="EF237" s="887"/>
      <c r="EG237" s="885" t="s">
        <v>190</v>
      </c>
      <c r="EH237" s="886"/>
      <c r="EI237" s="886"/>
      <c r="EJ237" s="886"/>
      <c r="EK237" s="886"/>
      <c r="EL237" s="886"/>
      <c r="EM237" s="886"/>
      <c r="EN237" s="887"/>
      <c r="EO237" s="885" t="s">
        <v>190</v>
      </c>
      <c r="EP237" s="886"/>
      <c r="EQ237" s="886"/>
      <c r="ER237" s="886"/>
      <c r="ES237" s="886"/>
      <c r="ET237" s="886"/>
      <c r="EU237" s="886"/>
      <c r="EV237" s="887"/>
      <c r="EW237" s="885" t="s">
        <v>190</v>
      </c>
      <c r="EX237" s="886"/>
      <c r="EY237" s="886"/>
      <c r="EZ237" s="886"/>
      <c r="FA237" s="886"/>
      <c r="FB237" s="886"/>
      <c r="FC237" s="886"/>
      <c r="FD237" s="887"/>
      <c r="FE237" s="885" t="s">
        <v>190</v>
      </c>
      <c r="FF237" s="886"/>
      <c r="FG237" s="886"/>
      <c r="FH237" s="886"/>
      <c r="FI237" s="886"/>
      <c r="FJ237" s="886"/>
      <c r="FK237" s="886"/>
      <c r="FL237" s="887"/>
      <c r="FM237" s="885" t="s">
        <v>190</v>
      </c>
      <c r="FN237" s="886"/>
      <c r="FO237" s="886"/>
      <c r="FP237" s="886"/>
      <c r="FQ237" s="886"/>
      <c r="FR237" s="886"/>
      <c r="FS237" s="886"/>
      <c r="FT237" s="887"/>
      <c r="FU237" s="885" t="s">
        <v>190</v>
      </c>
      <c r="FV237" s="886"/>
      <c r="FW237" s="886"/>
      <c r="FX237" s="886"/>
      <c r="FY237" s="886"/>
      <c r="FZ237" s="886"/>
      <c r="GA237" s="886"/>
      <c r="GB237" s="887"/>
      <c r="GC237" s="885" t="s">
        <v>190</v>
      </c>
      <c r="GD237" s="886"/>
      <c r="GE237" s="886"/>
      <c r="GF237" s="886"/>
      <c r="GG237" s="886"/>
      <c r="GH237" s="886"/>
      <c r="GI237" s="886"/>
      <c r="GJ237" s="887"/>
      <c r="GK237" s="885" t="s">
        <v>190</v>
      </c>
      <c r="GL237" s="886"/>
      <c r="GM237" s="886"/>
      <c r="GN237" s="886"/>
      <c r="GO237" s="886"/>
      <c r="GP237" s="886"/>
      <c r="GQ237" s="886"/>
      <c r="GR237" s="887"/>
      <c r="GS237" s="885" t="s">
        <v>190</v>
      </c>
      <c r="GT237" s="886"/>
      <c r="GU237" s="886"/>
      <c r="GV237" s="886"/>
      <c r="GW237" s="886"/>
      <c r="GX237" s="886"/>
      <c r="GY237" s="886"/>
      <c r="GZ237" s="887"/>
      <c r="HA237" s="885" t="s">
        <v>190</v>
      </c>
      <c r="HB237" s="886"/>
      <c r="HC237" s="886"/>
      <c r="HD237" s="886"/>
      <c r="HE237" s="886"/>
      <c r="HF237" s="886"/>
      <c r="HG237" s="886"/>
      <c r="HH237" s="887"/>
      <c r="HI237" s="885" t="s">
        <v>190</v>
      </c>
      <c r="HJ237" s="886"/>
      <c r="HK237" s="886"/>
      <c r="HL237" s="886"/>
      <c r="HM237" s="886"/>
      <c r="HN237" s="886"/>
      <c r="HO237" s="886"/>
      <c r="HP237" s="887"/>
      <c r="HQ237" s="885" t="s">
        <v>190</v>
      </c>
      <c r="HR237" s="886"/>
      <c r="HS237" s="886"/>
      <c r="HT237" s="886"/>
      <c r="HU237" s="886"/>
      <c r="HV237" s="886"/>
      <c r="HW237" s="886"/>
      <c r="HX237" s="887"/>
      <c r="HY237" s="885" t="s">
        <v>190</v>
      </c>
      <c r="HZ237" s="886"/>
      <c r="IA237" s="886"/>
      <c r="IB237" s="886"/>
      <c r="IC237" s="886"/>
      <c r="ID237" s="886"/>
      <c r="IE237" s="886"/>
      <c r="IF237" s="887"/>
      <c r="IG237" s="885" t="s">
        <v>190</v>
      </c>
      <c r="IH237" s="886"/>
      <c r="II237" s="886"/>
      <c r="IJ237" s="886"/>
      <c r="IK237" s="886"/>
      <c r="IL237" s="886"/>
      <c r="IM237" s="886"/>
      <c r="IN237" s="887"/>
      <c r="IO237" s="885" t="s">
        <v>190</v>
      </c>
      <c r="IP237" s="886"/>
      <c r="IQ237" s="886"/>
      <c r="IR237" s="886"/>
      <c r="IS237" s="886"/>
      <c r="IT237" s="886"/>
      <c r="IU237" s="886"/>
      <c r="IV237" s="887"/>
      <c r="IW237" s="885" t="s">
        <v>190</v>
      </c>
      <c r="IX237" s="886"/>
      <c r="IY237" s="886"/>
      <c r="IZ237" s="886"/>
      <c r="JA237" s="886"/>
      <c r="JB237" s="886"/>
      <c r="JC237" s="886"/>
      <c r="JD237" s="887"/>
      <c r="JE237" s="885" t="s">
        <v>190</v>
      </c>
      <c r="JF237" s="886"/>
      <c r="JG237" s="886"/>
      <c r="JH237" s="886"/>
      <c r="JI237" s="886"/>
      <c r="JJ237" s="886"/>
      <c r="JK237" s="886"/>
      <c r="JL237" s="887"/>
      <c r="JM237" s="885" t="s">
        <v>190</v>
      </c>
      <c r="JN237" s="886"/>
      <c r="JO237" s="886"/>
      <c r="JP237" s="886"/>
      <c r="JQ237" s="886"/>
      <c r="JR237" s="886"/>
      <c r="JS237" s="886"/>
      <c r="JT237" s="887"/>
      <c r="JU237" s="885" t="s">
        <v>190</v>
      </c>
      <c r="JV237" s="886"/>
      <c r="JW237" s="886"/>
      <c r="JX237" s="886"/>
      <c r="JY237" s="886"/>
      <c r="JZ237" s="886"/>
      <c r="KA237" s="886"/>
      <c r="KB237" s="887"/>
      <c r="KC237" s="885" t="s">
        <v>190</v>
      </c>
      <c r="KD237" s="886"/>
      <c r="KE237" s="886"/>
      <c r="KF237" s="886"/>
      <c r="KG237" s="886"/>
      <c r="KH237" s="886"/>
      <c r="KI237" s="886"/>
      <c r="KJ237" s="887"/>
      <c r="KK237" s="885" t="s">
        <v>190</v>
      </c>
      <c r="KL237" s="886"/>
      <c r="KM237" s="886"/>
      <c r="KN237" s="886"/>
      <c r="KO237" s="886"/>
      <c r="KP237" s="886"/>
      <c r="KQ237" s="886"/>
      <c r="KR237" s="887"/>
      <c r="KS237" s="885" t="s">
        <v>190</v>
      </c>
      <c r="KT237" s="886"/>
      <c r="KU237" s="886"/>
      <c r="KV237" s="886"/>
      <c r="KW237" s="886"/>
      <c r="KX237" s="886"/>
      <c r="KY237" s="886"/>
      <c r="KZ237" s="887"/>
      <c r="LA237" s="885" t="s">
        <v>190</v>
      </c>
      <c r="LB237" s="886"/>
      <c r="LC237" s="886"/>
      <c r="LD237" s="886"/>
      <c r="LE237" s="886"/>
      <c r="LF237" s="886"/>
      <c r="LG237" s="886"/>
      <c r="LH237" s="887"/>
      <c r="LI237" s="885" t="s">
        <v>190</v>
      </c>
      <c r="LJ237" s="886"/>
      <c r="LK237" s="886"/>
      <c r="LL237" s="886"/>
      <c r="LM237" s="886"/>
      <c r="LN237" s="886"/>
      <c r="LO237" s="886"/>
      <c r="LP237" s="887"/>
      <c r="LQ237" s="885" t="s">
        <v>190</v>
      </c>
      <c r="LR237" s="886"/>
      <c r="LS237" s="886"/>
      <c r="LT237" s="886"/>
      <c r="LU237" s="886"/>
      <c r="LV237" s="886"/>
      <c r="LW237" s="886"/>
      <c r="LX237" s="887"/>
      <c r="LY237" s="885" t="s">
        <v>190</v>
      </c>
      <c r="LZ237" s="886"/>
      <c r="MA237" s="886"/>
      <c r="MB237" s="886"/>
      <c r="MC237" s="886"/>
      <c r="MD237" s="886"/>
      <c r="ME237" s="886"/>
      <c r="MF237" s="887"/>
      <c r="MG237" s="885" t="s">
        <v>190</v>
      </c>
      <c r="MH237" s="886"/>
      <c r="MI237" s="886"/>
      <c r="MJ237" s="886"/>
      <c r="MK237" s="886"/>
      <c r="ML237" s="886"/>
      <c r="MM237" s="886"/>
      <c r="MN237" s="887"/>
      <c r="MO237" s="885" t="s">
        <v>190</v>
      </c>
      <c r="MP237" s="886"/>
      <c r="MQ237" s="886"/>
      <c r="MR237" s="886"/>
      <c r="MS237" s="886"/>
      <c r="MT237" s="886"/>
      <c r="MU237" s="886"/>
      <c r="MV237" s="887"/>
      <c r="MW237" s="885" t="s">
        <v>190</v>
      </c>
      <c r="MX237" s="886"/>
      <c r="MY237" s="886"/>
      <c r="MZ237" s="886"/>
      <c r="NA237" s="886"/>
      <c r="NB237" s="886"/>
      <c r="NC237" s="886"/>
      <c r="ND237" s="887"/>
      <c r="NE237" s="885" t="s">
        <v>190</v>
      </c>
      <c r="NF237" s="886"/>
      <c r="NG237" s="886"/>
      <c r="NH237" s="886"/>
      <c r="NI237" s="886"/>
      <c r="NJ237" s="886"/>
      <c r="NK237" s="886"/>
      <c r="NL237" s="887"/>
      <c r="NM237" s="885" t="s">
        <v>190</v>
      </c>
      <c r="NN237" s="886"/>
      <c r="NO237" s="886"/>
      <c r="NP237" s="886"/>
      <c r="NQ237" s="886"/>
      <c r="NR237" s="886"/>
      <c r="NS237" s="886"/>
      <c r="NT237" s="887"/>
      <c r="NU237" s="885" t="s">
        <v>190</v>
      </c>
      <c r="NV237" s="886"/>
      <c r="NW237" s="886"/>
      <c r="NX237" s="886"/>
      <c r="NY237" s="886"/>
      <c r="NZ237" s="886"/>
      <c r="OA237" s="886"/>
      <c r="OB237" s="887"/>
      <c r="OC237" s="885" t="s">
        <v>190</v>
      </c>
      <c r="OD237" s="886"/>
      <c r="OE237" s="886"/>
      <c r="OF237" s="886"/>
      <c r="OG237" s="886"/>
      <c r="OH237" s="886"/>
      <c r="OI237" s="886"/>
      <c r="OJ237" s="887"/>
      <c r="OK237" s="885" t="s">
        <v>190</v>
      </c>
      <c r="OL237" s="886"/>
      <c r="OM237" s="886"/>
      <c r="ON237" s="886"/>
      <c r="OO237" s="886"/>
      <c r="OP237" s="886"/>
      <c r="OQ237" s="886"/>
      <c r="OR237" s="887"/>
      <c r="OS237" s="885" t="s">
        <v>190</v>
      </c>
      <c r="OT237" s="886"/>
      <c r="OU237" s="886"/>
      <c r="OV237" s="886"/>
      <c r="OW237" s="886"/>
      <c r="OX237" s="886"/>
      <c r="OY237" s="886"/>
      <c r="OZ237" s="887"/>
      <c r="PA237" s="885" t="s">
        <v>190</v>
      </c>
      <c r="PB237" s="886"/>
      <c r="PC237" s="886"/>
      <c r="PD237" s="886"/>
      <c r="PE237" s="886"/>
      <c r="PF237" s="886"/>
      <c r="PG237" s="886"/>
      <c r="PH237" s="887"/>
      <c r="PI237" s="885" t="s">
        <v>190</v>
      </c>
      <c r="PJ237" s="886"/>
      <c r="PK237" s="886"/>
      <c r="PL237" s="886"/>
      <c r="PM237" s="886"/>
      <c r="PN237" s="886"/>
      <c r="PO237" s="886"/>
      <c r="PP237" s="887"/>
      <c r="PQ237" s="885" t="s">
        <v>190</v>
      </c>
      <c r="PR237" s="886"/>
      <c r="PS237" s="886"/>
      <c r="PT237" s="886"/>
      <c r="PU237" s="886"/>
      <c r="PV237" s="886"/>
      <c r="PW237" s="886"/>
      <c r="PX237" s="887"/>
      <c r="PY237" s="885" t="s">
        <v>190</v>
      </c>
      <c r="PZ237" s="886"/>
      <c r="QA237" s="886"/>
      <c r="QB237" s="886"/>
      <c r="QC237" s="886"/>
      <c r="QD237" s="886"/>
      <c r="QE237" s="886"/>
      <c r="QF237" s="887"/>
      <c r="QG237" s="885" t="s">
        <v>190</v>
      </c>
      <c r="QH237" s="886"/>
      <c r="QI237" s="886"/>
      <c r="QJ237" s="886"/>
      <c r="QK237" s="886"/>
      <c r="QL237" s="886"/>
      <c r="QM237" s="886"/>
      <c r="QN237" s="887"/>
      <c r="QO237" s="885" t="s">
        <v>190</v>
      </c>
      <c r="QP237" s="886"/>
      <c r="QQ237" s="886"/>
      <c r="QR237" s="886"/>
      <c r="QS237" s="886"/>
      <c r="QT237" s="886"/>
      <c r="QU237" s="886"/>
      <c r="QV237" s="887"/>
      <c r="QW237" s="885" t="s">
        <v>190</v>
      </c>
      <c r="QX237" s="886"/>
      <c r="QY237" s="886"/>
      <c r="QZ237" s="886"/>
      <c r="RA237" s="886"/>
      <c r="RB237" s="886"/>
      <c r="RC237" s="886"/>
      <c r="RD237" s="887"/>
      <c r="RE237" s="885" t="s">
        <v>190</v>
      </c>
      <c r="RF237" s="886"/>
      <c r="RG237" s="886"/>
      <c r="RH237" s="886"/>
      <c r="RI237" s="886"/>
      <c r="RJ237" s="886"/>
      <c r="RK237" s="886"/>
      <c r="RL237" s="887"/>
      <c r="RM237" s="885" t="s">
        <v>190</v>
      </c>
      <c r="RN237" s="886"/>
      <c r="RO237" s="886"/>
      <c r="RP237" s="886"/>
      <c r="RQ237" s="886"/>
      <c r="RR237" s="886"/>
      <c r="RS237" s="886"/>
      <c r="RT237" s="887"/>
      <c r="RU237" s="885" t="s">
        <v>190</v>
      </c>
      <c r="RV237" s="886"/>
      <c r="RW237" s="886"/>
      <c r="RX237" s="886"/>
      <c r="RY237" s="886"/>
      <c r="RZ237" s="886"/>
      <c r="SA237" s="886"/>
      <c r="SB237" s="887"/>
      <c r="SC237" s="885" t="s">
        <v>190</v>
      </c>
      <c r="SD237" s="886"/>
      <c r="SE237" s="886"/>
      <c r="SF237" s="886"/>
      <c r="SG237" s="886"/>
      <c r="SH237" s="886"/>
      <c r="SI237" s="886"/>
      <c r="SJ237" s="887"/>
      <c r="SK237" s="885" t="s">
        <v>190</v>
      </c>
      <c r="SL237" s="886"/>
      <c r="SM237" s="886"/>
      <c r="SN237" s="886"/>
      <c r="SO237" s="886"/>
      <c r="SP237" s="886"/>
      <c r="SQ237" s="886"/>
      <c r="SR237" s="887"/>
      <c r="SS237" s="885" t="s">
        <v>190</v>
      </c>
      <c r="ST237" s="886"/>
      <c r="SU237" s="886"/>
      <c r="SV237" s="886"/>
      <c r="SW237" s="886"/>
      <c r="SX237" s="886"/>
      <c r="SY237" s="886"/>
      <c r="SZ237" s="887"/>
      <c r="TA237" s="885" t="s">
        <v>190</v>
      </c>
      <c r="TB237" s="886"/>
      <c r="TC237" s="886"/>
      <c r="TD237" s="886"/>
      <c r="TE237" s="886"/>
      <c r="TF237" s="886"/>
      <c r="TG237" s="886"/>
      <c r="TH237" s="887"/>
      <c r="TI237" s="885" t="s">
        <v>190</v>
      </c>
      <c r="TJ237" s="886"/>
      <c r="TK237" s="886"/>
      <c r="TL237" s="886"/>
      <c r="TM237" s="886"/>
      <c r="TN237" s="886"/>
      <c r="TO237" s="886"/>
      <c r="TP237" s="887"/>
      <c r="TQ237" s="885" t="s">
        <v>190</v>
      </c>
      <c r="TR237" s="886"/>
      <c r="TS237" s="886"/>
      <c r="TT237" s="886"/>
      <c r="TU237" s="886"/>
      <c r="TV237" s="886"/>
      <c r="TW237" s="886"/>
      <c r="TX237" s="887"/>
      <c r="TY237" s="885" t="s">
        <v>190</v>
      </c>
      <c r="TZ237" s="886"/>
      <c r="UA237" s="886"/>
      <c r="UB237" s="886"/>
      <c r="UC237" s="886"/>
      <c r="UD237" s="886"/>
      <c r="UE237" s="886"/>
      <c r="UF237" s="887"/>
      <c r="UG237" s="885" t="s">
        <v>190</v>
      </c>
      <c r="UH237" s="886"/>
      <c r="UI237" s="886"/>
      <c r="UJ237" s="886"/>
      <c r="UK237" s="886"/>
      <c r="UL237" s="886"/>
      <c r="UM237" s="886"/>
      <c r="UN237" s="887"/>
      <c r="UO237" s="885" t="s">
        <v>190</v>
      </c>
      <c r="UP237" s="886"/>
      <c r="UQ237" s="886"/>
      <c r="UR237" s="886"/>
      <c r="US237" s="886"/>
      <c r="UT237" s="886"/>
      <c r="UU237" s="886"/>
      <c r="UV237" s="887"/>
      <c r="UW237" s="885" t="s">
        <v>190</v>
      </c>
      <c r="UX237" s="886"/>
      <c r="UY237" s="886"/>
      <c r="UZ237" s="886"/>
      <c r="VA237" s="886"/>
      <c r="VB237" s="886"/>
      <c r="VC237" s="886"/>
      <c r="VD237" s="887"/>
      <c r="VE237" s="885" t="s">
        <v>190</v>
      </c>
      <c r="VF237" s="886"/>
      <c r="VG237" s="886"/>
      <c r="VH237" s="886"/>
      <c r="VI237" s="886"/>
      <c r="VJ237" s="886"/>
      <c r="VK237" s="886"/>
      <c r="VL237" s="887"/>
      <c r="VM237" s="885" t="s">
        <v>190</v>
      </c>
      <c r="VN237" s="886"/>
      <c r="VO237" s="886"/>
      <c r="VP237" s="886"/>
      <c r="VQ237" s="886"/>
      <c r="VR237" s="886"/>
      <c r="VS237" s="886"/>
      <c r="VT237" s="887"/>
      <c r="VU237" s="885" t="s">
        <v>190</v>
      </c>
      <c r="VV237" s="886"/>
      <c r="VW237" s="886"/>
      <c r="VX237" s="886"/>
      <c r="VY237" s="886"/>
      <c r="VZ237" s="886"/>
      <c r="WA237" s="886"/>
      <c r="WB237" s="887"/>
      <c r="WC237" s="885" t="s">
        <v>190</v>
      </c>
      <c r="WD237" s="886"/>
      <c r="WE237" s="886"/>
      <c r="WF237" s="886"/>
      <c r="WG237" s="886"/>
      <c r="WH237" s="886"/>
      <c r="WI237" s="886"/>
      <c r="WJ237" s="887"/>
      <c r="WK237" s="885" t="s">
        <v>190</v>
      </c>
      <c r="WL237" s="886"/>
      <c r="WM237" s="886"/>
      <c r="WN237" s="886"/>
      <c r="WO237" s="886"/>
      <c r="WP237" s="886"/>
      <c r="WQ237" s="886"/>
      <c r="WR237" s="887"/>
      <c r="WS237" s="885" t="s">
        <v>190</v>
      </c>
      <c r="WT237" s="886"/>
      <c r="WU237" s="886"/>
      <c r="WV237" s="886"/>
      <c r="WW237" s="886"/>
      <c r="WX237" s="886"/>
      <c r="WY237" s="886"/>
      <c r="WZ237" s="887"/>
      <c r="XA237" s="885" t="s">
        <v>190</v>
      </c>
      <c r="XB237" s="886"/>
      <c r="XC237" s="886"/>
      <c r="XD237" s="886"/>
      <c r="XE237" s="886"/>
      <c r="XF237" s="886"/>
      <c r="XG237" s="886"/>
      <c r="XH237" s="887"/>
      <c r="XI237" s="885" t="s">
        <v>190</v>
      </c>
      <c r="XJ237" s="886"/>
      <c r="XK237" s="886"/>
      <c r="XL237" s="886"/>
      <c r="XM237" s="886"/>
      <c r="XN237" s="886"/>
      <c r="XO237" s="886"/>
      <c r="XP237" s="887"/>
      <c r="XQ237" s="885" t="s">
        <v>190</v>
      </c>
      <c r="XR237" s="886"/>
      <c r="XS237" s="886"/>
      <c r="XT237" s="886"/>
      <c r="XU237" s="886"/>
      <c r="XV237" s="886"/>
      <c r="XW237" s="886"/>
      <c r="XX237" s="887"/>
      <c r="XY237" s="885" t="s">
        <v>190</v>
      </c>
      <c r="XZ237" s="886"/>
      <c r="YA237" s="886"/>
      <c r="YB237" s="886"/>
      <c r="YC237" s="886"/>
      <c r="YD237" s="886"/>
      <c r="YE237" s="886"/>
      <c r="YF237" s="887"/>
      <c r="YG237" s="885" t="s">
        <v>190</v>
      </c>
      <c r="YH237" s="886"/>
      <c r="YI237" s="886"/>
      <c r="YJ237" s="886"/>
      <c r="YK237" s="886"/>
      <c r="YL237" s="886"/>
      <c r="YM237" s="886"/>
      <c r="YN237" s="887"/>
      <c r="YO237" s="885" t="s">
        <v>190</v>
      </c>
      <c r="YP237" s="886"/>
      <c r="YQ237" s="886"/>
      <c r="YR237" s="886"/>
      <c r="YS237" s="886"/>
      <c r="YT237" s="886"/>
      <c r="YU237" s="886"/>
      <c r="YV237" s="887"/>
      <c r="YW237" s="885" t="s">
        <v>190</v>
      </c>
      <c r="YX237" s="886"/>
      <c r="YY237" s="886"/>
      <c r="YZ237" s="886"/>
      <c r="ZA237" s="886"/>
      <c r="ZB237" s="886"/>
      <c r="ZC237" s="886"/>
      <c r="ZD237" s="887"/>
      <c r="ZE237" s="885" t="s">
        <v>190</v>
      </c>
      <c r="ZF237" s="886"/>
      <c r="ZG237" s="886"/>
      <c r="ZH237" s="886"/>
      <c r="ZI237" s="886"/>
      <c r="ZJ237" s="886"/>
      <c r="ZK237" s="886"/>
      <c r="ZL237" s="887"/>
      <c r="ZM237" s="885" t="s">
        <v>190</v>
      </c>
      <c r="ZN237" s="886"/>
      <c r="ZO237" s="886"/>
      <c r="ZP237" s="886"/>
      <c r="ZQ237" s="886"/>
      <c r="ZR237" s="886"/>
      <c r="ZS237" s="886"/>
      <c r="ZT237" s="887"/>
      <c r="ZU237" s="885" t="s">
        <v>190</v>
      </c>
      <c r="ZV237" s="886"/>
      <c r="ZW237" s="886"/>
      <c r="ZX237" s="886"/>
      <c r="ZY237" s="886"/>
      <c r="ZZ237" s="886"/>
      <c r="AAA237" s="886"/>
      <c r="AAB237" s="887"/>
      <c r="AAC237" s="885" t="s">
        <v>190</v>
      </c>
      <c r="AAD237" s="886"/>
      <c r="AAE237" s="886"/>
      <c r="AAF237" s="886"/>
      <c r="AAG237" s="886"/>
      <c r="AAH237" s="886"/>
      <c r="AAI237" s="886"/>
      <c r="AAJ237" s="887"/>
      <c r="AAK237" s="885" t="s">
        <v>190</v>
      </c>
      <c r="AAL237" s="886"/>
      <c r="AAM237" s="886"/>
      <c r="AAN237" s="886"/>
      <c r="AAO237" s="886"/>
      <c r="AAP237" s="886"/>
      <c r="AAQ237" s="886"/>
      <c r="AAR237" s="887"/>
      <c r="AAS237" s="885" t="s">
        <v>190</v>
      </c>
      <c r="AAT237" s="886"/>
      <c r="AAU237" s="886"/>
      <c r="AAV237" s="886"/>
      <c r="AAW237" s="886"/>
      <c r="AAX237" s="886"/>
      <c r="AAY237" s="886"/>
      <c r="AAZ237" s="887"/>
      <c r="ABA237" s="885" t="s">
        <v>190</v>
      </c>
      <c r="ABB237" s="886"/>
      <c r="ABC237" s="886"/>
      <c r="ABD237" s="886"/>
      <c r="ABE237" s="886"/>
      <c r="ABF237" s="886"/>
      <c r="ABG237" s="886"/>
      <c r="ABH237" s="887"/>
      <c r="ABI237" s="885" t="s">
        <v>190</v>
      </c>
      <c r="ABJ237" s="886"/>
      <c r="ABK237" s="886"/>
      <c r="ABL237" s="886"/>
      <c r="ABM237" s="886"/>
      <c r="ABN237" s="886"/>
      <c r="ABO237" s="886"/>
      <c r="ABP237" s="887"/>
      <c r="ABQ237" s="885" t="s">
        <v>190</v>
      </c>
      <c r="ABR237" s="886"/>
      <c r="ABS237" s="886"/>
      <c r="ABT237" s="886"/>
      <c r="ABU237" s="886"/>
      <c r="ABV237" s="886"/>
      <c r="ABW237" s="886"/>
      <c r="ABX237" s="887"/>
      <c r="ABY237" s="885" t="s">
        <v>190</v>
      </c>
      <c r="ABZ237" s="886"/>
      <c r="ACA237" s="886"/>
      <c r="ACB237" s="886"/>
      <c r="ACC237" s="886"/>
      <c r="ACD237" s="886"/>
      <c r="ACE237" s="886"/>
      <c r="ACF237" s="887"/>
      <c r="ACG237" s="885" t="s">
        <v>190</v>
      </c>
      <c r="ACH237" s="886"/>
      <c r="ACI237" s="886"/>
      <c r="ACJ237" s="886"/>
      <c r="ACK237" s="886"/>
      <c r="ACL237" s="886"/>
      <c r="ACM237" s="886"/>
      <c r="ACN237" s="887"/>
      <c r="ACO237" s="885" t="s">
        <v>190</v>
      </c>
      <c r="ACP237" s="886"/>
      <c r="ACQ237" s="886"/>
      <c r="ACR237" s="886"/>
      <c r="ACS237" s="886"/>
      <c r="ACT237" s="886"/>
      <c r="ACU237" s="886"/>
      <c r="ACV237" s="887"/>
      <c r="ACW237" s="885" t="s">
        <v>190</v>
      </c>
      <c r="ACX237" s="886"/>
      <c r="ACY237" s="886"/>
      <c r="ACZ237" s="886"/>
      <c r="ADA237" s="886"/>
      <c r="ADB237" s="886"/>
      <c r="ADC237" s="886"/>
      <c r="ADD237" s="887"/>
      <c r="ADE237" s="885" t="s">
        <v>190</v>
      </c>
      <c r="ADF237" s="886"/>
      <c r="ADG237" s="886"/>
      <c r="ADH237" s="886"/>
      <c r="ADI237" s="886"/>
      <c r="ADJ237" s="886"/>
      <c r="ADK237" s="886"/>
      <c r="ADL237" s="887"/>
      <c r="ADM237" s="885" t="s">
        <v>190</v>
      </c>
      <c r="ADN237" s="886"/>
      <c r="ADO237" s="886"/>
      <c r="ADP237" s="886"/>
      <c r="ADQ237" s="886"/>
      <c r="ADR237" s="886"/>
      <c r="ADS237" s="886"/>
      <c r="ADT237" s="887"/>
      <c r="ADU237" s="885" t="s">
        <v>190</v>
      </c>
      <c r="ADV237" s="886"/>
      <c r="ADW237" s="886"/>
      <c r="ADX237" s="886"/>
      <c r="ADY237" s="886"/>
      <c r="ADZ237" s="886"/>
      <c r="AEA237" s="886"/>
      <c r="AEB237" s="887"/>
      <c r="AEC237" s="885" t="s">
        <v>190</v>
      </c>
      <c r="AED237" s="886"/>
      <c r="AEE237" s="886"/>
      <c r="AEF237" s="886"/>
      <c r="AEG237" s="886"/>
      <c r="AEH237" s="886"/>
      <c r="AEI237" s="886"/>
      <c r="AEJ237" s="887"/>
      <c r="AEK237" s="885" t="s">
        <v>190</v>
      </c>
      <c r="AEL237" s="886"/>
      <c r="AEM237" s="886"/>
      <c r="AEN237" s="886"/>
      <c r="AEO237" s="886"/>
      <c r="AEP237" s="886"/>
      <c r="AEQ237" s="886"/>
      <c r="AER237" s="887"/>
      <c r="AES237" s="885" t="s">
        <v>190</v>
      </c>
      <c r="AET237" s="886"/>
      <c r="AEU237" s="886"/>
      <c r="AEV237" s="886"/>
      <c r="AEW237" s="886"/>
      <c r="AEX237" s="886"/>
      <c r="AEY237" s="886"/>
      <c r="AEZ237" s="887"/>
      <c r="AFA237" s="885" t="s">
        <v>190</v>
      </c>
      <c r="AFB237" s="886"/>
      <c r="AFC237" s="886"/>
      <c r="AFD237" s="886"/>
      <c r="AFE237" s="886"/>
      <c r="AFF237" s="886"/>
      <c r="AFG237" s="886"/>
      <c r="AFH237" s="887"/>
      <c r="AFI237" s="885" t="s">
        <v>190</v>
      </c>
      <c r="AFJ237" s="886"/>
      <c r="AFK237" s="886"/>
      <c r="AFL237" s="886"/>
      <c r="AFM237" s="886"/>
      <c r="AFN237" s="886"/>
      <c r="AFO237" s="886"/>
      <c r="AFP237" s="887"/>
      <c r="AFQ237" s="885" t="s">
        <v>190</v>
      </c>
      <c r="AFR237" s="886"/>
      <c r="AFS237" s="886"/>
      <c r="AFT237" s="886"/>
      <c r="AFU237" s="886"/>
      <c r="AFV237" s="886"/>
      <c r="AFW237" s="886"/>
      <c r="AFX237" s="887"/>
      <c r="AFY237" s="885" t="s">
        <v>190</v>
      </c>
      <c r="AFZ237" s="886"/>
      <c r="AGA237" s="886"/>
      <c r="AGB237" s="886"/>
      <c r="AGC237" s="886"/>
      <c r="AGD237" s="886"/>
      <c r="AGE237" s="886"/>
      <c r="AGF237" s="887"/>
      <c r="AGG237" s="885" t="s">
        <v>190</v>
      </c>
      <c r="AGH237" s="886"/>
      <c r="AGI237" s="886"/>
      <c r="AGJ237" s="886"/>
      <c r="AGK237" s="886"/>
      <c r="AGL237" s="886"/>
      <c r="AGM237" s="886"/>
      <c r="AGN237" s="887"/>
      <c r="AGO237" s="885" t="s">
        <v>190</v>
      </c>
      <c r="AGP237" s="886"/>
      <c r="AGQ237" s="886"/>
      <c r="AGR237" s="886"/>
      <c r="AGS237" s="886"/>
      <c r="AGT237" s="886"/>
      <c r="AGU237" s="886"/>
      <c r="AGV237" s="887"/>
      <c r="AGW237" s="885" t="s">
        <v>190</v>
      </c>
      <c r="AGX237" s="886"/>
      <c r="AGY237" s="886"/>
      <c r="AGZ237" s="886"/>
      <c r="AHA237" s="886"/>
      <c r="AHB237" s="886"/>
      <c r="AHC237" s="886"/>
      <c r="AHD237" s="887"/>
      <c r="AHE237" s="885" t="s">
        <v>190</v>
      </c>
      <c r="AHF237" s="886"/>
      <c r="AHG237" s="886"/>
      <c r="AHH237" s="886"/>
      <c r="AHI237" s="886"/>
      <c r="AHJ237" s="886"/>
      <c r="AHK237" s="886"/>
      <c r="AHL237" s="887"/>
      <c r="AHM237" s="885" t="s">
        <v>190</v>
      </c>
      <c r="AHN237" s="886"/>
      <c r="AHO237" s="886"/>
      <c r="AHP237" s="886"/>
      <c r="AHQ237" s="886"/>
      <c r="AHR237" s="886"/>
      <c r="AHS237" s="886"/>
      <c r="AHT237" s="887"/>
      <c r="AHU237" s="885" t="s">
        <v>190</v>
      </c>
      <c r="AHV237" s="886"/>
      <c r="AHW237" s="886"/>
      <c r="AHX237" s="886"/>
      <c r="AHY237" s="886"/>
      <c r="AHZ237" s="886"/>
      <c r="AIA237" s="886"/>
      <c r="AIB237" s="887"/>
      <c r="AIC237" s="885" t="s">
        <v>190</v>
      </c>
      <c r="AID237" s="886"/>
      <c r="AIE237" s="886"/>
      <c r="AIF237" s="886"/>
      <c r="AIG237" s="886"/>
      <c r="AIH237" s="886"/>
      <c r="AII237" s="886"/>
      <c r="AIJ237" s="887"/>
      <c r="AIK237" s="885" t="s">
        <v>190</v>
      </c>
      <c r="AIL237" s="886"/>
      <c r="AIM237" s="886"/>
      <c r="AIN237" s="886"/>
      <c r="AIO237" s="886"/>
      <c r="AIP237" s="886"/>
      <c r="AIQ237" s="886"/>
      <c r="AIR237" s="887"/>
      <c r="AIS237" s="885" t="s">
        <v>190</v>
      </c>
      <c r="AIT237" s="886"/>
      <c r="AIU237" s="886"/>
      <c r="AIV237" s="886"/>
      <c r="AIW237" s="886"/>
      <c r="AIX237" s="886"/>
      <c r="AIY237" s="886"/>
      <c r="AIZ237" s="887"/>
      <c r="AJA237" s="885" t="s">
        <v>190</v>
      </c>
      <c r="AJB237" s="886"/>
      <c r="AJC237" s="886"/>
      <c r="AJD237" s="886"/>
      <c r="AJE237" s="886"/>
      <c r="AJF237" s="886"/>
      <c r="AJG237" s="886"/>
      <c r="AJH237" s="887"/>
      <c r="AJI237" s="885" t="s">
        <v>190</v>
      </c>
      <c r="AJJ237" s="886"/>
      <c r="AJK237" s="886"/>
      <c r="AJL237" s="886"/>
      <c r="AJM237" s="886"/>
      <c r="AJN237" s="886"/>
      <c r="AJO237" s="886"/>
      <c r="AJP237" s="887"/>
      <c r="AJQ237" s="885" t="s">
        <v>190</v>
      </c>
      <c r="AJR237" s="886"/>
      <c r="AJS237" s="886"/>
      <c r="AJT237" s="886"/>
      <c r="AJU237" s="886"/>
      <c r="AJV237" s="886"/>
      <c r="AJW237" s="886"/>
      <c r="AJX237" s="887"/>
      <c r="AJY237" s="885" t="s">
        <v>190</v>
      </c>
      <c r="AJZ237" s="886"/>
      <c r="AKA237" s="886"/>
      <c r="AKB237" s="886"/>
      <c r="AKC237" s="886"/>
      <c r="AKD237" s="886"/>
      <c r="AKE237" s="886"/>
      <c r="AKF237" s="887"/>
      <c r="AKG237" s="885" t="s">
        <v>190</v>
      </c>
      <c r="AKH237" s="886"/>
      <c r="AKI237" s="886"/>
      <c r="AKJ237" s="886"/>
      <c r="AKK237" s="886"/>
      <c r="AKL237" s="886"/>
      <c r="AKM237" s="886"/>
      <c r="AKN237" s="887"/>
      <c r="AKO237" s="885" t="s">
        <v>190</v>
      </c>
      <c r="AKP237" s="886"/>
      <c r="AKQ237" s="886"/>
      <c r="AKR237" s="886"/>
      <c r="AKS237" s="886"/>
      <c r="AKT237" s="886"/>
      <c r="AKU237" s="886"/>
      <c r="AKV237" s="887"/>
      <c r="AKW237" s="885" t="s">
        <v>190</v>
      </c>
      <c r="AKX237" s="886"/>
      <c r="AKY237" s="886"/>
      <c r="AKZ237" s="886"/>
      <c r="ALA237" s="886"/>
      <c r="ALB237" s="886"/>
      <c r="ALC237" s="886"/>
      <c r="ALD237" s="887"/>
      <c r="ALE237" s="885" t="s">
        <v>190</v>
      </c>
      <c r="ALF237" s="886"/>
      <c r="ALG237" s="886"/>
      <c r="ALH237" s="886"/>
      <c r="ALI237" s="886"/>
      <c r="ALJ237" s="886"/>
      <c r="ALK237" s="886"/>
      <c r="ALL237" s="887"/>
      <c r="ALM237" s="885" t="s">
        <v>190</v>
      </c>
      <c r="ALN237" s="886"/>
      <c r="ALO237" s="886"/>
      <c r="ALP237" s="886"/>
      <c r="ALQ237" s="886"/>
      <c r="ALR237" s="886"/>
      <c r="ALS237" s="886"/>
      <c r="ALT237" s="887"/>
      <c r="ALU237" s="885" t="s">
        <v>190</v>
      </c>
      <c r="ALV237" s="886"/>
      <c r="ALW237" s="886"/>
      <c r="ALX237" s="886"/>
      <c r="ALY237" s="886"/>
      <c r="ALZ237" s="886"/>
      <c r="AMA237" s="886"/>
      <c r="AMB237" s="887"/>
      <c r="AMC237" s="885" t="s">
        <v>190</v>
      </c>
      <c r="AMD237" s="886"/>
      <c r="AME237" s="886"/>
      <c r="AMF237" s="886"/>
      <c r="AMG237" s="886"/>
      <c r="AMH237" s="886"/>
      <c r="AMI237" s="886"/>
      <c r="AMJ237" s="887"/>
      <c r="AMK237" s="885" t="s">
        <v>190</v>
      </c>
      <c r="AML237" s="886"/>
      <c r="AMM237" s="886"/>
      <c r="AMN237" s="886"/>
      <c r="AMO237" s="886"/>
      <c r="AMP237" s="886"/>
      <c r="AMQ237" s="886"/>
      <c r="AMR237" s="887"/>
      <c r="AMS237" s="885" t="s">
        <v>190</v>
      </c>
      <c r="AMT237" s="886"/>
      <c r="AMU237" s="886"/>
      <c r="AMV237" s="886"/>
      <c r="AMW237" s="886"/>
      <c r="AMX237" s="886"/>
      <c r="AMY237" s="886"/>
      <c r="AMZ237" s="887"/>
      <c r="ANA237" s="885" t="s">
        <v>190</v>
      </c>
      <c r="ANB237" s="886"/>
      <c r="ANC237" s="886"/>
      <c r="AND237" s="886"/>
      <c r="ANE237" s="886"/>
      <c r="ANF237" s="886"/>
      <c r="ANG237" s="886"/>
      <c r="ANH237" s="887"/>
      <c r="ANI237" s="885" t="s">
        <v>190</v>
      </c>
      <c r="ANJ237" s="886"/>
      <c r="ANK237" s="886"/>
      <c r="ANL237" s="886"/>
      <c r="ANM237" s="886"/>
      <c r="ANN237" s="886"/>
      <c r="ANO237" s="886"/>
      <c r="ANP237" s="887"/>
      <c r="ANQ237" s="885" t="s">
        <v>190</v>
      </c>
      <c r="ANR237" s="886"/>
      <c r="ANS237" s="886"/>
      <c r="ANT237" s="886"/>
      <c r="ANU237" s="886"/>
      <c r="ANV237" s="886"/>
      <c r="ANW237" s="886"/>
      <c r="ANX237" s="887"/>
      <c r="ANY237" s="885" t="s">
        <v>190</v>
      </c>
      <c r="ANZ237" s="886"/>
      <c r="AOA237" s="886"/>
      <c r="AOB237" s="886"/>
      <c r="AOC237" s="886"/>
      <c r="AOD237" s="886"/>
      <c r="AOE237" s="886"/>
      <c r="AOF237" s="887"/>
      <c r="AOG237" s="885" t="s">
        <v>190</v>
      </c>
      <c r="AOH237" s="886"/>
      <c r="AOI237" s="886"/>
      <c r="AOJ237" s="886"/>
      <c r="AOK237" s="886"/>
      <c r="AOL237" s="886"/>
      <c r="AOM237" s="886"/>
      <c r="AON237" s="887"/>
      <c r="AOO237" s="885" t="s">
        <v>190</v>
      </c>
      <c r="AOP237" s="886"/>
      <c r="AOQ237" s="886"/>
      <c r="AOR237" s="886"/>
      <c r="AOS237" s="886"/>
      <c r="AOT237" s="886"/>
      <c r="AOU237" s="886"/>
      <c r="AOV237" s="887"/>
      <c r="AOW237" s="885" t="s">
        <v>190</v>
      </c>
      <c r="AOX237" s="886"/>
      <c r="AOY237" s="886"/>
      <c r="AOZ237" s="886"/>
      <c r="APA237" s="886"/>
      <c r="APB237" s="886"/>
      <c r="APC237" s="886"/>
      <c r="APD237" s="887"/>
      <c r="APE237" s="885" t="s">
        <v>190</v>
      </c>
      <c r="APF237" s="886"/>
      <c r="APG237" s="886"/>
      <c r="APH237" s="886"/>
      <c r="API237" s="886"/>
      <c r="APJ237" s="886"/>
      <c r="APK237" s="886"/>
      <c r="APL237" s="887"/>
      <c r="APM237" s="885" t="s">
        <v>190</v>
      </c>
      <c r="APN237" s="886"/>
      <c r="APO237" s="886"/>
      <c r="APP237" s="886"/>
      <c r="APQ237" s="886"/>
      <c r="APR237" s="886"/>
      <c r="APS237" s="886"/>
      <c r="APT237" s="887"/>
      <c r="APU237" s="885" t="s">
        <v>190</v>
      </c>
      <c r="APV237" s="886"/>
      <c r="APW237" s="886"/>
      <c r="APX237" s="886"/>
      <c r="APY237" s="886"/>
      <c r="APZ237" s="886"/>
      <c r="AQA237" s="886"/>
      <c r="AQB237" s="887"/>
      <c r="AQC237" s="885" t="s">
        <v>190</v>
      </c>
      <c r="AQD237" s="886"/>
      <c r="AQE237" s="886"/>
      <c r="AQF237" s="886"/>
      <c r="AQG237" s="886"/>
      <c r="AQH237" s="886"/>
      <c r="AQI237" s="886"/>
      <c r="AQJ237" s="887"/>
      <c r="AQK237" s="885" t="s">
        <v>190</v>
      </c>
      <c r="AQL237" s="886"/>
      <c r="AQM237" s="886"/>
      <c r="AQN237" s="886"/>
      <c r="AQO237" s="886"/>
      <c r="AQP237" s="886"/>
      <c r="AQQ237" s="886"/>
      <c r="AQR237" s="887"/>
      <c r="AQS237" s="885" t="s">
        <v>190</v>
      </c>
      <c r="AQT237" s="886"/>
      <c r="AQU237" s="886"/>
      <c r="AQV237" s="886"/>
      <c r="AQW237" s="886"/>
      <c r="AQX237" s="886"/>
      <c r="AQY237" s="886"/>
      <c r="AQZ237" s="887"/>
      <c r="ARA237" s="885" t="s">
        <v>190</v>
      </c>
      <c r="ARB237" s="886"/>
      <c r="ARC237" s="886"/>
      <c r="ARD237" s="886"/>
      <c r="ARE237" s="886"/>
      <c r="ARF237" s="886"/>
      <c r="ARG237" s="886"/>
      <c r="ARH237" s="887"/>
      <c r="ARI237" s="885" t="s">
        <v>190</v>
      </c>
      <c r="ARJ237" s="886"/>
      <c r="ARK237" s="886"/>
      <c r="ARL237" s="886"/>
      <c r="ARM237" s="886"/>
      <c r="ARN237" s="886"/>
      <c r="ARO237" s="886"/>
      <c r="ARP237" s="887"/>
      <c r="ARQ237" s="885" t="s">
        <v>190</v>
      </c>
      <c r="ARR237" s="886"/>
      <c r="ARS237" s="886"/>
      <c r="ART237" s="886"/>
      <c r="ARU237" s="886"/>
      <c r="ARV237" s="886"/>
      <c r="ARW237" s="886"/>
      <c r="ARX237" s="887"/>
      <c r="ARY237" s="885" t="s">
        <v>190</v>
      </c>
      <c r="ARZ237" s="886"/>
      <c r="ASA237" s="886"/>
      <c r="ASB237" s="886"/>
      <c r="ASC237" s="886"/>
      <c r="ASD237" s="886"/>
      <c r="ASE237" s="886"/>
      <c r="ASF237" s="887"/>
      <c r="ASG237" s="885" t="s">
        <v>190</v>
      </c>
      <c r="ASH237" s="886"/>
      <c r="ASI237" s="886"/>
      <c r="ASJ237" s="886"/>
      <c r="ASK237" s="886"/>
      <c r="ASL237" s="886"/>
      <c r="ASM237" s="886"/>
      <c r="ASN237" s="887"/>
      <c r="ASO237" s="885" t="s">
        <v>190</v>
      </c>
      <c r="ASP237" s="886"/>
      <c r="ASQ237" s="886"/>
      <c r="ASR237" s="886"/>
      <c r="ASS237" s="886"/>
      <c r="AST237" s="886"/>
      <c r="ASU237" s="886"/>
      <c r="ASV237" s="887"/>
      <c r="ASW237" s="885" t="s">
        <v>190</v>
      </c>
      <c r="ASX237" s="886"/>
      <c r="ASY237" s="886"/>
      <c r="ASZ237" s="886"/>
      <c r="ATA237" s="886"/>
      <c r="ATB237" s="886"/>
      <c r="ATC237" s="886"/>
      <c r="ATD237" s="887"/>
      <c r="ATE237" s="885" t="s">
        <v>190</v>
      </c>
      <c r="ATF237" s="886"/>
      <c r="ATG237" s="886"/>
      <c r="ATH237" s="886"/>
      <c r="ATI237" s="886"/>
      <c r="ATJ237" s="886"/>
      <c r="ATK237" s="886"/>
      <c r="ATL237" s="887"/>
      <c r="ATM237" s="885" t="s">
        <v>190</v>
      </c>
      <c r="ATN237" s="886"/>
      <c r="ATO237" s="886"/>
      <c r="ATP237" s="886"/>
      <c r="ATQ237" s="886"/>
      <c r="ATR237" s="886"/>
      <c r="ATS237" s="886"/>
      <c r="ATT237" s="887"/>
      <c r="ATU237" s="885" t="s">
        <v>190</v>
      </c>
      <c r="ATV237" s="886"/>
      <c r="ATW237" s="886"/>
      <c r="ATX237" s="886"/>
      <c r="ATY237" s="886"/>
      <c r="ATZ237" s="886"/>
      <c r="AUA237" s="886"/>
      <c r="AUB237" s="887"/>
      <c r="AUC237" s="885" t="s">
        <v>190</v>
      </c>
      <c r="AUD237" s="886"/>
      <c r="AUE237" s="886"/>
      <c r="AUF237" s="886"/>
      <c r="AUG237" s="886"/>
      <c r="AUH237" s="886"/>
      <c r="AUI237" s="886"/>
      <c r="AUJ237" s="887"/>
      <c r="AUK237" s="885" t="s">
        <v>190</v>
      </c>
      <c r="AUL237" s="886"/>
      <c r="AUM237" s="886"/>
      <c r="AUN237" s="886"/>
      <c r="AUO237" s="886"/>
      <c r="AUP237" s="886"/>
      <c r="AUQ237" s="886"/>
      <c r="AUR237" s="887"/>
      <c r="AUS237" s="885" t="s">
        <v>190</v>
      </c>
      <c r="AUT237" s="886"/>
      <c r="AUU237" s="886"/>
      <c r="AUV237" s="886"/>
      <c r="AUW237" s="886"/>
      <c r="AUX237" s="886"/>
      <c r="AUY237" s="886"/>
      <c r="AUZ237" s="887"/>
      <c r="AVA237" s="885" t="s">
        <v>190</v>
      </c>
      <c r="AVB237" s="886"/>
      <c r="AVC237" s="886"/>
      <c r="AVD237" s="886"/>
      <c r="AVE237" s="886"/>
      <c r="AVF237" s="886"/>
      <c r="AVG237" s="886"/>
      <c r="AVH237" s="887"/>
      <c r="AVI237" s="885" t="s">
        <v>190</v>
      </c>
      <c r="AVJ237" s="886"/>
      <c r="AVK237" s="886"/>
      <c r="AVL237" s="886"/>
      <c r="AVM237" s="886"/>
      <c r="AVN237" s="886"/>
      <c r="AVO237" s="886"/>
      <c r="AVP237" s="887"/>
      <c r="AVQ237" s="885" t="s">
        <v>190</v>
      </c>
      <c r="AVR237" s="886"/>
      <c r="AVS237" s="886"/>
      <c r="AVT237" s="886"/>
      <c r="AVU237" s="886"/>
      <c r="AVV237" s="886"/>
      <c r="AVW237" s="886"/>
      <c r="AVX237" s="887"/>
      <c r="AVY237" s="885" t="s">
        <v>190</v>
      </c>
      <c r="AVZ237" s="886"/>
      <c r="AWA237" s="886"/>
      <c r="AWB237" s="886"/>
      <c r="AWC237" s="886"/>
      <c r="AWD237" s="886"/>
      <c r="AWE237" s="886"/>
      <c r="AWF237" s="887"/>
      <c r="AWG237" s="885" t="s">
        <v>190</v>
      </c>
      <c r="AWH237" s="886"/>
      <c r="AWI237" s="886"/>
      <c r="AWJ237" s="886"/>
      <c r="AWK237" s="886"/>
      <c r="AWL237" s="886"/>
      <c r="AWM237" s="886"/>
      <c r="AWN237" s="887"/>
      <c r="AWO237" s="885" t="s">
        <v>190</v>
      </c>
      <c r="AWP237" s="886"/>
      <c r="AWQ237" s="886"/>
      <c r="AWR237" s="886"/>
      <c r="AWS237" s="886"/>
      <c r="AWT237" s="886"/>
      <c r="AWU237" s="886"/>
      <c r="AWV237" s="887"/>
      <c r="AWW237" s="885" t="s">
        <v>190</v>
      </c>
      <c r="AWX237" s="886"/>
      <c r="AWY237" s="886"/>
      <c r="AWZ237" s="886"/>
      <c r="AXA237" s="886"/>
      <c r="AXB237" s="886"/>
      <c r="AXC237" s="886"/>
      <c r="AXD237" s="887"/>
      <c r="AXE237" s="885" t="s">
        <v>190</v>
      </c>
      <c r="AXF237" s="886"/>
      <c r="AXG237" s="886"/>
      <c r="AXH237" s="886"/>
      <c r="AXI237" s="886"/>
      <c r="AXJ237" s="886"/>
      <c r="AXK237" s="886"/>
      <c r="AXL237" s="887"/>
      <c r="AXM237" s="885" t="s">
        <v>190</v>
      </c>
      <c r="AXN237" s="886"/>
      <c r="AXO237" s="886"/>
      <c r="AXP237" s="886"/>
      <c r="AXQ237" s="886"/>
      <c r="AXR237" s="886"/>
      <c r="AXS237" s="886"/>
      <c r="AXT237" s="887"/>
      <c r="AXU237" s="885" t="s">
        <v>190</v>
      </c>
      <c r="AXV237" s="886"/>
      <c r="AXW237" s="886"/>
      <c r="AXX237" s="886"/>
      <c r="AXY237" s="886"/>
      <c r="AXZ237" s="886"/>
      <c r="AYA237" s="886"/>
      <c r="AYB237" s="887"/>
      <c r="AYC237" s="885" t="s">
        <v>190</v>
      </c>
      <c r="AYD237" s="886"/>
      <c r="AYE237" s="886"/>
      <c r="AYF237" s="886"/>
      <c r="AYG237" s="886"/>
      <c r="AYH237" s="886"/>
      <c r="AYI237" s="886"/>
      <c r="AYJ237" s="887"/>
      <c r="AYK237" s="885" t="s">
        <v>190</v>
      </c>
      <c r="AYL237" s="886"/>
      <c r="AYM237" s="886"/>
      <c r="AYN237" s="886"/>
      <c r="AYO237" s="886"/>
      <c r="AYP237" s="886"/>
      <c r="AYQ237" s="886"/>
      <c r="AYR237" s="887"/>
      <c r="AYS237" s="885" t="s">
        <v>190</v>
      </c>
      <c r="AYT237" s="886"/>
      <c r="AYU237" s="886"/>
      <c r="AYV237" s="886"/>
      <c r="AYW237" s="886"/>
      <c r="AYX237" s="886"/>
      <c r="AYY237" s="886"/>
      <c r="AYZ237" s="887"/>
      <c r="AZA237" s="885" t="s">
        <v>190</v>
      </c>
      <c r="AZB237" s="886"/>
      <c r="AZC237" s="886"/>
      <c r="AZD237" s="886"/>
      <c r="AZE237" s="886"/>
      <c r="AZF237" s="886"/>
      <c r="AZG237" s="886"/>
      <c r="AZH237" s="887"/>
      <c r="AZI237" s="885" t="s">
        <v>190</v>
      </c>
      <c r="AZJ237" s="886"/>
      <c r="AZK237" s="886"/>
      <c r="AZL237" s="886"/>
      <c r="AZM237" s="886"/>
      <c r="AZN237" s="886"/>
      <c r="AZO237" s="886"/>
      <c r="AZP237" s="887"/>
      <c r="AZQ237" s="885" t="s">
        <v>190</v>
      </c>
      <c r="AZR237" s="886"/>
      <c r="AZS237" s="886"/>
      <c r="AZT237" s="886"/>
      <c r="AZU237" s="886"/>
      <c r="AZV237" s="886"/>
      <c r="AZW237" s="886"/>
      <c r="AZX237" s="887"/>
      <c r="AZY237" s="885" t="s">
        <v>190</v>
      </c>
      <c r="AZZ237" s="886"/>
      <c r="BAA237" s="886"/>
      <c r="BAB237" s="886"/>
      <c r="BAC237" s="886"/>
      <c r="BAD237" s="886"/>
      <c r="BAE237" s="886"/>
      <c r="BAF237" s="887"/>
      <c r="BAG237" s="885" t="s">
        <v>190</v>
      </c>
      <c r="BAH237" s="886"/>
      <c r="BAI237" s="886"/>
      <c r="BAJ237" s="886"/>
      <c r="BAK237" s="886"/>
      <c r="BAL237" s="886"/>
      <c r="BAM237" s="886"/>
      <c r="BAN237" s="887"/>
      <c r="BAO237" s="885" t="s">
        <v>190</v>
      </c>
      <c r="BAP237" s="886"/>
      <c r="BAQ237" s="886"/>
      <c r="BAR237" s="886"/>
      <c r="BAS237" s="886"/>
      <c r="BAT237" s="886"/>
      <c r="BAU237" s="886"/>
      <c r="BAV237" s="887"/>
      <c r="BAW237" s="885" t="s">
        <v>190</v>
      </c>
      <c r="BAX237" s="886"/>
      <c r="BAY237" s="886"/>
      <c r="BAZ237" s="886"/>
      <c r="BBA237" s="886"/>
      <c r="BBB237" s="886"/>
      <c r="BBC237" s="886"/>
      <c r="BBD237" s="887"/>
      <c r="BBE237" s="885" t="s">
        <v>190</v>
      </c>
      <c r="BBF237" s="886"/>
      <c r="BBG237" s="886"/>
      <c r="BBH237" s="886"/>
      <c r="BBI237" s="886"/>
      <c r="BBJ237" s="886"/>
      <c r="BBK237" s="886"/>
      <c r="BBL237" s="887"/>
      <c r="BBM237" s="885" t="s">
        <v>190</v>
      </c>
      <c r="BBN237" s="886"/>
      <c r="BBO237" s="886"/>
      <c r="BBP237" s="886"/>
      <c r="BBQ237" s="886"/>
      <c r="BBR237" s="886"/>
      <c r="BBS237" s="886"/>
      <c r="BBT237" s="887"/>
      <c r="BBU237" s="885" t="s">
        <v>190</v>
      </c>
      <c r="BBV237" s="886"/>
      <c r="BBW237" s="886"/>
      <c r="BBX237" s="886"/>
      <c r="BBY237" s="886"/>
      <c r="BBZ237" s="886"/>
      <c r="BCA237" s="886"/>
      <c r="BCB237" s="887"/>
      <c r="BCC237" s="885" t="s">
        <v>190</v>
      </c>
      <c r="BCD237" s="886"/>
      <c r="BCE237" s="886"/>
      <c r="BCF237" s="886"/>
      <c r="BCG237" s="886"/>
      <c r="BCH237" s="886"/>
      <c r="BCI237" s="886"/>
      <c r="BCJ237" s="887"/>
      <c r="BCK237" s="885" t="s">
        <v>190</v>
      </c>
      <c r="BCL237" s="886"/>
      <c r="BCM237" s="886"/>
      <c r="BCN237" s="886"/>
      <c r="BCO237" s="886"/>
      <c r="BCP237" s="886"/>
      <c r="BCQ237" s="886"/>
      <c r="BCR237" s="887"/>
      <c r="BCS237" s="885" t="s">
        <v>190</v>
      </c>
      <c r="BCT237" s="886"/>
      <c r="BCU237" s="886"/>
      <c r="BCV237" s="886"/>
      <c r="BCW237" s="886"/>
      <c r="BCX237" s="886"/>
      <c r="BCY237" s="886"/>
      <c r="BCZ237" s="887"/>
      <c r="BDA237" s="885" t="s">
        <v>190</v>
      </c>
      <c r="BDB237" s="886"/>
      <c r="BDC237" s="886"/>
      <c r="BDD237" s="886"/>
      <c r="BDE237" s="886"/>
      <c r="BDF237" s="886"/>
      <c r="BDG237" s="886"/>
      <c r="BDH237" s="887"/>
      <c r="BDI237" s="885" t="s">
        <v>190</v>
      </c>
      <c r="BDJ237" s="886"/>
      <c r="BDK237" s="886"/>
      <c r="BDL237" s="886"/>
      <c r="BDM237" s="886"/>
      <c r="BDN237" s="886"/>
      <c r="BDO237" s="886"/>
      <c r="BDP237" s="887"/>
      <c r="BDQ237" s="885" t="s">
        <v>190</v>
      </c>
      <c r="BDR237" s="886"/>
      <c r="BDS237" s="886"/>
      <c r="BDT237" s="886"/>
      <c r="BDU237" s="886"/>
      <c r="BDV237" s="886"/>
      <c r="BDW237" s="886"/>
      <c r="BDX237" s="887"/>
      <c r="BDY237" s="885" t="s">
        <v>190</v>
      </c>
      <c r="BDZ237" s="886"/>
      <c r="BEA237" s="886"/>
      <c r="BEB237" s="886"/>
      <c r="BEC237" s="886"/>
      <c r="BED237" s="886"/>
      <c r="BEE237" s="886"/>
      <c r="BEF237" s="887"/>
      <c r="BEG237" s="885" t="s">
        <v>190</v>
      </c>
      <c r="BEH237" s="886"/>
      <c r="BEI237" s="886"/>
      <c r="BEJ237" s="886"/>
      <c r="BEK237" s="886"/>
      <c r="BEL237" s="886"/>
      <c r="BEM237" s="886"/>
      <c r="BEN237" s="887"/>
      <c r="BEO237" s="885" t="s">
        <v>190</v>
      </c>
      <c r="BEP237" s="886"/>
      <c r="BEQ237" s="886"/>
      <c r="BER237" s="886"/>
      <c r="BES237" s="886"/>
      <c r="BET237" s="886"/>
      <c r="BEU237" s="886"/>
      <c r="BEV237" s="887"/>
      <c r="BEW237" s="885" t="s">
        <v>190</v>
      </c>
      <c r="BEX237" s="886"/>
      <c r="BEY237" s="886"/>
      <c r="BEZ237" s="886"/>
      <c r="BFA237" s="886"/>
      <c r="BFB237" s="886"/>
      <c r="BFC237" s="886"/>
      <c r="BFD237" s="887"/>
      <c r="BFE237" s="885" t="s">
        <v>190</v>
      </c>
      <c r="BFF237" s="886"/>
      <c r="BFG237" s="886"/>
      <c r="BFH237" s="886"/>
      <c r="BFI237" s="886"/>
      <c r="BFJ237" s="886"/>
      <c r="BFK237" s="886"/>
      <c r="BFL237" s="887"/>
      <c r="BFM237" s="885" t="s">
        <v>190</v>
      </c>
      <c r="BFN237" s="886"/>
      <c r="BFO237" s="886"/>
      <c r="BFP237" s="886"/>
      <c r="BFQ237" s="886"/>
      <c r="BFR237" s="886"/>
      <c r="BFS237" s="886"/>
      <c r="BFT237" s="887"/>
      <c r="BFU237" s="885" t="s">
        <v>190</v>
      </c>
      <c r="BFV237" s="886"/>
      <c r="BFW237" s="886"/>
      <c r="BFX237" s="886"/>
      <c r="BFY237" s="886"/>
      <c r="BFZ237" s="886"/>
      <c r="BGA237" s="886"/>
      <c r="BGB237" s="887"/>
      <c r="BGC237" s="885" t="s">
        <v>190</v>
      </c>
      <c r="BGD237" s="886"/>
      <c r="BGE237" s="886"/>
      <c r="BGF237" s="886"/>
      <c r="BGG237" s="886"/>
      <c r="BGH237" s="886"/>
      <c r="BGI237" s="886"/>
      <c r="BGJ237" s="887"/>
      <c r="BGK237" s="885" t="s">
        <v>190</v>
      </c>
      <c r="BGL237" s="886"/>
      <c r="BGM237" s="886"/>
      <c r="BGN237" s="886"/>
      <c r="BGO237" s="886"/>
      <c r="BGP237" s="886"/>
      <c r="BGQ237" s="886"/>
      <c r="BGR237" s="887"/>
      <c r="BGS237" s="885" t="s">
        <v>190</v>
      </c>
      <c r="BGT237" s="886"/>
      <c r="BGU237" s="886"/>
      <c r="BGV237" s="886"/>
      <c r="BGW237" s="886"/>
      <c r="BGX237" s="886"/>
      <c r="BGY237" s="886"/>
      <c r="BGZ237" s="887"/>
      <c r="BHA237" s="885" t="s">
        <v>190</v>
      </c>
      <c r="BHB237" s="886"/>
      <c r="BHC237" s="886"/>
      <c r="BHD237" s="886"/>
      <c r="BHE237" s="886"/>
      <c r="BHF237" s="886"/>
      <c r="BHG237" s="886"/>
      <c r="BHH237" s="887"/>
      <c r="BHI237" s="885" t="s">
        <v>190</v>
      </c>
      <c r="BHJ237" s="886"/>
      <c r="BHK237" s="886"/>
      <c r="BHL237" s="886"/>
      <c r="BHM237" s="886"/>
      <c r="BHN237" s="886"/>
      <c r="BHO237" s="886"/>
      <c r="BHP237" s="887"/>
      <c r="BHQ237" s="885" t="s">
        <v>190</v>
      </c>
      <c r="BHR237" s="886"/>
      <c r="BHS237" s="886"/>
      <c r="BHT237" s="886"/>
      <c r="BHU237" s="886"/>
      <c r="BHV237" s="886"/>
      <c r="BHW237" s="886"/>
      <c r="BHX237" s="887"/>
      <c r="BHY237" s="885" t="s">
        <v>190</v>
      </c>
      <c r="BHZ237" s="886"/>
      <c r="BIA237" s="886"/>
      <c r="BIB237" s="886"/>
      <c r="BIC237" s="886"/>
      <c r="BID237" s="886"/>
      <c r="BIE237" s="886"/>
      <c r="BIF237" s="887"/>
      <c r="BIG237" s="885" t="s">
        <v>190</v>
      </c>
      <c r="BIH237" s="886"/>
      <c r="BII237" s="886"/>
      <c r="BIJ237" s="886"/>
      <c r="BIK237" s="886"/>
      <c r="BIL237" s="886"/>
      <c r="BIM237" s="886"/>
      <c r="BIN237" s="887"/>
      <c r="BIO237" s="885" t="s">
        <v>190</v>
      </c>
      <c r="BIP237" s="886"/>
      <c r="BIQ237" s="886"/>
      <c r="BIR237" s="886"/>
      <c r="BIS237" s="886"/>
      <c r="BIT237" s="886"/>
      <c r="BIU237" s="886"/>
      <c r="BIV237" s="887"/>
      <c r="BIW237" s="885" t="s">
        <v>190</v>
      </c>
      <c r="BIX237" s="886"/>
      <c r="BIY237" s="886"/>
      <c r="BIZ237" s="886"/>
      <c r="BJA237" s="886"/>
      <c r="BJB237" s="886"/>
      <c r="BJC237" s="886"/>
      <c r="BJD237" s="887"/>
      <c r="BJE237" s="885" t="s">
        <v>190</v>
      </c>
      <c r="BJF237" s="886"/>
      <c r="BJG237" s="886"/>
      <c r="BJH237" s="886"/>
      <c r="BJI237" s="886"/>
      <c r="BJJ237" s="886"/>
      <c r="BJK237" s="886"/>
      <c r="BJL237" s="887"/>
      <c r="BJM237" s="885" t="s">
        <v>190</v>
      </c>
      <c r="BJN237" s="886"/>
      <c r="BJO237" s="886"/>
      <c r="BJP237" s="886"/>
      <c r="BJQ237" s="886"/>
      <c r="BJR237" s="886"/>
      <c r="BJS237" s="886"/>
      <c r="BJT237" s="887"/>
      <c r="BJU237" s="885" t="s">
        <v>190</v>
      </c>
      <c r="BJV237" s="886"/>
      <c r="BJW237" s="886"/>
      <c r="BJX237" s="886"/>
      <c r="BJY237" s="886"/>
      <c r="BJZ237" s="886"/>
      <c r="BKA237" s="886"/>
      <c r="BKB237" s="887"/>
      <c r="BKC237" s="885" t="s">
        <v>190</v>
      </c>
      <c r="BKD237" s="886"/>
      <c r="BKE237" s="886"/>
      <c r="BKF237" s="886"/>
      <c r="BKG237" s="886"/>
      <c r="BKH237" s="886"/>
      <c r="BKI237" s="886"/>
      <c r="BKJ237" s="887"/>
      <c r="BKK237" s="885" t="s">
        <v>190</v>
      </c>
      <c r="BKL237" s="886"/>
      <c r="BKM237" s="886"/>
      <c r="BKN237" s="886"/>
      <c r="BKO237" s="886"/>
      <c r="BKP237" s="886"/>
      <c r="BKQ237" s="886"/>
      <c r="BKR237" s="887"/>
      <c r="BKS237" s="885" t="s">
        <v>190</v>
      </c>
      <c r="BKT237" s="886"/>
      <c r="BKU237" s="886"/>
      <c r="BKV237" s="886"/>
      <c r="BKW237" s="886"/>
      <c r="BKX237" s="886"/>
      <c r="BKY237" s="886"/>
      <c r="BKZ237" s="887"/>
      <c r="BLA237" s="885" t="s">
        <v>190</v>
      </c>
      <c r="BLB237" s="886"/>
      <c r="BLC237" s="886"/>
      <c r="BLD237" s="886"/>
      <c r="BLE237" s="886"/>
      <c r="BLF237" s="886"/>
      <c r="BLG237" s="886"/>
      <c r="BLH237" s="887"/>
      <c r="BLI237" s="885" t="s">
        <v>190</v>
      </c>
      <c r="BLJ237" s="886"/>
      <c r="BLK237" s="886"/>
      <c r="BLL237" s="886"/>
      <c r="BLM237" s="886"/>
      <c r="BLN237" s="886"/>
      <c r="BLO237" s="886"/>
      <c r="BLP237" s="887"/>
      <c r="BLQ237" s="885" t="s">
        <v>190</v>
      </c>
      <c r="BLR237" s="886"/>
      <c r="BLS237" s="886"/>
      <c r="BLT237" s="886"/>
      <c r="BLU237" s="886"/>
      <c r="BLV237" s="886"/>
      <c r="BLW237" s="886"/>
      <c r="BLX237" s="887"/>
      <c r="BLY237" s="885" t="s">
        <v>190</v>
      </c>
      <c r="BLZ237" s="886"/>
      <c r="BMA237" s="886"/>
      <c r="BMB237" s="886"/>
      <c r="BMC237" s="886"/>
      <c r="BMD237" s="886"/>
      <c r="BME237" s="886"/>
      <c r="BMF237" s="887"/>
      <c r="BMG237" s="885" t="s">
        <v>190</v>
      </c>
      <c r="BMH237" s="886"/>
      <c r="BMI237" s="886"/>
      <c r="BMJ237" s="886"/>
      <c r="BMK237" s="886"/>
      <c r="BML237" s="886"/>
      <c r="BMM237" s="886"/>
      <c r="BMN237" s="887"/>
      <c r="BMO237" s="885" t="s">
        <v>190</v>
      </c>
      <c r="BMP237" s="886"/>
      <c r="BMQ237" s="886"/>
      <c r="BMR237" s="886"/>
      <c r="BMS237" s="886"/>
      <c r="BMT237" s="886"/>
      <c r="BMU237" s="886"/>
      <c r="BMV237" s="887"/>
      <c r="BMW237" s="885" t="s">
        <v>190</v>
      </c>
      <c r="BMX237" s="886"/>
      <c r="BMY237" s="886"/>
      <c r="BMZ237" s="886"/>
      <c r="BNA237" s="886"/>
      <c r="BNB237" s="886"/>
      <c r="BNC237" s="886"/>
      <c r="BND237" s="887"/>
      <c r="BNE237" s="885" t="s">
        <v>190</v>
      </c>
      <c r="BNF237" s="886"/>
      <c r="BNG237" s="886"/>
      <c r="BNH237" s="886"/>
      <c r="BNI237" s="886"/>
      <c r="BNJ237" s="886"/>
      <c r="BNK237" s="886"/>
      <c r="BNL237" s="887"/>
      <c r="BNM237" s="885" t="s">
        <v>190</v>
      </c>
      <c r="BNN237" s="886"/>
      <c r="BNO237" s="886"/>
      <c r="BNP237" s="886"/>
      <c r="BNQ237" s="886"/>
      <c r="BNR237" s="886"/>
      <c r="BNS237" s="886"/>
      <c r="BNT237" s="887"/>
      <c r="BNU237" s="885" t="s">
        <v>190</v>
      </c>
      <c r="BNV237" s="886"/>
      <c r="BNW237" s="886"/>
      <c r="BNX237" s="886"/>
      <c r="BNY237" s="886"/>
      <c r="BNZ237" s="886"/>
      <c r="BOA237" s="886"/>
      <c r="BOB237" s="887"/>
      <c r="BOC237" s="885" t="s">
        <v>190</v>
      </c>
      <c r="BOD237" s="886"/>
      <c r="BOE237" s="886"/>
      <c r="BOF237" s="886"/>
      <c r="BOG237" s="886"/>
      <c r="BOH237" s="886"/>
      <c r="BOI237" s="886"/>
      <c r="BOJ237" s="887"/>
      <c r="BOK237" s="885" t="s">
        <v>190</v>
      </c>
      <c r="BOL237" s="886"/>
      <c r="BOM237" s="886"/>
      <c r="BON237" s="886"/>
      <c r="BOO237" s="886"/>
      <c r="BOP237" s="886"/>
      <c r="BOQ237" s="886"/>
      <c r="BOR237" s="887"/>
      <c r="BOS237" s="885" t="s">
        <v>190</v>
      </c>
      <c r="BOT237" s="886"/>
      <c r="BOU237" s="886"/>
      <c r="BOV237" s="886"/>
      <c r="BOW237" s="886"/>
      <c r="BOX237" s="886"/>
      <c r="BOY237" s="886"/>
      <c r="BOZ237" s="887"/>
      <c r="BPA237" s="885" t="s">
        <v>190</v>
      </c>
      <c r="BPB237" s="886"/>
      <c r="BPC237" s="886"/>
      <c r="BPD237" s="886"/>
      <c r="BPE237" s="886"/>
      <c r="BPF237" s="886"/>
      <c r="BPG237" s="886"/>
      <c r="BPH237" s="887"/>
      <c r="BPI237" s="885" t="s">
        <v>190</v>
      </c>
      <c r="BPJ237" s="886"/>
      <c r="BPK237" s="886"/>
      <c r="BPL237" s="886"/>
      <c r="BPM237" s="886"/>
      <c r="BPN237" s="886"/>
      <c r="BPO237" s="886"/>
      <c r="BPP237" s="887"/>
      <c r="BPQ237" s="885" t="s">
        <v>190</v>
      </c>
      <c r="BPR237" s="886"/>
      <c r="BPS237" s="886"/>
      <c r="BPT237" s="886"/>
      <c r="BPU237" s="886"/>
      <c r="BPV237" s="886"/>
      <c r="BPW237" s="886"/>
      <c r="BPX237" s="887"/>
      <c r="BPY237" s="885" t="s">
        <v>190</v>
      </c>
      <c r="BPZ237" s="886"/>
      <c r="BQA237" s="886"/>
      <c r="BQB237" s="886"/>
      <c r="BQC237" s="886"/>
      <c r="BQD237" s="886"/>
      <c r="BQE237" s="886"/>
      <c r="BQF237" s="887"/>
      <c r="BQG237" s="885" t="s">
        <v>190</v>
      </c>
      <c r="BQH237" s="886"/>
      <c r="BQI237" s="886"/>
      <c r="BQJ237" s="886"/>
      <c r="BQK237" s="886"/>
      <c r="BQL237" s="886"/>
      <c r="BQM237" s="886"/>
      <c r="BQN237" s="887"/>
      <c r="BQO237" s="885" t="s">
        <v>190</v>
      </c>
      <c r="BQP237" s="886"/>
      <c r="BQQ237" s="886"/>
      <c r="BQR237" s="886"/>
      <c r="BQS237" s="886"/>
      <c r="BQT237" s="886"/>
      <c r="BQU237" s="886"/>
      <c r="BQV237" s="887"/>
      <c r="BQW237" s="885" t="s">
        <v>190</v>
      </c>
      <c r="BQX237" s="886"/>
      <c r="BQY237" s="886"/>
      <c r="BQZ237" s="886"/>
      <c r="BRA237" s="886"/>
      <c r="BRB237" s="886"/>
      <c r="BRC237" s="886"/>
      <c r="BRD237" s="887"/>
      <c r="BRE237" s="885" t="s">
        <v>190</v>
      </c>
      <c r="BRF237" s="886"/>
      <c r="BRG237" s="886"/>
      <c r="BRH237" s="886"/>
      <c r="BRI237" s="886"/>
      <c r="BRJ237" s="886"/>
      <c r="BRK237" s="886"/>
      <c r="BRL237" s="887"/>
      <c r="BRM237" s="885" t="s">
        <v>190</v>
      </c>
      <c r="BRN237" s="886"/>
      <c r="BRO237" s="886"/>
      <c r="BRP237" s="886"/>
      <c r="BRQ237" s="886"/>
      <c r="BRR237" s="886"/>
      <c r="BRS237" s="886"/>
      <c r="BRT237" s="887"/>
      <c r="BRU237" s="885" t="s">
        <v>190</v>
      </c>
      <c r="BRV237" s="886"/>
      <c r="BRW237" s="886"/>
      <c r="BRX237" s="886"/>
      <c r="BRY237" s="886"/>
      <c r="BRZ237" s="886"/>
      <c r="BSA237" s="886"/>
      <c r="BSB237" s="887"/>
      <c r="BSC237" s="885" t="s">
        <v>190</v>
      </c>
      <c r="BSD237" s="886"/>
      <c r="BSE237" s="886"/>
      <c r="BSF237" s="886"/>
      <c r="BSG237" s="886"/>
      <c r="BSH237" s="886"/>
      <c r="BSI237" s="886"/>
      <c r="BSJ237" s="887"/>
      <c r="BSK237" s="885" t="s">
        <v>190</v>
      </c>
      <c r="BSL237" s="886"/>
      <c r="BSM237" s="886"/>
      <c r="BSN237" s="886"/>
      <c r="BSO237" s="886"/>
      <c r="BSP237" s="886"/>
      <c r="BSQ237" s="886"/>
      <c r="BSR237" s="887"/>
      <c r="BSS237" s="885" t="s">
        <v>190</v>
      </c>
      <c r="BST237" s="886"/>
      <c r="BSU237" s="886"/>
      <c r="BSV237" s="886"/>
      <c r="BSW237" s="886"/>
      <c r="BSX237" s="886"/>
      <c r="BSY237" s="886"/>
      <c r="BSZ237" s="887"/>
      <c r="BTA237" s="885" t="s">
        <v>190</v>
      </c>
      <c r="BTB237" s="886"/>
      <c r="BTC237" s="886"/>
      <c r="BTD237" s="886"/>
      <c r="BTE237" s="886"/>
      <c r="BTF237" s="886"/>
      <c r="BTG237" s="886"/>
      <c r="BTH237" s="887"/>
      <c r="BTI237" s="885" t="s">
        <v>190</v>
      </c>
      <c r="BTJ237" s="886"/>
      <c r="BTK237" s="886"/>
      <c r="BTL237" s="886"/>
      <c r="BTM237" s="886"/>
      <c r="BTN237" s="886"/>
      <c r="BTO237" s="886"/>
      <c r="BTP237" s="887"/>
      <c r="BTQ237" s="885" t="s">
        <v>190</v>
      </c>
      <c r="BTR237" s="886"/>
      <c r="BTS237" s="886"/>
      <c r="BTT237" s="886"/>
      <c r="BTU237" s="886"/>
      <c r="BTV237" s="886"/>
      <c r="BTW237" s="886"/>
      <c r="BTX237" s="887"/>
      <c r="BTY237" s="885" t="s">
        <v>190</v>
      </c>
      <c r="BTZ237" s="886"/>
      <c r="BUA237" s="886"/>
      <c r="BUB237" s="886"/>
      <c r="BUC237" s="886"/>
      <c r="BUD237" s="886"/>
      <c r="BUE237" s="886"/>
      <c r="BUF237" s="887"/>
      <c r="BUG237" s="885" t="s">
        <v>190</v>
      </c>
      <c r="BUH237" s="886"/>
      <c r="BUI237" s="886"/>
      <c r="BUJ237" s="886"/>
      <c r="BUK237" s="886"/>
      <c r="BUL237" s="886"/>
      <c r="BUM237" s="886"/>
      <c r="BUN237" s="887"/>
      <c r="BUO237" s="885" t="s">
        <v>190</v>
      </c>
      <c r="BUP237" s="886"/>
      <c r="BUQ237" s="886"/>
      <c r="BUR237" s="886"/>
      <c r="BUS237" s="886"/>
      <c r="BUT237" s="886"/>
      <c r="BUU237" s="886"/>
      <c r="BUV237" s="887"/>
      <c r="BUW237" s="885" t="s">
        <v>190</v>
      </c>
      <c r="BUX237" s="886"/>
      <c r="BUY237" s="886"/>
      <c r="BUZ237" s="886"/>
      <c r="BVA237" s="886"/>
      <c r="BVB237" s="886"/>
      <c r="BVC237" s="886"/>
      <c r="BVD237" s="887"/>
      <c r="BVE237" s="885" t="s">
        <v>190</v>
      </c>
      <c r="BVF237" s="886"/>
      <c r="BVG237" s="886"/>
      <c r="BVH237" s="886"/>
      <c r="BVI237" s="886"/>
      <c r="BVJ237" s="886"/>
      <c r="BVK237" s="886"/>
      <c r="BVL237" s="887"/>
      <c r="BVM237" s="885" t="s">
        <v>190</v>
      </c>
      <c r="BVN237" s="886"/>
      <c r="BVO237" s="886"/>
      <c r="BVP237" s="886"/>
      <c r="BVQ237" s="886"/>
      <c r="BVR237" s="886"/>
      <c r="BVS237" s="886"/>
      <c r="BVT237" s="887"/>
      <c r="BVU237" s="885" t="s">
        <v>190</v>
      </c>
      <c r="BVV237" s="886"/>
      <c r="BVW237" s="886"/>
      <c r="BVX237" s="886"/>
      <c r="BVY237" s="886"/>
      <c r="BVZ237" s="886"/>
      <c r="BWA237" s="886"/>
      <c r="BWB237" s="887"/>
      <c r="BWC237" s="885" t="s">
        <v>190</v>
      </c>
      <c r="BWD237" s="886"/>
      <c r="BWE237" s="886"/>
      <c r="BWF237" s="886"/>
      <c r="BWG237" s="886"/>
      <c r="BWH237" s="886"/>
      <c r="BWI237" s="886"/>
      <c r="BWJ237" s="887"/>
      <c r="BWK237" s="885" t="s">
        <v>190</v>
      </c>
      <c r="BWL237" s="886"/>
      <c r="BWM237" s="886"/>
      <c r="BWN237" s="886"/>
      <c r="BWO237" s="886"/>
      <c r="BWP237" s="886"/>
      <c r="BWQ237" s="886"/>
      <c r="BWR237" s="887"/>
      <c r="BWS237" s="885" t="s">
        <v>190</v>
      </c>
      <c r="BWT237" s="886"/>
      <c r="BWU237" s="886"/>
      <c r="BWV237" s="886"/>
      <c r="BWW237" s="886"/>
      <c r="BWX237" s="886"/>
      <c r="BWY237" s="886"/>
      <c r="BWZ237" s="887"/>
      <c r="BXA237" s="885" t="s">
        <v>190</v>
      </c>
      <c r="BXB237" s="886"/>
      <c r="BXC237" s="886"/>
      <c r="BXD237" s="886"/>
      <c r="BXE237" s="886"/>
      <c r="BXF237" s="886"/>
      <c r="BXG237" s="886"/>
      <c r="BXH237" s="887"/>
      <c r="BXI237" s="885" t="s">
        <v>190</v>
      </c>
      <c r="BXJ237" s="886"/>
      <c r="BXK237" s="886"/>
      <c r="BXL237" s="886"/>
      <c r="BXM237" s="886"/>
      <c r="BXN237" s="886"/>
      <c r="BXO237" s="886"/>
      <c r="BXP237" s="887"/>
      <c r="BXQ237" s="885" t="s">
        <v>190</v>
      </c>
      <c r="BXR237" s="886"/>
      <c r="BXS237" s="886"/>
      <c r="BXT237" s="886"/>
      <c r="BXU237" s="886"/>
      <c r="BXV237" s="886"/>
      <c r="BXW237" s="886"/>
      <c r="BXX237" s="887"/>
      <c r="BXY237" s="885" t="s">
        <v>190</v>
      </c>
      <c r="BXZ237" s="886"/>
      <c r="BYA237" s="886"/>
      <c r="BYB237" s="886"/>
      <c r="BYC237" s="886"/>
      <c r="BYD237" s="886"/>
      <c r="BYE237" s="886"/>
      <c r="BYF237" s="887"/>
      <c r="BYG237" s="885" t="s">
        <v>190</v>
      </c>
      <c r="BYH237" s="886"/>
      <c r="BYI237" s="886"/>
      <c r="BYJ237" s="886"/>
      <c r="BYK237" s="886"/>
      <c r="BYL237" s="886"/>
      <c r="BYM237" s="886"/>
      <c r="BYN237" s="887"/>
      <c r="BYO237" s="885" t="s">
        <v>190</v>
      </c>
      <c r="BYP237" s="886"/>
      <c r="BYQ237" s="886"/>
      <c r="BYR237" s="886"/>
      <c r="BYS237" s="886"/>
      <c r="BYT237" s="886"/>
      <c r="BYU237" s="886"/>
      <c r="BYV237" s="887"/>
      <c r="BYW237" s="885" t="s">
        <v>190</v>
      </c>
      <c r="BYX237" s="886"/>
      <c r="BYY237" s="886"/>
      <c r="BYZ237" s="886"/>
      <c r="BZA237" s="886"/>
      <c r="BZB237" s="886"/>
      <c r="BZC237" s="886"/>
      <c r="BZD237" s="887"/>
      <c r="BZE237" s="885" t="s">
        <v>190</v>
      </c>
      <c r="BZF237" s="886"/>
      <c r="BZG237" s="886"/>
      <c r="BZH237" s="886"/>
      <c r="BZI237" s="886"/>
      <c r="BZJ237" s="886"/>
      <c r="BZK237" s="886"/>
      <c r="BZL237" s="887"/>
      <c r="BZM237" s="885" t="s">
        <v>190</v>
      </c>
      <c r="BZN237" s="886"/>
      <c r="BZO237" s="886"/>
      <c r="BZP237" s="886"/>
      <c r="BZQ237" s="886"/>
      <c r="BZR237" s="886"/>
      <c r="BZS237" s="886"/>
      <c r="BZT237" s="887"/>
      <c r="BZU237" s="885" t="s">
        <v>190</v>
      </c>
      <c r="BZV237" s="886"/>
      <c r="BZW237" s="886"/>
      <c r="BZX237" s="886"/>
      <c r="BZY237" s="886"/>
      <c r="BZZ237" s="886"/>
      <c r="CAA237" s="886"/>
      <c r="CAB237" s="887"/>
      <c r="CAC237" s="885" t="s">
        <v>190</v>
      </c>
      <c r="CAD237" s="886"/>
      <c r="CAE237" s="886"/>
      <c r="CAF237" s="886"/>
      <c r="CAG237" s="886"/>
      <c r="CAH237" s="886"/>
      <c r="CAI237" s="886"/>
      <c r="CAJ237" s="887"/>
      <c r="CAK237" s="885" t="s">
        <v>190</v>
      </c>
      <c r="CAL237" s="886"/>
      <c r="CAM237" s="886"/>
      <c r="CAN237" s="886"/>
      <c r="CAO237" s="886"/>
      <c r="CAP237" s="886"/>
      <c r="CAQ237" s="886"/>
      <c r="CAR237" s="887"/>
      <c r="CAS237" s="885" t="s">
        <v>190</v>
      </c>
      <c r="CAT237" s="886"/>
      <c r="CAU237" s="886"/>
      <c r="CAV237" s="886"/>
      <c r="CAW237" s="886"/>
      <c r="CAX237" s="886"/>
      <c r="CAY237" s="886"/>
      <c r="CAZ237" s="887"/>
      <c r="CBA237" s="885" t="s">
        <v>190</v>
      </c>
      <c r="CBB237" s="886"/>
      <c r="CBC237" s="886"/>
      <c r="CBD237" s="886"/>
      <c r="CBE237" s="886"/>
      <c r="CBF237" s="886"/>
      <c r="CBG237" s="886"/>
      <c r="CBH237" s="887"/>
      <c r="CBI237" s="885" t="s">
        <v>190</v>
      </c>
      <c r="CBJ237" s="886"/>
      <c r="CBK237" s="886"/>
      <c r="CBL237" s="886"/>
      <c r="CBM237" s="886"/>
      <c r="CBN237" s="886"/>
      <c r="CBO237" s="886"/>
      <c r="CBP237" s="887"/>
      <c r="CBQ237" s="885" t="s">
        <v>190</v>
      </c>
      <c r="CBR237" s="886"/>
      <c r="CBS237" s="886"/>
      <c r="CBT237" s="886"/>
      <c r="CBU237" s="886"/>
      <c r="CBV237" s="886"/>
      <c r="CBW237" s="886"/>
      <c r="CBX237" s="887"/>
      <c r="CBY237" s="885" t="s">
        <v>190</v>
      </c>
      <c r="CBZ237" s="886"/>
      <c r="CCA237" s="886"/>
      <c r="CCB237" s="886"/>
      <c r="CCC237" s="886"/>
      <c r="CCD237" s="886"/>
      <c r="CCE237" s="886"/>
      <c r="CCF237" s="887"/>
      <c r="CCG237" s="885" t="s">
        <v>190</v>
      </c>
      <c r="CCH237" s="886"/>
      <c r="CCI237" s="886"/>
      <c r="CCJ237" s="886"/>
      <c r="CCK237" s="886"/>
      <c r="CCL237" s="886"/>
      <c r="CCM237" s="886"/>
      <c r="CCN237" s="887"/>
      <c r="CCO237" s="885" t="s">
        <v>190</v>
      </c>
      <c r="CCP237" s="886"/>
      <c r="CCQ237" s="886"/>
      <c r="CCR237" s="886"/>
      <c r="CCS237" s="886"/>
      <c r="CCT237" s="886"/>
      <c r="CCU237" s="886"/>
      <c r="CCV237" s="887"/>
      <c r="CCW237" s="885" t="s">
        <v>190</v>
      </c>
      <c r="CCX237" s="886"/>
      <c r="CCY237" s="886"/>
      <c r="CCZ237" s="886"/>
      <c r="CDA237" s="886"/>
      <c r="CDB237" s="886"/>
      <c r="CDC237" s="886"/>
      <c r="CDD237" s="887"/>
      <c r="CDE237" s="885" t="s">
        <v>190</v>
      </c>
      <c r="CDF237" s="886"/>
      <c r="CDG237" s="886"/>
      <c r="CDH237" s="886"/>
      <c r="CDI237" s="886"/>
      <c r="CDJ237" s="886"/>
      <c r="CDK237" s="886"/>
      <c r="CDL237" s="887"/>
      <c r="CDM237" s="885" t="s">
        <v>190</v>
      </c>
      <c r="CDN237" s="886"/>
      <c r="CDO237" s="886"/>
      <c r="CDP237" s="886"/>
      <c r="CDQ237" s="886"/>
      <c r="CDR237" s="886"/>
      <c r="CDS237" s="886"/>
      <c r="CDT237" s="887"/>
      <c r="CDU237" s="885" t="s">
        <v>190</v>
      </c>
      <c r="CDV237" s="886"/>
      <c r="CDW237" s="886"/>
      <c r="CDX237" s="886"/>
      <c r="CDY237" s="886"/>
      <c r="CDZ237" s="886"/>
      <c r="CEA237" s="886"/>
      <c r="CEB237" s="887"/>
      <c r="CEC237" s="885" t="s">
        <v>190</v>
      </c>
      <c r="CED237" s="886"/>
      <c r="CEE237" s="886"/>
      <c r="CEF237" s="886"/>
      <c r="CEG237" s="886"/>
      <c r="CEH237" s="886"/>
      <c r="CEI237" s="886"/>
      <c r="CEJ237" s="887"/>
      <c r="CEK237" s="885" t="s">
        <v>190</v>
      </c>
      <c r="CEL237" s="886"/>
      <c r="CEM237" s="886"/>
      <c r="CEN237" s="886"/>
      <c r="CEO237" s="886"/>
      <c r="CEP237" s="886"/>
      <c r="CEQ237" s="886"/>
      <c r="CER237" s="887"/>
      <c r="CES237" s="885" t="s">
        <v>190</v>
      </c>
      <c r="CET237" s="886"/>
      <c r="CEU237" s="886"/>
      <c r="CEV237" s="886"/>
      <c r="CEW237" s="886"/>
      <c r="CEX237" s="886"/>
      <c r="CEY237" s="886"/>
      <c r="CEZ237" s="887"/>
      <c r="CFA237" s="885" t="s">
        <v>190</v>
      </c>
      <c r="CFB237" s="886"/>
      <c r="CFC237" s="886"/>
      <c r="CFD237" s="886"/>
      <c r="CFE237" s="886"/>
      <c r="CFF237" s="886"/>
      <c r="CFG237" s="886"/>
      <c r="CFH237" s="887"/>
      <c r="CFI237" s="885" t="s">
        <v>190</v>
      </c>
      <c r="CFJ237" s="886"/>
      <c r="CFK237" s="886"/>
      <c r="CFL237" s="886"/>
      <c r="CFM237" s="886"/>
      <c r="CFN237" s="886"/>
      <c r="CFO237" s="886"/>
      <c r="CFP237" s="887"/>
      <c r="CFQ237" s="885" t="s">
        <v>190</v>
      </c>
      <c r="CFR237" s="886"/>
      <c r="CFS237" s="886"/>
      <c r="CFT237" s="886"/>
      <c r="CFU237" s="886"/>
      <c r="CFV237" s="886"/>
      <c r="CFW237" s="886"/>
      <c r="CFX237" s="887"/>
      <c r="CFY237" s="885" t="s">
        <v>190</v>
      </c>
      <c r="CFZ237" s="886"/>
      <c r="CGA237" s="886"/>
      <c r="CGB237" s="886"/>
      <c r="CGC237" s="886"/>
      <c r="CGD237" s="886"/>
      <c r="CGE237" s="886"/>
      <c r="CGF237" s="887"/>
      <c r="CGG237" s="885" t="s">
        <v>190</v>
      </c>
      <c r="CGH237" s="886"/>
      <c r="CGI237" s="886"/>
      <c r="CGJ237" s="886"/>
      <c r="CGK237" s="886"/>
      <c r="CGL237" s="886"/>
      <c r="CGM237" s="886"/>
      <c r="CGN237" s="887"/>
      <c r="CGO237" s="885" t="s">
        <v>190</v>
      </c>
      <c r="CGP237" s="886"/>
      <c r="CGQ237" s="886"/>
      <c r="CGR237" s="886"/>
      <c r="CGS237" s="886"/>
      <c r="CGT237" s="886"/>
      <c r="CGU237" s="886"/>
      <c r="CGV237" s="887"/>
      <c r="CGW237" s="885" t="s">
        <v>190</v>
      </c>
      <c r="CGX237" s="886"/>
      <c r="CGY237" s="886"/>
      <c r="CGZ237" s="886"/>
      <c r="CHA237" s="886"/>
      <c r="CHB237" s="886"/>
      <c r="CHC237" s="886"/>
      <c r="CHD237" s="887"/>
      <c r="CHE237" s="885" t="s">
        <v>190</v>
      </c>
      <c r="CHF237" s="886"/>
      <c r="CHG237" s="886"/>
      <c r="CHH237" s="886"/>
      <c r="CHI237" s="886"/>
      <c r="CHJ237" s="886"/>
      <c r="CHK237" s="886"/>
      <c r="CHL237" s="887"/>
      <c r="CHM237" s="885" t="s">
        <v>190</v>
      </c>
      <c r="CHN237" s="886"/>
      <c r="CHO237" s="886"/>
      <c r="CHP237" s="886"/>
      <c r="CHQ237" s="886"/>
      <c r="CHR237" s="886"/>
      <c r="CHS237" s="886"/>
      <c r="CHT237" s="887"/>
      <c r="CHU237" s="885" t="s">
        <v>190</v>
      </c>
      <c r="CHV237" s="886"/>
      <c r="CHW237" s="886"/>
      <c r="CHX237" s="886"/>
      <c r="CHY237" s="886"/>
      <c r="CHZ237" s="886"/>
      <c r="CIA237" s="886"/>
      <c r="CIB237" s="887"/>
      <c r="CIC237" s="885" t="s">
        <v>190</v>
      </c>
      <c r="CID237" s="886"/>
      <c r="CIE237" s="886"/>
      <c r="CIF237" s="886"/>
      <c r="CIG237" s="886"/>
      <c r="CIH237" s="886"/>
      <c r="CII237" s="886"/>
      <c r="CIJ237" s="887"/>
      <c r="CIK237" s="885" t="s">
        <v>190</v>
      </c>
      <c r="CIL237" s="886"/>
      <c r="CIM237" s="886"/>
      <c r="CIN237" s="886"/>
      <c r="CIO237" s="886"/>
      <c r="CIP237" s="886"/>
      <c r="CIQ237" s="886"/>
      <c r="CIR237" s="887"/>
      <c r="CIS237" s="885" t="s">
        <v>190</v>
      </c>
      <c r="CIT237" s="886"/>
      <c r="CIU237" s="886"/>
      <c r="CIV237" s="886"/>
      <c r="CIW237" s="886"/>
      <c r="CIX237" s="886"/>
      <c r="CIY237" s="886"/>
      <c r="CIZ237" s="887"/>
      <c r="CJA237" s="885" t="s">
        <v>190</v>
      </c>
      <c r="CJB237" s="886"/>
      <c r="CJC237" s="886"/>
      <c r="CJD237" s="886"/>
      <c r="CJE237" s="886"/>
      <c r="CJF237" s="886"/>
      <c r="CJG237" s="886"/>
      <c r="CJH237" s="887"/>
      <c r="CJI237" s="885" t="s">
        <v>190</v>
      </c>
      <c r="CJJ237" s="886"/>
      <c r="CJK237" s="886"/>
      <c r="CJL237" s="886"/>
      <c r="CJM237" s="886"/>
      <c r="CJN237" s="886"/>
      <c r="CJO237" s="886"/>
      <c r="CJP237" s="887"/>
      <c r="CJQ237" s="885" t="s">
        <v>190</v>
      </c>
      <c r="CJR237" s="886"/>
      <c r="CJS237" s="886"/>
      <c r="CJT237" s="886"/>
      <c r="CJU237" s="886"/>
      <c r="CJV237" s="886"/>
      <c r="CJW237" s="886"/>
      <c r="CJX237" s="887"/>
      <c r="CJY237" s="885" t="s">
        <v>190</v>
      </c>
      <c r="CJZ237" s="886"/>
      <c r="CKA237" s="886"/>
      <c r="CKB237" s="886"/>
      <c r="CKC237" s="886"/>
      <c r="CKD237" s="886"/>
      <c r="CKE237" s="886"/>
      <c r="CKF237" s="887"/>
      <c r="CKG237" s="885" t="s">
        <v>190</v>
      </c>
      <c r="CKH237" s="886"/>
      <c r="CKI237" s="886"/>
      <c r="CKJ237" s="886"/>
      <c r="CKK237" s="886"/>
      <c r="CKL237" s="886"/>
      <c r="CKM237" s="886"/>
      <c r="CKN237" s="887"/>
      <c r="CKO237" s="885" t="s">
        <v>190</v>
      </c>
      <c r="CKP237" s="886"/>
      <c r="CKQ237" s="886"/>
      <c r="CKR237" s="886"/>
      <c r="CKS237" s="886"/>
      <c r="CKT237" s="886"/>
      <c r="CKU237" s="886"/>
      <c r="CKV237" s="887"/>
      <c r="CKW237" s="885" t="s">
        <v>190</v>
      </c>
      <c r="CKX237" s="886"/>
      <c r="CKY237" s="886"/>
      <c r="CKZ237" s="886"/>
      <c r="CLA237" s="886"/>
      <c r="CLB237" s="886"/>
      <c r="CLC237" s="886"/>
      <c r="CLD237" s="887"/>
      <c r="CLE237" s="885" t="s">
        <v>190</v>
      </c>
      <c r="CLF237" s="886"/>
      <c r="CLG237" s="886"/>
      <c r="CLH237" s="886"/>
      <c r="CLI237" s="886"/>
      <c r="CLJ237" s="886"/>
      <c r="CLK237" s="886"/>
      <c r="CLL237" s="887"/>
      <c r="CLM237" s="885" t="s">
        <v>190</v>
      </c>
      <c r="CLN237" s="886"/>
      <c r="CLO237" s="886"/>
      <c r="CLP237" s="886"/>
      <c r="CLQ237" s="886"/>
      <c r="CLR237" s="886"/>
      <c r="CLS237" s="886"/>
      <c r="CLT237" s="887"/>
      <c r="CLU237" s="885" t="s">
        <v>190</v>
      </c>
      <c r="CLV237" s="886"/>
      <c r="CLW237" s="886"/>
      <c r="CLX237" s="886"/>
      <c r="CLY237" s="886"/>
      <c r="CLZ237" s="886"/>
      <c r="CMA237" s="886"/>
      <c r="CMB237" s="887"/>
      <c r="CMC237" s="885" t="s">
        <v>190</v>
      </c>
      <c r="CMD237" s="886"/>
      <c r="CME237" s="886"/>
      <c r="CMF237" s="886"/>
      <c r="CMG237" s="886"/>
      <c r="CMH237" s="886"/>
      <c r="CMI237" s="886"/>
      <c r="CMJ237" s="887"/>
      <c r="CMK237" s="885" t="s">
        <v>190</v>
      </c>
      <c r="CML237" s="886"/>
      <c r="CMM237" s="886"/>
      <c r="CMN237" s="886"/>
      <c r="CMO237" s="886"/>
      <c r="CMP237" s="886"/>
      <c r="CMQ237" s="886"/>
      <c r="CMR237" s="887"/>
      <c r="CMS237" s="885" t="s">
        <v>190</v>
      </c>
      <c r="CMT237" s="886"/>
      <c r="CMU237" s="886"/>
      <c r="CMV237" s="886"/>
      <c r="CMW237" s="886"/>
      <c r="CMX237" s="886"/>
      <c r="CMY237" s="886"/>
      <c r="CMZ237" s="887"/>
      <c r="CNA237" s="885" t="s">
        <v>190</v>
      </c>
      <c r="CNB237" s="886"/>
      <c r="CNC237" s="886"/>
      <c r="CND237" s="886"/>
      <c r="CNE237" s="886"/>
      <c r="CNF237" s="886"/>
      <c r="CNG237" s="886"/>
      <c r="CNH237" s="887"/>
      <c r="CNI237" s="885" t="s">
        <v>190</v>
      </c>
      <c r="CNJ237" s="886"/>
      <c r="CNK237" s="886"/>
      <c r="CNL237" s="886"/>
      <c r="CNM237" s="886"/>
      <c r="CNN237" s="886"/>
      <c r="CNO237" s="886"/>
      <c r="CNP237" s="887"/>
      <c r="CNQ237" s="885" t="s">
        <v>190</v>
      </c>
      <c r="CNR237" s="886"/>
      <c r="CNS237" s="886"/>
      <c r="CNT237" s="886"/>
      <c r="CNU237" s="886"/>
      <c r="CNV237" s="886"/>
      <c r="CNW237" s="886"/>
      <c r="CNX237" s="887"/>
      <c r="CNY237" s="885" t="s">
        <v>190</v>
      </c>
      <c r="CNZ237" s="886"/>
      <c r="COA237" s="886"/>
      <c r="COB237" s="886"/>
      <c r="COC237" s="886"/>
      <c r="COD237" s="886"/>
      <c r="COE237" s="886"/>
      <c r="COF237" s="887"/>
      <c r="COG237" s="885" t="s">
        <v>190</v>
      </c>
      <c r="COH237" s="886"/>
      <c r="COI237" s="886"/>
      <c r="COJ237" s="886"/>
      <c r="COK237" s="886"/>
      <c r="COL237" s="886"/>
      <c r="COM237" s="886"/>
      <c r="CON237" s="887"/>
      <c r="COO237" s="885" t="s">
        <v>190</v>
      </c>
      <c r="COP237" s="886"/>
      <c r="COQ237" s="886"/>
      <c r="COR237" s="886"/>
      <c r="COS237" s="886"/>
      <c r="COT237" s="886"/>
      <c r="COU237" s="886"/>
      <c r="COV237" s="887"/>
      <c r="COW237" s="885" t="s">
        <v>190</v>
      </c>
      <c r="COX237" s="886"/>
      <c r="COY237" s="886"/>
      <c r="COZ237" s="886"/>
      <c r="CPA237" s="886"/>
      <c r="CPB237" s="886"/>
      <c r="CPC237" s="886"/>
      <c r="CPD237" s="887"/>
      <c r="CPE237" s="885" t="s">
        <v>190</v>
      </c>
      <c r="CPF237" s="886"/>
      <c r="CPG237" s="886"/>
      <c r="CPH237" s="886"/>
      <c r="CPI237" s="886"/>
      <c r="CPJ237" s="886"/>
      <c r="CPK237" s="886"/>
      <c r="CPL237" s="887"/>
      <c r="CPM237" s="885" t="s">
        <v>190</v>
      </c>
      <c r="CPN237" s="886"/>
      <c r="CPO237" s="886"/>
      <c r="CPP237" s="886"/>
      <c r="CPQ237" s="886"/>
      <c r="CPR237" s="886"/>
      <c r="CPS237" s="886"/>
      <c r="CPT237" s="887"/>
      <c r="CPU237" s="885" t="s">
        <v>190</v>
      </c>
      <c r="CPV237" s="886"/>
      <c r="CPW237" s="886"/>
      <c r="CPX237" s="886"/>
      <c r="CPY237" s="886"/>
      <c r="CPZ237" s="886"/>
      <c r="CQA237" s="886"/>
      <c r="CQB237" s="887"/>
      <c r="CQC237" s="885" t="s">
        <v>190</v>
      </c>
      <c r="CQD237" s="886"/>
      <c r="CQE237" s="886"/>
      <c r="CQF237" s="886"/>
      <c r="CQG237" s="886"/>
      <c r="CQH237" s="886"/>
      <c r="CQI237" s="886"/>
      <c r="CQJ237" s="887"/>
      <c r="CQK237" s="885" t="s">
        <v>190</v>
      </c>
      <c r="CQL237" s="886"/>
      <c r="CQM237" s="886"/>
      <c r="CQN237" s="886"/>
      <c r="CQO237" s="886"/>
      <c r="CQP237" s="886"/>
      <c r="CQQ237" s="886"/>
      <c r="CQR237" s="887"/>
      <c r="CQS237" s="885" t="s">
        <v>190</v>
      </c>
      <c r="CQT237" s="886"/>
      <c r="CQU237" s="886"/>
      <c r="CQV237" s="886"/>
      <c r="CQW237" s="886"/>
      <c r="CQX237" s="886"/>
      <c r="CQY237" s="886"/>
      <c r="CQZ237" s="887"/>
      <c r="CRA237" s="885" t="s">
        <v>190</v>
      </c>
      <c r="CRB237" s="886"/>
      <c r="CRC237" s="886"/>
      <c r="CRD237" s="886"/>
      <c r="CRE237" s="886"/>
      <c r="CRF237" s="886"/>
      <c r="CRG237" s="886"/>
      <c r="CRH237" s="887"/>
      <c r="CRI237" s="885" t="s">
        <v>190</v>
      </c>
      <c r="CRJ237" s="886"/>
      <c r="CRK237" s="886"/>
      <c r="CRL237" s="886"/>
      <c r="CRM237" s="886"/>
      <c r="CRN237" s="886"/>
      <c r="CRO237" s="886"/>
      <c r="CRP237" s="887"/>
      <c r="CRQ237" s="885" t="s">
        <v>190</v>
      </c>
      <c r="CRR237" s="886"/>
      <c r="CRS237" s="886"/>
      <c r="CRT237" s="886"/>
      <c r="CRU237" s="886"/>
      <c r="CRV237" s="886"/>
      <c r="CRW237" s="886"/>
      <c r="CRX237" s="887"/>
      <c r="CRY237" s="885" t="s">
        <v>190</v>
      </c>
      <c r="CRZ237" s="886"/>
      <c r="CSA237" s="886"/>
      <c r="CSB237" s="886"/>
      <c r="CSC237" s="886"/>
      <c r="CSD237" s="886"/>
      <c r="CSE237" s="886"/>
      <c r="CSF237" s="887"/>
      <c r="CSG237" s="885" t="s">
        <v>190</v>
      </c>
      <c r="CSH237" s="886"/>
      <c r="CSI237" s="886"/>
      <c r="CSJ237" s="886"/>
      <c r="CSK237" s="886"/>
      <c r="CSL237" s="886"/>
      <c r="CSM237" s="886"/>
      <c r="CSN237" s="887"/>
      <c r="CSO237" s="885" t="s">
        <v>190</v>
      </c>
      <c r="CSP237" s="886"/>
      <c r="CSQ237" s="886"/>
      <c r="CSR237" s="886"/>
      <c r="CSS237" s="886"/>
      <c r="CST237" s="886"/>
      <c r="CSU237" s="886"/>
      <c r="CSV237" s="887"/>
      <c r="CSW237" s="885" t="s">
        <v>190</v>
      </c>
      <c r="CSX237" s="886"/>
      <c r="CSY237" s="886"/>
      <c r="CSZ237" s="886"/>
      <c r="CTA237" s="886"/>
      <c r="CTB237" s="886"/>
      <c r="CTC237" s="886"/>
      <c r="CTD237" s="887"/>
      <c r="CTE237" s="885" t="s">
        <v>190</v>
      </c>
      <c r="CTF237" s="886"/>
      <c r="CTG237" s="886"/>
      <c r="CTH237" s="886"/>
      <c r="CTI237" s="886"/>
      <c r="CTJ237" s="886"/>
      <c r="CTK237" s="886"/>
      <c r="CTL237" s="887"/>
      <c r="CTM237" s="885" t="s">
        <v>190</v>
      </c>
      <c r="CTN237" s="886"/>
      <c r="CTO237" s="886"/>
      <c r="CTP237" s="886"/>
      <c r="CTQ237" s="886"/>
      <c r="CTR237" s="886"/>
      <c r="CTS237" s="886"/>
      <c r="CTT237" s="887"/>
      <c r="CTU237" s="885" t="s">
        <v>190</v>
      </c>
      <c r="CTV237" s="886"/>
      <c r="CTW237" s="886"/>
      <c r="CTX237" s="886"/>
      <c r="CTY237" s="886"/>
      <c r="CTZ237" s="886"/>
      <c r="CUA237" s="886"/>
      <c r="CUB237" s="887"/>
      <c r="CUC237" s="885" t="s">
        <v>190</v>
      </c>
      <c r="CUD237" s="886"/>
      <c r="CUE237" s="886"/>
      <c r="CUF237" s="886"/>
      <c r="CUG237" s="886"/>
      <c r="CUH237" s="886"/>
      <c r="CUI237" s="886"/>
      <c r="CUJ237" s="887"/>
      <c r="CUK237" s="885" t="s">
        <v>190</v>
      </c>
      <c r="CUL237" s="886"/>
      <c r="CUM237" s="886"/>
      <c r="CUN237" s="886"/>
      <c r="CUO237" s="886"/>
      <c r="CUP237" s="886"/>
      <c r="CUQ237" s="886"/>
      <c r="CUR237" s="887"/>
      <c r="CUS237" s="885" t="s">
        <v>190</v>
      </c>
      <c r="CUT237" s="886"/>
      <c r="CUU237" s="886"/>
      <c r="CUV237" s="886"/>
      <c r="CUW237" s="886"/>
      <c r="CUX237" s="886"/>
      <c r="CUY237" s="886"/>
      <c r="CUZ237" s="887"/>
      <c r="CVA237" s="885" t="s">
        <v>190</v>
      </c>
      <c r="CVB237" s="886"/>
      <c r="CVC237" s="886"/>
      <c r="CVD237" s="886"/>
      <c r="CVE237" s="886"/>
      <c r="CVF237" s="886"/>
      <c r="CVG237" s="886"/>
      <c r="CVH237" s="887"/>
      <c r="CVI237" s="885" t="s">
        <v>190</v>
      </c>
      <c r="CVJ237" s="886"/>
      <c r="CVK237" s="886"/>
      <c r="CVL237" s="886"/>
      <c r="CVM237" s="886"/>
      <c r="CVN237" s="886"/>
      <c r="CVO237" s="886"/>
      <c r="CVP237" s="887"/>
      <c r="CVQ237" s="885" t="s">
        <v>190</v>
      </c>
      <c r="CVR237" s="886"/>
      <c r="CVS237" s="886"/>
      <c r="CVT237" s="886"/>
      <c r="CVU237" s="886"/>
      <c r="CVV237" s="886"/>
      <c r="CVW237" s="886"/>
      <c r="CVX237" s="887"/>
      <c r="CVY237" s="885" t="s">
        <v>190</v>
      </c>
      <c r="CVZ237" s="886"/>
      <c r="CWA237" s="886"/>
      <c r="CWB237" s="886"/>
      <c r="CWC237" s="886"/>
      <c r="CWD237" s="886"/>
      <c r="CWE237" s="886"/>
      <c r="CWF237" s="887"/>
      <c r="CWG237" s="885" t="s">
        <v>190</v>
      </c>
      <c r="CWH237" s="886"/>
      <c r="CWI237" s="886"/>
      <c r="CWJ237" s="886"/>
      <c r="CWK237" s="886"/>
      <c r="CWL237" s="886"/>
      <c r="CWM237" s="886"/>
      <c r="CWN237" s="887"/>
      <c r="CWO237" s="885" t="s">
        <v>190</v>
      </c>
      <c r="CWP237" s="886"/>
      <c r="CWQ237" s="886"/>
      <c r="CWR237" s="886"/>
      <c r="CWS237" s="886"/>
      <c r="CWT237" s="886"/>
      <c r="CWU237" s="886"/>
      <c r="CWV237" s="887"/>
      <c r="CWW237" s="885" t="s">
        <v>190</v>
      </c>
      <c r="CWX237" s="886"/>
      <c r="CWY237" s="886"/>
      <c r="CWZ237" s="886"/>
      <c r="CXA237" s="886"/>
      <c r="CXB237" s="886"/>
      <c r="CXC237" s="886"/>
      <c r="CXD237" s="887"/>
      <c r="CXE237" s="885" t="s">
        <v>190</v>
      </c>
      <c r="CXF237" s="886"/>
      <c r="CXG237" s="886"/>
      <c r="CXH237" s="886"/>
      <c r="CXI237" s="886"/>
      <c r="CXJ237" s="886"/>
      <c r="CXK237" s="886"/>
      <c r="CXL237" s="887"/>
      <c r="CXM237" s="885" t="s">
        <v>190</v>
      </c>
      <c r="CXN237" s="886"/>
      <c r="CXO237" s="886"/>
      <c r="CXP237" s="886"/>
      <c r="CXQ237" s="886"/>
      <c r="CXR237" s="886"/>
      <c r="CXS237" s="886"/>
      <c r="CXT237" s="887"/>
      <c r="CXU237" s="885" t="s">
        <v>190</v>
      </c>
      <c r="CXV237" s="886"/>
      <c r="CXW237" s="886"/>
      <c r="CXX237" s="886"/>
      <c r="CXY237" s="886"/>
      <c r="CXZ237" s="886"/>
      <c r="CYA237" s="886"/>
      <c r="CYB237" s="887"/>
      <c r="CYC237" s="885" t="s">
        <v>190</v>
      </c>
      <c r="CYD237" s="886"/>
      <c r="CYE237" s="886"/>
      <c r="CYF237" s="886"/>
      <c r="CYG237" s="886"/>
      <c r="CYH237" s="886"/>
      <c r="CYI237" s="886"/>
      <c r="CYJ237" s="887"/>
      <c r="CYK237" s="885" t="s">
        <v>190</v>
      </c>
      <c r="CYL237" s="886"/>
      <c r="CYM237" s="886"/>
      <c r="CYN237" s="886"/>
      <c r="CYO237" s="886"/>
      <c r="CYP237" s="886"/>
      <c r="CYQ237" s="886"/>
      <c r="CYR237" s="887"/>
      <c r="CYS237" s="885" t="s">
        <v>190</v>
      </c>
      <c r="CYT237" s="886"/>
      <c r="CYU237" s="886"/>
      <c r="CYV237" s="886"/>
      <c r="CYW237" s="886"/>
      <c r="CYX237" s="886"/>
      <c r="CYY237" s="886"/>
      <c r="CYZ237" s="887"/>
      <c r="CZA237" s="885" t="s">
        <v>190</v>
      </c>
      <c r="CZB237" s="886"/>
      <c r="CZC237" s="886"/>
      <c r="CZD237" s="886"/>
      <c r="CZE237" s="886"/>
      <c r="CZF237" s="886"/>
      <c r="CZG237" s="886"/>
      <c r="CZH237" s="887"/>
      <c r="CZI237" s="885" t="s">
        <v>190</v>
      </c>
      <c r="CZJ237" s="886"/>
      <c r="CZK237" s="886"/>
      <c r="CZL237" s="886"/>
      <c r="CZM237" s="886"/>
      <c r="CZN237" s="886"/>
      <c r="CZO237" s="886"/>
      <c r="CZP237" s="887"/>
      <c r="CZQ237" s="885" t="s">
        <v>190</v>
      </c>
      <c r="CZR237" s="886"/>
      <c r="CZS237" s="886"/>
      <c r="CZT237" s="886"/>
      <c r="CZU237" s="886"/>
      <c r="CZV237" s="886"/>
      <c r="CZW237" s="886"/>
      <c r="CZX237" s="887"/>
      <c r="CZY237" s="885" t="s">
        <v>190</v>
      </c>
      <c r="CZZ237" s="886"/>
      <c r="DAA237" s="886"/>
      <c r="DAB237" s="886"/>
      <c r="DAC237" s="886"/>
      <c r="DAD237" s="886"/>
      <c r="DAE237" s="886"/>
      <c r="DAF237" s="887"/>
      <c r="DAG237" s="885" t="s">
        <v>190</v>
      </c>
      <c r="DAH237" s="886"/>
      <c r="DAI237" s="886"/>
      <c r="DAJ237" s="886"/>
      <c r="DAK237" s="886"/>
      <c r="DAL237" s="886"/>
      <c r="DAM237" s="886"/>
      <c r="DAN237" s="887"/>
      <c r="DAO237" s="885" t="s">
        <v>190</v>
      </c>
      <c r="DAP237" s="886"/>
      <c r="DAQ237" s="886"/>
      <c r="DAR237" s="886"/>
      <c r="DAS237" s="886"/>
      <c r="DAT237" s="886"/>
      <c r="DAU237" s="886"/>
      <c r="DAV237" s="887"/>
      <c r="DAW237" s="885" t="s">
        <v>190</v>
      </c>
      <c r="DAX237" s="886"/>
      <c r="DAY237" s="886"/>
      <c r="DAZ237" s="886"/>
      <c r="DBA237" s="886"/>
      <c r="DBB237" s="886"/>
      <c r="DBC237" s="886"/>
      <c r="DBD237" s="887"/>
      <c r="DBE237" s="885" t="s">
        <v>190</v>
      </c>
      <c r="DBF237" s="886"/>
      <c r="DBG237" s="886"/>
      <c r="DBH237" s="886"/>
      <c r="DBI237" s="886"/>
      <c r="DBJ237" s="886"/>
      <c r="DBK237" s="886"/>
      <c r="DBL237" s="887"/>
      <c r="DBM237" s="885" t="s">
        <v>190</v>
      </c>
      <c r="DBN237" s="886"/>
      <c r="DBO237" s="886"/>
      <c r="DBP237" s="886"/>
      <c r="DBQ237" s="886"/>
      <c r="DBR237" s="886"/>
      <c r="DBS237" s="886"/>
      <c r="DBT237" s="887"/>
      <c r="DBU237" s="885" t="s">
        <v>190</v>
      </c>
      <c r="DBV237" s="886"/>
      <c r="DBW237" s="886"/>
      <c r="DBX237" s="886"/>
      <c r="DBY237" s="886"/>
      <c r="DBZ237" s="886"/>
      <c r="DCA237" s="886"/>
      <c r="DCB237" s="887"/>
      <c r="DCC237" s="885" t="s">
        <v>190</v>
      </c>
      <c r="DCD237" s="886"/>
      <c r="DCE237" s="886"/>
      <c r="DCF237" s="886"/>
      <c r="DCG237" s="886"/>
      <c r="DCH237" s="886"/>
      <c r="DCI237" s="886"/>
      <c r="DCJ237" s="887"/>
      <c r="DCK237" s="885" t="s">
        <v>190</v>
      </c>
      <c r="DCL237" s="886"/>
      <c r="DCM237" s="886"/>
      <c r="DCN237" s="886"/>
      <c r="DCO237" s="886"/>
      <c r="DCP237" s="886"/>
      <c r="DCQ237" s="886"/>
      <c r="DCR237" s="887"/>
      <c r="DCS237" s="885" t="s">
        <v>190</v>
      </c>
      <c r="DCT237" s="886"/>
      <c r="DCU237" s="886"/>
      <c r="DCV237" s="886"/>
      <c r="DCW237" s="886"/>
      <c r="DCX237" s="886"/>
      <c r="DCY237" s="886"/>
      <c r="DCZ237" s="887"/>
      <c r="DDA237" s="885" t="s">
        <v>190</v>
      </c>
      <c r="DDB237" s="886"/>
      <c r="DDC237" s="886"/>
      <c r="DDD237" s="886"/>
      <c r="DDE237" s="886"/>
      <c r="DDF237" s="886"/>
      <c r="DDG237" s="886"/>
      <c r="DDH237" s="887"/>
      <c r="DDI237" s="885" t="s">
        <v>190</v>
      </c>
      <c r="DDJ237" s="886"/>
      <c r="DDK237" s="886"/>
      <c r="DDL237" s="886"/>
      <c r="DDM237" s="886"/>
      <c r="DDN237" s="886"/>
      <c r="DDO237" s="886"/>
      <c r="DDP237" s="887"/>
      <c r="DDQ237" s="885" t="s">
        <v>190</v>
      </c>
      <c r="DDR237" s="886"/>
      <c r="DDS237" s="886"/>
      <c r="DDT237" s="886"/>
      <c r="DDU237" s="886"/>
      <c r="DDV237" s="886"/>
      <c r="DDW237" s="886"/>
      <c r="DDX237" s="887"/>
      <c r="DDY237" s="885" t="s">
        <v>190</v>
      </c>
      <c r="DDZ237" s="886"/>
      <c r="DEA237" s="886"/>
      <c r="DEB237" s="886"/>
      <c r="DEC237" s="886"/>
      <c r="DED237" s="886"/>
      <c r="DEE237" s="886"/>
      <c r="DEF237" s="887"/>
      <c r="DEG237" s="885" t="s">
        <v>190</v>
      </c>
      <c r="DEH237" s="886"/>
      <c r="DEI237" s="886"/>
      <c r="DEJ237" s="886"/>
      <c r="DEK237" s="886"/>
      <c r="DEL237" s="886"/>
      <c r="DEM237" s="886"/>
      <c r="DEN237" s="887"/>
      <c r="DEO237" s="885" t="s">
        <v>190</v>
      </c>
      <c r="DEP237" s="886"/>
      <c r="DEQ237" s="886"/>
      <c r="DER237" s="886"/>
      <c r="DES237" s="886"/>
      <c r="DET237" s="886"/>
      <c r="DEU237" s="886"/>
      <c r="DEV237" s="887"/>
      <c r="DEW237" s="885" t="s">
        <v>190</v>
      </c>
      <c r="DEX237" s="886"/>
      <c r="DEY237" s="886"/>
      <c r="DEZ237" s="886"/>
      <c r="DFA237" s="886"/>
      <c r="DFB237" s="886"/>
      <c r="DFC237" s="886"/>
      <c r="DFD237" s="887"/>
      <c r="DFE237" s="885" t="s">
        <v>190</v>
      </c>
      <c r="DFF237" s="886"/>
      <c r="DFG237" s="886"/>
      <c r="DFH237" s="886"/>
      <c r="DFI237" s="886"/>
      <c r="DFJ237" s="886"/>
      <c r="DFK237" s="886"/>
      <c r="DFL237" s="887"/>
      <c r="DFM237" s="885" t="s">
        <v>190</v>
      </c>
      <c r="DFN237" s="886"/>
      <c r="DFO237" s="886"/>
      <c r="DFP237" s="886"/>
      <c r="DFQ237" s="886"/>
      <c r="DFR237" s="886"/>
      <c r="DFS237" s="886"/>
      <c r="DFT237" s="887"/>
      <c r="DFU237" s="885" t="s">
        <v>190</v>
      </c>
      <c r="DFV237" s="886"/>
      <c r="DFW237" s="886"/>
      <c r="DFX237" s="886"/>
      <c r="DFY237" s="886"/>
      <c r="DFZ237" s="886"/>
      <c r="DGA237" s="886"/>
      <c r="DGB237" s="887"/>
      <c r="DGC237" s="885" t="s">
        <v>190</v>
      </c>
      <c r="DGD237" s="886"/>
      <c r="DGE237" s="886"/>
      <c r="DGF237" s="886"/>
      <c r="DGG237" s="886"/>
      <c r="DGH237" s="886"/>
      <c r="DGI237" s="886"/>
      <c r="DGJ237" s="887"/>
      <c r="DGK237" s="885" t="s">
        <v>190</v>
      </c>
      <c r="DGL237" s="886"/>
      <c r="DGM237" s="886"/>
      <c r="DGN237" s="886"/>
      <c r="DGO237" s="886"/>
      <c r="DGP237" s="886"/>
      <c r="DGQ237" s="886"/>
      <c r="DGR237" s="887"/>
      <c r="DGS237" s="885" t="s">
        <v>190</v>
      </c>
      <c r="DGT237" s="886"/>
      <c r="DGU237" s="886"/>
      <c r="DGV237" s="886"/>
      <c r="DGW237" s="886"/>
      <c r="DGX237" s="886"/>
      <c r="DGY237" s="886"/>
      <c r="DGZ237" s="887"/>
      <c r="DHA237" s="885" t="s">
        <v>190</v>
      </c>
      <c r="DHB237" s="886"/>
      <c r="DHC237" s="886"/>
      <c r="DHD237" s="886"/>
      <c r="DHE237" s="886"/>
      <c r="DHF237" s="886"/>
      <c r="DHG237" s="886"/>
      <c r="DHH237" s="887"/>
      <c r="DHI237" s="885" t="s">
        <v>190</v>
      </c>
      <c r="DHJ237" s="886"/>
      <c r="DHK237" s="886"/>
      <c r="DHL237" s="886"/>
      <c r="DHM237" s="886"/>
      <c r="DHN237" s="886"/>
      <c r="DHO237" s="886"/>
      <c r="DHP237" s="887"/>
      <c r="DHQ237" s="885" t="s">
        <v>190</v>
      </c>
      <c r="DHR237" s="886"/>
      <c r="DHS237" s="886"/>
      <c r="DHT237" s="886"/>
      <c r="DHU237" s="886"/>
      <c r="DHV237" s="886"/>
      <c r="DHW237" s="886"/>
      <c r="DHX237" s="887"/>
      <c r="DHY237" s="885" t="s">
        <v>190</v>
      </c>
      <c r="DHZ237" s="886"/>
      <c r="DIA237" s="886"/>
      <c r="DIB237" s="886"/>
      <c r="DIC237" s="886"/>
      <c r="DID237" s="886"/>
      <c r="DIE237" s="886"/>
      <c r="DIF237" s="887"/>
      <c r="DIG237" s="885" t="s">
        <v>190</v>
      </c>
      <c r="DIH237" s="886"/>
      <c r="DII237" s="886"/>
      <c r="DIJ237" s="886"/>
      <c r="DIK237" s="886"/>
      <c r="DIL237" s="886"/>
      <c r="DIM237" s="886"/>
      <c r="DIN237" s="887"/>
      <c r="DIO237" s="885" t="s">
        <v>190</v>
      </c>
      <c r="DIP237" s="886"/>
      <c r="DIQ237" s="886"/>
      <c r="DIR237" s="886"/>
      <c r="DIS237" s="886"/>
      <c r="DIT237" s="886"/>
      <c r="DIU237" s="886"/>
      <c r="DIV237" s="887"/>
      <c r="DIW237" s="885" t="s">
        <v>190</v>
      </c>
      <c r="DIX237" s="886"/>
      <c r="DIY237" s="886"/>
      <c r="DIZ237" s="886"/>
      <c r="DJA237" s="886"/>
      <c r="DJB237" s="886"/>
      <c r="DJC237" s="886"/>
      <c r="DJD237" s="887"/>
      <c r="DJE237" s="885" t="s">
        <v>190</v>
      </c>
      <c r="DJF237" s="886"/>
      <c r="DJG237" s="886"/>
      <c r="DJH237" s="886"/>
      <c r="DJI237" s="886"/>
      <c r="DJJ237" s="886"/>
      <c r="DJK237" s="886"/>
      <c r="DJL237" s="887"/>
      <c r="DJM237" s="885" t="s">
        <v>190</v>
      </c>
      <c r="DJN237" s="886"/>
      <c r="DJO237" s="886"/>
      <c r="DJP237" s="886"/>
      <c r="DJQ237" s="886"/>
      <c r="DJR237" s="886"/>
      <c r="DJS237" s="886"/>
      <c r="DJT237" s="887"/>
      <c r="DJU237" s="885" t="s">
        <v>190</v>
      </c>
      <c r="DJV237" s="886"/>
      <c r="DJW237" s="886"/>
      <c r="DJX237" s="886"/>
      <c r="DJY237" s="886"/>
      <c r="DJZ237" s="886"/>
      <c r="DKA237" s="886"/>
      <c r="DKB237" s="887"/>
      <c r="DKC237" s="885" t="s">
        <v>190</v>
      </c>
      <c r="DKD237" s="886"/>
      <c r="DKE237" s="886"/>
      <c r="DKF237" s="886"/>
      <c r="DKG237" s="886"/>
      <c r="DKH237" s="886"/>
      <c r="DKI237" s="886"/>
      <c r="DKJ237" s="887"/>
      <c r="DKK237" s="885" t="s">
        <v>190</v>
      </c>
      <c r="DKL237" s="886"/>
      <c r="DKM237" s="886"/>
      <c r="DKN237" s="886"/>
      <c r="DKO237" s="886"/>
      <c r="DKP237" s="886"/>
      <c r="DKQ237" s="886"/>
      <c r="DKR237" s="887"/>
      <c r="DKS237" s="885" t="s">
        <v>190</v>
      </c>
      <c r="DKT237" s="886"/>
      <c r="DKU237" s="886"/>
      <c r="DKV237" s="886"/>
      <c r="DKW237" s="886"/>
      <c r="DKX237" s="886"/>
      <c r="DKY237" s="886"/>
      <c r="DKZ237" s="887"/>
      <c r="DLA237" s="885" t="s">
        <v>190</v>
      </c>
      <c r="DLB237" s="886"/>
      <c r="DLC237" s="886"/>
      <c r="DLD237" s="886"/>
      <c r="DLE237" s="886"/>
      <c r="DLF237" s="886"/>
      <c r="DLG237" s="886"/>
      <c r="DLH237" s="887"/>
      <c r="DLI237" s="885" t="s">
        <v>190</v>
      </c>
      <c r="DLJ237" s="886"/>
      <c r="DLK237" s="886"/>
      <c r="DLL237" s="886"/>
      <c r="DLM237" s="886"/>
      <c r="DLN237" s="886"/>
      <c r="DLO237" s="886"/>
      <c r="DLP237" s="887"/>
      <c r="DLQ237" s="885" t="s">
        <v>190</v>
      </c>
      <c r="DLR237" s="886"/>
      <c r="DLS237" s="886"/>
      <c r="DLT237" s="886"/>
      <c r="DLU237" s="886"/>
      <c r="DLV237" s="886"/>
      <c r="DLW237" s="886"/>
      <c r="DLX237" s="887"/>
      <c r="DLY237" s="885" t="s">
        <v>190</v>
      </c>
      <c r="DLZ237" s="886"/>
      <c r="DMA237" s="886"/>
      <c r="DMB237" s="886"/>
      <c r="DMC237" s="886"/>
      <c r="DMD237" s="886"/>
      <c r="DME237" s="886"/>
      <c r="DMF237" s="887"/>
      <c r="DMG237" s="885" t="s">
        <v>190</v>
      </c>
      <c r="DMH237" s="886"/>
      <c r="DMI237" s="886"/>
      <c r="DMJ237" s="886"/>
      <c r="DMK237" s="886"/>
      <c r="DML237" s="886"/>
      <c r="DMM237" s="886"/>
      <c r="DMN237" s="887"/>
      <c r="DMO237" s="885" t="s">
        <v>190</v>
      </c>
      <c r="DMP237" s="886"/>
      <c r="DMQ237" s="886"/>
      <c r="DMR237" s="886"/>
      <c r="DMS237" s="886"/>
      <c r="DMT237" s="886"/>
      <c r="DMU237" s="886"/>
      <c r="DMV237" s="887"/>
      <c r="DMW237" s="885" t="s">
        <v>190</v>
      </c>
      <c r="DMX237" s="886"/>
      <c r="DMY237" s="886"/>
      <c r="DMZ237" s="886"/>
      <c r="DNA237" s="886"/>
      <c r="DNB237" s="886"/>
      <c r="DNC237" s="886"/>
      <c r="DND237" s="887"/>
      <c r="DNE237" s="885" t="s">
        <v>190</v>
      </c>
      <c r="DNF237" s="886"/>
      <c r="DNG237" s="886"/>
      <c r="DNH237" s="886"/>
      <c r="DNI237" s="886"/>
      <c r="DNJ237" s="886"/>
      <c r="DNK237" s="886"/>
      <c r="DNL237" s="887"/>
      <c r="DNM237" s="885" t="s">
        <v>190</v>
      </c>
      <c r="DNN237" s="886"/>
      <c r="DNO237" s="886"/>
      <c r="DNP237" s="886"/>
      <c r="DNQ237" s="886"/>
      <c r="DNR237" s="886"/>
      <c r="DNS237" s="886"/>
      <c r="DNT237" s="887"/>
      <c r="DNU237" s="885" t="s">
        <v>190</v>
      </c>
      <c r="DNV237" s="886"/>
      <c r="DNW237" s="886"/>
      <c r="DNX237" s="886"/>
      <c r="DNY237" s="886"/>
      <c r="DNZ237" s="886"/>
      <c r="DOA237" s="886"/>
      <c r="DOB237" s="887"/>
      <c r="DOC237" s="885" t="s">
        <v>190</v>
      </c>
      <c r="DOD237" s="886"/>
      <c r="DOE237" s="886"/>
      <c r="DOF237" s="886"/>
      <c r="DOG237" s="886"/>
      <c r="DOH237" s="886"/>
      <c r="DOI237" s="886"/>
      <c r="DOJ237" s="887"/>
      <c r="DOK237" s="885" t="s">
        <v>190</v>
      </c>
      <c r="DOL237" s="886"/>
      <c r="DOM237" s="886"/>
      <c r="DON237" s="886"/>
      <c r="DOO237" s="886"/>
      <c r="DOP237" s="886"/>
      <c r="DOQ237" s="886"/>
      <c r="DOR237" s="887"/>
      <c r="DOS237" s="885" t="s">
        <v>190</v>
      </c>
      <c r="DOT237" s="886"/>
      <c r="DOU237" s="886"/>
      <c r="DOV237" s="886"/>
      <c r="DOW237" s="886"/>
      <c r="DOX237" s="886"/>
      <c r="DOY237" s="886"/>
      <c r="DOZ237" s="887"/>
      <c r="DPA237" s="885" t="s">
        <v>190</v>
      </c>
      <c r="DPB237" s="886"/>
      <c r="DPC237" s="886"/>
      <c r="DPD237" s="886"/>
      <c r="DPE237" s="886"/>
      <c r="DPF237" s="886"/>
      <c r="DPG237" s="886"/>
      <c r="DPH237" s="887"/>
      <c r="DPI237" s="885" t="s">
        <v>190</v>
      </c>
      <c r="DPJ237" s="886"/>
      <c r="DPK237" s="886"/>
      <c r="DPL237" s="886"/>
      <c r="DPM237" s="886"/>
      <c r="DPN237" s="886"/>
      <c r="DPO237" s="886"/>
      <c r="DPP237" s="887"/>
      <c r="DPQ237" s="885" t="s">
        <v>190</v>
      </c>
      <c r="DPR237" s="886"/>
      <c r="DPS237" s="886"/>
      <c r="DPT237" s="886"/>
      <c r="DPU237" s="886"/>
      <c r="DPV237" s="886"/>
      <c r="DPW237" s="886"/>
      <c r="DPX237" s="887"/>
      <c r="DPY237" s="885" t="s">
        <v>190</v>
      </c>
      <c r="DPZ237" s="886"/>
      <c r="DQA237" s="886"/>
      <c r="DQB237" s="886"/>
      <c r="DQC237" s="886"/>
      <c r="DQD237" s="886"/>
      <c r="DQE237" s="886"/>
      <c r="DQF237" s="887"/>
      <c r="DQG237" s="885" t="s">
        <v>190</v>
      </c>
      <c r="DQH237" s="886"/>
      <c r="DQI237" s="886"/>
      <c r="DQJ237" s="886"/>
      <c r="DQK237" s="886"/>
      <c r="DQL237" s="886"/>
      <c r="DQM237" s="886"/>
      <c r="DQN237" s="887"/>
      <c r="DQO237" s="885" t="s">
        <v>190</v>
      </c>
      <c r="DQP237" s="886"/>
      <c r="DQQ237" s="886"/>
      <c r="DQR237" s="886"/>
      <c r="DQS237" s="886"/>
      <c r="DQT237" s="886"/>
      <c r="DQU237" s="886"/>
      <c r="DQV237" s="887"/>
      <c r="DQW237" s="885" t="s">
        <v>190</v>
      </c>
      <c r="DQX237" s="886"/>
      <c r="DQY237" s="886"/>
      <c r="DQZ237" s="886"/>
      <c r="DRA237" s="886"/>
      <c r="DRB237" s="886"/>
      <c r="DRC237" s="886"/>
      <c r="DRD237" s="887"/>
      <c r="DRE237" s="885" t="s">
        <v>190</v>
      </c>
      <c r="DRF237" s="886"/>
      <c r="DRG237" s="886"/>
      <c r="DRH237" s="886"/>
      <c r="DRI237" s="886"/>
      <c r="DRJ237" s="886"/>
      <c r="DRK237" s="886"/>
      <c r="DRL237" s="887"/>
      <c r="DRM237" s="885" t="s">
        <v>190</v>
      </c>
      <c r="DRN237" s="886"/>
      <c r="DRO237" s="886"/>
      <c r="DRP237" s="886"/>
      <c r="DRQ237" s="886"/>
      <c r="DRR237" s="886"/>
      <c r="DRS237" s="886"/>
      <c r="DRT237" s="887"/>
      <c r="DRU237" s="885" t="s">
        <v>190</v>
      </c>
      <c r="DRV237" s="886"/>
      <c r="DRW237" s="886"/>
      <c r="DRX237" s="886"/>
      <c r="DRY237" s="886"/>
      <c r="DRZ237" s="886"/>
      <c r="DSA237" s="886"/>
      <c r="DSB237" s="887"/>
      <c r="DSC237" s="885" t="s">
        <v>190</v>
      </c>
      <c r="DSD237" s="886"/>
      <c r="DSE237" s="886"/>
      <c r="DSF237" s="886"/>
      <c r="DSG237" s="886"/>
      <c r="DSH237" s="886"/>
      <c r="DSI237" s="886"/>
      <c r="DSJ237" s="887"/>
      <c r="DSK237" s="885" t="s">
        <v>190</v>
      </c>
      <c r="DSL237" s="886"/>
      <c r="DSM237" s="886"/>
      <c r="DSN237" s="886"/>
      <c r="DSO237" s="886"/>
      <c r="DSP237" s="886"/>
      <c r="DSQ237" s="886"/>
      <c r="DSR237" s="887"/>
      <c r="DSS237" s="885" t="s">
        <v>190</v>
      </c>
      <c r="DST237" s="886"/>
      <c r="DSU237" s="886"/>
      <c r="DSV237" s="886"/>
      <c r="DSW237" s="886"/>
      <c r="DSX237" s="886"/>
      <c r="DSY237" s="886"/>
      <c r="DSZ237" s="887"/>
      <c r="DTA237" s="885" t="s">
        <v>190</v>
      </c>
      <c r="DTB237" s="886"/>
      <c r="DTC237" s="886"/>
      <c r="DTD237" s="886"/>
      <c r="DTE237" s="886"/>
      <c r="DTF237" s="886"/>
      <c r="DTG237" s="886"/>
      <c r="DTH237" s="887"/>
      <c r="DTI237" s="885" t="s">
        <v>190</v>
      </c>
      <c r="DTJ237" s="886"/>
      <c r="DTK237" s="886"/>
      <c r="DTL237" s="886"/>
      <c r="DTM237" s="886"/>
      <c r="DTN237" s="886"/>
      <c r="DTO237" s="886"/>
      <c r="DTP237" s="887"/>
      <c r="DTQ237" s="885" t="s">
        <v>190</v>
      </c>
      <c r="DTR237" s="886"/>
      <c r="DTS237" s="886"/>
      <c r="DTT237" s="886"/>
      <c r="DTU237" s="886"/>
      <c r="DTV237" s="886"/>
      <c r="DTW237" s="886"/>
      <c r="DTX237" s="887"/>
      <c r="DTY237" s="885" t="s">
        <v>190</v>
      </c>
      <c r="DTZ237" s="886"/>
      <c r="DUA237" s="886"/>
      <c r="DUB237" s="886"/>
      <c r="DUC237" s="886"/>
      <c r="DUD237" s="886"/>
      <c r="DUE237" s="886"/>
      <c r="DUF237" s="887"/>
      <c r="DUG237" s="885" t="s">
        <v>190</v>
      </c>
      <c r="DUH237" s="886"/>
      <c r="DUI237" s="886"/>
      <c r="DUJ237" s="886"/>
      <c r="DUK237" s="886"/>
      <c r="DUL237" s="886"/>
      <c r="DUM237" s="886"/>
      <c r="DUN237" s="887"/>
      <c r="DUO237" s="885" t="s">
        <v>190</v>
      </c>
      <c r="DUP237" s="886"/>
      <c r="DUQ237" s="886"/>
      <c r="DUR237" s="886"/>
      <c r="DUS237" s="886"/>
      <c r="DUT237" s="886"/>
      <c r="DUU237" s="886"/>
      <c r="DUV237" s="887"/>
      <c r="DUW237" s="885" t="s">
        <v>190</v>
      </c>
      <c r="DUX237" s="886"/>
      <c r="DUY237" s="886"/>
      <c r="DUZ237" s="886"/>
      <c r="DVA237" s="886"/>
      <c r="DVB237" s="886"/>
      <c r="DVC237" s="886"/>
      <c r="DVD237" s="887"/>
      <c r="DVE237" s="885" t="s">
        <v>190</v>
      </c>
      <c r="DVF237" s="886"/>
      <c r="DVG237" s="886"/>
      <c r="DVH237" s="886"/>
      <c r="DVI237" s="886"/>
      <c r="DVJ237" s="886"/>
      <c r="DVK237" s="886"/>
      <c r="DVL237" s="887"/>
      <c r="DVM237" s="885" t="s">
        <v>190</v>
      </c>
      <c r="DVN237" s="886"/>
      <c r="DVO237" s="886"/>
      <c r="DVP237" s="886"/>
      <c r="DVQ237" s="886"/>
      <c r="DVR237" s="886"/>
      <c r="DVS237" s="886"/>
      <c r="DVT237" s="887"/>
      <c r="DVU237" s="885" t="s">
        <v>190</v>
      </c>
      <c r="DVV237" s="886"/>
      <c r="DVW237" s="886"/>
      <c r="DVX237" s="886"/>
      <c r="DVY237" s="886"/>
      <c r="DVZ237" s="886"/>
      <c r="DWA237" s="886"/>
      <c r="DWB237" s="887"/>
      <c r="DWC237" s="885" t="s">
        <v>190</v>
      </c>
      <c r="DWD237" s="886"/>
      <c r="DWE237" s="886"/>
      <c r="DWF237" s="886"/>
      <c r="DWG237" s="886"/>
      <c r="DWH237" s="886"/>
      <c r="DWI237" s="886"/>
      <c r="DWJ237" s="887"/>
      <c r="DWK237" s="885" t="s">
        <v>190</v>
      </c>
      <c r="DWL237" s="886"/>
      <c r="DWM237" s="886"/>
      <c r="DWN237" s="886"/>
      <c r="DWO237" s="886"/>
      <c r="DWP237" s="886"/>
      <c r="DWQ237" s="886"/>
      <c r="DWR237" s="887"/>
      <c r="DWS237" s="885" t="s">
        <v>190</v>
      </c>
      <c r="DWT237" s="886"/>
      <c r="DWU237" s="886"/>
      <c r="DWV237" s="886"/>
      <c r="DWW237" s="886"/>
      <c r="DWX237" s="886"/>
      <c r="DWY237" s="886"/>
      <c r="DWZ237" s="887"/>
      <c r="DXA237" s="885" t="s">
        <v>190</v>
      </c>
      <c r="DXB237" s="886"/>
      <c r="DXC237" s="886"/>
      <c r="DXD237" s="886"/>
      <c r="DXE237" s="886"/>
      <c r="DXF237" s="886"/>
      <c r="DXG237" s="886"/>
      <c r="DXH237" s="887"/>
      <c r="DXI237" s="885" t="s">
        <v>190</v>
      </c>
      <c r="DXJ237" s="886"/>
      <c r="DXK237" s="886"/>
      <c r="DXL237" s="886"/>
      <c r="DXM237" s="886"/>
      <c r="DXN237" s="886"/>
      <c r="DXO237" s="886"/>
      <c r="DXP237" s="887"/>
      <c r="DXQ237" s="885" t="s">
        <v>190</v>
      </c>
      <c r="DXR237" s="886"/>
      <c r="DXS237" s="886"/>
      <c r="DXT237" s="886"/>
      <c r="DXU237" s="886"/>
      <c r="DXV237" s="886"/>
      <c r="DXW237" s="886"/>
      <c r="DXX237" s="887"/>
      <c r="DXY237" s="885" t="s">
        <v>190</v>
      </c>
      <c r="DXZ237" s="886"/>
      <c r="DYA237" s="886"/>
      <c r="DYB237" s="886"/>
      <c r="DYC237" s="886"/>
      <c r="DYD237" s="886"/>
      <c r="DYE237" s="886"/>
      <c r="DYF237" s="887"/>
      <c r="DYG237" s="885" t="s">
        <v>190</v>
      </c>
      <c r="DYH237" s="886"/>
      <c r="DYI237" s="886"/>
      <c r="DYJ237" s="886"/>
      <c r="DYK237" s="886"/>
      <c r="DYL237" s="886"/>
      <c r="DYM237" s="886"/>
      <c r="DYN237" s="887"/>
      <c r="DYO237" s="885" t="s">
        <v>190</v>
      </c>
      <c r="DYP237" s="886"/>
      <c r="DYQ237" s="886"/>
      <c r="DYR237" s="886"/>
      <c r="DYS237" s="886"/>
      <c r="DYT237" s="886"/>
      <c r="DYU237" s="886"/>
      <c r="DYV237" s="887"/>
      <c r="DYW237" s="885" t="s">
        <v>190</v>
      </c>
      <c r="DYX237" s="886"/>
      <c r="DYY237" s="886"/>
      <c r="DYZ237" s="886"/>
      <c r="DZA237" s="886"/>
      <c r="DZB237" s="886"/>
      <c r="DZC237" s="886"/>
      <c r="DZD237" s="887"/>
      <c r="DZE237" s="885" t="s">
        <v>190</v>
      </c>
      <c r="DZF237" s="886"/>
      <c r="DZG237" s="886"/>
      <c r="DZH237" s="886"/>
      <c r="DZI237" s="886"/>
      <c r="DZJ237" s="886"/>
      <c r="DZK237" s="886"/>
      <c r="DZL237" s="887"/>
      <c r="DZM237" s="885" t="s">
        <v>190</v>
      </c>
      <c r="DZN237" s="886"/>
      <c r="DZO237" s="886"/>
      <c r="DZP237" s="886"/>
      <c r="DZQ237" s="886"/>
      <c r="DZR237" s="886"/>
      <c r="DZS237" s="886"/>
      <c r="DZT237" s="887"/>
      <c r="DZU237" s="885" t="s">
        <v>190</v>
      </c>
      <c r="DZV237" s="886"/>
      <c r="DZW237" s="886"/>
      <c r="DZX237" s="886"/>
      <c r="DZY237" s="886"/>
      <c r="DZZ237" s="886"/>
      <c r="EAA237" s="886"/>
      <c r="EAB237" s="887"/>
      <c r="EAC237" s="885" t="s">
        <v>190</v>
      </c>
      <c r="EAD237" s="886"/>
      <c r="EAE237" s="886"/>
      <c r="EAF237" s="886"/>
      <c r="EAG237" s="886"/>
      <c r="EAH237" s="886"/>
      <c r="EAI237" s="886"/>
      <c r="EAJ237" s="887"/>
      <c r="EAK237" s="885" t="s">
        <v>190</v>
      </c>
      <c r="EAL237" s="886"/>
      <c r="EAM237" s="886"/>
      <c r="EAN237" s="886"/>
      <c r="EAO237" s="886"/>
      <c r="EAP237" s="886"/>
      <c r="EAQ237" s="886"/>
      <c r="EAR237" s="887"/>
      <c r="EAS237" s="885" t="s">
        <v>190</v>
      </c>
      <c r="EAT237" s="886"/>
      <c r="EAU237" s="886"/>
      <c r="EAV237" s="886"/>
      <c r="EAW237" s="886"/>
      <c r="EAX237" s="886"/>
      <c r="EAY237" s="886"/>
      <c r="EAZ237" s="887"/>
      <c r="EBA237" s="885" t="s">
        <v>190</v>
      </c>
      <c r="EBB237" s="886"/>
      <c r="EBC237" s="886"/>
      <c r="EBD237" s="886"/>
      <c r="EBE237" s="886"/>
      <c r="EBF237" s="886"/>
      <c r="EBG237" s="886"/>
      <c r="EBH237" s="887"/>
      <c r="EBI237" s="885" t="s">
        <v>190</v>
      </c>
      <c r="EBJ237" s="886"/>
      <c r="EBK237" s="886"/>
      <c r="EBL237" s="886"/>
      <c r="EBM237" s="886"/>
      <c r="EBN237" s="886"/>
      <c r="EBO237" s="886"/>
      <c r="EBP237" s="887"/>
      <c r="EBQ237" s="885" t="s">
        <v>190</v>
      </c>
      <c r="EBR237" s="886"/>
      <c r="EBS237" s="886"/>
      <c r="EBT237" s="886"/>
      <c r="EBU237" s="886"/>
      <c r="EBV237" s="886"/>
      <c r="EBW237" s="886"/>
      <c r="EBX237" s="887"/>
      <c r="EBY237" s="885" t="s">
        <v>190</v>
      </c>
      <c r="EBZ237" s="886"/>
      <c r="ECA237" s="886"/>
      <c r="ECB237" s="886"/>
      <c r="ECC237" s="886"/>
      <c r="ECD237" s="886"/>
      <c r="ECE237" s="886"/>
      <c r="ECF237" s="887"/>
      <c r="ECG237" s="885" t="s">
        <v>190</v>
      </c>
      <c r="ECH237" s="886"/>
      <c r="ECI237" s="886"/>
      <c r="ECJ237" s="886"/>
      <c r="ECK237" s="886"/>
      <c r="ECL237" s="886"/>
      <c r="ECM237" s="886"/>
      <c r="ECN237" s="887"/>
      <c r="ECO237" s="885" t="s">
        <v>190</v>
      </c>
      <c r="ECP237" s="886"/>
      <c r="ECQ237" s="886"/>
      <c r="ECR237" s="886"/>
      <c r="ECS237" s="886"/>
      <c r="ECT237" s="886"/>
      <c r="ECU237" s="886"/>
      <c r="ECV237" s="887"/>
      <c r="ECW237" s="885" t="s">
        <v>190</v>
      </c>
      <c r="ECX237" s="886"/>
      <c r="ECY237" s="886"/>
      <c r="ECZ237" s="886"/>
      <c r="EDA237" s="886"/>
      <c r="EDB237" s="886"/>
      <c r="EDC237" s="886"/>
      <c r="EDD237" s="887"/>
      <c r="EDE237" s="885" t="s">
        <v>190</v>
      </c>
      <c r="EDF237" s="886"/>
      <c r="EDG237" s="886"/>
      <c r="EDH237" s="886"/>
      <c r="EDI237" s="886"/>
      <c r="EDJ237" s="886"/>
      <c r="EDK237" s="886"/>
      <c r="EDL237" s="887"/>
      <c r="EDM237" s="885" t="s">
        <v>190</v>
      </c>
      <c r="EDN237" s="886"/>
      <c r="EDO237" s="886"/>
      <c r="EDP237" s="886"/>
      <c r="EDQ237" s="886"/>
      <c r="EDR237" s="886"/>
      <c r="EDS237" s="886"/>
      <c r="EDT237" s="887"/>
      <c r="EDU237" s="885" t="s">
        <v>190</v>
      </c>
      <c r="EDV237" s="886"/>
      <c r="EDW237" s="886"/>
      <c r="EDX237" s="886"/>
      <c r="EDY237" s="886"/>
      <c r="EDZ237" s="886"/>
      <c r="EEA237" s="886"/>
      <c r="EEB237" s="887"/>
      <c r="EEC237" s="885" t="s">
        <v>190</v>
      </c>
      <c r="EED237" s="886"/>
      <c r="EEE237" s="886"/>
      <c r="EEF237" s="886"/>
      <c r="EEG237" s="886"/>
      <c r="EEH237" s="886"/>
      <c r="EEI237" s="886"/>
      <c r="EEJ237" s="887"/>
      <c r="EEK237" s="885" t="s">
        <v>190</v>
      </c>
      <c r="EEL237" s="886"/>
      <c r="EEM237" s="886"/>
      <c r="EEN237" s="886"/>
      <c r="EEO237" s="886"/>
      <c r="EEP237" s="886"/>
      <c r="EEQ237" s="886"/>
      <c r="EER237" s="887"/>
      <c r="EES237" s="885" t="s">
        <v>190</v>
      </c>
      <c r="EET237" s="886"/>
      <c r="EEU237" s="886"/>
      <c r="EEV237" s="886"/>
      <c r="EEW237" s="886"/>
      <c r="EEX237" s="886"/>
      <c r="EEY237" s="886"/>
      <c r="EEZ237" s="887"/>
      <c r="EFA237" s="885" t="s">
        <v>190</v>
      </c>
      <c r="EFB237" s="886"/>
      <c r="EFC237" s="886"/>
      <c r="EFD237" s="886"/>
      <c r="EFE237" s="886"/>
      <c r="EFF237" s="886"/>
      <c r="EFG237" s="886"/>
      <c r="EFH237" s="887"/>
      <c r="EFI237" s="885" t="s">
        <v>190</v>
      </c>
      <c r="EFJ237" s="886"/>
      <c r="EFK237" s="886"/>
      <c r="EFL237" s="886"/>
      <c r="EFM237" s="886"/>
      <c r="EFN237" s="886"/>
      <c r="EFO237" s="886"/>
      <c r="EFP237" s="887"/>
      <c r="EFQ237" s="885" t="s">
        <v>190</v>
      </c>
      <c r="EFR237" s="886"/>
      <c r="EFS237" s="886"/>
      <c r="EFT237" s="886"/>
      <c r="EFU237" s="886"/>
      <c r="EFV237" s="886"/>
      <c r="EFW237" s="886"/>
      <c r="EFX237" s="887"/>
      <c r="EFY237" s="885" t="s">
        <v>190</v>
      </c>
      <c r="EFZ237" s="886"/>
      <c r="EGA237" s="886"/>
      <c r="EGB237" s="886"/>
      <c r="EGC237" s="886"/>
      <c r="EGD237" s="886"/>
      <c r="EGE237" s="886"/>
      <c r="EGF237" s="887"/>
      <c r="EGG237" s="885" t="s">
        <v>190</v>
      </c>
      <c r="EGH237" s="886"/>
      <c r="EGI237" s="886"/>
      <c r="EGJ237" s="886"/>
      <c r="EGK237" s="886"/>
      <c r="EGL237" s="886"/>
      <c r="EGM237" s="886"/>
      <c r="EGN237" s="887"/>
      <c r="EGO237" s="885" t="s">
        <v>190</v>
      </c>
      <c r="EGP237" s="886"/>
      <c r="EGQ237" s="886"/>
      <c r="EGR237" s="886"/>
      <c r="EGS237" s="886"/>
      <c r="EGT237" s="886"/>
      <c r="EGU237" s="886"/>
      <c r="EGV237" s="887"/>
      <c r="EGW237" s="885" t="s">
        <v>190</v>
      </c>
      <c r="EGX237" s="886"/>
      <c r="EGY237" s="886"/>
      <c r="EGZ237" s="886"/>
      <c r="EHA237" s="886"/>
      <c r="EHB237" s="886"/>
      <c r="EHC237" s="886"/>
      <c r="EHD237" s="887"/>
      <c r="EHE237" s="885" t="s">
        <v>190</v>
      </c>
      <c r="EHF237" s="886"/>
      <c r="EHG237" s="886"/>
      <c r="EHH237" s="886"/>
      <c r="EHI237" s="886"/>
      <c r="EHJ237" s="886"/>
      <c r="EHK237" s="886"/>
      <c r="EHL237" s="887"/>
      <c r="EHM237" s="885" t="s">
        <v>190</v>
      </c>
      <c r="EHN237" s="886"/>
      <c r="EHO237" s="886"/>
      <c r="EHP237" s="886"/>
      <c r="EHQ237" s="886"/>
      <c r="EHR237" s="886"/>
      <c r="EHS237" s="886"/>
      <c r="EHT237" s="887"/>
      <c r="EHU237" s="885" t="s">
        <v>190</v>
      </c>
      <c r="EHV237" s="886"/>
      <c r="EHW237" s="886"/>
      <c r="EHX237" s="886"/>
      <c r="EHY237" s="886"/>
      <c r="EHZ237" s="886"/>
      <c r="EIA237" s="886"/>
      <c r="EIB237" s="887"/>
      <c r="EIC237" s="885" t="s">
        <v>190</v>
      </c>
      <c r="EID237" s="886"/>
      <c r="EIE237" s="886"/>
      <c r="EIF237" s="886"/>
      <c r="EIG237" s="886"/>
      <c r="EIH237" s="886"/>
      <c r="EII237" s="886"/>
      <c r="EIJ237" s="887"/>
      <c r="EIK237" s="885" t="s">
        <v>190</v>
      </c>
      <c r="EIL237" s="886"/>
      <c r="EIM237" s="886"/>
      <c r="EIN237" s="886"/>
      <c r="EIO237" s="886"/>
      <c r="EIP237" s="886"/>
      <c r="EIQ237" s="886"/>
      <c r="EIR237" s="887"/>
      <c r="EIS237" s="885" t="s">
        <v>190</v>
      </c>
      <c r="EIT237" s="886"/>
      <c r="EIU237" s="886"/>
      <c r="EIV237" s="886"/>
      <c r="EIW237" s="886"/>
      <c r="EIX237" s="886"/>
      <c r="EIY237" s="886"/>
      <c r="EIZ237" s="887"/>
      <c r="EJA237" s="885" t="s">
        <v>190</v>
      </c>
      <c r="EJB237" s="886"/>
      <c r="EJC237" s="886"/>
      <c r="EJD237" s="886"/>
      <c r="EJE237" s="886"/>
      <c r="EJF237" s="886"/>
      <c r="EJG237" s="886"/>
      <c r="EJH237" s="887"/>
      <c r="EJI237" s="885" t="s">
        <v>190</v>
      </c>
      <c r="EJJ237" s="886"/>
      <c r="EJK237" s="886"/>
      <c r="EJL237" s="886"/>
      <c r="EJM237" s="886"/>
      <c r="EJN237" s="886"/>
      <c r="EJO237" s="886"/>
      <c r="EJP237" s="887"/>
      <c r="EJQ237" s="885" t="s">
        <v>190</v>
      </c>
      <c r="EJR237" s="886"/>
      <c r="EJS237" s="886"/>
      <c r="EJT237" s="886"/>
      <c r="EJU237" s="886"/>
      <c r="EJV237" s="886"/>
      <c r="EJW237" s="886"/>
      <c r="EJX237" s="887"/>
      <c r="EJY237" s="885" t="s">
        <v>190</v>
      </c>
      <c r="EJZ237" s="886"/>
      <c r="EKA237" s="886"/>
      <c r="EKB237" s="886"/>
      <c r="EKC237" s="886"/>
      <c r="EKD237" s="886"/>
      <c r="EKE237" s="886"/>
      <c r="EKF237" s="887"/>
      <c r="EKG237" s="885" t="s">
        <v>190</v>
      </c>
      <c r="EKH237" s="886"/>
      <c r="EKI237" s="886"/>
      <c r="EKJ237" s="886"/>
      <c r="EKK237" s="886"/>
      <c r="EKL237" s="886"/>
      <c r="EKM237" s="886"/>
      <c r="EKN237" s="887"/>
      <c r="EKO237" s="885" t="s">
        <v>190</v>
      </c>
      <c r="EKP237" s="886"/>
      <c r="EKQ237" s="886"/>
      <c r="EKR237" s="886"/>
      <c r="EKS237" s="886"/>
      <c r="EKT237" s="886"/>
      <c r="EKU237" s="886"/>
      <c r="EKV237" s="887"/>
      <c r="EKW237" s="885" t="s">
        <v>190</v>
      </c>
      <c r="EKX237" s="886"/>
      <c r="EKY237" s="886"/>
      <c r="EKZ237" s="886"/>
      <c r="ELA237" s="886"/>
      <c r="ELB237" s="886"/>
      <c r="ELC237" s="886"/>
      <c r="ELD237" s="887"/>
      <c r="ELE237" s="885" t="s">
        <v>190</v>
      </c>
      <c r="ELF237" s="886"/>
      <c r="ELG237" s="886"/>
      <c r="ELH237" s="886"/>
      <c r="ELI237" s="886"/>
      <c r="ELJ237" s="886"/>
      <c r="ELK237" s="886"/>
      <c r="ELL237" s="887"/>
      <c r="ELM237" s="885" t="s">
        <v>190</v>
      </c>
      <c r="ELN237" s="886"/>
      <c r="ELO237" s="886"/>
      <c r="ELP237" s="886"/>
      <c r="ELQ237" s="886"/>
      <c r="ELR237" s="886"/>
      <c r="ELS237" s="886"/>
      <c r="ELT237" s="887"/>
      <c r="ELU237" s="885" t="s">
        <v>190</v>
      </c>
      <c r="ELV237" s="886"/>
      <c r="ELW237" s="886"/>
      <c r="ELX237" s="886"/>
      <c r="ELY237" s="886"/>
      <c r="ELZ237" s="886"/>
      <c r="EMA237" s="886"/>
      <c r="EMB237" s="887"/>
      <c r="EMC237" s="885" t="s">
        <v>190</v>
      </c>
      <c r="EMD237" s="886"/>
      <c r="EME237" s="886"/>
      <c r="EMF237" s="886"/>
      <c r="EMG237" s="886"/>
      <c r="EMH237" s="886"/>
      <c r="EMI237" s="886"/>
      <c r="EMJ237" s="887"/>
      <c r="EMK237" s="885" t="s">
        <v>190</v>
      </c>
      <c r="EML237" s="886"/>
      <c r="EMM237" s="886"/>
      <c r="EMN237" s="886"/>
      <c r="EMO237" s="886"/>
      <c r="EMP237" s="886"/>
      <c r="EMQ237" s="886"/>
      <c r="EMR237" s="887"/>
      <c r="EMS237" s="885" t="s">
        <v>190</v>
      </c>
      <c r="EMT237" s="886"/>
      <c r="EMU237" s="886"/>
      <c r="EMV237" s="886"/>
      <c r="EMW237" s="886"/>
      <c r="EMX237" s="886"/>
      <c r="EMY237" s="886"/>
      <c r="EMZ237" s="887"/>
      <c r="ENA237" s="885" t="s">
        <v>190</v>
      </c>
      <c r="ENB237" s="886"/>
      <c r="ENC237" s="886"/>
      <c r="END237" s="886"/>
      <c r="ENE237" s="886"/>
      <c r="ENF237" s="886"/>
      <c r="ENG237" s="886"/>
      <c r="ENH237" s="887"/>
      <c r="ENI237" s="885" t="s">
        <v>190</v>
      </c>
      <c r="ENJ237" s="886"/>
      <c r="ENK237" s="886"/>
      <c r="ENL237" s="886"/>
      <c r="ENM237" s="886"/>
      <c r="ENN237" s="886"/>
      <c r="ENO237" s="886"/>
      <c r="ENP237" s="887"/>
      <c r="ENQ237" s="885" t="s">
        <v>190</v>
      </c>
      <c r="ENR237" s="886"/>
      <c r="ENS237" s="886"/>
      <c r="ENT237" s="886"/>
      <c r="ENU237" s="886"/>
      <c r="ENV237" s="886"/>
      <c r="ENW237" s="886"/>
      <c r="ENX237" s="887"/>
      <c r="ENY237" s="885" t="s">
        <v>190</v>
      </c>
      <c r="ENZ237" s="886"/>
      <c r="EOA237" s="886"/>
      <c r="EOB237" s="886"/>
      <c r="EOC237" s="886"/>
      <c r="EOD237" s="886"/>
      <c r="EOE237" s="886"/>
      <c r="EOF237" s="887"/>
      <c r="EOG237" s="885" t="s">
        <v>190</v>
      </c>
      <c r="EOH237" s="886"/>
      <c r="EOI237" s="886"/>
      <c r="EOJ237" s="886"/>
      <c r="EOK237" s="886"/>
      <c r="EOL237" s="886"/>
      <c r="EOM237" s="886"/>
      <c r="EON237" s="887"/>
      <c r="EOO237" s="885" t="s">
        <v>190</v>
      </c>
      <c r="EOP237" s="886"/>
      <c r="EOQ237" s="886"/>
      <c r="EOR237" s="886"/>
      <c r="EOS237" s="886"/>
      <c r="EOT237" s="886"/>
      <c r="EOU237" s="886"/>
      <c r="EOV237" s="887"/>
      <c r="EOW237" s="885" t="s">
        <v>190</v>
      </c>
      <c r="EOX237" s="886"/>
      <c r="EOY237" s="886"/>
      <c r="EOZ237" s="886"/>
      <c r="EPA237" s="886"/>
      <c r="EPB237" s="886"/>
      <c r="EPC237" s="886"/>
      <c r="EPD237" s="887"/>
      <c r="EPE237" s="885" t="s">
        <v>190</v>
      </c>
      <c r="EPF237" s="886"/>
      <c r="EPG237" s="886"/>
      <c r="EPH237" s="886"/>
      <c r="EPI237" s="886"/>
      <c r="EPJ237" s="886"/>
      <c r="EPK237" s="886"/>
      <c r="EPL237" s="887"/>
      <c r="EPM237" s="885" t="s">
        <v>190</v>
      </c>
      <c r="EPN237" s="886"/>
      <c r="EPO237" s="886"/>
      <c r="EPP237" s="886"/>
      <c r="EPQ237" s="886"/>
      <c r="EPR237" s="886"/>
      <c r="EPS237" s="886"/>
      <c r="EPT237" s="887"/>
      <c r="EPU237" s="885" t="s">
        <v>190</v>
      </c>
      <c r="EPV237" s="886"/>
      <c r="EPW237" s="886"/>
      <c r="EPX237" s="886"/>
      <c r="EPY237" s="886"/>
      <c r="EPZ237" s="886"/>
      <c r="EQA237" s="886"/>
      <c r="EQB237" s="887"/>
      <c r="EQC237" s="885" t="s">
        <v>190</v>
      </c>
      <c r="EQD237" s="886"/>
      <c r="EQE237" s="886"/>
      <c r="EQF237" s="886"/>
      <c r="EQG237" s="886"/>
      <c r="EQH237" s="886"/>
      <c r="EQI237" s="886"/>
      <c r="EQJ237" s="887"/>
      <c r="EQK237" s="885" t="s">
        <v>190</v>
      </c>
      <c r="EQL237" s="886"/>
      <c r="EQM237" s="886"/>
      <c r="EQN237" s="886"/>
      <c r="EQO237" s="886"/>
      <c r="EQP237" s="886"/>
      <c r="EQQ237" s="886"/>
      <c r="EQR237" s="887"/>
      <c r="EQS237" s="885" t="s">
        <v>190</v>
      </c>
      <c r="EQT237" s="886"/>
      <c r="EQU237" s="886"/>
      <c r="EQV237" s="886"/>
      <c r="EQW237" s="886"/>
      <c r="EQX237" s="886"/>
      <c r="EQY237" s="886"/>
      <c r="EQZ237" s="887"/>
      <c r="ERA237" s="885" t="s">
        <v>190</v>
      </c>
      <c r="ERB237" s="886"/>
      <c r="ERC237" s="886"/>
      <c r="ERD237" s="886"/>
      <c r="ERE237" s="886"/>
      <c r="ERF237" s="886"/>
      <c r="ERG237" s="886"/>
      <c r="ERH237" s="887"/>
      <c r="ERI237" s="885" t="s">
        <v>190</v>
      </c>
      <c r="ERJ237" s="886"/>
      <c r="ERK237" s="886"/>
      <c r="ERL237" s="886"/>
      <c r="ERM237" s="886"/>
      <c r="ERN237" s="886"/>
      <c r="ERO237" s="886"/>
      <c r="ERP237" s="887"/>
      <c r="ERQ237" s="885" t="s">
        <v>190</v>
      </c>
      <c r="ERR237" s="886"/>
      <c r="ERS237" s="886"/>
      <c r="ERT237" s="886"/>
      <c r="ERU237" s="886"/>
      <c r="ERV237" s="886"/>
      <c r="ERW237" s="886"/>
      <c r="ERX237" s="887"/>
      <c r="ERY237" s="885" t="s">
        <v>190</v>
      </c>
      <c r="ERZ237" s="886"/>
      <c r="ESA237" s="886"/>
      <c r="ESB237" s="886"/>
      <c r="ESC237" s="886"/>
      <c r="ESD237" s="886"/>
      <c r="ESE237" s="886"/>
      <c r="ESF237" s="887"/>
      <c r="ESG237" s="885" t="s">
        <v>190</v>
      </c>
      <c r="ESH237" s="886"/>
      <c r="ESI237" s="886"/>
      <c r="ESJ237" s="886"/>
      <c r="ESK237" s="886"/>
      <c r="ESL237" s="886"/>
      <c r="ESM237" s="886"/>
      <c r="ESN237" s="887"/>
      <c r="ESO237" s="885" t="s">
        <v>190</v>
      </c>
      <c r="ESP237" s="886"/>
      <c r="ESQ237" s="886"/>
      <c r="ESR237" s="886"/>
      <c r="ESS237" s="886"/>
      <c r="EST237" s="886"/>
      <c r="ESU237" s="886"/>
      <c r="ESV237" s="887"/>
      <c r="ESW237" s="885" t="s">
        <v>190</v>
      </c>
      <c r="ESX237" s="886"/>
      <c r="ESY237" s="886"/>
      <c r="ESZ237" s="886"/>
      <c r="ETA237" s="886"/>
      <c r="ETB237" s="886"/>
      <c r="ETC237" s="886"/>
      <c r="ETD237" s="887"/>
      <c r="ETE237" s="885" t="s">
        <v>190</v>
      </c>
      <c r="ETF237" s="886"/>
      <c r="ETG237" s="886"/>
      <c r="ETH237" s="886"/>
      <c r="ETI237" s="886"/>
      <c r="ETJ237" s="886"/>
      <c r="ETK237" s="886"/>
      <c r="ETL237" s="887"/>
      <c r="ETM237" s="885" t="s">
        <v>190</v>
      </c>
      <c r="ETN237" s="886"/>
      <c r="ETO237" s="886"/>
      <c r="ETP237" s="886"/>
      <c r="ETQ237" s="886"/>
      <c r="ETR237" s="886"/>
      <c r="ETS237" s="886"/>
      <c r="ETT237" s="887"/>
      <c r="ETU237" s="885" t="s">
        <v>190</v>
      </c>
      <c r="ETV237" s="886"/>
      <c r="ETW237" s="886"/>
      <c r="ETX237" s="886"/>
      <c r="ETY237" s="886"/>
      <c r="ETZ237" s="886"/>
      <c r="EUA237" s="886"/>
      <c r="EUB237" s="887"/>
      <c r="EUC237" s="885" t="s">
        <v>190</v>
      </c>
      <c r="EUD237" s="886"/>
      <c r="EUE237" s="886"/>
      <c r="EUF237" s="886"/>
      <c r="EUG237" s="886"/>
      <c r="EUH237" s="886"/>
      <c r="EUI237" s="886"/>
      <c r="EUJ237" s="887"/>
      <c r="EUK237" s="885" t="s">
        <v>190</v>
      </c>
      <c r="EUL237" s="886"/>
      <c r="EUM237" s="886"/>
      <c r="EUN237" s="886"/>
      <c r="EUO237" s="886"/>
      <c r="EUP237" s="886"/>
      <c r="EUQ237" s="886"/>
      <c r="EUR237" s="887"/>
      <c r="EUS237" s="885" t="s">
        <v>190</v>
      </c>
      <c r="EUT237" s="886"/>
      <c r="EUU237" s="886"/>
      <c r="EUV237" s="886"/>
      <c r="EUW237" s="886"/>
      <c r="EUX237" s="886"/>
      <c r="EUY237" s="886"/>
      <c r="EUZ237" s="887"/>
      <c r="EVA237" s="885" t="s">
        <v>190</v>
      </c>
      <c r="EVB237" s="886"/>
      <c r="EVC237" s="886"/>
      <c r="EVD237" s="886"/>
      <c r="EVE237" s="886"/>
      <c r="EVF237" s="886"/>
      <c r="EVG237" s="886"/>
      <c r="EVH237" s="887"/>
      <c r="EVI237" s="885" t="s">
        <v>190</v>
      </c>
      <c r="EVJ237" s="886"/>
      <c r="EVK237" s="886"/>
      <c r="EVL237" s="886"/>
      <c r="EVM237" s="886"/>
      <c r="EVN237" s="886"/>
      <c r="EVO237" s="886"/>
      <c r="EVP237" s="887"/>
      <c r="EVQ237" s="885" t="s">
        <v>190</v>
      </c>
      <c r="EVR237" s="886"/>
      <c r="EVS237" s="886"/>
      <c r="EVT237" s="886"/>
      <c r="EVU237" s="886"/>
      <c r="EVV237" s="886"/>
      <c r="EVW237" s="886"/>
      <c r="EVX237" s="887"/>
      <c r="EVY237" s="885" t="s">
        <v>190</v>
      </c>
      <c r="EVZ237" s="886"/>
      <c r="EWA237" s="886"/>
      <c r="EWB237" s="886"/>
      <c r="EWC237" s="886"/>
      <c r="EWD237" s="886"/>
      <c r="EWE237" s="886"/>
      <c r="EWF237" s="887"/>
      <c r="EWG237" s="885" t="s">
        <v>190</v>
      </c>
      <c r="EWH237" s="886"/>
      <c r="EWI237" s="886"/>
      <c r="EWJ237" s="886"/>
      <c r="EWK237" s="886"/>
      <c r="EWL237" s="886"/>
      <c r="EWM237" s="886"/>
      <c r="EWN237" s="887"/>
      <c r="EWO237" s="885" t="s">
        <v>190</v>
      </c>
      <c r="EWP237" s="886"/>
      <c r="EWQ237" s="886"/>
      <c r="EWR237" s="886"/>
      <c r="EWS237" s="886"/>
      <c r="EWT237" s="886"/>
      <c r="EWU237" s="886"/>
      <c r="EWV237" s="887"/>
      <c r="EWW237" s="885" t="s">
        <v>190</v>
      </c>
      <c r="EWX237" s="886"/>
      <c r="EWY237" s="886"/>
      <c r="EWZ237" s="886"/>
      <c r="EXA237" s="886"/>
      <c r="EXB237" s="886"/>
      <c r="EXC237" s="886"/>
      <c r="EXD237" s="887"/>
      <c r="EXE237" s="885" t="s">
        <v>190</v>
      </c>
      <c r="EXF237" s="886"/>
      <c r="EXG237" s="886"/>
      <c r="EXH237" s="886"/>
      <c r="EXI237" s="886"/>
      <c r="EXJ237" s="886"/>
      <c r="EXK237" s="886"/>
      <c r="EXL237" s="887"/>
      <c r="EXM237" s="885" t="s">
        <v>190</v>
      </c>
      <c r="EXN237" s="886"/>
      <c r="EXO237" s="886"/>
      <c r="EXP237" s="886"/>
      <c r="EXQ237" s="886"/>
      <c r="EXR237" s="886"/>
      <c r="EXS237" s="886"/>
      <c r="EXT237" s="887"/>
      <c r="EXU237" s="885" t="s">
        <v>190</v>
      </c>
      <c r="EXV237" s="886"/>
      <c r="EXW237" s="886"/>
      <c r="EXX237" s="886"/>
      <c r="EXY237" s="886"/>
      <c r="EXZ237" s="886"/>
      <c r="EYA237" s="886"/>
      <c r="EYB237" s="887"/>
      <c r="EYC237" s="885" t="s">
        <v>190</v>
      </c>
      <c r="EYD237" s="886"/>
      <c r="EYE237" s="886"/>
      <c r="EYF237" s="886"/>
      <c r="EYG237" s="886"/>
      <c r="EYH237" s="886"/>
      <c r="EYI237" s="886"/>
      <c r="EYJ237" s="887"/>
      <c r="EYK237" s="885" t="s">
        <v>190</v>
      </c>
      <c r="EYL237" s="886"/>
      <c r="EYM237" s="886"/>
      <c r="EYN237" s="886"/>
      <c r="EYO237" s="886"/>
      <c r="EYP237" s="886"/>
      <c r="EYQ237" s="886"/>
      <c r="EYR237" s="887"/>
      <c r="EYS237" s="885" t="s">
        <v>190</v>
      </c>
      <c r="EYT237" s="886"/>
      <c r="EYU237" s="886"/>
      <c r="EYV237" s="886"/>
      <c r="EYW237" s="886"/>
      <c r="EYX237" s="886"/>
      <c r="EYY237" s="886"/>
      <c r="EYZ237" s="887"/>
      <c r="EZA237" s="885" t="s">
        <v>190</v>
      </c>
      <c r="EZB237" s="886"/>
      <c r="EZC237" s="886"/>
      <c r="EZD237" s="886"/>
      <c r="EZE237" s="886"/>
      <c r="EZF237" s="886"/>
      <c r="EZG237" s="886"/>
      <c r="EZH237" s="887"/>
      <c r="EZI237" s="885" t="s">
        <v>190</v>
      </c>
      <c r="EZJ237" s="886"/>
      <c r="EZK237" s="886"/>
      <c r="EZL237" s="886"/>
      <c r="EZM237" s="886"/>
      <c r="EZN237" s="886"/>
      <c r="EZO237" s="886"/>
      <c r="EZP237" s="887"/>
      <c r="EZQ237" s="885" t="s">
        <v>190</v>
      </c>
      <c r="EZR237" s="886"/>
      <c r="EZS237" s="886"/>
      <c r="EZT237" s="886"/>
      <c r="EZU237" s="886"/>
      <c r="EZV237" s="886"/>
      <c r="EZW237" s="886"/>
      <c r="EZX237" s="887"/>
      <c r="EZY237" s="885" t="s">
        <v>190</v>
      </c>
      <c r="EZZ237" s="886"/>
      <c r="FAA237" s="886"/>
      <c r="FAB237" s="886"/>
      <c r="FAC237" s="886"/>
      <c r="FAD237" s="886"/>
      <c r="FAE237" s="886"/>
      <c r="FAF237" s="887"/>
      <c r="FAG237" s="885" t="s">
        <v>190</v>
      </c>
      <c r="FAH237" s="886"/>
      <c r="FAI237" s="886"/>
      <c r="FAJ237" s="886"/>
      <c r="FAK237" s="886"/>
      <c r="FAL237" s="886"/>
      <c r="FAM237" s="886"/>
      <c r="FAN237" s="887"/>
      <c r="FAO237" s="885" t="s">
        <v>190</v>
      </c>
      <c r="FAP237" s="886"/>
      <c r="FAQ237" s="886"/>
      <c r="FAR237" s="886"/>
      <c r="FAS237" s="886"/>
      <c r="FAT237" s="886"/>
      <c r="FAU237" s="886"/>
      <c r="FAV237" s="887"/>
      <c r="FAW237" s="885" t="s">
        <v>190</v>
      </c>
      <c r="FAX237" s="886"/>
      <c r="FAY237" s="886"/>
      <c r="FAZ237" s="886"/>
      <c r="FBA237" s="886"/>
      <c r="FBB237" s="886"/>
      <c r="FBC237" s="886"/>
      <c r="FBD237" s="887"/>
      <c r="FBE237" s="885" t="s">
        <v>190</v>
      </c>
      <c r="FBF237" s="886"/>
      <c r="FBG237" s="886"/>
      <c r="FBH237" s="886"/>
      <c r="FBI237" s="886"/>
      <c r="FBJ237" s="886"/>
      <c r="FBK237" s="886"/>
      <c r="FBL237" s="887"/>
      <c r="FBM237" s="885" t="s">
        <v>190</v>
      </c>
      <c r="FBN237" s="886"/>
      <c r="FBO237" s="886"/>
      <c r="FBP237" s="886"/>
      <c r="FBQ237" s="886"/>
      <c r="FBR237" s="886"/>
      <c r="FBS237" s="886"/>
      <c r="FBT237" s="887"/>
      <c r="FBU237" s="885" t="s">
        <v>190</v>
      </c>
      <c r="FBV237" s="886"/>
      <c r="FBW237" s="886"/>
      <c r="FBX237" s="886"/>
      <c r="FBY237" s="886"/>
      <c r="FBZ237" s="886"/>
      <c r="FCA237" s="886"/>
      <c r="FCB237" s="887"/>
      <c r="FCC237" s="885" t="s">
        <v>190</v>
      </c>
      <c r="FCD237" s="886"/>
      <c r="FCE237" s="886"/>
      <c r="FCF237" s="886"/>
      <c r="FCG237" s="886"/>
      <c r="FCH237" s="886"/>
      <c r="FCI237" s="886"/>
      <c r="FCJ237" s="887"/>
      <c r="FCK237" s="885" t="s">
        <v>190</v>
      </c>
      <c r="FCL237" s="886"/>
      <c r="FCM237" s="886"/>
      <c r="FCN237" s="886"/>
      <c r="FCO237" s="886"/>
      <c r="FCP237" s="886"/>
      <c r="FCQ237" s="886"/>
      <c r="FCR237" s="887"/>
      <c r="FCS237" s="885" t="s">
        <v>190</v>
      </c>
      <c r="FCT237" s="886"/>
      <c r="FCU237" s="886"/>
      <c r="FCV237" s="886"/>
      <c r="FCW237" s="886"/>
      <c r="FCX237" s="886"/>
      <c r="FCY237" s="886"/>
      <c r="FCZ237" s="887"/>
      <c r="FDA237" s="885" t="s">
        <v>190</v>
      </c>
      <c r="FDB237" s="886"/>
      <c r="FDC237" s="886"/>
      <c r="FDD237" s="886"/>
      <c r="FDE237" s="886"/>
      <c r="FDF237" s="886"/>
      <c r="FDG237" s="886"/>
      <c r="FDH237" s="887"/>
      <c r="FDI237" s="885" t="s">
        <v>190</v>
      </c>
      <c r="FDJ237" s="886"/>
      <c r="FDK237" s="886"/>
      <c r="FDL237" s="886"/>
      <c r="FDM237" s="886"/>
      <c r="FDN237" s="886"/>
      <c r="FDO237" s="886"/>
      <c r="FDP237" s="887"/>
      <c r="FDQ237" s="885" t="s">
        <v>190</v>
      </c>
      <c r="FDR237" s="886"/>
      <c r="FDS237" s="886"/>
      <c r="FDT237" s="886"/>
      <c r="FDU237" s="886"/>
      <c r="FDV237" s="886"/>
      <c r="FDW237" s="886"/>
      <c r="FDX237" s="887"/>
      <c r="FDY237" s="885" t="s">
        <v>190</v>
      </c>
      <c r="FDZ237" s="886"/>
      <c r="FEA237" s="886"/>
      <c r="FEB237" s="886"/>
      <c r="FEC237" s="886"/>
      <c r="FED237" s="886"/>
      <c r="FEE237" s="886"/>
      <c r="FEF237" s="887"/>
      <c r="FEG237" s="885" t="s">
        <v>190</v>
      </c>
      <c r="FEH237" s="886"/>
      <c r="FEI237" s="886"/>
      <c r="FEJ237" s="886"/>
      <c r="FEK237" s="886"/>
      <c r="FEL237" s="886"/>
      <c r="FEM237" s="886"/>
      <c r="FEN237" s="887"/>
      <c r="FEO237" s="885" t="s">
        <v>190</v>
      </c>
      <c r="FEP237" s="886"/>
      <c r="FEQ237" s="886"/>
      <c r="FER237" s="886"/>
      <c r="FES237" s="886"/>
      <c r="FET237" s="886"/>
      <c r="FEU237" s="886"/>
      <c r="FEV237" s="887"/>
      <c r="FEW237" s="885" t="s">
        <v>190</v>
      </c>
      <c r="FEX237" s="886"/>
      <c r="FEY237" s="886"/>
      <c r="FEZ237" s="886"/>
      <c r="FFA237" s="886"/>
      <c r="FFB237" s="886"/>
      <c r="FFC237" s="886"/>
      <c r="FFD237" s="887"/>
      <c r="FFE237" s="885" t="s">
        <v>190</v>
      </c>
      <c r="FFF237" s="886"/>
      <c r="FFG237" s="886"/>
      <c r="FFH237" s="886"/>
      <c r="FFI237" s="886"/>
      <c r="FFJ237" s="886"/>
      <c r="FFK237" s="886"/>
      <c r="FFL237" s="887"/>
      <c r="FFM237" s="885" t="s">
        <v>190</v>
      </c>
      <c r="FFN237" s="886"/>
      <c r="FFO237" s="886"/>
      <c r="FFP237" s="886"/>
      <c r="FFQ237" s="886"/>
      <c r="FFR237" s="886"/>
      <c r="FFS237" s="886"/>
      <c r="FFT237" s="887"/>
      <c r="FFU237" s="885" t="s">
        <v>190</v>
      </c>
      <c r="FFV237" s="886"/>
      <c r="FFW237" s="886"/>
      <c r="FFX237" s="886"/>
      <c r="FFY237" s="886"/>
      <c r="FFZ237" s="886"/>
      <c r="FGA237" s="886"/>
      <c r="FGB237" s="887"/>
      <c r="FGC237" s="885" t="s">
        <v>190</v>
      </c>
      <c r="FGD237" s="886"/>
      <c r="FGE237" s="886"/>
      <c r="FGF237" s="886"/>
      <c r="FGG237" s="886"/>
      <c r="FGH237" s="886"/>
      <c r="FGI237" s="886"/>
      <c r="FGJ237" s="887"/>
      <c r="FGK237" s="885" t="s">
        <v>190</v>
      </c>
      <c r="FGL237" s="886"/>
      <c r="FGM237" s="886"/>
      <c r="FGN237" s="886"/>
      <c r="FGO237" s="886"/>
      <c r="FGP237" s="886"/>
      <c r="FGQ237" s="886"/>
      <c r="FGR237" s="887"/>
      <c r="FGS237" s="885" t="s">
        <v>190</v>
      </c>
      <c r="FGT237" s="886"/>
      <c r="FGU237" s="886"/>
      <c r="FGV237" s="886"/>
      <c r="FGW237" s="886"/>
      <c r="FGX237" s="886"/>
      <c r="FGY237" s="886"/>
      <c r="FGZ237" s="887"/>
      <c r="FHA237" s="885" t="s">
        <v>190</v>
      </c>
      <c r="FHB237" s="886"/>
      <c r="FHC237" s="886"/>
      <c r="FHD237" s="886"/>
      <c r="FHE237" s="886"/>
      <c r="FHF237" s="886"/>
      <c r="FHG237" s="886"/>
      <c r="FHH237" s="887"/>
      <c r="FHI237" s="885" t="s">
        <v>190</v>
      </c>
      <c r="FHJ237" s="886"/>
      <c r="FHK237" s="886"/>
      <c r="FHL237" s="886"/>
      <c r="FHM237" s="886"/>
      <c r="FHN237" s="886"/>
      <c r="FHO237" s="886"/>
      <c r="FHP237" s="887"/>
      <c r="FHQ237" s="885" t="s">
        <v>190</v>
      </c>
      <c r="FHR237" s="886"/>
      <c r="FHS237" s="886"/>
      <c r="FHT237" s="886"/>
      <c r="FHU237" s="886"/>
      <c r="FHV237" s="886"/>
      <c r="FHW237" s="886"/>
      <c r="FHX237" s="887"/>
      <c r="FHY237" s="885" t="s">
        <v>190</v>
      </c>
      <c r="FHZ237" s="886"/>
      <c r="FIA237" s="886"/>
      <c r="FIB237" s="886"/>
      <c r="FIC237" s="886"/>
      <c r="FID237" s="886"/>
      <c r="FIE237" s="886"/>
      <c r="FIF237" s="887"/>
      <c r="FIG237" s="885" t="s">
        <v>190</v>
      </c>
      <c r="FIH237" s="886"/>
      <c r="FII237" s="886"/>
      <c r="FIJ237" s="886"/>
      <c r="FIK237" s="886"/>
      <c r="FIL237" s="886"/>
      <c r="FIM237" s="886"/>
      <c r="FIN237" s="887"/>
      <c r="FIO237" s="885" t="s">
        <v>190</v>
      </c>
      <c r="FIP237" s="886"/>
      <c r="FIQ237" s="886"/>
      <c r="FIR237" s="886"/>
      <c r="FIS237" s="886"/>
      <c r="FIT237" s="886"/>
      <c r="FIU237" s="886"/>
      <c r="FIV237" s="887"/>
      <c r="FIW237" s="885" t="s">
        <v>190</v>
      </c>
      <c r="FIX237" s="886"/>
      <c r="FIY237" s="886"/>
      <c r="FIZ237" s="886"/>
      <c r="FJA237" s="886"/>
      <c r="FJB237" s="886"/>
      <c r="FJC237" s="886"/>
      <c r="FJD237" s="887"/>
      <c r="FJE237" s="885" t="s">
        <v>190</v>
      </c>
      <c r="FJF237" s="886"/>
      <c r="FJG237" s="886"/>
      <c r="FJH237" s="886"/>
      <c r="FJI237" s="886"/>
      <c r="FJJ237" s="886"/>
      <c r="FJK237" s="886"/>
      <c r="FJL237" s="887"/>
      <c r="FJM237" s="885" t="s">
        <v>190</v>
      </c>
      <c r="FJN237" s="886"/>
      <c r="FJO237" s="886"/>
      <c r="FJP237" s="886"/>
      <c r="FJQ237" s="886"/>
      <c r="FJR237" s="886"/>
      <c r="FJS237" s="886"/>
      <c r="FJT237" s="887"/>
      <c r="FJU237" s="885" t="s">
        <v>190</v>
      </c>
      <c r="FJV237" s="886"/>
      <c r="FJW237" s="886"/>
      <c r="FJX237" s="886"/>
      <c r="FJY237" s="886"/>
      <c r="FJZ237" s="886"/>
      <c r="FKA237" s="886"/>
      <c r="FKB237" s="887"/>
      <c r="FKC237" s="885" t="s">
        <v>190</v>
      </c>
      <c r="FKD237" s="886"/>
      <c r="FKE237" s="886"/>
      <c r="FKF237" s="886"/>
      <c r="FKG237" s="886"/>
      <c r="FKH237" s="886"/>
      <c r="FKI237" s="886"/>
      <c r="FKJ237" s="887"/>
      <c r="FKK237" s="885" t="s">
        <v>190</v>
      </c>
      <c r="FKL237" s="886"/>
      <c r="FKM237" s="886"/>
      <c r="FKN237" s="886"/>
      <c r="FKO237" s="886"/>
      <c r="FKP237" s="886"/>
      <c r="FKQ237" s="886"/>
      <c r="FKR237" s="887"/>
      <c r="FKS237" s="885" t="s">
        <v>190</v>
      </c>
      <c r="FKT237" s="886"/>
      <c r="FKU237" s="886"/>
      <c r="FKV237" s="886"/>
      <c r="FKW237" s="886"/>
      <c r="FKX237" s="886"/>
      <c r="FKY237" s="886"/>
      <c r="FKZ237" s="887"/>
      <c r="FLA237" s="885" t="s">
        <v>190</v>
      </c>
      <c r="FLB237" s="886"/>
      <c r="FLC237" s="886"/>
      <c r="FLD237" s="886"/>
      <c r="FLE237" s="886"/>
      <c r="FLF237" s="886"/>
      <c r="FLG237" s="886"/>
      <c r="FLH237" s="887"/>
      <c r="FLI237" s="885" t="s">
        <v>190</v>
      </c>
      <c r="FLJ237" s="886"/>
      <c r="FLK237" s="886"/>
      <c r="FLL237" s="886"/>
      <c r="FLM237" s="886"/>
      <c r="FLN237" s="886"/>
      <c r="FLO237" s="886"/>
      <c r="FLP237" s="887"/>
      <c r="FLQ237" s="885" t="s">
        <v>190</v>
      </c>
      <c r="FLR237" s="886"/>
      <c r="FLS237" s="886"/>
      <c r="FLT237" s="886"/>
      <c r="FLU237" s="886"/>
      <c r="FLV237" s="886"/>
      <c r="FLW237" s="886"/>
      <c r="FLX237" s="887"/>
      <c r="FLY237" s="885" t="s">
        <v>190</v>
      </c>
      <c r="FLZ237" s="886"/>
      <c r="FMA237" s="886"/>
      <c r="FMB237" s="886"/>
      <c r="FMC237" s="886"/>
      <c r="FMD237" s="886"/>
      <c r="FME237" s="886"/>
      <c r="FMF237" s="887"/>
      <c r="FMG237" s="885" t="s">
        <v>190</v>
      </c>
      <c r="FMH237" s="886"/>
      <c r="FMI237" s="886"/>
      <c r="FMJ237" s="886"/>
      <c r="FMK237" s="886"/>
      <c r="FML237" s="886"/>
      <c r="FMM237" s="886"/>
      <c r="FMN237" s="887"/>
      <c r="FMO237" s="885" t="s">
        <v>190</v>
      </c>
      <c r="FMP237" s="886"/>
      <c r="FMQ237" s="886"/>
      <c r="FMR237" s="886"/>
      <c r="FMS237" s="886"/>
      <c r="FMT237" s="886"/>
      <c r="FMU237" s="886"/>
      <c r="FMV237" s="887"/>
      <c r="FMW237" s="885" t="s">
        <v>190</v>
      </c>
      <c r="FMX237" s="886"/>
      <c r="FMY237" s="886"/>
      <c r="FMZ237" s="886"/>
      <c r="FNA237" s="886"/>
      <c r="FNB237" s="886"/>
      <c r="FNC237" s="886"/>
      <c r="FND237" s="887"/>
      <c r="FNE237" s="885" t="s">
        <v>190</v>
      </c>
      <c r="FNF237" s="886"/>
      <c r="FNG237" s="886"/>
      <c r="FNH237" s="886"/>
      <c r="FNI237" s="886"/>
      <c r="FNJ237" s="886"/>
      <c r="FNK237" s="886"/>
      <c r="FNL237" s="887"/>
      <c r="FNM237" s="885" t="s">
        <v>190</v>
      </c>
      <c r="FNN237" s="886"/>
      <c r="FNO237" s="886"/>
      <c r="FNP237" s="886"/>
      <c r="FNQ237" s="886"/>
      <c r="FNR237" s="886"/>
      <c r="FNS237" s="886"/>
      <c r="FNT237" s="887"/>
      <c r="FNU237" s="885" t="s">
        <v>190</v>
      </c>
      <c r="FNV237" s="886"/>
      <c r="FNW237" s="886"/>
      <c r="FNX237" s="886"/>
      <c r="FNY237" s="886"/>
      <c r="FNZ237" s="886"/>
      <c r="FOA237" s="886"/>
      <c r="FOB237" s="887"/>
      <c r="FOC237" s="885" t="s">
        <v>190</v>
      </c>
      <c r="FOD237" s="886"/>
      <c r="FOE237" s="886"/>
      <c r="FOF237" s="886"/>
      <c r="FOG237" s="886"/>
      <c r="FOH237" s="886"/>
      <c r="FOI237" s="886"/>
      <c r="FOJ237" s="887"/>
      <c r="FOK237" s="885" t="s">
        <v>190</v>
      </c>
      <c r="FOL237" s="886"/>
      <c r="FOM237" s="886"/>
      <c r="FON237" s="886"/>
      <c r="FOO237" s="886"/>
      <c r="FOP237" s="886"/>
      <c r="FOQ237" s="886"/>
      <c r="FOR237" s="887"/>
      <c r="FOS237" s="885" t="s">
        <v>190</v>
      </c>
      <c r="FOT237" s="886"/>
      <c r="FOU237" s="886"/>
      <c r="FOV237" s="886"/>
      <c r="FOW237" s="886"/>
      <c r="FOX237" s="886"/>
      <c r="FOY237" s="886"/>
      <c r="FOZ237" s="887"/>
      <c r="FPA237" s="885" t="s">
        <v>190</v>
      </c>
      <c r="FPB237" s="886"/>
      <c r="FPC237" s="886"/>
      <c r="FPD237" s="886"/>
      <c r="FPE237" s="886"/>
      <c r="FPF237" s="886"/>
      <c r="FPG237" s="886"/>
      <c r="FPH237" s="887"/>
      <c r="FPI237" s="885" t="s">
        <v>190</v>
      </c>
      <c r="FPJ237" s="886"/>
      <c r="FPK237" s="886"/>
      <c r="FPL237" s="886"/>
      <c r="FPM237" s="886"/>
      <c r="FPN237" s="886"/>
      <c r="FPO237" s="886"/>
      <c r="FPP237" s="887"/>
      <c r="FPQ237" s="885" t="s">
        <v>190</v>
      </c>
      <c r="FPR237" s="886"/>
      <c r="FPS237" s="886"/>
      <c r="FPT237" s="886"/>
      <c r="FPU237" s="886"/>
      <c r="FPV237" s="886"/>
      <c r="FPW237" s="886"/>
      <c r="FPX237" s="887"/>
      <c r="FPY237" s="885" t="s">
        <v>190</v>
      </c>
      <c r="FPZ237" s="886"/>
      <c r="FQA237" s="886"/>
      <c r="FQB237" s="886"/>
      <c r="FQC237" s="886"/>
      <c r="FQD237" s="886"/>
      <c r="FQE237" s="886"/>
      <c r="FQF237" s="887"/>
      <c r="FQG237" s="885" t="s">
        <v>190</v>
      </c>
      <c r="FQH237" s="886"/>
      <c r="FQI237" s="886"/>
      <c r="FQJ237" s="886"/>
      <c r="FQK237" s="886"/>
      <c r="FQL237" s="886"/>
      <c r="FQM237" s="886"/>
      <c r="FQN237" s="887"/>
      <c r="FQO237" s="885" t="s">
        <v>190</v>
      </c>
      <c r="FQP237" s="886"/>
      <c r="FQQ237" s="886"/>
      <c r="FQR237" s="886"/>
      <c r="FQS237" s="886"/>
      <c r="FQT237" s="886"/>
      <c r="FQU237" s="886"/>
      <c r="FQV237" s="887"/>
      <c r="FQW237" s="885" t="s">
        <v>190</v>
      </c>
      <c r="FQX237" s="886"/>
      <c r="FQY237" s="886"/>
      <c r="FQZ237" s="886"/>
      <c r="FRA237" s="886"/>
      <c r="FRB237" s="886"/>
      <c r="FRC237" s="886"/>
      <c r="FRD237" s="887"/>
      <c r="FRE237" s="885" t="s">
        <v>190</v>
      </c>
      <c r="FRF237" s="886"/>
      <c r="FRG237" s="886"/>
      <c r="FRH237" s="886"/>
      <c r="FRI237" s="886"/>
      <c r="FRJ237" s="886"/>
      <c r="FRK237" s="886"/>
      <c r="FRL237" s="887"/>
      <c r="FRM237" s="885" t="s">
        <v>190</v>
      </c>
      <c r="FRN237" s="886"/>
      <c r="FRO237" s="886"/>
      <c r="FRP237" s="886"/>
      <c r="FRQ237" s="886"/>
      <c r="FRR237" s="886"/>
      <c r="FRS237" s="886"/>
      <c r="FRT237" s="887"/>
      <c r="FRU237" s="885" t="s">
        <v>190</v>
      </c>
      <c r="FRV237" s="886"/>
      <c r="FRW237" s="886"/>
      <c r="FRX237" s="886"/>
      <c r="FRY237" s="886"/>
      <c r="FRZ237" s="886"/>
      <c r="FSA237" s="886"/>
      <c r="FSB237" s="887"/>
      <c r="FSC237" s="885" t="s">
        <v>190</v>
      </c>
      <c r="FSD237" s="886"/>
      <c r="FSE237" s="886"/>
      <c r="FSF237" s="886"/>
      <c r="FSG237" s="886"/>
      <c r="FSH237" s="886"/>
      <c r="FSI237" s="886"/>
      <c r="FSJ237" s="887"/>
      <c r="FSK237" s="885" t="s">
        <v>190</v>
      </c>
      <c r="FSL237" s="886"/>
      <c r="FSM237" s="886"/>
      <c r="FSN237" s="886"/>
      <c r="FSO237" s="886"/>
      <c r="FSP237" s="886"/>
      <c r="FSQ237" s="886"/>
      <c r="FSR237" s="887"/>
      <c r="FSS237" s="885" t="s">
        <v>190</v>
      </c>
      <c r="FST237" s="886"/>
      <c r="FSU237" s="886"/>
      <c r="FSV237" s="886"/>
      <c r="FSW237" s="886"/>
      <c r="FSX237" s="886"/>
      <c r="FSY237" s="886"/>
      <c r="FSZ237" s="887"/>
      <c r="FTA237" s="885" t="s">
        <v>190</v>
      </c>
      <c r="FTB237" s="886"/>
      <c r="FTC237" s="886"/>
      <c r="FTD237" s="886"/>
      <c r="FTE237" s="886"/>
      <c r="FTF237" s="886"/>
      <c r="FTG237" s="886"/>
      <c r="FTH237" s="887"/>
      <c r="FTI237" s="885" t="s">
        <v>190</v>
      </c>
      <c r="FTJ237" s="886"/>
      <c r="FTK237" s="886"/>
      <c r="FTL237" s="886"/>
      <c r="FTM237" s="886"/>
      <c r="FTN237" s="886"/>
      <c r="FTO237" s="886"/>
      <c r="FTP237" s="887"/>
      <c r="FTQ237" s="885" t="s">
        <v>190</v>
      </c>
      <c r="FTR237" s="886"/>
      <c r="FTS237" s="886"/>
      <c r="FTT237" s="886"/>
      <c r="FTU237" s="886"/>
      <c r="FTV237" s="886"/>
      <c r="FTW237" s="886"/>
      <c r="FTX237" s="887"/>
      <c r="FTY237" s="885" t="s">
        <v>190</v>
      </c>
      <c r="FTZ237" s="886"/>
      <c r="FUA237" s="886"/>
      <c r="FUB237" s="886"/>
      <c r="FUC237" s="886"/>
      <c r="FUD237" s="886"/>
      <c r="FUE237" s="886"/>
      <c r="FUF237" s="887"/>
      <c r="FUG237" s="885" t="s">
        <v>190</v>
      </c>
      <c r="FUH237" s="886"/>
      <c r="FUI237" s="886"/>
      <c r="FUJ237" s="886"/>
      <c r="FUK237" s="886"/>
      <c r="FUL237" s="886"/>
      <c r="FUM237" s="886"/>
      <c r="FUN237" s="887"/>
      <c r="FUO237" s="885" t="s">
        <v>190</v>
      </c>
      <c r="FUP237" s="886"/>
      <c r="FUQ237" s="886"/>
      <c r="FUR237" s="886"/>
      <c r="FUS237" s="886"/>
      <c r="FUT237" s="886"/>
      <c r="FUU237" s="886"/>
      <c r="FUV237" s="887"/>
      <c r="FUW237" s="885" t="s">
        <v>190</v>
      </c>
      <c r="FUX237" s="886"/>
      <c r="FUY237" s="886"/>
      <c r="FUZ237" s="886"/>
      <c r="FVA237" s="886"/>
      <c r="FVB237" s="886"/>
      <c r="FVC237" s="886"/>
      <c r="FVD237" s="887"/>
      <c r="FVE237" s="885" t="s">
        <v>190</v>
      </c>
      <c r="FVF237" s="886"/>
      <c r="FVG237" s="886"/>
      <c r="FVH237" s="886"/>
      <c r="FVI237" s="886"/>
      <c r="FVJ237" s="886"/>
      <c r="FVK237" s="886"/>
      <c r="FVL237" s="887"/>
      <c r="FVM237" s="885" t="s">
        <v>190</v>
      </c>
      <c r="FVN237" s="886"/>
      <c r="FVO237" s="886"/>
      <c r="FVP237" s="886"/>
      <c r="FVQ237" s="886"/>
      <c r="FVR237" s="886"/>
      <c r="FVS237" s="886"/>
      <c r="FVT237" s="887"/>
      <c r="FVU237" s="885" t="s">
        <v>190</v>
      </c>
      <c r="FVV237" s="886"/>
      <c r="FVW237" s="886"/>
      <c r="FVX237" s="886"/>
      <c r="FVY237" s="886"/>
      <c r="FVZ237" s="886"/>
      <c r="FWA237" s="886"/>
      <c r="FWB237" s="887"/>
      <c r="FWC237" s="885" t="s">
        <v>190</v>
      </c>
      <c r="FWD237" s="886"/>
      <c r="FWE237" s="886"/>
      <c r="FWF237" s="886"/>
      <c r="FWG237" s="886"/>
      <c r="FWH237" s="886"/>
      <c r="FWI237" s="886"/>
      <c r="FWJ237" s="887"/>
      <c r="FWK237" s="885" t="s">
        <v>190</v>
      </c>
      <c r="FWL237" s="886"/>
      <c r="FWM237" s="886"/>
      <c r="FWN237" s="886"/>
      <c r="FWO237" s="886"/>
      <c r="FWP237" s="886"/>
      <c r="FWQ237" s="886"/>
      <c r="FWR237" s="887"/>
      <c r="FWS237" s="885" t="s">
        <v>190</v>
      </c>
      <c r="FWT237" s="886"/>
      <c r="FWU237" s="886"/>
      <c r="FWV237" s="886"/>
      <c r="FWW237" s="886"/>
      <c r="FWX237" s="886"/>
      <c r="FWY237" s="886"/>
      <c r="FWZ237" s="887"/>
      <c r="FXA237" s="885" t="s">
        <v>190</v>
      </c>
      <c r="FXB237" s="886"/>
      <c r="FXC237" s="886"/>
      <c r="FXD237" s="886"/>
      <c r="FXE237" s="886"/>
      <c r="FXF237" s="886"/>
      <c r="FXG237" s="886"/>
      <c r="FXH237" s="887"/>
      <c r="FXI237" s="885" t="s">
        <v>190</v>
      </c>
      <c r="FXJ237" s="886"/>
      <c r="FXK237" s="886"/>
      <c r="FXL237" s="886"/>
      <c r="FXM237" s="886"/>
      <c r="FXN237" s="886"/>
      <c r="FXO237" s="886"/>
      <c r="FXP237" s="887"/>
      <c r="FXQ237" s="885" t="s">
        <v>190</v>
      </c>
      <c r="FXR237" s="886"/>
      <c r="FXS237" s="886"/>
      <c r="FXT237" s="886"/>
      <c r="FXU237" s="886"/>
      <c r="FXV237" s="886"/>
      <c r="FXW237" s="886"/>
      <c r="FXX237" s="887"/>
      <c r="FXY237" s="885" t="s">
        <v>190</v>
      </c>
      <c r="FXZ237" s="886"/>
      <c r="FYA237" s="886"/>
      <c r="FYB237" s="886"/>
      <c r="FYC237" s="886"/>
      <c r="FYD237" s="886"/>
      <c r="FYE237" s="886"/>
      <c r="FYF237" s="887"/>
      <c r="FYG237" s="885" t="s">
        <v>190</v>
      </c>
      <c r="FYH237" s="886"/>
      <c r="FYI237" s="886"/>
      <c r="FYJ237" s="886"/>
      <c r="FYK237" s="886"/>
      <c r="FYL237" s="886"/>
      <c r="FYM237" s="886"/>
      <c r="FYN237" s="887"/>
      <c r="FYO237" s="885" t="s">
        <v>190</v>
      </c>
      <c r="FYP237" s="886"/>
      <c r="FYQ237" s="886"/>
      <c r="FYR237" s="886"/>
      <c r="FYS237" s="886"/>
      <c r="FYT237" s="886"/>
      <c r="FYU237" s="886"/>
      <c r="FYV237" s="887"/>
      <c r="FYW237" s="885" t="s">
        <v>190</v>
      </c>
      <c r="FYX237" s="886"/>
      <c r="FYY237" s="886"/>
      <c r="FYZ237" s="886"/>
      <c r="FZA237" s="886"/>
      <c r="FZB237" s="886"/>
      <c r="FZC237" s="886"/>
      <c r="FZD237" s="887"/>
      <c r="FZE237" s="885" t="s">
        <v>190</v>
      </c>
      <c r="FZF237" s="886"/>
      <c r="FZG237" s="886"/>
      <c r="FZH237" s="886"/>
      <c r="FZI237" s="886"/>
      <c r="FZJ237" s="886"/>
      <c r="FZK237" s="886"/>
      <c r="FZL237" s="887"/>
      <c r="FZM237" s="885" t="s">
        <v>190</v>
      </c>
      <c r="FZN237" s="886"/>
      <c r="FZO237" s="886"/>
      <c r="FZP237" s="886"/>
      <c r="FZQ237" s="886"/>
      <c r="FZR237" s="886"/>
      <c r="FZS237" s="886"/>
      <c r="FZT237" s="887"/>
      <c r="FZU237" s="885" t="s">
        <v>190</v>
      </c>
      <c r="FZV237" s="886"/>
      <c r="FZW237" s="886"/>
      <c r="FZX237" s="886"/>
      <c r="FZY237" s="886"/>
      <c r="FZZ237" s="886"/>
      <c r="GAA237" s="886"/>
      <c r="GAB237" s="887"/>
      <c r="GAC237" s="885" t="s">
        <v>190</v>
      </c>
      <c r="GAD237" s="886"/>
      <c r="GAE237" s="886"/>
      <c r="GAF237" s="886"/>
      <c r="GAG237" s="886"/>
      <c r="GAH237" s="886"/>
      <c r="GAI237" s="886"/>
      <c r="GAJ237" s="887"/>
      <c r="GAK237" s="885" t="s">
        <v>190</v>
      </c>
      <c r="GAL237" s="886"/>
      <c r="GAM237" s="886"/>
      <c r="GAN237" s="886"/>
      <c r="GAO237" s="886"/>
      <c r="GAP237" s="886"/>
      <c r="GAQ237" s="886"/>
      <c r="GAR237" s="887"/>
      <c r="GAS237" s="885" t="s">
        <v>190</v>
      </c>
      <c r="GAT237" s="886"/>
      <c r="GAU237" s="886"/>
      <c r="GAV237" s="886"/>
      <c r="GAW237" s="886"/>
      <c r="GAX237" s="886"/>
      <c r="GAY237" s="886"/>
      <c r="GAZ237" s="887"/>
      <c r="GBA237" s="885" t="s">
        <v>190</v>
      </c>
      <c r="GBB237" s="886"/>
      <c r="GBC237" s="886"/>
      <c r="GBD237" s="886"/>
      <c r="GBE237" s="886"/>
      <c r="GBF237" s="886"/>
      <c r="GBG237" s="886"/>
      <c r="GBH237" s="887"/>
      <c r="GBI237" s="885" t="s">
        <v>190</v>
      </c>
      <c r="GBJ237" s="886"/>
      <c r="GBK237" s="886"/>
      <c r="GBL237" s="886"/>
      <c r="GBM237" s="886"/>
      <c r="GBN237" s="886"/>
      <c r="GBO237" s="886"/>
      <c r="GBP237" s="887"/>
      <c r="GBQ237" s="885" t="s">
        <v>190</v>
      </c>
      <c r="GBR237" s="886"/>
      <c r="GBS237" s="886"/>
      <c r="GBT237" s="886"/>
      <c r="GBU237" s="886"/>
      <c r="GBV237" s="886"/>
      <c r="GBW237" s="886"/>
      <c r="GBX237" s="887"/>
      <c r="GBY237" s="885" t="s">
        <v>190</v>
      </c>
      <c r="GBZ237" s="886"/>
      <c r="GCA237" s="886"/>
      <c r="GCB237" s="886"/>
      <c r="GCC237" s="886"/>
      <c r="GCD237" s="886"/>
      <c r="GCE237" s="886"/>
      <c r="GCF237" s="887"/>
      <c r="GCG237" s="885" t="s">
        <v>190</v>
      </c>
      <c r="GCH237" s="886"/>
      <c r="GCI237" s="886"/>
      <c r="GCJ237" s="886"/>
      <c r="GCK237" s="886"/>
      <c r="GCL237" s="886"/>
      <c r="GCM237" s="886"/>
      <c r="GCN237" s="887"/>
      <c r="GCO237" s="885" t="s">
        <v>190</v>
      </c>
      <c r="GCP237" s="886"/>
      <c r="GCQ237" s="886"/>
      <c r="GCR237" s="886"/>
      <c r="GCS237" s="886"/>
      <c r="GCT237" s="886"/>
      <c r="GCU237" s="886"/>
      <c r="GCV237" s="887"/>
      <c r="GCW237" s="885" t="s">
        <v>190</v>
      </c>
      <c r="GCX237" s="886"/>
      <c r="GCY237" s="886"/>
      <c r="GCZ237" s="886"/>
      <c r="GDA237" s="886"/>
      <c r="GDB237" s="886"/>
      <c r="GDC237" s="886"/>
      <c r="GDD237" s="887"/>
      <c r="GDE237" s="885" t="s">
        <v>190</v>
      </c>
      <c r="GDF237" s="886"/>
      <c r="GDG237" s="886"/>
      <c r="GDH237" s="886"/>
      <c r="GDI237" s="886"/>
      <c r="GDJ237" s="886"/>
      <c r="GDK237" s="886"/>
      <c r="GDL237" s="887"/>
      <c r="GDM237" s="885" t="s">
        <v>190</v>
      </c>
      <c r="GDN237" s="886"/>
      <c r="GDO237" s="886"/>
      <c r="GDP237" s="886"/>
      <c r="GDQ237" s="886"/>
      <c r="GDR237" s="886"/>
      <c r="GDS237" s="886"/>
      <c r="GDT237" s="887"/>
      <c r="GDU237" s="885" t="s">
        <v>190</v>
      </c>
      <c r="GDV237" s="886"/>
      <c r="GDW237" s="886"/>
      <c r="GDX237" s="886"/>
      <c r="GDY237" s="886"/>
      <c r="GDZ237" s="886"/>
      <c r="GEA237" s="886"/>
      <c r="GEB237" s="887"/>
      <c r="GEC237" s="885" t="s">
        <v>190</v>
      </c>
      <c r="GED237" s="886"/>
      <c r="GEE237" s="886"/>
      <c r="GEF237" s="886"/>
      <c r="GEG237" s="886"/>
      <c r="GEH237" s="886"/>
      <c r="GEI237" s="886"/>
      <c r="GEJ237" s="887"/>
      <c r="GEK237" s="885" t="s">
        <v>190</v>
      </c>
      <c r="GEL237" s="886"/>
      <c r="GEM237" s="886"/>
      <c r="GEN237" s="886"/>
      <c r="GEO237" s="886"/>
      <c r="GEP237" s="886"/>
      <c r="GEQ237" s="886"/>
      <c r="GER237" s="887"/>
      <c r="GES237" s="885" t="s">
        <v>190</v>
      </c>
      <c r="GET237" s="886"/>
      <c r="GEU237" s="886"/>
      <c r="GEV237" s="886"/>
      <c r="GEW237" s="886"/>
      <c r="GEX237" s="886"/>
      <c r="GEY237" s="886"/>
      <c r="GEZ237" s="887"/>
      <c r="GFA237" s="885" t="s">
        <v>190</v>
      </c>
      <c r="GFB237" s="886"/>
      <c r="GFC237" s="886"/>
      <c r="GFD237" s="886"/>
      <c r="GFE237" s="886"/>
      <c r="GFF237" s="886"/>
      <c r="GFG237" s="886"/>
      <c r="GFH237" s="887"/>
      <c r="GFI237" s="885" t="s">
        <v>190</v>
      </c>
      <c r="GFJ237" s="886"/>
      <c r="GFK237" s="886"/>
      <c r="GFL237" s="886"/>
      <c r="GFM237" s="886"/>
      <c r="GFN237" s="886"/>
      <c r="GFO237" s="886"/>
      <c r="GFP237" s="887"/>
      <c r="GFQ237" s="885" t="s">
        <v>190</v>
      </c>
      <c r="GFR237" s="886"/>
      <c r="GFS237" s="886"/>
      <c r="GFT237" s="886"/>
      <c r="GFU237" s="886"/>
      <c r="GFV237" s="886"/>
      <c r="GFW237" s="886"/>
      <c r="GFX237" s="887"/>
      <c r="GFY237" s="885" t="s">
        <v>190</v>
      </c>
      <c r="GFZ237" s="886"/>
      <c r="GGA237" s="886"/>
      <c r="GGB237" s="886"/>
      <c r="GGC237" s="886"/>
      <c r="GGD237" s="886"/>
      <c r="GGE237" s="886"/>
      <c r="GGF237" s="887"/>
      <c r="GGG237" s="885" t="s">
        <v>190</v>
      </c>
      <c r="GGH237" s="886"/>
      <c r="GGI237" s="886"/>
      <c r="GGJ237" s="886"/>
      <c r="GGK237" s="886"/>
      <c r="GGL237" s="886"/>
      <c r="GGM237" s="886"/>
      <c r="GGN237" s="887"/>
      <c r="GGO237" s="885" t="s">
        <v>190</v>
      </c>
      <c r="GGP237" s="886"/>
      <c r="GGQ237" s="886"/>
      <c r="GGR237" s="886"/>
      <c r="GGS237" s="886"/>
      <c r="GGT237" s="886"/>
      <c r="GGU237" s="886"/>
      <c r="GGV237" s="887"/>
      <c r="GGW237" s="885" t="s">
        <v>190</v>
      </c>
      <c r="GGX237" s="886"/>
      <c r="GGY237" s="886"/>
      <c r="GGZ237" s="886"/>
      <c r="GHA237" s="886"/>
      <c r="GHB237" s="886"/>
      <c r="GHC237" s="886"/>
      <c r="GHD237" s="887"/>
      <c r="GHE237" s="885" t="s">
        <v>190</v>
      </c>
      <c r="GHF237" s="886"/>
      <c r="GHG237" s="886"/>
      <c r="GHH237" s="886"/>
      <c r="GHI237" s="886"/>
      <c r="GHJ237" s="886"/>
      <c r="GHK237" s="886"/>
      <c r="GHL237" s="887"/>
      <c r="GHM237" s="885" t="s">
        <v>190</v>
      </c>
      <c r="GHN237" s="886"/>
      <c r="GHO237" s="886"/>
      <c r="GHP237" s="886"/>
      <c r="GHQ237" s="886"/>
      <c r="GHR237" s="886"/>
      <c r="GHS237" s="886"/>
      <c r="GHT237" s="887"/>
      <c r="GHU237" s="885" t="s">
        <v>190</v>
      </c>
      <c r="GHV237" s="886"/>
      <c r="GHW237" s="886"/>
      <c r="GHX237" s="886"/>
      <c r="GHY237" s="886"/>
      <c r="GHZ237" s="886"/>
      <c r="GIA237" s="886"/>
      <c r="GIB237" s="887"/>
      <c r="GIC237" s="885" t="s">
        <v>190</v>
      </c>
      <c r="GID237" s="886"/>
      <c r="GIE237" s="886"/>
      <c r="GIF237" s="886"/>
      <c r="GIG237" s="886"/>
      <c r="GIH237" s="886"/>
      <c r="GII237" s="886"/>
      <c r="GIJ237" s="887"/>
      <c r="GIK237" s="885" t="s">
        <v>190</v>
      </c>
      <c r="GIL237" s="886"/>
      <c r="GIM237" s="886"/>
      <c r="GIN237" s="886"/>
      <c r="GIO237" s="886"/>
      <c r="GIP237" s="886"/>
      <c r="GIQ237" s="886"/>
      <c r="GIR237" s="887"/>
      <c r="GIS237" s="885" t="s">
        <v>190</v>
      </c>
      <c r="GIT237" s="886"/>
      <c r="GIU237" s="886"/>
      <c r="GIV237" s="886"/>
      <c r="GIW237" s="886"/>
      <c r="GIX237" s="886"/>
      <c r="GIY237" s="886"/>
      <c r="GIZ237" s="887"/>
      <c r="GJA237" s="885" t="s">
        <v>190</v>
      </c>
      <c r="GJB237" s="886"/>
      <c r="GJC237" s="886"/>
      <c r="GJD237" s="886"/>
      <c r="GJE237" s="886"/>
      <c r="GJF237" s="886"/>
      <c r="GJG237" s="886"/>
      <c r="GJH237" s="887"/>
      <c r="GJI237" s="885" t="s">
        <v>190</v>
      </c>
      <c r="GJJ237" s="886"/>
      <c r="GJK237" s="886"/>
      <c r="GJL237" s="886"/>
      <c r="GJM237" s="886"/>
      <c r="GJN237" s="886"/>
      <c r="GJO237" s="886"/>
      <c r="GJP237" s="887"/>
      <c r="GJQ237" s="885" t="s">
        <v>190</v>
      </c>
      <c r="GJR237" s="886"/>
      <c r="GJS237" s="886"/>
      <c r="GJT237" s="886"/>
      <c r="GJU237" s="886"/>
      <c r="GJV237" s="886"/>
      <c r="GJW237" s="886"/>
      <c r="GJX237" s="887"/>
      <c r="GJY237" s="885" t="s">
        <v>190</v>
      </c>
      <c r="GJZ237" s="886"/>
      <c r="GKA237" s="886"/>
      <c r="GKB237" s="886"/>
      <c r="GKC237" s="886"/>
      <c r="GKD237" s="886"/>
      <c r="GKE237" s="886"/>
      <c r="GKF237" s="887"/>
      <c r="GKG237" s="885" t="s">
        <v>190</v>
      </c>
      <c r="GKH237" s="886"/>
      <c r="GKI237" s="886"/>
      <c r="GKJ237" s="886"/>
      <c r="GKK237" s="886"/>
      <c r="GKL237" s="886"/>
      <c r="GKM237" s="886"/>
      <c r="GKN237" s="887"/>
      <c r="GKO237" s="885" t="s">
        <v>190</v>
      </c>
      <c r="GKP237" s="886"/>
      <c r="GKQ237" s="886"/>
      <c r="GKR237" s="886"/>
      <c r="GKS237" s="886"/>
      <c r="GKT237" s="886"/>
      <c r="GKU237" s="886"/>
      <c r="GKV237" s="887"/>
      <c r="GKW237" s="885" t="s">
        <v>190</v>
      </c>
      <c r="GKX237" s="886"/>
      <c r="GKY237" s="886"/>
      <c r="GKZ237" s="886"/>
      <c r="GLA237" s="886"/>
      <c r="GLB237" s="886"/>
      <c r="GLC237" s="886"/>
      <c r="GLD237" s="887"/>
      <c r="GLE237" s="885" t="s">
        <v>190</v>
      </c>
      <c r="GLF237" s="886"/>
      <c r="GLG237" s="886"/>
      <c r="GLH237" s="886"/>
      <c r="GLI237" s="886"/>
      <c r="GLJ237" s="886"/>
      <c r="GLK237" s="886"/>
      <c r="GLL237" s="887"/>
      <c r="GLM237" s="885" t="s">
        <v>190</v>
      </c>
      <c r="GLN237" s="886"/>
      <c r="GLO237" s="886"/>
      <c r="GLP237" s="886"/>
      <c r="GLQ237" s="886"/>
      <c r="GLR237" s="886"/>
      <c r="GLS237" s="886"/>
      <c r="GLT237" s="887"/>
      <c r="GLU237" s="885" t="s">
        <v>190</v>
      </c>
      <c r="GLV237" s="886"/>
      <c r="GLW237" s="886"/>
      <c r="GLX237" s="886"/>
      <c r="GLY237" s="886"/>
      <c r="GLZ237" s="886"/>
      <c r="GMA237" s="886"/>
      <c r="GMB237" s="887"/>
      <c r="GMC237" s="885" t="s">
        <v>190</v>
      </c>
      <c r="GMD237" s="886"/>
      <c r="GME237" s="886"/>
      <c r="GMF237" s="886"/>
      <c r="GMG237" s="886"/>
      <c r="GMH237" s="886"/>
      <c r="GMI237" s="886"/>
      <c r="GMJ237" s="887"/>
      <c r="GMK237" s="885" t="s">
        <v>190</v>
      </c>
      <c r="GML237" s="886"/>
      <c r="GMM237" s="886"/>
      <c r="GMN237" s="886"/>
      <c r="GMO237" s="886"/>
      <c r="GMP237" s="886"/>
      <c r="GMQ237" s="886"/>
      <c r="GMR237" s="887"/>
      <c r="GMS237" s="885" t="s">
        <v>190</v>
      </c>
      <c r="GMT237" s="886"/>
      <c r="GMU237" s="886"/>
      <c r="GMV237" s="886"/>
      <c r="GMW237" s="886"/>
      <c r="GMX237" s="886"/>
      <c r="GMY237" s="886"/>
      <c r="GMZ237" s="887"/>
      <c r="GNA237" s="885" t="s">
        <v>190</v>
      </c>
      <c r="GNB237" s="886"/>
      <c r="GNC237" s="886"/>
      <c r="GND237" s="886"/>
      <c r="GNE237" s="886"/>
      <c r="GNF237" s="886"/>
      <c r="GNG237" s="886"/>
      <c r="GNH237" s="887"/>
      <c r="GNI237" s="885" t="s">
        <v>190</v>
      </c>
      <c r="GNJ237" s="886"/>
      <c r="GNK237" s="886"/>
      <c r="GNL237" s="886"/>
      <c r="GNM237" s="886"/>
      <c r="GNN237" s="886"/>
      <c r="GNO237" s="886"/>
      <c r="GNP237" s="887"/>
      <c r="GNQ237" s="885" t="s">
        <v>190</v>
      </c>
      <c r="GNR237" s="886"/>
      <c r="GNS237" s="886"/>
      <c r="GNT237" s="886"/>
      <c r="GNU237" s="886"/>
      <c r="GNV237" s="886"/>
      <c r="GNW237" s="886"/>
      <c r="GNX237" s="887"/>
      <c r="GNY237" s="885" t="s">
        <v>190</v>
      </c>
      <c r="GNZ237" s="886"/>
      <c r="GOA237" s="886"/>
      <c r="GOB237" s="886"/>
      <c r="GOC237" s="886"/>
      <c r="GOD237" s="886"/>
      <c r="GOE237" s="886"/>
      <c r="GOF237" s="887"/>
      <c r="GOG237" s="885" t="s">
        <v>190</v>
      </c>
      <c r="GOH237" s="886"/>
      <c r="GOI237" s="886"/>
      <c r="GOJ237" s="886"/>
      <c r="GOK237" s="886"/>
      <c r="GOL237" s="886"/>
      <c r="GOM237" s="886"/>
      <c r="GON237" s="887"/>
      <c r="GOO237" s="885" t="s">
        <v>190</v>
      </c>
      <c r="GOP237" s="886"/>
      <c r="GOQ237" s="886"/>
      <c r="GOR237" s="886"/>
      <c r="GOS237" s="886"/>
      <c r="GOT237" s="886"/>
      <c r="GOU237" s="886"/>
      <c r="GOV237" s="887"/>
      <c r="GOW237" s="885" t="s">
        <v>190</v>
      </c>
      <c r="GOX237" s="886"/>
      <c r="GOY237" s="886"/>
      <c r="GOZ237" s="886"/>
      <c r="GPA237" s="886"/>
      <c r="GPB237" s="886"/>
      <c r="GPC237" s="886"/>
      <c r="GPD237" s="887"/>
      <c r="GPE237" s="885" t="s">
        <v>190</v>
      </c>
      <c r="GPF237" s="886"/>
      <c r="GPG237" s="886"/>
      <c r="GPH237" s="886"/>
      <c r="GPI237" s="886"/>
      <c r="GPJ237" s="886"/>
      <c r="GPK237" s="886"/>
      <c r="GPL237" s="887"/>
      <c r="GPM237" s="885" t="s">
        <v>190</v>
      </c>
      <c r="GPN237" s="886"/>
      <c r="GPO237" s="886"/>
      <c r="GPP237" s="886"/>
      <c r="GPQ237" s="886"/>
      <c r="GPR237" s="886"/>
      <c r="GPS237" s="886"/>
      <c r="GPT237" s="887"/>
      <c r="GPU237" s="885" t="s">
        <v>190</v>
      </c>
      <c r="GPV237" s="886"/>
      <c r="GPW237" s="886"/>
      <c r="GPX237" s="886"/>
      <c r="GPY237" s="886"/>
      <c r="GPZ237" s="886"/>
      <c r="GQA237" s="886"/>
      <c r="GQB237" s="887"/>
      <c r="GQC237" s="885" t="s">
        <v>190</v>
      </c>
      <c r="GQD237" s="886"/>
      <c r="GQE237" s="886"/>
      <c r="GQF237" s="886"/>
      <c r="GQG237" s="886"/>
      <c r="GQH237" s="886"/>
      <c r="GQI237" s="886"/>
      <c r="GQJ237" s="887"/>
      <c r="GQK237" s="885" t="s">
        <v>190</v>
      </c>
      <c r="GQL237" s="886"/>
      <c r="GQM237" s="886"/>
      <c r="GQN237" s="886"/>
      <c r="GQO237" s="886"/>
      <c r="GQP237" s="886"/>
      <c r="GQQ237" s="886"/>
      <c r="GQR237" s="887"/>
      <c r="GQS237" s="885" t="s">
        <v>190</v>
      </c>
      <c r="GQT237" s="886"/>
      <c r="GQU237" s="886"/>
      <c r="GQV237" s="886"/>
      <c r="GQW237" s="886"/>
      <c r="GQX237" s="886"/>
      <c r="GQY237" s="886"/>
      <c r="GQZ237" s="887"/>
      <c r="GRA237" s="885" t="s">
        <v>190</v>
      </c>
      <c r="GRB237" s="886"/>
      <c r="GRC237" s="886"/>
      <c r="GRD237" s="886"/>
      <c r="GRE237" s="886"/>
      <c r="GRF237" s="886"/>
      <c r="GRG237" s="886"/>
      <c r="GRH237" s="887"/>
      <c r="GRI237" s="885" t="s">
        <v>190</v>
      </c>
      <c r="GRJ237" s="886"/>
      <c r="GRK237" s="886"/>
      <c r="GRL237" s="886"/>
      <c r="GRM237" s="886"/>
      <c r="GRN237" s="886"/>
      <c r="GRO237" s="886"/>
      <c r="GRP237" s="887"/>
      <c r="GRQ237" s="885" t="s">
        <v>190</v>
      </c>
      <c r="GRR237" s="886"/>
      <c r="GRS237" s="886"/>
      <c r="GRT237" s="886"/>
      <c r="GRU237" s="886"/>
      <c r="GRV237" s="886"/>
      <c r="GRW237" s="886"/>
      <c r="GRX237" s="887"/>
      <c r="GRY237" s="885" t="s">
        <v>190</v>
      </c>
      <c r="GRZ237" s="886"/>
      <c r="GSA237" s="886"/>
      <c r="GSB237" s="886"/>
      <c r="GSC237" s="886"/>
      <c r="GSD237" s="886"/>
      <c r="GSE237" s="886"/>
      <c r="GSF237" s="887"/>
      <c r="GSG237" s="885" t="s">
        <v>190</v>
      </c>
      <c r="GSH237" s="886"/>
      <c r="GSI237" s="886"/>
      <c r="GSJ237" s="886"/>
      <c r="GSK237" s="886"/>
      <c r="GSL237" s="886"/>
      <c r="GSM237" s="886"/>
      <c r="GSN237" s="887"/>
      <c r="GSO237" s="885" t="s">
        <v>190</v>
      </c>
      <c r="GSP237" s="886"/>
      <c r="GSQ237" s="886"/>
      <c r="GSR237" s="886"/>
      <c r="GSS237" s="886"/>
      <c r="GST237" s="886"/>
      <c r="GSU237" s="886"/>
      <c r="GSV237" s="887"/>
      <c r="GSW237" s="885" t="s">
        <v>190</v>
      </c>
      <c r="GSX237" s="886"/>
      <c r="GSY237" s="886"/>
      <c r="GSZ237" s="886"/>
      <c r="GTA237" s="886"/>
      <c r="GTB237" s="886"/>
      <c r="GTC237" s="886"/>
      <c r="GTD237" s="887"/>
      <c r="GTE237" s="885" t="s">
        <v>190</v>
      </c>
      <c r="GTF237" s="886"/>
      <c r="GTG237" s="886"/>
      <c r="GTH237" s="886"/>
      <c r="GTI237" s="886"/>
      <c r="GTJ237" s="886"/>
      <c r="GTK237" s="886"/>
      <c r="GTL237" s="887"/>
      <c r="GTM237" s="885" t="s">
        <v>190</v>
      </c>
      <c r="GTN237" s="886"/>
      <c r="GTO237" s="886"/>
      <c r="GTP237" s="886"/>
      <c r="GTQ237" s="886"/>
      <c r="GTR237" s="886"/>
      <c r="GTS237" s="886"/>
      <c r="GTT237" s="887"/>
      <c r="GTU237" s="885" t="s">
        <v>190</v>
      </c>
      <c r="GTV237" s="886"/>
      <c r="GTW237" s="886"/>
      <c r="GTX237" s="886"/>
      <c r="GTY237" s="886"/>
      <c r="GTZ237" s="886"/>
      <c r="GUA237" s="886"/>
      <c r="GUB237" s="887"/>
      <c r="GUC237" s="885" t="s">
        <v>190</v>
      </c>
      <c r="GUD237" s="886"/>
      <c r="GUE237" s="886"/>
      <c r="GUF237" s="886"/>
      <c r="GUG237" s="886"/>
      <c r="GUH237" s="886"/>
      <c r="GUI237" s="886"/>
      <c r="GUJ237" s="887"/>
      <c r="GUK237" s="885" t="s">
        <v>190</v>
      </c>
      <c r="GUL237" s="886"/>
      <c r="GUM237" s="886"/>
      <c r="GUN237" s="886"/>
      <c r="GUO237" s="886"/>
      <c r="GUP237" s="886"/>
      <c r="GUQ237" s="886"/>
      <c r="GUR237" s="887"/>
      <c r="GUS237" s="885" t="s">
        <v>190</v>
      </c>
      <c r="GUT237" s="886"/>
      <c r="GUU237" s="886"/>
      <c r="GUV237" s="886"/>
      <c r="GUW237" s="886"/>
      <c r="GUX237" s="886"/>
      <c r="GUY237" s="886"/>
      <c r="GUZ237" s="887"/>
      <c r="GVA237" s="885" t="s">
        <v>190</v>
      </c>
      <c r="GVB237" s="886"/>
      <c r="GVC237" s="886"/>
      <c r="GVD237" s="886"/>
      <c r="GVE237" s="886"/>
      <c r="GVF237" s="886"/>
      <c r="GVG237" s="886"/>
      <c r="GVH237" s="887"/>
      <c r="GVI237" s="885" t="s">
        <v>190</v>
      </c>
      <c r="GVJ237" s="886"/>
      <c r="GVK237" s="886"/>
      <c r="GVL237" s="886"/>
      <c r="GVM237" s="886"/>
      <c r="GVN237" s="886"/>
      <c r="GVO237" s="886"/>
      <c r="GVP237" s="887"/>
      <c r="GVQ237" s="885" t="s">
        <v>190</v>
      </c>
      <c r="GVR237" s="886"/>
      <c r="GVS237" s="886"/>
      <c r="GVT237" s="886"/>
      <c r="GVU237" s="886"/>
      <c r="GVV237" s="886"/>
      <c r="GVW237" s="886"/>
      <c r="GVX237" s="887"/>
      <c r="GVY237" s="885" t="s">
        <v>190</v>
      </c>
      <c r="GVZ237" s="886"/>
      <c r="GWA237" s="886"/>
      <c r="GWB237" s="886"/>
      <c r="GWC237" s="886"/>
      <c r="GWD237" s="886"/>
      <c r="GWE237" s="886"/>
      <c r="GWF237" s="887"/>
      <c r="GWG237" s="885" t="s">
        <v>190</v>
      </c>
      <c r="GWH237" s="886"/>
      <c r="GWI237" s="886"/>
      <c r="GWJ237" s="886"/>
      <c r="GWK237" s="886"/>
      <c r="GWL237" s="886"/>
      <c r="GWM237" s="886"/>
      <c r="GWN237" s="887"/>
      <c r="GWO237" s="885" t="s">
        <v>190</v>
      </c>
      <c r="GWP237" s="886"/>
      <c r="GWQ237" s="886"/>
      <c r="GWR237" s="886"/>
      <c r="GWS237" s="886"/>
      <c r="GWT237" s="886"/>
      <c r="GWU237" s="886"/>
      <c r="GWV237" s="887"/>
      <c r="GWW237" s="885" t="s">
        <v>190</v>
      </c>
      <c r="GWX237" s="886"/>
      <c r="GWY237" s="886"/>
      <c r="GWZ237" s="886"/>
      <c r="GXA237" s="886"/>
      <c r="GXB237" s="886"/>
      <c r="GXC237" s="886"/>
      <c r="GXD237" s="887"/>
      <c r="GXE237" s="885" t="s">
        <v>190</v>
      </c>
      <c r="GXF237" s="886"/>
      <c r="GXG237" s="886"/>
      <c r="GXH237" s="886"/>
      <c r="GXI237" s="886"/>
      <c r="GXJ237" s="886"/>
      <c r="GXK237" s="886"/>
      <c r="GXL237" s="887"/>
      <c r="GXM237" s="885" t="s">
        <v>190</v>
      </c>
      <c r="GXN237" s="886"/>
      <c r="GXO237" s="886"/>
      <c r="GXP237" s="886"/>
      <c r="GXQ237" s="886"/>
      <c r="GXR237" s="886"/>
      <c r="GXS237" s="886"/>
      <c r="GXT237" s="887"/>
      <c r="GXU237" s="885" t="s">
        <v>190</v>
      </c>
      <c r="GXV237" s="886"/>
      <c r="GXW237" s="886"/>
      <c r="GXX237" s="886"/>
      <c r="GXY237" s="886"/>
      <c r="GXZ237" s="886"/>
      <c r="GYA237" s="886"/>
      <c r="GYB237" s="887"/>
      <c r="GYC237" s="885" t="s">
        <v>190</v>
      </c>
      <c r="GYD237" s="886"/>
      <c r="GYE237" s="886"/>
      <c r="GYF237" s="886"/>
      <c r="GYG237" s="886"/>
      <c r="GYH237" s="886"/>
      <c r="GYI237" s="886"/>
      <c r="GYJ237" s="887"/>
      <c r="GYK237" s="885" t="s">
        <v>190</v>
      </c>
      <c r="GYL237" s="886"/>
      <c r="GYM237" s="886"/>
      <c r="GYN237" s="886"/>
      <c r="GYO237" s="886"/>
      <c r="GYP237" s="886"/>
      <c r="GYQ237" s="886"/>
      <c r="GYR237" s="887"/>
      <c r="GYS237" s="885" t="s">
        <v>190</v>
      </c>
      <c r="GYT237" s="886"/>
      <c r="GYU237" s="886"/>
      <c r="GYV237" s="886"/>
      <c r="GYW237" s="886"/>
      <c r="GYX237" s="886"/>
      <c r="GYY237" s="886"/>
      <c r="GYZ237" s="887"/>
      <c r="GZA237" s="885" t="s">
        <v>190</v>
      </c>
      <c r="GZB237" s="886"/>
      <c r="GZC237" s="886"/>
      <c r="GZD237" s="886"/>
      <c r="GZE237" s="886"/>
      <c r="GZF237" s="886"/>
      <c r="GZG237" s="886"/>
      <c r="GZH237" s="887"/>
      <c r="GZI237" s="885" t="s">
        <v>190</v>
      </c>
      <c r="GZJ237" s="886"/>
      <c r="GZK237" s="886"/>
      <c r="GZL237" s="886"/>
      <c r="GZM237" s="886"/>
      <c r="GZN237" s="886"/>
      <c r="GZO237" s="886"/>
      <c r="GZP237" s="887"/>
      <c r="GZQ237" s="885" t="s">
        <v>190</v>
      </c>
      <c r="GZR237" s="886"/>
      <c r="GZS237" s="886"/>
      <c r="GZT237" s="886"/>
      <c r="GZU237" s="886"/>
      <c r="GZV237" s="886"/>
      <c r="GZW237" s="886"/>
      <c r="GZX237" s="887"/>
      <c r="GZY237" s="885" t="s">
        <v>190</v>
      </c>
      <c r="GZZ237" s="886"/>
      <c r="HAA237" s="886"/>
      <c r="HAB237" s="886"/>
      <c r="HAC237" s="886"/>
      <c r="HAD237" s="886"/>
      <c r="HAE237" s="886"/>
      <c r="HAF237" s="887"/>
      <c r="HAG237" s="885" t="s">
        <v>190</v>
      </c>
      <c r="HAH237" s="886"/>
      <c r="HAI237" s="886"/>
      <c r="HAJ237" s="886"/>
      <c r="HAK237" s="886"/>
      <c r="HAL237" s="886"/>
      <c r="HAM237" s="886"/>
      <c r="HAN237" s="887"/>
      <c r="HAO237" s="885" t="s">
        <v>190</v>
      </c>
      <c r="HAP237" s="886"/>
      <c r="HAQ237" s="886"/>
      <c r="HAR237" s="886"/>
      <c r="HAS237" s="886"/>
      <c r="HAT237" s="886"/>
      <c r="HAU237" s="886"/>
      <c r="HAV237" s="887"/>
      <c r="HAW237" s="885" t="s">
        <v>190</v>
      </c>
      <c r="HAX237" s="886"/>
      <c r="HAY237" s="886"/>
      <c r="HAZ237" s="886"/>
      <c r="HBA237" s="886"/>
      <c r="HBB237" s="886"/>
      <c r="HBC237" s="886"/>
      <c r="HBD237" s="887"/>
      <c r="HBE237" s="885" t="s">
        <v>190</v>
      </c>
      <c r="HBF237" s="886"/>
      <c r="HBG237" s="886"/>
      <c r="HBH237" s="886"/>
      <c r="HBI237" s="886"/>
      <c r="HBJ237" s="886"/>
      <c r="HBK237" s="886"/>
      <c r="HBL237" s="887"/>
      <c r="HBM237" s="885" t="s">
        <v>190</v>
      </c>
      <c r="HBN237" s="886"/>
      <c r="HBO237" s="886"/>
      <c r="HBP237" s="886"/>
      <c r="HBQ237" s="886"/>
      <c r="HBR237" s="886"/>
      <c r="HBS237" s="886"/>
      <c r="HBT237" s="887"/>
      <c r="HBU237" s="885" t="s">
        <v>190</v>
      </c>
      <c r="HBV237" s="886"/>
      <c r="HBW237" s="886"/>
      <c r="HBX237" s="886"/>
      <c r="HBY237" s="886"/>
      <c r="HBZ237" s="886"/>
      <c r="HCA237" s="886"/>
      <c r="HCB237" s="887"/>
      <c r="HCC237" s="885" t="s">
        <v>190</v>
      </c>
      <c r="HCD237" s="886"/>
      <c r="HCE237" s="886"/>
      <c r="HCF237" s="886"/>
      <c r="HCG237" s="886"/>
      <c r="HCH237" s="886"/>
      <c r="HCI237" s="886"/>
      <c r="HCJ237" s="887"/>
      <c r="HCK237" s="885" t="s">
        <v>190</v>
      </c>
      <c r="HCL237" s="886"/>
      <c r="HCM237" s="886"/>
      <c r="HCN237" s="886"/>
      <c r="HCO237" s="886"/>
      <c r="HCP237" s="886"/>
      <c r="HCQ237" s="886"/>
      <c r="HCR237" s="887"/>
      <c r="HCS237" s="885" t="s">
        <v>190</v>
      </c>
      <c r="HCT237" s="886"/>
      <c r="HCU237" s="886"/>
      <c r="HCV237" s="886"/>
      <c r="HCW237" s="886"/>
      <c r="HCX237" s="886"/>
      <c r="HCY237" s="886"/>
      <c r="HCZ237" s="887"/>
      <c r="HDA237" s="885" t="s">
        <v>190</v>
      </c>
      <c r="HDB237" s="886"/>
      <c r="HDC237" s="886"/>
      <c r="HDD237" s="886"/>
      <c r="HDE237" s="886"/>
      <c r="HDF237" s="886"/>
      <c r="HDG237" s="886"/>
      <c r="HDH237" s="887"/>
      <c r="HDI237" s="885" t="s">
        <v>190</v>
      </c>
      <c r="HDJ237" s="886"/>
      <c r="HDK237" s="886"/>
      <c r="HDL237" s="886"/>
      <c r="HDM237" s="886"/>
      <c r="HDN237" s="886"/>
      <c r="HDO237" s="886"/>
      <c r="HDP237" s="887"/>
      <c r="HDQ237" s="885" t="s">
        <v>190</v>
      </c>
      <c r="HDR237" s="886"/>
      <c r="HDS237" s="886"/>
      <c r="HDT237" s="886"/>
      <c r="HDU237" s="886"/>
      <c r="HDV237" s="886"/>
      <c r="HDW237" s="886"/>
      <c r="HDX237" s="887"/>
      <c r="HDY237" s="885" t="s">
        <v>190</v>
      </c>
      <c r="HDZ237" s="886"/>
      <c r="HEA237" s="886"/>
      <c r="HEB237" s="886"/>
      <c r="HEC237" s="886"/>
      <c r="HED237" s="886"/>
      <c r="HEE237" s="886"/>
      <c r="HEF237" s="887"/>
      <c r="HEG237" s="885" t="s">
        <v>190</v>
      </c>
      <c r="HEH237" s="886"/>
      <c r="HEI237" s="886"/>
      <c r="HEJ237" s="886"/>
      <c r="HEK237" s="886"/>
      <c r="HEL237" s="886"/>
      <c r="HEM237" s="886"/>
      <c r="HEN237" s="887"/>
      <c r="HEO237" s="885" t="s">
        <v>190</v>
      </c>
      <c r="HEP237" s="886"/>
      <c r="HEQ237" s="886"/>
      <c r="HER237" s="886"/>
      <c r="HES237" s="886"/>
      <c r="HET237" s="886"/>
      <c r="HEU237" s="886"/>
      <c r="HEV237" s="887"/>
      <c r="HEW237" s="885" t="s">
        <v>190</v>
      </c>
      <c r="HEX237" s="886"/>
      <c r="HEY237" s="886"/>
      <c r="HEZ237" s="886"/>
      <c r="HFA237" s="886"/>
      <c r="HFB237" s="886"/>
      <c r="HFC237" s="886"/>
      <c r="HFD237" s="887"/>
      <c r="HFE237" s="885" t="s">
        <v>190</v>
      </c>
      <c r="HFF237" s="886"/>
      <c r="HFG237" s="886"/>
      <c r="HFH237" s="886"/>
      <c r="HFI237" s="886"/>
      <c r="HFJ237" s="886"/>
      <c r="HFK237" s="886"/>
      <c r="HFL237" s="887"/>
      <c r="HFM237" s="885" t="s">
        <v>190</v>
      </c>
      <c r="HFN237" s="886"/>
      <c r="HFO237" s="886"/>
      <c r="HFP237" s="886"/>
      <c r="HFQ237" s="886"/>
      <c r="HFR237" s="886"/>
      <c r="HFS237" s="886"/>
      <c r="HFT237" s="887"/>
      <c r="HFU237" s="885" t="s">
        <v>190</v>
      </c>
      <c r="HFV237" s="886"/>
      <c r="HFW237" s="886"/>
      <c r="HFX237" s="886"/>
      <c r="HFY237" s="886"/>
      <c r="HFZ237" s="886"/>
      <c r="HGA237" s="886"/>
      <c r="HGB237" s="887"/>
      <c r="HGC237" s="885" t="s">
        <v>190</v>
      </c>
      <c r="HGD237" s="886"/>
      <c r="HGE237" s="886"/>
      <c r="HGF237" s="886"/>
      <c r="HGG237" s="886"/>
      <c r="HGH237" s="886"/>
      <c r="HGI237" s="886"/>
      <c r="HGJ237" s="887"/>
      <c r="HGK237" s="885" t="s">
        <v>190</v>
      </c>
      <c r="HGL237" s="886"/>
      <c r="HGM237" s="886"/>
      <c r="HGN237" s="886"/>
      <c r="HGO237" s="886"/>
      <c r="HGP237" s="886"/>
      <c r="HGQ237" s="886"/>
      <c r="HGR237" s="887"/>
      <c r="HGS237" s="885" t="s">
        <v>190</v>
      </c>
      <c r="HGT237" s="886"/>
      <c r="HGU237" s="886"/>
      <c r="HGV237" s="886"/>
      <c r="HGW237" s="886"/>
      <c r="HGX237" s="886"/>
      <c r="HGY237" s="886"/>
      <c r="HGZ237" s="887"/>
      <c r="HHA237" s="885" t="s">
        <v>190</v>
      </c>
      <c r="HHB237" s="886"/>
      <c r="HHC237" s="886"/>
      <c r="HHD237" s="886"/>
      <c r="HHE237" s="886"/>
      <c r="HHF237" s="886"/>
      <c r="HHG237" s="886"/>
      <c r="HHH237" s="887"/>
      <c r="HHI237" s="885" t="s">
        <v>190</v>
      </c>
      <c r="HHJ237" s="886"/>
      <c r="HHK237" s="886"/>
      <c r="HHL237" s="886"/>
      <c r="HHM237" s="886"/>
      <c r="HHN237" s="886"/>
      <c r="HHO237" s="886"/>
      <c r="HHP237" s="887"/>
      <c r="HHQ237" s="885" t="s">
        <v>190</v>
      </c>
      <c r="HHR237" s="886"/>
      <c r="HHS237" s="886"/>
      <c r="HHT237" s="886"/>
      <c r="HHU237" s="886"/>
      <c r="HHV237" s="886"/>
      <c r="HHW237" s="886"/>
      <c r="HHX237" s="887"/>
      <c r="HHY237" s="885" t="s">
        <v>190</v>
      </c>
      <c r="HHZ237" s="886"/>
      <c r="HIA237" s="886"/>
      <c r="HIB237" s="886"/>
      <c r="HIC237" s="886"/>
      <c r="HID237" s="886"/>
      <c r="HIE237" s="886"/>
      <c r="HIF237" s="887"/>
      <c r="HIG237" s="885" t="s">
        <v>190</v>
      </c>
      <c r="HIH237" s="886"/>
      <c r="HII237" s="886"/>
      <c r="HIJ237" s="886"/>
      <c r="HIK237" s="886"/>
      <c r="HIL237" s="886"/>
      <c r="HIM237" s="886"/>
      <c r="HIN237" s="887"/>
      <c r="HIO237" s="885" t="s">
        <v>190</v>
      </c>
      <c r="HIP237" s="886"/>
      <c r="HIQ237" s="886"/>
      <c r="HIR237" s="886"/>
      <c r="HIS237" s="886"/>
      <c r="HIT237" s="886"/>
      <c r="HIU237" s="886"/>
      <c r="HIV237" s="887"/>
      <c r="HIW237" s="885" t="s">
        <v>190</v>
      </c>
      <c r="HIX237" s="886"/>
      <c r="HIY237" s="886"/>
      <c r="HIZ237" s="886"/>
      <c r="HJA237" s="886"/>
      <c r="HJB237" s="886"/>
      <c r="HJC237" s="886"/>
      <c r="HJD237" s="887"/>
      <c r="HJE237" s="885" t="s">
        <v>190</v>
      </c>
      <c r="HJF237" s="886"/>
      <c r="HJG237" s="886"/>
      <c r="HJH237" s="886"/>
      <c r="HJI237" s="886"/>
      <c r="HJJ237" s="886"/>
      <c r="HJK237" s="886"/>
      <c r="HJL237" s="887"/>
      <c r="HJM237" s="885" t="s">
        <v>190</v>
      </c>
      <c r="HJN237" s="886"/>
      <c r="HJO237" s="886"/>
      <c r="HJP237" s="886"/>
      <c r="HJQ237" s="886"/>
      <c r="HJR237" s="886"/>
      <c r="HJS237" s="886"/>
      <c r="HJT237" s="887"/>
      <c r="HJU237" s="885" t="s">
        <v>190</v>
      </c>
      <c r="HJV237" s="886"/>
      <c r="HJW237" s="886"/>
      <c r="HJX237" s="886"/>
      <c r="HJY237" s="886"/>
      <c r="HJZ237" s="886"/>
      <c r="HKA237" s="886"/>
      <c r="HKB237" s="887"/>
      <c r="HKC237" s="885" t="s">
        <v>190</v>
      </c>
      <c r="HKD237" s="886"/>
      <c r="HKE237" s="886"/>
      <c r="HKF237" s="886"/>
      <c r="HKG237" s="886"/>
      <c r="HKH237" s="886"/>
      <c r="HKI237" s="886"/>
      <c r="HKJ237" s="887"/>
      <c r="HKK237" s="885" t="s">
        <v>190</v>
      </c>
      <c r="HKL237" s="886"/>
      <c r="HKM237" s="886"/>
      <c r="HKN237" s="886"/>
      <c r="HKO237" s="886"/>
      <c r="HKP237" s="886"/>
      <c r="HKQ237" s="886"/>
      <c r="HKR237" s="887"/>
      <c r="HKS237" s="885" t="s">
        <v>190</v>
      </c>
      <c r="HKT237" s="886"/>
      <c r="HKU237" s="886"/>
      <c r="HKV237" s="886"/>
      <c r="HKW237" s="886"/>
      <c r="HKX237" s="886"/>
      <c r="HKY237" s="886"/>
      <c r="HKZ237" s="887"/>
      <c r="HLA237" s="885" t="s">
        <v>190</v>
      </c>
      <c r="HLB237" s="886"/>
      <c r="HLC237" s="886"/>
      <c r="HLD237" s="886"/>
      <c r="HLE237" s="886"/>
      <c r="HLF237" s="886"/>
      <c r="HLG237" s="886"/>
      <c r="HLH237" s="887"/>
      <c r="HLI237" s="885" t="s">
        <v>190</v>
      </c>
      <c r="HLJ237" s="886"/>
      <c r="HLK237" s="886"/>
      <c r="HLL237" s="886"/>
      <c r="HLM237" s="886"/>
      <c r="HLN237" s="886"/>
      <c r="HLO237" s="886"/>
      <c r="HLP237" s="887"/>
      <c r="HLQ237" s="885" t="s">
        <v>190</v>
      </c>
      <c r="HLR237" s="886"/>
      <c r="HLS237" s="886"/>
      <c r="HLT237" s="886"/>
      <c r="HLU237" s="886"/>
      <c r="HLV237" s="886"/>
      <c r="HLW237" s="886"/>
      <c r="HLX237" s="887"/>
      <c r="HLY237" s="885" t="s">
        <v>190</v>
      </c>
      <c r="HLZ237" s="886"/>
      <c r="HMA237" s="886"/>
      <c r="HMB237" s="886"/>
      <c r="HMC237" s="886"/>
      <c r="HMD237" s="886"/>
      <c r="HME237" s="886"/>
      <c r="HMF237" s="887"/>
      <c r="HMG237" s="885" t="s">
        <v>190</v>
      </c>
      <c r="HMH237" s="886"/>
      <c r="HMI237" s="886"/>
      <c r="HMJ237" s="886"/>
      <c r="HMK237" s="886"/>
      <c r="HML237" s="886"/>
      <c r="HMM237" s="886"/>
      <c r="HMN237" s="887"/>
      <c r="HMO237" s="885" t="s">
        <v>190</v>
      </c>
      <c r="HMP237" s="886"/>
      <c r="HMQ237" s="886"/>
      <c r="HMR237" s="886"/>
      <c r="HMS237" s="886"/>
      <c r="HMT237" s="886"/>
      <c r="HMU237" s="886"/>
      <c r="HMV237" s="887"/>
      <c r="HMW237" s="885" t="s">
        <v>190</v>
      </c>
      <c r="HMX237" s="886"/>
      <c r="HMY237" s="886"/>
      <c r="HMZ237" s="886"/>
      <c r="HNA237" s="886"/>
      <c r="HNB237" s="886"/>
      <c r="HNC237" s="886"/>
      <c r="HND237" s="887"/>
      <c r="HNE237" s="885" t="s">
        <v>190</v>
      </c>
      <c r="HNF237" s="886"/>
      <c r="HNG237" s="886"/>
      <c r="HNH237" s="886"/>
      <c r="HNI237" s="886"/>
      <c r="HNJ237" s="886"/>
      <c r="HNK237" s="886"/>
      <c r="HNL237" s="887"/>
      <c r="HNM237" s="885" t="s">
        <v>190</v>
      </c>
      <c r="HNN237" s="886"/>
      <c r="HNO237" s="886"/>
      <c r="HNP237" s="886"/>
      <c r="HNQ237" s="886"/>
      <c r="HNR237" s="886"/>
      <c r="HNS237" s="886"/>
      <c r="HNT237" s="887"/>
      <c r="HNU237" s="885" t="s">
        <v>190</v>
      </c>
      <c r="HNV237" s="886"/>
      <c r="HNW237" s="886"/>
      <c r="HNX237" s="886"/>
      <c r="HNY237" s="886"/>
      <c r="HNZ237" s="886"/>
      <c r="HOA237" s="886"/>
      <c r="HOB237" s="887"/>
      <c r="HOC237" s="885" t="s">
        <v>190</v>
      </c>
      <c r="HOD237" s="886"/>
      <c r="HOE237" s="886"/>
      <c r="HOF237" s="886"/>
      <c r="HOG237" s="886"/>
      <c r="HOH237" s="886"/>
      <c r="HOI237" s="886"/>
      <c r="HOJ237" s="887"/>
      <c r="HOK237" s="885" t="s">
        <v>190</v>
      </c>
      <c r="HOL237" s="886"/>
      <c r="HOM237" s="886"/>
      <c r="HON237" s="886"/>
      <c r="HOO237" s="886"/>
      <c r="HOP237" s="886"/>
      <c r="HOQ237" s="886"/>
      <c r="HOR237" s="887"/>
      <c r="HOS237" s="885" t="s">
        <v>190</v>
      </c>
      <c r="HOT237" s="886"/>
      <c r="HOU237" s="886"/>
      <c r="HOV237" s="886"/>
      <c r="HOW237" s="886"/>
      <c r="HOX237" s="886"/>
      <c r="HOY237" s="886"/>
      <c r="HOZ237" s="887"/>
      <c r="HPA237" s="885" t="s">
        <v>190</v>
      </c>
      <c r="HPB237" s="886"/>
      <c r="HPC237" s="886"/>
      <c r="HPD237" s="886"/>
      <c r="HPE237" s="886"/>
      <c r="HPF237" s="886"/>
      <c r="HPG237" s="886"/>
      <c r="HPH237" s="887"/>
      <c r="HPI237" s="885" t="s">
        <v>190</v>
      </c>
      <c r="HPJ237" s="886"/>
      <c r="HPK237" s="886"/>
      <c r="HPL237" s="886"/>
      <c r="HPM237" s="886"/>
      <c r="HPN237" s="886"/>
      <c r="HPO237" s="886"/>
      <c r="HPP237" s="887"/>
      <c r="HPQ237" s="885" t="s">
        <v>190</v>
      </c>
      <c r="HPR237" s="886"/>
      <c r="HPS237" s="886"/>
      <c r="HPT237" s="886"/>
      <c r="HPU237" s="886"/>
      <c r="HPV237" s="886"/>
      <c r="HPW237" s="886"/>
      <c r="HPX237" s="887"/>
      <c r="HPY237" s="885" t="s">
        <v>190</v>
      </c>
      <c r="HPZ237" s="886"/>
      <c r="HQA237" s="886"/>
      <c r="HQB237" s="886"/>
      <c r="HQC237" s="886"/>
      <c r="HQD237" s="886"/>
      <c r="HQE237" s="886"/>
      <c r="HQF237" s="887"/>
      <c r="HQG237" s="885" t="s">
        <v>190</v>
      </c>
      <c r="HQH237" s="886"/>
      <c r="HQI237" s="886"/>
      <c r="HQJ237" s="886"/>
      <c r="HQK237" s="886"/>
      <c r="HQL237" s="886"/>
      <c r="HQM237" s="886"/>
      <c r="HQN237" s="887"/>
      <c r="HQO237" s="885" t="s">
        <v>190</v>
      </c>
      <c r="HQP237" s="886"/>
      <c r="HQQ237" s="886"/>
      <c r="HQR237" s="886"/>
      <c r="HQS237" s="886"/>
      <c r="HQT237" s="886"/>
      <c r="HQU237" s="886"/>
      <c r="HQV237" s="887"/>
      <c r="HQW237" s="885" t="s">
        <v>190</v>
      </c>
      <c r="HQX237" s="886"/>
      <c r="HQY237" s="886"/>
      <c r="HQZ237" s="886"/>
      <c r="HRA237" s="886"/>
      <c r="HRB237" s="886"/>
      <c r="HRC237" s="886"/>
      <c r="HRD237" s="887"/>
      <c r="HRE237" s="885" t="s">
        <v>190</v>
      </c>
      <c r="HRF237" s="886"/>
      <c r="HRG237" s="886"/>
      <c r="HRH237" s="886"/>
      <c r="HRI237" s="886"/>
      <c r="HRJ237" s="886"/>
      <c r="HRK237" s="886"/>
      <c r="HRL237" s="887"/>
      <c r="HRM237" s="885" t="s">
        <v>190</v>
      </c>
      <c r="HRN237" s="886"/>
      <c r="HRO237" s="886"/>
      <c r="HRP237" s="886"/>
      <c r="HRQ237" s="886"/>
      <c r="HRR237" s="886"/>
      <c r="HRS237" s="886"/>
      <c r="HRT237" s="887"/>
      <c r="HRU237" s="885" t="s">
        <v>190</v>
      </c>
      <c r="HRV237" s="886"/>
      <c r="HRW237" s="886"/>
      <c r="HRX237" s="886"/>
      <c r="HRY237" s="886"/>
      <c r="HRZ237" s="886"/>
      <c r="HSA237" s="886"/>
      <c r="HSB237" s="887"/>
      <c r="HSC237" s="885" t="s">
        <v>190</v>
      </c>
      <c r="HSD237" s="886"/>
      <c r="HSE237" s="886"/>
      <c r="HSF237" s="886"/>
      <c r="HSG237" s="886"/>
      <c r="HSH237" s="886"/>
      <c r="HSI237" s="886"/>
      <c r="HSJ237" s="887"/>
      <c r="HSK237" s="885" t="s">
        <v>190</v>
      </c>
      <c r="HSL237" s="886"/>
      <c r="HSM237" s="886"/>
      <c r="HSN237" s="886"/>
      <c r="HSO237" s="886"/>
      <c r="HSP237" s="886"/>
      <c r="HSQ237" s="886"/>
      <c r="HSR237" s="887"/>
      <c r="HSS237" s="885" t="s">
        <v>190</v>
      </c>
      <c r="HST237" s="886"/>
      <c r="HSU237" s="886"/>
      <c r="HSV237" s="886"/>
      <c r="HSW237" s="886"/>
      <c r="HSX237" s="886"/>
      <c r="HSY237" s="886"/>
      <c r="HSZ237" s="887"/>
      <c r="HTA237" s="885" t="s">
        <v>190</v>
      </c>
      <c r="HTB237" s="886"/>
      <c r="HTC237" s="886"/>
      <c r="HTD237" s="886"/>
      <c r="HTE237" s="886"/>
      <c r="HTF237" s="886"/>
      <c r="HTG237" s="886"/>
      <c r="HTH237" s="887"/>
      <c r="HTI237" s="885" t="s">
        <v>190</v>
      </c>
      <c r="HTJ237" s="886"/>
      <c r="HTK237" s="886"/>
      <c r="HTL237" s="886"/>
      <c r="HTM237" s="886"/>
      <c r="HTN237" s="886"/>
      <c r="HTO237" s="886"/>
      <c r="HTP237" s="887"/>
      <c r="HTQ237" s="885" t="s">
        <v>190</v>
      </c>
      <c r="HTR237" s="886"/>
      <c r="HTS237" s="886"/>
      <c r="HTT237" s="886"/>
      <c r="HTU237" s="886"/>
      <c r="HTV237" s="886"/>
      <c r="HTW237" s="886"/>
      <c r="HTX237" s="887"/>
      <c r="HTY237" s="885" t="s">
        <v>190</v>
      </c>
      <c r="HTZ237" s="886"/>
      <c r="HUA237" s="886"/>
      <c r="HUB237" s="886"/>
      <c r="HUC237" s="886"/>
      <c r="HUD237" s="886"/>
      <c r="HUE237" s="886"/>
      <c r="HUF237" s="887"/>
      <c r="HUG237" s="885" t="s">
        <v>190</v>
      </c>
      <c r="HUH237" s="886"/>
      <c r="HUI237" s="886"/>
      <c r="HUJ237" s="886"/>
      <c r="HUK237" s="886"/>
      <c r="HUL237" s="886"/>
      <c r="HUM237" s="886"/>
      <c r="HUN237" s="887"/>
      <c r="HUO237" s="885" t="s">
        <v>190</v>
      </c>
      <c r="HUP237" s="886"/>
      <c r="HUQ237" s="886"/>
      <c r="HUR237" s="886"/>
      <c r="HUS237" s="886"/>
      <c r="HUT237" s="886"/>
      <c r="HUU237" s="886"/>
      <c r="HUV237" s="887"/>
      <c r="HUW237" s="885" t="s">
        <v>190</v>
      </c>
      <c r="HUX237" s="886"/>
      <c r="HUY237" s="886"/>
      <c r="HUZ237" s="886"/>
      <c r="HVA237" s="886"/>
      <c r="HVB237" s="886"/>
      <c r="HVC237" s="886"/>
      <c r="HVD237" s="887"/>
      <c r="HVE237" s="885" t="s">
        <v>190</v>
      </c>
      <c r="HVF237" s="886"/>
      <c r="HVG237" s="886"/>
      <c r="HVH237" s="886"/>
      <c r="HVI237" s="886"/>
      <c r="HVJ237" s="886"/>
      <c r="HVK237" s="886"/>
      <c r="HVL237" s="887"/>
      <c r="HVM237" s="885" t="s">
        <v>190</v>
      </c>
      <c r="HVN237" s="886"/>
      <c r="HVO237" s="886"/>
      <c r="HVP237" s="886"/>
      <c r="HVQ237" s="886"/>
      <c r="HVR237" s="886"/>
      <c r="HVS237" s="886"/>
      <c r="HVT237" s="887"/>
      <c r="HVU237" s="885" t="s">
        <v>190</v>
      </c>
      <c r="HVV237" s="886"/>
      <c r="HVW237" s="886"/>
      <c r="HVX237" s="886"/>
      <c r="HVY237" s="886"/>
      <c r="HVZ237" s="886"/>
      <c r="HWA237" s="886"/>
      <c r="HWB237" s="887"/>
      <c r="HWC237" s="885" t="s">
        <v>190</v>
      </c>
      <c r="HWD237" s="886"/>
      <c r="HWE237" s="886"/>
      <c r="HWF237" s="886"/>
      <c r="HWG237" s="886"/>
      <c r="HWH237" s="886"/>
      <c r="HWI237" s="886"/>
      <c r="HWJ237" s="887"/>
      <c r="HWK237" s="885" t="s">
        <v>190</v>
      </c>
      <c r="HWL237" s="886"/>
      <c r="HWM237" s="886"/>
      <c r="HWN237" s="886"/>
      <c r="HWO237" s="886"/>
      <c r="HWP237" s="886"/>
      <c r="HWQ237" s="886"/>
      <c r="HWR237" s="887"/>
      <c r="HWS237" s="885" t="s">
        <v>190</v>
      </c>
      <c r="HWT237" s="886"/>
      <c r="HWU237" s="886"/>
      <c r="HWV237" s="886"/>
      <c r="HWW237" s="886"/>
      <c r="HWX237" s="886"/>
      <c r="HWY237" s="886"/>
      <c r="HWZ237" s="887"/>
      <c r="HXA237" s="885" t="s">
        <v>190</v>
      </c>
      <c r="HXB237" s="886"/>
      <c r="HXC237" s="886"/>
      <c r="HXD237" s="886"/>
      <c r="HXE237" s="886"/>
      <c r="HXF237" s="886"/>
      <c r="HXG237" s="886"/>
      <c r="HXH237" s="887"/>
      <c r="HXI237" s="885" t="s">
        <v>190</v>
      </c>
      <c r="HXJ237" s="886"/>
      <c r="HXK237" s="886"/>
      <c r="HXL237" s="886"/>
      <c r="HXM237" s="886"/>
      <c r="HXN237" s="886"/>
      <c r="HXO237" s="886"/>
      <c r="HXP237" s="887"/>
      <c r="HXQ237" s="885" t="s">
        <v>190</v>
      </c>
      <c r="HXR237" s="886"/>
      <c r="HXS237" s="886"/>
      <c r="HXT237" s="886"/>
      <c r="HXU237" s="886"/>
      <c r="HXV237" s="886"/>
      <c r="HXW237" s="886"/>
      <c r="HXX237" s="887"/>
      <c r="HXY237" s="885" t="s">
        <v>190</v>
      </c>
      <c r="HXZ237" s="886"/>
      <c r="HYA237" s="886"/>
      <c r="HYB237" s="886"/>
      <c r="HYC237" s="886"/>
      <c r="HYD237" s="886"/>
      <c r="HYE237" s="886"/>
      <c r="HYF237" s="887"/>
      <c r="HYG237" s="885" t="s">
        <v>190</v>
      </c>
      <c r="HYH237" s="886"/>
      <c r="HYI237" s="886"/>
      <c r="HYJ237" s="886"/>
      <c r="HYK237" s="886"/>
      <c r="HYL237" s="886"/>
      <c r="HYM237" s="886"/>
      <c r="HYN237" s="887"/>
      <c r="HYO237" s="885" t="s">
        <v>190</v>
      </c>
      <c r="HYP237" s="886"/>
      <c r="HYQ237" s="886"/>
      <c r="HYR237" s="886"/>
      <c r="HYS237" s="886"/>
      <c r="HYT237" s="886"/>
      <c r="HYU237" s="886"/>
      <c r="HYV237" s="887"/>
      <c r="HYW237" s="885" t="s">
        <v>190</v>
      </c>
      <c r="HYX237" s="886"/>
      <c r="HYY237" s="886"/>
      <c r="HYZ237" s="886"/>
      <c r="HZA237" s="886"/>
      <c r="HZB237" s="886"/>
      <c r="HZC237" s="886"/>
      <c r="HZD237" s="887"/>
      <c r="HZE237" s="885" t="s">
        <v>190</v>
      </c>
      <c r="HZF237" s="886"/>
      <c r="HZG237" s="886"/>
      <c r="HZH237" s="886"/>
      <c r="HZI237" s="886"/>
      <c r="HZJ237" s="886"/>
      <c r="HZK237" s="886"/>
      <c r="HZL237" s="887"/>
      <c r="HZM237" s="885" t="s">
        <v>190</v>
      </c>
      <c r="HZN237" s="886"/>
      <c r="HZO237" s="886"/>
      <c r="HZP237" s="886"/>
      <c r="HZQ237" s="886"/>
      <c r="HZR237" s="886"/>
      <c r="HZS237" s="886"/>
      <c r="HZT237" s="887"/>
      <c r="HZU237" s="885" t="s">
        <v>190</v>
      </c>
      <c r="HZV237" s="886"/>
      <c r="HZW237" s="886"/>
      <c r="HZX237" s="886"/>
      <c r="HZY237" s="886"/>
      <c r="HZZ237" s="886"/>
      <c r="IAA237" s="886"/>
      <c r="IAB237" s="887"/>
      <c r="IAC237" s="885" t="s">
        <v>190</v>
      </c>
      <c r="IAD237" s="886"/>
      <c r="IAE237" s="886"/>
      <c r="IAF237" s="886"/>
      <c r="IAG237" s="886"/>
      <c r="IAH237" s="886"/>
      <c r="IAI237" s="886"/>
      <c r="IAJ237" s="887"/>
      <c r="IAK237" s="885" t="s">
        <v>190</v>
      </c>
      <c r="IAL237" s="886"/>
      <c r="IAM237" s="886"/>
      <c r="IAN237" s="886"/>
      <c r="IAO237" s="886"/>
      <c r="IAP237" s="886"/>
      <c r="IAQ237" s="886"/>
      <c r="IAR237" s="887"/>
      <c r="IAS237" s="885" t="s">
        <v>190</v>
      </c>
      <c r="IAT237" s="886"/>
      <c r="IAU237" s="886"/>
      <c r="IAV237" s="886"/>
      <c r="IAW237" s="886"/>
      <c r="IAX237" s="886"/>
      <c r="IAY237" s="886"/>
      <c r="IAZ237" s="887"/>
      <c r="IBA237" s="885" t="s">
        <v>190</v>
      </c>
      <c r="IBB237" s="886"/>
      <c r="IBC237" s="886"/>
      <c r="IBD237" s="886"/>
      <c r="IBE237" s="886"/>
      <c r="IBF237" s="886"/>
      <c r="IBG237" s="886"/>
      <c r="IBH237" s="887"/>
      <c r="IBI237" s="885" t="s">
        <v>190</v>
      </c>
      <c r="IBJ237" s="886"/>
      <c r="IBK237" s="886"/>
      <c r="IBL237" s="886"/>
      <c r="IBM237" s="886"/>
      <c r="IBN237" s="886"/>
      <c r="IBO237" s="886"/>
      <c r="IBP237" s="887"/>
      <c r="IBQ237" s="885" t="s">
        <v>190</v>
      </c>
      <c r="IBR237" s="886"/>
      <c r="IBS237" s="886"/>
      <c r="IBT237" s="886"/>
      <c r="IBU237" s="886"/>
      <c r="IBV237" s="886"/>
      <c r="IBW237" s="886"/>
      <c r="IBX237" s="887"/>
      <c r="IBY237" s="885" t="s">
        <v>190</v>
      </c>
      <c r="IBZ237" s="886"/>
      <c r="ICA237" s="886"/>
      <c r="ICB237" s="886"/>
      <c r="ICC237" s="886"/>
      <c r="ICD237" s="886"/>
      <c r="ICE237" s="886"/>
      <c r="ICF237" s="887"/>
      <c r="ICG237" s="885" t="s">
        <v>190</v>
      </c>
      <c r="ICH237" s="886"/>
      <c r="ICI237" s="886"/>
      <c r="ICJ237" s="886"/>
      <c r="ICK237" s="886"/>
      <c r="ICL237" s="886"/>
      <c r="ICM237" s="886"/>
      <c r="ICN237" s="887"/>
      <c r="ICO237" s="885" t="s">
        <v>190</v>
      </c>
      <c r="ICP237" s="886"/>
      <c r="ICQ237" s="886"/>
      <c r="ICR237" s="886"/>
      <c r="ICS237" s="886"/>
      <c r="ICT237" s="886"/>
      <c r="ICU237" s="886"/>
      <c r="ICV237" s="887"/>
      <c r="ICW237" s="885" t="s">
        <v>190</v>
      </c>
      <c r="ICX237" s="886"/>
      <c r="ICY237" s="886"/>
      <c r="ICZ237" s="886"/>
      <c r="IDA237" s="886"/>
      <c r="IDB237" s="886"/>
      <c r="IDC237" s="886"/>
      <c r="IDD237" s="887"/>
      <c r="IDE237" s="885" t="s">
        <v>190</v>
      </c>
      <c r="IDF237" s="886"/>
      <c r="IDG237" s="886"/>
      <c r="IDH237" s="886"/>
      <c r="IDI237" s="886"/>
      <c r="IDJ237" s="886"/>
      <c r="IDK237" s="886"/>
      <c r="IDL237" s="887"/>
      <c r="IDM237" s="885" t="s">
        <v>190</v>
      </c>
      <c r="IDN237" s="886"/>
      <c r="IDO237" s="886"/>
      <c r="IDP237" s="886"/>
      <c r="IDQ237" s="886"/>
      <c r="IDR237" s="886"/>
      <c r="IDS237" s="886"/>
      <c r="IDT237" s="887"/>
      <c r="IDU237" s="885" t="s">
        <v>190</v>
      </c>
      <c r="IDV237" s="886"/>
      <c r="IDW237" s="886"/>
      <c r="IDX237" s="886"/>
      <c r="IDY237" s="886"/>
      <c r="IDZ237" s="886"/>
      <c r="IEA237" s="886"/>
      <c r="IEB237" s="887"/>
      <c r="IEC237" s="885" t="s">
        <v>190</v>
      </c>
      <c r="IED237" s="886"/>
      <c r="IEE237" s="886"/>
      <c r="IEF237" s="886"/>
      <c r="IEG237" s="886"/>
      <c r="IEH237" s="886"/>
      <c r="IEI237" s="886"/>
      <c r="IEJ237" s="887"/>
      <c r="IEK237" s="885" t="s">
        <v>190</v>
      </c>
      <c r="IEL237" s="886"/>
      <c r="IEM237" s="886"/>
      <c r="IEN237" s="886"/>
      <c r="IEO237" s="886"/>
      <c r="IEP237" s="886"/>
      <c r="IEQ237" s="886"/>
      <c r="IER237" s="887"/>
      <c r="IES237" s="885" t="s">
        <v>190</v>
      </c>
      <c r="IET237" s="886"/>
      <c r="IEU237" s="886"/>
      <c r="IEV237" s="886"/>
      <c r="IEW237" s="886"/>
      <c r="IEX237" s="886"/>
      <c r="IEY237" s="886"/>
      <c r="IEZ237" s="887"/>
      <c r="IFA237" s="885" t="s">
        <v>190</v>
      </c>
      <c r="IFB237" s="886"/>
      <c r="IFC237" s="886"/>
      <c r="IFD237" s="886"/>
      <c r="IFE237" s="886"/>
      <c r="IFF237" s="886"/>
      <c r="IFG237" s="886"/>
      <c r="IFH237" s="887"/>
      <c r="IFI237" s="885" t="s">
        <v>190</v>
      </c>
      <c r="IFJ237" s="886"/>
      <c r="IFK237" s="886"/>
      <c r="IFL237" s="886"/>
      <c r="IFM237" s="886"/>
      <c r="IFN237" s="886"/>
      <c r="IFO237" s="886"/>
      <c r="IFP237" s="887"/>
      <c r="IFQ237" s="885" t="s">
        <v>190</v>
      </c>
      <c r="IFR237" s="886"/>
      <c r="IFS237" s="886"/>
      <c r="IFT237" s="886"/>
      <c r="IFU237" s="886"/>
      <c r="IFV237" s="886"/>
      <c r="IFW237" s="886"/>
      <c r="IFX237" s="887"/>
      <c r="IFY237" s="885" t="s">
        <v>190</v>
      </c>
      <c r="IFZ237" s="886"/>
      <c r="IGA237" s="886"/>
      <c r="IGB237" s="886"/>
      <c r="IGC237" s="886"/>
      <c r="IGD237" s="886"/>
      <c r="IGE237" s="886"/>
      <c r="IGF237" s="887"/>
      <c r="IGG237" s="885" t="s">
        <v>190</v>
      </c>
      <c r="IGH237" s="886"/>
      <c r="IGI237" s="886"/>
      <c r="IGJ237" s="886"/>
      <c r="IGK237" s="886"/>
      <c r="IGL237" s="886"/>
      <c r="IGM237" s="886"/>
      <c r="IGN237" s="887"/>
      <c r="IGO237" s="885" t="s">
        <v>190</v>
      </c>
      <c r="IGP237" s="886"/>
      <c r="IGQ237" s="886"/>
      <c r="IGR237" s="886"/>
      <c r="IGS237" s="886"/>
      <c r="IGT237" s="886"/>
      <c r="IGU237" s="886"/>
      <c r="IGV237" s="887"/>
      <c r="IGW237" s="885" t="s">
        <v>190</v>
      </c>
      <c r="IGX237" s="886"/>
      <c r="IGY237" s="886"/>
      <c r="IGZ237" s="886"/>
      <c r="IHA237" s="886"/>
      <c r="IHB237" s="886"/>
      <c r="IHC237" s="886"/>
      <c r="IHD237" s="887"/>
      <c r="IHE237" s="885" t="s">
        <v>190</v>
      </c>
      <c r="IHF237" s="886"/>
      <c r="IHG237" s="886"/>
      <c r="IHH237" s="886"/>
      <c r="IHI237" s="886"/>
      <c r="IHJ237" s="886"/>
      <c r="IHK237" s="886"/>
      <c r="IHL237" s="887"/>
      <c r="IHM237" s="885" t="s">
        <v>190</v>
      </c>
      <c r="IHN237" s="886"/>
      <c r="IHO237" s="886"/>
      <c r="IHP237" s="886"/>
      <c r="IHQ237" s="886"/>
      <c r="IHR237" s="886"/>
      <c r="IHS237" s="886"/>
      <c r="IHT237" s="887"/>
      <c r="IHU237" s="885" t="s">
        <v>190</v>
      </c>
      <c r="IHV237" s="886"/>
      <c r="IHW237" s="886"/>
      <c r="IHX237" s="886"/>
      <c r="IHY237" s="886"/>
      <c r="IHZ237" s="886"/>
      <c r="IIA237" s="886"/>
      <c r="IIB237" s="887"/>
      <c r="IIC237" s="885" t="s">
        <v>190</v>
      </c>
      <c r="IID237" s="886"/>
      <c r="IIE237" s="886"/>
      <c r="IIF237" s="886"/>
      <c r="IIG237" s="886"/>
      <c r="IIH237" s="886"/>
      <c r="III237" s="886"/>
      <c r="IIJ237" s="887"/>
      <c r="IIK237" s="885" t="s">
        <v>190</v>
      </c>
      <c r="IIL237" s="886"/>
      <c r="IIM237" s="886"/>
      <c r="IIN237" s="886"/>
      <c r="IIO237" s="886"/>
      <c r="IIP237" s="886"/>
      <c r="IIQ237" s="886"/>
      <c r="IIR237" s="887"/>
      <c r="IIS237" s="885" t="s">
        <v>190</v>
      </c>
      <c r="IIT237" s="886"/>
      <c r="IIU237" s="886"/>
      <c r="IIV237" s="886"/>
      <c r="IIW237" s="886"/>
      <c r="IIX237" s="886"/>
      <c r="IIY237" s="886"/>
      <c r="IIZ237" s="887"/>
      <c r="IJA237" s="885" t="s">
        <v>190</v>
      </c>
      <c r="IJB237" s="886"/>
      <c r="IJC237" s="886"/>
      <c r="IJD237" s="886"/>
      <c r="IJE237" s="886"/>
      <c r="IJF237" s="886"/>
      <c r="IJG237" s="886"/>
      <c r="IJH237" s="887"/>
      <c r="IJI237" s="885" t="s">
        <v>190</v>
      </c>
      <c r="IJJ237" s="886"/>
      <c r="IJK237" s="886"/>
      <c r="IJL237" s="886"/>
      <c r="IJM237" s="886"/>
      <c r="IJN237" s="886"/>
      <c r="IJO237" s="886"/>
      <c r="IJP237" s="887"/>
      <c r="IJQ237" s="885" t="s">
        <v>190</v>
      </c>
      <c r="IJR237" s="886"/>
      <c r="IJS237" s="886"/>
      <c r="IJT237" s="886"/>
      <c r="IJU237" s="886"/>
      <c r="IJV237" s="886"/>
      <c r="IJW237" s="886"/>
      <c r="IJX237" s="887"/>
      <c r="IJY237" s="885" t="s">
        <v>190</v>
      </c>
      <c r="IJZ237" s="886"/>
      <c r="IKA237" s="886"/>
      <c r="IKB237" s="886"/>
      <c r="IKC237" s="886"/>
      <c r="IKD237" s="886"/>
      <c r="IKE237" s="886"/>
      <c r="IKF237" s="887"/>
      <c r="IKG237" s="885" t="s">
        <v>190</v>
      </c>
      <c r="IKH237" s="886"/>
      <c r="IKI237" s="886"/>
      <c r="IKJ237" s="886"/>
      <c r="IKK237" s="886"/>
      <c r="IKL237" s="886"/>
      <c r="IKM237" s="886"/>
      <c r="IKN237" s="887"/>
      <c r="IKO237" s="885" t="s">
        <v>190</v>
      </c>
      <c r="IKP237" s="886"/>
      <c r="IKQ237" s="886"/>
      <c r="IKR237" s="886"/>
      <c r="IKS237" s="886"/>
      <c r="IKT237" s="886"/>
      <c r="IKU237" s="886"/>
      <c r="IKV237" s="887"/>
      <c r="IKW237" s="885" t="s">
        <v>190</v>
      </c>
      <c r="IKX237" s="886"/>
      <c r="IKY237" s="886"/>
      <c r="IKZ237" s="886"/>
      <c r="ILA237" s="886"/>
      <c r="ILB237" s="886"/>
      <c r="ILC237" s="886"/>
      <c r="ILD237" s="887"/>
      <c r="ILE237" s="885" t="s">
        <v>190</v>
      </c>
      <c r="ILF237" s="886"/>
      <c r="ILG237" s="886"/>
      <c r="ILH237" s="886"/>
      <c r="ILI237" s="886"/>
      <c r="ILJ237" s="886"/>
      <c r="ILK237" s="886"/>
      <c r="ILL237" s="887"/>
      <c r="ILM237" s="885" t="s">
        <v>190</v>
      </c>
      <c r="ILN237" s="886"/>
      <c r="ILO237" s="886"/>
      <c r="ILP237" s="886"/>
      <c r="ILQ237" s="886"/>
      <c r="ILR237" s="886"/>
      <c r="ILS237" s="886"/>
      <c r="ILT237" s="887"/>
      <c r="ILU237" s="885" t="s">
        <v>190</v>
      </c>
      <c r="ILV237" s="886"/>
      <c r="ILW237" s="886"/>
      <c r="ILX237" s="886"/>
      <c r="ILY237" s="886"/>
      <c r="ILZ237" s="886"/>
      <c r="IMA237" s="886"/>
      <c r="IMB237" s="887"/>
      <c r="IMC237" s="885" t="s">
        <v>190</v>
      </c>
      <c r="IMD237" s="886"/>
      <c r="IME237" s="886"/>
      <c r="IMF237" s="886"/>
      <c r="IMG237" s="886"/>
      <c r="IMH237" s="886"/>
      <c r="IMI237" s="886"/>
      <c r="IMJ237" s="887"/>
      <c r="IMK237" s="885" t="s">
        <v>190</v>
      </c>
      <c r="IML237" s="886"/>
      <c r="IMM237" s="886"/>
      <c r="IMN237" s="886"/>
      <c r="IMO237" s="886"/>
      <c r="IMP237" s="886"/>
      <c r="IMQ237" s="886"/>
      <c r="IMR237" s="887"/>
      <c r="IMS237" s="885" t="s">
        <v>190</v>
      </c>
      <c r="IMT237" s="886"/>
      <c r="IMU237" s="886"/>
      <c r="IMV237" s="886"/>
      <c r="IMW237" s="886"/>
      <c r="IMX237" s="886"/>
      <c r="IMY237" s="886"/>
      <c r="IMZ237" s="887"/>
      <c r="INA237" s="885" t="s">
        <v>190</v>
      </c>
      <c r="INB237" s="886"/>
      <c r="INC237" s="886"/>
      <c r="IND237" s="886"/>
      <c r="INE237" s="886"/>
      <c r="INF237" s="886"/>
      <c r="ING237" s="886"/>
      <c r="INH237" s="887"/>
      <c r="INI237" s="885" t="s">
        <v>190</v>
      </c>
      <c r="INJ237" s="886"/>
      <c r="INK237" s="886"/>
      <c r="INL237" s="886"/>
      <c r="INM237" s="886"/>
      <c r="INN237" s="886"/>
      <c r="INO237" s="886"/>
      <c r="INP237" s="887"/>
      <c r="INQ237" s="885" t="s">
        <v>190</v>
      </c>
      <c r="INR237" s="886"/>
      <c r="INS237" s="886"/>
      <c r="INT237" s="886"/>
      <c r="INU237" s="886"/>
      <c r="INV237" s="886"/>
      <c r="INW237" s="886"/>
      <c r="INX237" s="887"/>
      <c r="INY237" s="885" t="s">
        <v>190</v>
      </c>
      <c r="INZ237" s="886"/>
      <c r="IOA237" s="886"/>
      <c r="IOB237" s="886"/>
      <c r="IOC237" s="886"/>
      <c r="IOD237" s="886"/>
      <c r="IOE237" s="886"/>
      <c r="IOF237" s="887"/>
      <c r="IOG237" s="885" t="s">
        <v>190</v>
      </c>
      <c r="IOH237" s="886"/>
      <c r="IOI237" s="886"/>
      <c r="IOJ237" s="886"/>
      <c r="IOK237" s="886"/>
      <c r="IOL237" s="886"/>
      <c r="IOM237" s="886"/>
      <c r="ION237" s="887"/>
      <c r="IOO237" s="885" t="s">
        <v>190</v>
      </c>
      <c r="IOP237" s="886"/>
      <c r="IOQ237" s="886"/>
      <c r="IOR237" s="886"/>
      <c r="IOS237" s="886"/>
      <c r="IOT237" s="886"/>
      <c r="IOU237" s="886"/>
      <c r="IOV237" s="887"/>
      <c r="IOW237" s="885" t="s">
        <v>190</v>
      </c>
      <c r="IOX237" s="886"/>
      <c r="IOY237" s="886"/>
      <c r="IOZ237" s="886"/>
      <c r="IPA237" s="886"/>
      <c r="IPB237" s="886"/>
      <c r="IPC237" s="886"/>
      <c r="IPD237" s="887"/>
      <c r="IPE237" s="885" t="s">
        <v>190</v>
      </c>
      <c r="IPF237" s="886"/>
      <c r="IPG237" s="886"/>
      <c r="IPH237" s="886"/>
      <c r="IPI237" s="886"/>
      <c r="IPJ237" s="886"/>
      <c r="IPK237" s="886"/>
      <c r="IPL237" s="887"/>
      <c r="IPM237" s="885" t="s">
        <v>190</v>
      </c>
      <c r="IPN237" s="886"/>
      <c r="IPO237" s="886"/>
      <c r="IPP237" s="886"/>
      <c r="IPQ237" s="886"/>
      <c r="IPR237" s="886"/>
      <c r="IPS237" s="886"/>
      <c r="IPT237" s="887"/>
      <c r="IPU237" s="885" t="s">
        <v>190</v>
      </c>
      <c r="IPV237" s="886"/>
      <c r="IPW237" s="886"/>
      <c r="IPX237" s="886"/>
      <c r="IPY237" s="886"/>
      <c r="IPZ237" s="886"/>
      <c r="IQA237" s="886"/>
      <c r="IQB237" s="887"/>
      <c r="IQC237" s="885" t="s">
        <v>190</v>
      </c>
      <c r="IQD237" s="886"/>
      <c r="IQE237" s="886"/>
      <c r="IQF237" s="886"/>
      <c r="IQG237" s="886"/>
      <c r="IQH237" s="886"/>
      <c r="IQI237" s="886"/>
      <c r="IQJ237" s="887"/>
      <c r="IQK237" s="885" t="s">
        <v>190</v>
      </c>
      <c r="IQL237" s="886"/>
      <c r="IQM237" s="886"/>
      <c r="IQN237" s="886"/>
      <c r="IQO237" s="886"/>
      <c r="IQP237" s="886"/>
      <c r="IQQ237" s="886"/>
      <c r="IQR237" s="887"/>
      <c r="IQS237" s="885" t="s">
        <v>190</v>
      </c>
      <c r="IQT237" s="886"/>
      <c r="IQU237" s="886"/>
      <c r="IQV237" s="886"/>
      <c r="IQW237" s="886"/>
      <c r="IQX237" s="886"/>
      <c r="IQY237" s="886"/>
      <c r="IQZ237" s="887"/>
      <c r="IRA237" s="885" t="s">
        <v>190</v>
      </c>
      <c r="IRB237" s="886"/>
      <c r="IRC237" s="886"/>
      <c r="IRD237" s="886"/>
      <c r="IRE237" s="886"/>
      <c r="IRF237" s="886"/>
      <c r="IRG237" s="886"/>
      <c r="IRH237" s="887"/>
      <c r="IRI237" s="885" t="s">
        <v>190</v>
      </c>
      <c r="IRJ237" s="886"/>
      <c r="IRK237" s="886"/>
      <c r="IRL237" s="886"/>
      <c r="IRM237" s="886"/>
      <c r="IRN237" s="886"/>
      <c r="IRO237" s="886"/>
      <c r="IRP237" s="887"/>
      <c r="IRQ237" s="885" t="s">
        <v>190</v>
      </c>
      <c r="IRR237" s="886"/>
      <c r="IRS237" s="886"/>
      <c r="IRT237" s="886"/>
      <c r="IRU237" s="886"/>
      <c r="IRV237" s="886"/>
      <c r="IRW237" s="886"/>
      <c r="IRX237" s="887"/>
      <c r="IRY237" s="885" t="s">
        <v>190</v>
      </c>
      <c r="IRZ237" s="886"/>
      <c r="ISA237" s="886"/>
      <c r="ISB237" s="886"/>
      <c r="ISC237" s="886"/>
      <c r="ISD237" s="886"/>
      <c r="ISE237" s="886"/>
      <c r="ISF237" s="887"/>
      <c r="ISG237" s="885" t="s">
        <v>190</v>
      </c>
      <c r="ISH237" s="886"/>
      <c r="ISI237" s="886"/>
      <c r="ISJ237" s="886"/>
      <c r="ISK237" s="886"/>
      <c r="ISL237" s="886"/>
      <c r="ISM237" s="886"/>
      <c r="ISN237" s="887"/>
      <c r="ISO237" s="885" t="s">
        <v>190</v>
      </c>
      <c r="ISP237" s="886"/>
      <c r="ISQ237" s="886"/>
      <c r="ISR237" s="886"/>
      <c r="ISS237" s="886"/>
      <c r="IST237" s="886"/>
      <c r="ISU237" s="886"/>
      <c r="ISV237" s="887"/>
      <c r="ISW237" s="885" t="s">
        <v>190</v>
      </c>
      <c r="ISX237" s="886"/>
      <c r="ISY237" s="886"/>
      <c r="ISZ237" s="886"/>
      <c r="ITA237" s="886"/>
      <c r="ITB237" s="886"/>
      <c r="ITC237" s="886"/>
      <c r="ITD237" s="887"/>
      <c r="ITE237" s="885" t="s">
        <v>190</v>
      </c>
      <c r="ITF237" s="886"/>
      <c r="ITG237" s="886"/>
      <c r="ITH237" s="886"/>
      <c r="ITI237" s="886"/>
      <c r="ITJ237" s="886"/>
      <c r="ITK237" s="886"/>
      <c r="ITL237" s="887"/>
      <c r="ITM237" s="885" t="s">
        <v>190</v>
      </c>
      <c r="ITN237" s="886"/>
      <c r="ITO237" s="886"/>
      <c r="ITP237" s="886"/>
      <c r="ITQ237" s="886"/>
      <c r="ITR237" s="886"/>
      <c r="ITS237" s="886"/>
      <c r="ITT237" s="887"/>
      <c r="ITU237" s="885" t="s">
        <v>190</v>
      </c>
      <c r="ITV237" s="886"/>
      <c r="ITW237" s="886"/>
      <c r="ITX237" s="886"/>
      <c r="ITY237" s="886"/>
      <c r="ITZ237" s="886"/>
      <c r="IUA237" s="886"/>
      <c r="IUB237" s="887"/>
      <c r="IUC237" s="885" t="s">
        <v>190</v>
      </c>
      <c r="IUD237" s="886"/>
      <c r="IUE237" s="886"/>
      <c r="IUF237" s="886"/>
      <c r="IUG237" s="886"/>
      <c r="IUH237" s="886"/>
      <c r="IUI237" s="886"/>
      <c r="IUJ237" s="887"/>
      <c r="IUK237" s="885" t="s">
        <v>190</v>
      </c>
      <c r="IUL237" s="886"/>
      <c r="IUM237" s="886"/>
      <c r="IUN237" s="886"/>
      <c r="IUO237" s="886"/>
      <c r="IUP237" s="886"/>
      <c r="IUQ237" s="886"/>
      <c r="IUR237" s="887"/>
      <c r="IUS237" s="885" t="s">
        <v>190</v>
      </c>
      <c r="IUT237" s="886"/>
      <c r="IUU237" s="886"/>
      <c r="IUV237" s="886"/>
      <c r="IUW237" s="886"/>
      <c r="IUX237" s="886"/>
      <c r="IUY237" s="886"/>
      <c r="IUZ237" s="887"/>
      <c r="IVA237" s="885" t="s">
        <v>190</v>
      </c>
      <c r="IVB237" s="886"/>
      <c r="IVC237" s="886"/>
      <c r="IVD237" s="886"/>
      <c r="IVE237" s="886"/>
      <c r="IVF237" s="886"/>
      <c r="IVG237" s="886"/>
      <c r="IVH237" s="887"/>
      <c r="IVI237" s="885" t="s">
        <v>190</v>
      </c>
      <c r="IVJ237" s="886"/>
      <c r="IVK237" s="886"/>
      <c r="IVL237" s="886"/>
      <c r="IVM237" s="886"/>
      <c r="IVN237" s="886"/>
      <c r="IVO237" s="886"/>
      <c r="IVP237" s="887"/>
      <c r="IVQ237" s="885" t="s">
        <v>190</v>
      </c>
      <c r="IVR237" s="886"/>
      <c r="IVS237" s="886"/>
      <c r="IVT237" s="886"/>
      <c r="IVU237" s="886"/>
      <c r="IVV237" s="886"/>
      <c r="IVW237" s="886"/>
      <c r="IVX237" s="887"/>
      <c r="IVY237" s="885" t="s">
        <v>190</v>
      </c>
      <c r="IVZ237" s="886"/>
      <c r="IWA237" s="886"/>
      <c r="IWB237" s="886"/>
      <c r="IWC237" s="886"/>
      <c r="IWD237" s="886"/>
      <c r="IWE237" s="886"/>
      <c r="IWF237" s="887"/>
      <c r="IWG237" s="885" t="s">
        <v>190</v>
      </c>
      <c r="IWH237" s="886"/>
      <c r="IWI237" s="886"/>
      <c r="IWJ237" s="886"/>
      <c r="IWK237" s="886"/>
      <c r="IWL237" s="886"/>
      <c r="IWM237" s="886"/>
      <c r="IWN237" s="887"/>
      <c r="IWO237" s="885" t="s">
        <v>190</v>
      </c>
      <c r="IWP237" s="886"/>
      <c r="IWQ237" s="886"/>
      <c r="IWR237" s="886"/>
      <c r="IWS237" s="886"/>
      <c r="IWT237" s="886"/>
      <c r="IWU237" s="886"/>
      <c r="IWV237" s="887"/>
      <c r="IWW237" s="885" t="s">
        <v>190</v>
      </c>
      <c r="IWX237" s="886"/>
      <c r="IWY237" s="886"/>
      <c r="IWZ237" s="886"/>
      <c r="IXA237" s="886"/>
      <c r="IXB237" s="886"/>
      <c r="IXC237" s="886"/>
      <c r="IXD237" s="887"/>
      <c r="IXE237" s="885" t="s">
        <v>190</v>
      </c>
      <c r="IXF237" s="886"/>
      <c r="IXG237" s="886"/>
      <c r="IXH237" s="886"/>
      <c r="IXI237" s="886"/>
      <c r="IXJ237" s="886"/>
      <c r="IXK237" s="886"/>
      <c r="IXL237" s="887"/>
      <c r="IXM237" s="885" t="s">
        <v>190</v>
      </c>
      <c r="IXN237" s="886"/>
      <c r="IXO237" s="886"/>
      <c r="IXP237" s="886"/>
      <c r="IXQ237" s="886"/>
      <c r="IXR237" s="886"/>
      <c r="IXS237" s="886"/>
      <c r="IXT237" s="887"/>
      <c r="IXU237" s="885" t="s">
        <v>190</v>
      </c>
      <c r="IXV237" s="886"/>
      <c r="IXW237" s="886"/>
      <c r="IXX237" s="886"/>
      <c r="IXY237" s="886"/>
      <c r="IXZ237" s="886"/>
      <c r="IYA237" s="886"/>
      <c r="IYB237" s="887"/>
      <c r="IYC237" s="885" t="s">
        <v>190</v>
      </c>
      <c r="IYD237" s="886"/>
      <c r="IYE237" s="886"/>
      <c r="IYF237" s="886"/>
      <c r="IYG237" s="886"/>
      <c r="IYH237" s="886"/>
      <c r="IYI237" s="886"/>
      <c r="IYJ237" s="887"/>
      <c r="IYK237" s="885" t="s">
        <v>190</v>
      </c>
      <c r="IYL237" s="886"/>
      <c r="IYM237" s="886"/>
      <c r="IYN237" s="886"/>
      <c r="IYO237" s="886"/>
      <c r="IYP237" s="886"/>
      <c r="IYQ237" s="886"/>
      <c r="IYR237" s="887"/>
      <c r="IYS237" s="885" t="s">
        <v>190</v>
      </c>
      <c r="IYT237" s="886"/>
      <c r="IYU237" s="886"/>
      <c r="IYV237" s="886"/>
      <c r="IYW237" s="886"/>
      <c r="IYX237" s="886"/>
      <c r="IYY237" s="886"/>
      <c r="IYZ237" s="887"/>
      <c r="IZA237" s="885" t="s">
        <v>190</v>
      </c>
      <c r="IZB237" s="886"/>
      <c r="IZC237" s="886"/>
      <c r="IZD237" s="886"/>
      <c r="IZE237" s="886"/>
      <c r="IZF237" s="886"/>
      <c r="IZG237" s="886"/>
      <c r="IZH237" s="887"/>
      <c r="IZI237" s="885" t="s">
        <v>190</v>
      </c>
      <c r="IZJ237" s="886"/>
      <c r="IZK237" s="886"/>
      <c r="IZL237" s="886"/>
      <c r="IZM237" s="886"/>
      <c r="IZN237" s="886"/>
      <c r="IZO237" s="886"/>
      <c r="IZP237" s="887"/>
      <c r="IZQ237" s="885" t="s">
        <v>190</v>
      </c>
      <c r="IZR237" s="886"/>
      <c r="IZS237" s="886"/>
      <c r="IZT237" s="886"/>
      <c r="IZU237" s="886"/>
      <c r="IZV237" s="886"/>
      <c r="IZW237" s="886"/>
      <c r="IZX237" s="887"/>
      <c r="IZY237" s="885" t="s">
        <v>190</v>
      </c>
      <c r="IZZ237" s="886"/>
      <c r="JAA237" s="886"/>
      <c r="JAB237" s="886"/>
      <c r="JAC237" s="886"/>
      <c r="JAD237" s="886"/>
      <c r="JAE237" s="886"/>
      <c r="JAF237" s="887"/>
      <c r="JAG237" s="885" t="s">
        <v>190</v>
      </c>
      <c r="JAH237" s="886"/>
      <c r="JAI237" s="886"/>
      <c r="JAJ237" s="886"/>
      <c r="JAK237" s="886"/>
      <c r="JAL237" s="886"/>
      <c r="JAM237" s="886"/>
      <c r="JAN237" s="887"/>
      <c r="JAO237" s="885" t="s">
        <v>190</v>
      </c>
      <c r="JAP237" s="886"/>
      <c r="JAQ237" s="886"/>
      <c r="JAR237" s="886"/>
      <c r="JAS237" s="886"/>
      <c r="JAT237" s="886"/>
      <c r="JAU237" s="886"/>
      <c r="JAV237" s="887"/>
      <c r="JAW237" s="885" t="s">
        <v>190</v>
      </c>
      <c r="JAX237" s="886"/>
      <c r="JAY237" s="886"/>
      <c r="JAZ237" s="886"/>
      <c r="JBA237" s="886"/>
      <c r="JBB237" s="886"/>
      <c r="JBC237" s="886"/>
      <c r="JBD237" s="887"/>
      <c r="JBE237" s="885" t="s">
        <v>190</v>
      </c>
      <c r="JBF237" s="886"/>
      <c r="JBG237" s="886"/>
      <c r="JBH237" s="886"/>
      <c r="JBI237" s="886"/>
      <c r="JBJ237" s="886"/>
      <c r="JBK237" s="886"/>
      <c r="JBL237" s="887"/>
      <c r="JBM237" s="885" t="s">
        <v>190</v>
      </c>
      <c r="JBN237" s="886"/>
      <c r="JBO237" s="886"/>
      <c r="JBP237" s="886"/>
      <c r="JBQ237" s="886"/>
      <c r="JBR237" s="886"/>
      <c r="JBS237" s="886"/>
      <c r="JBT237" s="887"/>
      <c r="JBU237" s="885" t="s">
        <v>190</v>
      </c>
      <c r="JBV237" s="886"/>
      <c r="JBW237" s="886"/>
      <c r="JBX237" s="886"/>
      <c r="JBY237" s="886"/>
      <c r="JBZ237" s="886"/>
      <c r="JCA237" s="886"/>
      <c r="JCB237" s="887"/>
      <c r="JCC237" s="885" t="s">
        <v>190</v>
      </c>
      <c r="JCD237" s="886"/>
      <c r="JCE237" s="886"/>
      <c r="JCF237" s="886"/>
      <c r="JCG237" s="886"/>
      <c r="JCH237" s="886"/>
      <c r="JCI237" s="886"/>
      <c r="JCJ237" s="887"/>
      <c r="JCK237" s="885" t="s">
        <v>190</v>
      </c>
      <c r="JCL237" s="886"/>
      <c r="JCM237" s="886"/>
      <c r="JCN237" s="886"/>
      <c r="JCO237" s="886"/>
      <c r="JCP237" s="886"/>
      <c r="JCQ237" s="886"/>
      <c r="JCR237" s="887"/>
      <c r="JCS237" s="885" t="s">
        <v>190</v>
      </c>
      <c r="JCT237" s="886"/>
      <c r="JCU237" s="886"/>
      <c r="JCV237" s="886"/>
      <c r="JCW237" s="886"/>
      <c r="JCX237" s="886"/>
      <c r="JCY237" s="886"/>
      <c r="JCZ237" s="887"/>
      <c r="JDA237" s="885" t="s">
        <v>190</v>
      </c>
      <c r="JDB237" s="886"/>
      <c r="JDC237" s="886"/>
      <c r="JDD237" s="886"/>
      <c r="JDE237" s="886"/>
      <c r="JDF237" s="886"/>
      <c r="JDG237" s="886"/>
      <c r="JDH237" s="887"/>
      <c r="JDI237" s="885" t="s">
        <v>190</v>
      </c>
      <c r="JDJ237" s="886"/>
      <c r="JDK237" s="886"/>
      <c r="JDL237" s="886"/>
      <c r="JDM237" s="886"/>
      <c r="JDN237" s="886"/>
      <c r="JDO237" s="886"/>
      <c r="JDP237" s="887"/>
      <c r="JDQ237" s="885" t="s">
        <v>190</v>
      </c>
      <c r="JDR237" s="886"/>
      <c r="JDS237" s="886"/>
      <c r="JDT237" s="886"/>
      <c r="JDU237" s="886"/>
      <c r="JDV237" s="886"/>
      <c r="JDW237" s="886"/>
      <c r="JDX237" s="887"/>
      <c r="JDY237" s="885" t="s">
        <v>190</v>
      </c>
      <c r="JDZ237" s="886"/>
      <c r="JEA237" s="886"/>
      <c r="JEB237" s="886"/>
      <c r="JEC237" s="886"/>
      <c r="JED237" s="886"/>
      <c r="JEE237" s="886"/>
      <c r="JEF237" s="887"/>
      <c r="JEG237" s="885" t="s">
        <v>190</v>
      </c>
      <c r="JEH237" s="886"/>
      <c r="JEI237" s="886"/>
      <c r="JEJ237" s="886"/>
      <c r="JEK237" s="886"/>
      <c r="JEL237" s="886"/>
      <c r="JEM237" s="886"/>
      <c r="JEN237" s="887"/>
      <c r="JEO237" s="885" t="s">
        <v>190</v>
      </c>
      <c r="JEP237" s="886"/>
      <c r="JEQ237" s="886"/>
      <c r="JER237" s="886"/>
      <c r="JES237" s="886"/>
      <c r="JET237" s="886"/>
      <c r="JEU237" s="886"/>
      <c r="JEV237" s="887"/>
      <c r="JEW237" s="885" t="s">
        <v>190</v>
      </c>
      <c r="JEX237" s="886"/>
      <c r="JEY237" s="886"/>
      <c r="JEZ237" s="886"/>
      <c r="JFA237" s="886"/>
      <c r="JFB237" s="886"/>
      <c r="JFC237" s="886"/>
      <c r="JFD237" s="887"/>
      <c r="JFE237" s="885" t="s">
        <v>190</v>
      </c>
      <c r="JFF237" s="886"/>
      <c r="JFG237" s="886"/>
      <c r="JFH237" s="886"/>
      <c r="JFI237" s="886"/>
      <c r="JFJ237" s="886"/>
      <c r="JFK237" s="886"/>
      <c r="JFL237" s="887"/>
      <c r="JFM237" s="885" t="s">
        <v>190</v>
      </c>
      <c r="JFN237" s="886"/>
      <c r="JFO237" s="886"/>
      <c r="JFP237" s="886"/>
      <c r="JFQ237" s="886"/>
      <c r="JFR237" s="886"/>
      <c r="JFS237" s="886"/>
      <c r="JFT237" s="887"/>
      <c r="JFU237" s="885" t="s">
        <v>190</v>
      </c>
      <c r="JFV237" s="886"/>
      <c r="JFW237" s="886"/>
      <c r="JFX237" s="886"/>
      <c r="JFY237" s="886"/>
      <c r="JFZ237" s="886"/>
      <c r="JGA237" s="886"/>
      <c r="JGB237" s="887"/>
      <c r="JGC237" s="885" t="s">
        <v>190</v>
      </c>
      <c r="JGD237" s="886"/>
      <c r="JGE237" s="886"/>
      <c r="JGF237" s="886"/>
      <c r="JGG237" s="886"/>
      <c r="JGH237" s="886"/>
      <c r="JGI237" s="886"/>
      <c r="JGJ237" s="887"/>
      <c r="JGK237" s="885" t="s">
        <v>190</v>
      </c>
      <c r="JGL237" s="886"/>
      <c r="JGM237" s="886"/>
      <c r="JGN237" s="886"/>
      <c r="JGO237" s="886"/>
      <c r="JGP237" s="886"/>
      <c r="JGQ237" s="886"/>
      <c r="JGR237" s="887"/>
      <c r="JGS237" s="885" t="s">
        <v>190</v>
      </c>
      <c r="JGT237" s="886"/>
      <c r="JGU237" s="886"/>
      <c r="JGV237" s="886"/>
      <c r="JGW237" s="886"/>
      <c r="JGX237" s="886"/>
      <c r="JGY237" s="886"/>
      <c r="JGZ237" s="887"/>
      <c r="JHA237" s="885" t="s">
        <v>190</v>
      </c>
      <c r="JHB237" s="886"/>
      <c r="JHC237" s="886"/>
      <c r="JHD237" s="886"/>
      <c r="JHE237" s="886"/>
      <c r="JHF237" s="886"/>
      <c r="JHG237" s="886"/>
      <c r="JHH237" s="887"/>
      <c r="JHI237" s="885" t="s">
        <v>190</v>
      </c>
      <c r="JHJ237" s="886"/>
      <c r="JHK237" s="886"/>
      <c r="JHL237" s="886"/>
      <c r="JHM237" s="886"/>
      <c r="JHN237" s="886"/>
      <c r="JHO237" s="886"/>
      <c r="JHP237" s="887"/>
      <c r="JHQ237" s="885" t="s">
        <v>190</v>
      </c>
      <c r="JHR237" s="886"/>
      <c r="JHS237" s="886"/>
      <c r="JHT237" s="886"/>
      <c r="JHU237" s="886"/>
      <c r="JHV237" s="886"/>
      <c r="JHW237" s="886"/>
      <c r="JHX237" s="887"/>
      <c r="JHY237" s="885" t="s">
        <v>190</v>
      </c>
      <c r="JHZ237" s="886"/>
      <c r="JIA237" s="886"/>
      <c r="JIB237" s="886"/>
      <c r="JIC237" s="886"/>
      <c r="JID237" s="886"/>
      <c r="JIE237" s="886"/>
      <c r="JIF237" s="887"/>
      <c r="JIG237" s="885" t="s">
        <v>190</v>
      </c>
      <c r="JIH237" s="886"/>
      <c r="JII237" s="886"/>
      <c r="JIJ237" s="886"/>
      <c r="JIK237" s="886"/>
      <c r="JIL237" s="886"/>
      <c r="JIM237" s="886"/>
      <c r="JIN237" s="887"/>
      <c r="JIO237" s="885" t="s">
        <v>190</v>
      </c>
      <c r="JIP237" s="886"/>
      <c r="JIQ237" s="886"/>
      <c r="JIR237" s="886"/>
      <c r="JIS237" s="886"/>
      <c r="JIT237" s="886"/>
      <c r="JIU237" s="886"/>
      <c r="JIV237" s="887"/>
      <c r="JIW237" s="885" t="s">
        <v>190</v>
      </c>
      <c r="JIX237" s="886"/>
      <c r="JIY237" s="886"/>
      <c r="JIZ237" s="886"/>
      <c r="JJA237" s="886"/>
      <c r="JJB237" s="886"/>
      <c r="JJC237" s="886"/>
      <c r="JJD237" s="887"/>
      <c r="JJE237" s="885" t="s">
        <v>190</v>
      </c>
      <c r="JJF237" s="886"/>
      <c r="JJG237" s="886"/>
      <c r="JJH237" s="886"/>
      <c r="JJI237" s="886"/>
      <c r="JJJ237" s="886"/>
      <c r="JJK237" s="886"/>
      <c r="JJL237" s="887"/>
      <c r="JJM237" s="885" t="s">
        <v>190</v>
      </c>
      <c r="JJN237" s="886"/>
      <c r="JJO237" s="886"/>
      <c r="JJP237" s="886"/>
      <c r="JJQ237" s="886"/>
      <c r="JJR237" s="886"/>
      <c r="JJS237" s="886"/>
      <c r="JJT237" s="887"/>
      <c r="JJU237" s="885" t="s">
        <v>190</v>
      </c>
      <c r="JJV237" s="886"/>
      <c r="JJW237" s="886"/>
      <c r="JJX237" s="886"/>
      <c r="JJY237" s="886"/>
      <c r="JJZ237" s="886"/>
      <c r="JKA237" s="886"/>
      <c r="JKB237" s="887"/>
      <c r="JKC237" s="885" t="s">
        <v>190</v>
      </c>
      <c r="JKD237" s="886"/>
      <c r="JKE237" s="886"/>
      <c r="JKF237" s="886"/>
      <c r="JKG237" s="886"/>
      <c r="JKH237" s="886"/>
      <c r="JKI237" s="886"/>
      <c r="JKJ237" s="887"/>
      <c r="JKK237" s="885" t="s">
        <v>190</v>
      </c>
      <c r="JKL237" s="886"/>
      <c r="JKM237" s="886"/>
      <c r="JKN237" s="886"/>
      <c r="JKO237" s="886"/>
      <c r="JKP237" s="886"/>
      <c r="JKQ237" s="886"/>
      <c r="JKR237" s="887"/>
      <c r="JKS237" s="885" t="s">
        <v>190</v>
      </c>
      <c r="JKT237" s="886"/>
      <c r="JKU237" s="886"/>
      <c r="JKV237" s="886"/>
      <c r="JKW237" s="886"/>
      <c r="JKX237" s="886"/>
      <c r="JKY237" s="886"/>
      <c r="JKZ237" s="887"/>
      <c r="JLA237" s="885" t="s">
        <v>190</v>
      </c>
      <c r="JLB237" s="886"/>
      <c r="JLC237" s="886"/>
      <c r="JLD237" s="886"/>
      <c r="JLE237" s="886"/>
      <c r="JLF237" s="886"/>
      <c r="JLG237" s="886"/>
      <c r="JLH237" s="887"/>
      <c r="JLI237" s="885" t="s">
        <v>190</v>
      </c>
      <c r="JLJ237" s="886"/>
      <c r="JLK237" s="886"/>
      <c r="JLL237" s="886"/>
      <c r="JLM237" s="886"/>
      <c r="JLN237" s="886"/>
      <c r="JLO237" s="886"/>
      <c r="JLP237" s="887"/>
      <c r="JLQ237" s="885" t="s">
        <v>190</v>
      </c>
      <c r="JLR237" s="886"/>
      <c r="JLS237" s="886"/>
      <c r="JLT237" s="886"/>
      <c r="JLU237" s="886"/>
      <c r="JLV237" s="886"/>
      <c r="JLW237" s="886"/>
      <c r="JLX237" s="887"/>
      <c r="JLY237" s="885" t="s">
        <v>190</v>
      </c>
      <c r="JLZ237" s="886"/>
      <c r="JMA237" s="886"/>
      <c r="JMB237" s="886"/>
      <c r="JMC237" s="886"/>
      <c r="JMD237" s="886"/>
      <c r="JME237" s="886"/>
      <c r="JMF237" s="887"/>
      <c r="JMG237" s="885" t="s">
        <v>190</v>
      </c>
      <c r="JMH237" s="886"/>
      <c r="JMI237" s="886"/>
      <c r="JMJ237" s="886"/>
      <c r="JMK237" s="886"/>
      <c r="JML237" s="886"/>
      <c r="JMM237" s="886"/>
      <c r="JMN237" s="887"/>
      <c r="JMO237" s="885" t="s">
        <v>190</v>
      </c>
      <c r="JMP237" s="886"/>
      <c r="JMQ237" s="886"/>
      <c r="JMR237" s="886"/>
      <c r="JMS237" s="886"/>
      <c r="JMT237" s="886"/>
      <c r="JMU237" s="886"/>
      <c r="JMV237" s="887"/>
      <c r="JMW237" s="885" t="s">
        <v>190</v>
      </c>
      <c r="JMX237" s="886"/>
      <c r="JMY237" s="886"/>
      <c r="JMZ237" s="886"/>
      <c r="JNA237" s="886"/>
      <c r="JNB237" s="886"/>
      <c r="JNC237" s="886"/>
      <c r="JND237" s="887"/>
      <c r="JNE237" s="885" t="s">
        <v>190</v>
      </c>
      <c r="JNF237" s="886"/>
      <c r="JNG237" s="886"/>
      <c r="JNH237" s="886"/>
      <c r="JNI237" s="886"/>
      <c r="JNJ237" s="886"/>
      <c r="JNK237" s="886"/>
      <c r="JNL237" s="887"/>
      <c r="JNM237" s="885" t="s">
        <v>190</v>
      </c>
      <c r="JNN237" s="886"/>
      <c r="JNO237" s="886"/>
      <c r="JNP237" s="886"/>
      <c r="JNQ237" s="886"/>
      <c r="JNR237" s="886"/>
      <c r="JNS237" s="886"/>
      <c r="JNT237" s="887"/>
      <c r="JNU237" s="885" t="s">
        <v>190</v>
      </c>
      <c r="JNV237" s="886"/>
      <c r="JNW237" s="886"/>
      <c r="JNX237" s="886"/>
      <c r="JNY237" s="886"/>
      <c r="JNZ237" s="886"/>
      <c r="JOA237" s="886"/>
      <c r="JOB237" s="887"/>
      <c r="JOC237" s="885" t="s">
        <v>190</v>
      </c>
      <c r="JOD237" s="886"/>
      <c r="JOE237" s="886"/>
      <c r="JOF237" s="886"/>
      <c r="JOG237" s="886"/>
      <c r="JOH237" s="886"/>
      <c r="JOI237" s="886"/>
      <c r="JOJ237" s="887"/>
      <c r="JOK237" s="885" t="s">
        <v>190</v>
      </c>
      <c r="JOL237" s="886"/>
      <c r="JOM237" s="886"/>
      <c r="JON237" s="886"/>
      <c r="JOO237" s="886"/>
      <c r="JOP237" s="886"/>
      <c r="JOQ237" s="886"/>
      <c r="JOR237" s="887"/>
      <c r="JOS237" s="885" t="s">
        <v>190</v>
      </c>
      <c r="JOT237" s="886"/>
      <c r="JOU237" s="886"/>
      <c r="JOV237" s="886"/>
      <c r="JOW237" s="886"/>
      <c r="JOX237" s="886"/>
      <c r="JOY237" s="886"/>
      <c r="JOZ237" s="887"/>
      <c r="JPA237" s="885" t="s">
        <v>190</v>
      </c>
      <c r="JPB237" s="886"/>
      <c r="JPC237" s="886"/>
      <c r="JPD237" s="886"/>
      <c r="JPE237" s="886"/>
      <c r="JPF237" s="886"/>
      <c r="JPG237" s="886"/>
      <c r="JPH237" s="887"/>
      <c r="JPI237" s="885" t="s">
        <v>190</v>
      </c>
      <c r="JPJ237" s="886"/>
      <c r="JPK237" s="886"/>
      <c r="JPL237" s="886"/>
      <c r="JPM237" s="886"/>
      <c r="JPN237" s="886"/>
      <c r="JPO237" s="886"/>
      <c r="JPP237" s="887"/>
      <c r="JPQ237" s="885" t="s">
        <v>190</v>
      </c>
      <c r="JPR237" s="886"/>
      <c r="JPS237" s="886"/>
      <c r="JPT237" s="886"/>
      <c r="JPU237" s="886"/>
      <c r="JPV237" s="886"/>
      <c r="JPW237" s="886"/>
      <c r="JPX237" s="887"/>
      <c r="JPY237" s="885" t="s">
        <v>190</v>
      </c>
      <c r="JPZ237" s="886"/>
      <c r="JQA237" s="886"/>
      <c r="JQB237" s="886"/>
      <c r="JQC237" s="886"/>
      <c r="JQD237" s="886"/>
      <c r="JQE237" s="886"/>
      <c r="JQF237" s="887"/>
      <c r="JQG237" s="885" t="s">
        <v>190</v>
      </c>
      <c r="JQH237" s="886"/>
      <c r="JQI237" s="886"/>
      <c r="JQJ237" s="886"/>
      <c r="JQK237" s="886"/>
      <c r="JQL237" s="886"/>
      <c r="JQM237" s="886"/>
      <c r="JQN237" s="887"/>
      <c r="JQO237" s="885" t="s">
        <v>190</v>
      </c>
      <c r="JQP237" s="886"/>
      <c r="JQQ237" s="886"/>
      <c r="JQR237" s="886"/>
      <c r="JQS237" s="886"/>
      <c r="JQT237" s="886"/>
      <c r="JQU237" s="886"/>
      <c r="JQV237" s="887"/>
      <c r="JQW237" s="885" t="s">
        <v>190</v>
      </c>
      <c r="JQX237" s="886"/>
      <c r="JQY237" s="886"/>
      <c r="JQZ237" s="886"/>
      <c r="JRA237" s="886"/>
      <c r="JRB237" s="886"/>
      <c r="JRC237" s="886"/>
      <c r="JRD237" s="887"/>
      <c r="JRE237" s="885" t="s">
        <v>190</v>
      </c>
      <c r="JRF237" s="886"/>
      <c r="JRG237" s="886"/>
      <c r="JRH237" s="886"/>
      <c r="JRI237" s="886"/>
      <c r="JRJ237" s="886"/>
      <c r="JRK237" s="886"/>
      <c r="JRL237" s="887"/>
      <c r="JRM237" s="885" t="s">
        <v>190</v>
      </c>
      <c r="JRN237" s="886"/>
      <c r="JRO237" s="886"/>
      <c r="JRP237" s="886"/>
      <c r="JRQ237" s="886"/>
      <c r="JRR237" s="886"/>
      <c r="JRS237" s="886"/>
      <c r="JRT237" s="887"/>
      <c r="JRU237" s="885" t="s">
        <v>190</v>
      </c>
      <c r="JRV237" s="886"/>
      <c r="JRW237" s="886"/>
      <c r="JRX237" s="886"/>
      <c r="JRY237" s="886"/>
      <c r="JRZ237" s="886"/>
      <c r="JSA237" s="886"/>
      <c r="JSB237" s="887"/>
      <c r="JSC237" s="885" t="s">
        <v>190</v>
      </c>
      <c r="JSD237" s="886"/>
      <c r="JSE237" s="886"/>
      <c r="JSF237" s="886"/>
      <c r="JSG237" s="886"/>
      <c r="JSH237" s="886"/>
      <c r="JSI237" s="886"/>
      <c r="JSJ237" s="887"/>
      <c r="JSK237" s="885" t="s">
        <v>190</v>
      </c>
      <c r="JSL237" s="886"/>
      <c r="JSM237" s="886"/>
      <c r="JSN237" s="886"/>
      <c r="JSO237" s="886"/>
      <c r="JSP237" s="886"/>
      <c r="JSQ237" s="886"/>
      <c r="JSR237" s="887"/>
      <c r="JSS237" s="885" t="s">
        <v>190</v>
      </c>
      <c r="JST237" s="886"/>
      <c r="JSU237" s="886"/>
      <c r="JSV237" s="886"/>
      <c r="JSW237" s="886"/>
      <c r="JSX237" s="886"/>
      <c r="JSY237" s="886"/>
      <c r="JSZ237" s="887"/>
      <c r="JTA237" s="885" t="s">
        <v>190</v>
      </c>
      <c r="JTB237" s="886"/>
      <c r="JTC237" s="886"/>
      <c r="JTD237" s="886"/>
      <c r="JTE237" s="886"/>
      <c r="JTF237" s="886"/>
      <c r="JTG237" s="886"/>
      <c r="JTH237" s="887"/>
      <c r="JTI237" s="885" t="s">
        <v>190</v>
      </c>
      <c r="JTJ237" s="886"/>
      <c r="JTK237" s="886"/>
      <c r="JTL237" s="886"/>
      <c r="JTM237" s="886"/>
      <c r="JTN237" s="886"/>
      <c r="JTO237" s="886"/>
      <c r="JTP237" s="887"/>
      <c r="JTQ237" s="885" t="s">
        <v>190</v>
      </c>
      <c r="JTR237" s="886"/>
      <c r="JTS237" s="886"/>
      <c r="JTT237" s="886"/>
      <c r="JTU237" s="886"/>
      <c r="JTV237" s="886"/>
      <c r="JTW237" s="886"/>
      <c r="JTX237" s="887"/>
      <c r="JTY237" s="885" t="s">
        <v>190</v>
      </c>
      <c r="JTZ237" s="886"/>
      <c r="JUA237" s="886"/>
      <c r="JUB237" s="886"/>
      <c r="JUC237" s="886"/>
      <c r="JUD237" s="886"/>
      <c r="JUE237" s="886"/>
      <c r="JUF237" s="887"/>
      <c r="JUG237" s="885" t="s">
        <v>190</v>
      </c>
      <c r="JUH237" s="886"/>
      <c r="JUI237" s="886"/>
      <c r="JUJ237" s="886"/>
      <c r="JUK237" s="886"/>
      <c r="JUL237" s="886"/>
      <c r="JUM237" s="886"/>
      <c r="JUN237" s="887"/>
      <c r="JUO237" s="885" t="s">
        <v>190</v>
      </c>
      <c r="JUP237" s="886"/>
      <c r="JUQ237" s="886"/>
      <c r="JUR237" s="886"/>
      <c r="JUS237" s="886"/>
      <c r="JUT237" s="886"/>
      <c r="JUU237" s="886"/>
      <c r="JUV237" s="887"/>
      <c r="JUW237" s="885" t="s">
        <v>190</v>
      </c>
      <c r="JUX237" s="886"/>
      <c r="JUY237" s="886"/>
      <c r="JUZ237" s="886"/>
      <c r="JVA237" s="886"/>
      <c r="JVB237" s="886"/>
      <c r="JVC237" s="886"/>
      <c r="JVD237" s="887"/>
      <c r="JVE237" s="885" t="s">
        <v>190</v>
      </c>
      <c r="JVF237" s="886"/>
      <c r="JVG237" s="886"/>
      <c r="JVH237" s="886"/>
      <c r="JVI237" s="886"/>
      <c r="JVJ237" s="886"/>
      <c r="JVK237" s="886"/>
      <c r="JVL237" s="887"/>
      <c r="JVM237" s="885" t="s">
        <v>190</v>
      </c>
      <c r="JVN237" s="886"/>
      <c r="JVO237" s="886"/>
      <c r="JVP237" s="886"/>
      <c r="JVQ237" s="886"/>
      <c r="JVR237" s="886"/>
      <c r="JVS237" s="886"/>
      <c r="JVT237" s="887"/>
      <c r="JVU237" s="885" t="s">
        <v>190</v>
      </c>
      <c r="JVV237" s="886"/>
      <c r="JVW237" s="886"/>
      <c r="JVX237" s="886"/>
      <c r="JVY237" s="886"/>
      <c r="JVZ237" s="886"/>
      <c r="JWA237" s="886"/>
      <c r="JWB237" s="887"/>
      <c r="JWC237" s="885" t="s">
        <v>190</v>
      </c>
      <c r="JWD237" s="886"/>
      <c r="JWE237" s="886"/>
      <c r="JWF237" s="886"/>
      <c r="JWG237" s="886"/>
      <c r="JWH237" s="886"/>
      <c r="JWI237" s="886"/>
      <c r="JWJ237" s="887"/>
      <c r="JWK237" s="885" t="s">
        <v>190</v>
      </c>
      <c r="JWL237" s="886"/>
      <c r="JWM237" s="886"/>
      <c r="JWN237" s="886"/>
      <c r="JWO237" s="886"/>
      <c r="JWP237" s="886"/>
      <c r="JWQ237" s="886"/>
      <c r="JWR237" s="887"/>
      <c r="JWS237" s="885" t="s">
        <v>190</v>
      </c>
      <c r="JWT237" s="886"/>
      <c r="JWU237" s="886"/>
      <c r="JWV237" s="886"/>
      <c r="JWW237" s="886"/>
      <c r="JWX237" s="886"/>
      <c r="JWY237" s="886"/>
      <c r="JWZ237" s="887"/>
      <c r="JXA237" s="885" t="s">
        <v>190</v>
      </c>
      <c r="JXB237" s="886"/>
      <c r="JXC237" s="886"/>
      <c r="JXD237" s="886"/>
      <c r="JXE237" s="886"/>
      <c r="JXF237" s="886"/>
      <c r="JXG237" s="886"/>
      <c r="JXH237" s="887"/>
      <c r="JXI237" s="885" t="s">
        <v>190</v>
      </c>
      <c r="JXJ237" s="886"/>
      <c r="JXK237" s="886"/>
      <c r="JXL237" s="886"/>
      <c r="JXM237" s="886"/>
      <c r="JXN237" s="886"/>
      <c r="JXO237" s="886"/>
      <c r="JXP237" s="887"/>
      <c r="JXQ237" s="885" t="s">
        <v>190</v>
      </c>
      <c r="JXR237" s="886"/>
      <c r="JXS237" s="886"/>
      <c r="JXT237" s="886"/>
      <c r="JXU237" s="886"/>
      <c r="JXV237" s="886"/>
      <c r="JXW237" s="886"/>
      <c r="JXX237" s="887"/>
      <c r="JXY237" s="885" t="s">
        <v>190</v>
      </c>
      <c r="JXZ237" s="886"/>
      <c r="JYA237" s="886"/>
      <c r="JYB237" s="886"/>
      <c r="JYC237" s="886"/>
      <c r="JYD237" s="886"/>
      <c r="JYE237" s="886"/>
      <c r="JYF237" s="887"/>
      <c r="JYG237" s="885" t="s">
        <v>190</v>
      </c>
      <c r="JYH237" s="886"/>
      <c r="JYI237" s="886"/>
      <c r="JYJ237" s="886"/>
      <c r="JYK237" s="886"/>
      <c r="JYL237" s="886"/>
      <c r="JYM237" s="886"/>
      <c r="JYN237" s="887"/>
      <c r="JYO237" s="885" t="s">
        <v>190</v>
      </c>
      <c r="JYP237" s="886"/>
      <c r="JYQ237" s="886"/>
      <c r="JYR237" s="886"/>
      <c r="JYS237" s="886"/>
      <c r="JYT237" s="886"/>
      <c r="JYU237" s="886"/>
      <c r="JYV237" s="887"/>
      <c r="JYW237" s="885" t="s">
        <v>190</v>
      </c>
      <c r="JYX237" s="886"/>
      <c r="JYY237" s="886"/>
      <c r="JYZ237" s="886"/>
      <c r="JZA237" s="886"/>
      <c r="JZB237" s="886"/>
      <c r="JZC237" s="886"/>
      <c r="JZD237" s="887"/>
      <c r="JZE237" s="885" t="s">
        <v>190</v>
      </c>
      <c r="JZF237" s="886"/>
      <c r="JZG237" s="886"/>
      <c r="JZH237" s="886"/>
      <c r="JZI237" s="886"/>
      <c r="JZJ237" s="886"/>
      <c r="JZK237" s="886"/>
      <c r="JZL237" s="887"/>
      <c r="JZM237" s="885" t="s">
        <v>190</v>
      </c>
      <c r="JZN237" s="886"/>
      <c r="JZO237" s="886"/>
      <c r="JZP237" s="886"/>
      <c r="JZQ237" s="886"/>
      <c r="JZR237" s="886"/>
      <c r="JZS237" s="886"/>
      <c r="JZT237" s="887"/>
      <c r="JZU237" s="885" t="s">
        <v>190</v>
      </c>
      <c r="JZV237" s="886"/>
      <c r="JZW237" s="886"/>
      <c r="JZX237" s="886"/>
      <c r="JZY237" s="886"/>
      <c r="JZZ237" s="886"/>
      <c r="KAA237" s="886"/>
      <c r="KAB237" s="887"/>
      <c r="KAC237" s="885" t="s">
        <v>190</v>
      </c>
      <c r="KAD237" s="886"/>
      <c r="KAE237" s="886"/>
      <c r="KAF237" s="886"/>
      <c r="KAG237" s="886"/>
      <c r="KAH237" s="886"/>
      <c r="KAI237" s="886"/>
      <c r="KAJ237" s="887"/>
      <c r="KAK237" s="885" t="s">
        <v>190</v>
      </c>
      <c r="KAL237" s="886"/>
      <c r="KAM237" s="886"/>
      <c r="KAN237" s="886"/>
      <c r="KAO237" s="886"/>
      <c r="KAP237" s="886"/>
      <c r="KAQ237" s="886"/>
      <c r="KAR237" s="887"/>
      <c r="KAS237" s="885" t="s">
        <v>190</v>
      </c>
      <c r="KAT237" s="886"/>
      <c r="KAU237" s="886"/>
      <c r="KAV237" s="886"/>
      <c r="KAW237" s="886"/>
      <c r="KAX237" s="886"/>
      <c r="KAY237" s="886"/>
      <c r="KAZ237" s="887"/>
      <c r="KBA237" s="885" t="s">
        <v>190</v>
      </c>
      <c r="KBB237" s="886"/>
      <c r="KBC237" s="886"/>
      <c r="KBD237" s="886"/>
      <c r="KBE237" s="886"/>
      <c r="KBF237" s="886"/>
      <c r="KBG237" s="886"/>
      <c r="KBH237" s="887"/>
      <c r="KBI237" s="885" t="s">
        <v>190</v>
      </c>
      <c r="KBJ237" s="886"/>
      <c r="KBK237" s="886"/>
      <c r="KBL237" s="886"/>
      <c r="KBM237" s="886"/>
      <c r="KBN237" s="886"/>
      <c r="KBO237" s="886"/>
      <c r="KBP237" s="887"/>
      <c r="KBQ237" s="885" t="s">
        <v>190</v>
      </c>
      <c r="KBR237" s="886"/>
      <c r="KBS237" s="886"/>
      <c r="KBT237" s="886"/>
      <c r="KBU237" s="886"/>
      <c r="KBV237" s="886"/>
      <c r="KBW237" s="886"/>
      <c r="KBX237" s="887"/>
      <c r="KBY237" s="885" t="s">
        <v>190</v>
      </c>
      <c r="KBZ237" s="886"/>
      <c r="KCA237" s="886"/>
      <c r="KCB237" s="886"/>
      <c r="KCC237" s="886"/>
      <c r="KCD237" s="886"/>
      <c r="KCE237" s="886"/>
      <c r="KCF237" s="887"/>
      <c r="KCG237" s="885" t="s">
        <v>190</v>
      </c>
      <c r="KCH237" s="886"/>
      <c r="KCI237" s="886"/>
      <c r="KCJ237" s="886"/>
      <c r="KCK237" s="886"/>
      <c r="KCL237" s="886"/>
      <c r="KCM237" s="886"/>
      <c r="KCN237" s="887"/>
      <c r="KCO237" s="885" t="s">
        <v>190</v>
      </c>
      <c r="KCP237" s="886"/>
      <c r="KCQ237" s="886"/>
      <c r="KCR237" s="886"/>
      <c r="KCS237" s="886"/>
      <c r="KCT237" s="886"/>
      <c r="KCU237" s="886"/>
      <c r="KCV237" s="887"/>
      <c r="KCW237" s="885" t="s">
        <v>190</v>
      </c>
      <c r="KCX237" s="886"/>
      <c r="KCY237" s="886"/>
      <c r="KCZ237" s="886"/>
      <c r="KDA237" s="886"/>
      <c r="KDB237" s="886"/>
      <c r="KDC237" s="886"/>
      <c r="KDD237" s="887"/>
      <c r="KDE237" s="885" t="s">
        <v>190</v>
      </c>
      <c r="KDF237" s="886"/>
      <c r="KDG237" s="886"/>
      <c r="KDH237" s="886"/>
      <c r="KDI237" s="886"/>
      <c r="KDJ237" s="886"/>
      <c r="KDK237" s="886"/>
      <c r="KDL237" s="887"/>
      <c r="KDM237" s="885" t="s">
        <v>190</v>
      </c>
      <c r="KDN237" s="886"/>
      <c r="KDO237" s="886"/>
      <c r="KDP237" s="886"/>
      <c r="KDQ237" s="886"/>
      <c r="KDR237" s="886"/>
      <c r="KDS237" s="886"/>
      <c r="KDT237" s="887"/>
      <c r="KDU237" s="885" t="s">
        <v>190</v>
      </c>
      <c r="KDV237" s="886"/>
      <c r="KDW237" s="886"/>
      <c r="KDX237" s="886"/>
      <c r="KDY237" s="886"/>
      <c r="KDZ237" s="886"/>
      <c r="KEA237" s="886"/>
      <c r="KEB237" s="887"/>
      <c r="KEC237" s="885" t="s">
        <v>190</v>
      </c>
      <c r="KED237" s="886"/>
      <c r="KEE237" s="886"/>
      <c r="KEF237" s="886"/>
      <c r="KEG237" s="886"/>
      <c r="KEH237" s="886"/>
      <c r="KEI237" s="886"/>
      <c r="KEJ237" s="887"/>
      <c r="KEK237" s="885" t="s">
        <v>190</v>
      </c>
      <c r="KEL237" s="886"/>
      <c r="KEM237" s="886"/>
      <c r="KEN237" s="886"/>
      <c r="KEO237" s="886"/>
      <c r="KEP237" s="886"/>
      <c r="KEQ237" s="886"/>
      <c r="KER237" s="887"/>
      <c r="KES237" s="885" t="s">
        <v>190</v>
      </c>
      <c r="KET237" s="886"/>
      <c r="KEU237" s="886"/>
      <c r="KEV237" s="886"/>
      <c r="KEW237" s="886"/>
      <c r="KEX237" s="886"/>
      <c r="KEY237" s="886"/>
      <c r="KEZ237" s="887"/>
      <c r="KFA237" s="885" t="s">
        <v>190</v>
      </c>
      <c r="KFB237" s="886"/>
      <c r="KFC237" s="886"/>
      <c r="KFD237" s="886"/>
      <c r="KFE237" s="886"/>
      <c r="KFF237" s="886"/>
      <c r="KFG237" s="886"/>
      <c r="KFH237" s="887"/>
      <c r="KFI237" s="885" t="s">
        <v>190</v>
      </c>
      <c r="KFJ237" s="886"/>
      <c r="KFK237" s="886"/>
      <c r="KFL237" s="886"/>
      <c r="KFM237" s="886"/>
      <c r="KFN237" s="886"/>
      <c r="KFO237" s="886"/>
      <c r="KFP237" s="887"/>
      <c r="KFQ237" s="885" t="s">
        <v>190</v>
      </c>
      <c r="KFR237" s="886"/>
      <c r="KFS237" s="886"/>
      <c r="KFT237" s="886"/>
      <c r="KFU237" s="886"/>
      <c r="KFV237" s="886"/>
      <c r="KFW237" s="886"/>
      <c r="KFX237" s="887"/>
      <c r="KFY237" s="885" t="s">
        <v>190</v>
      </c>
      <c r="KFZ237" s="886"/>
      <c r="KGA237" s="886"/>
      <c r="KGB237" s="886"/>
      <c r="KGC237" s="886"/>
      <c r="KGD237" s="886"/>
      <c r="KGE237" s="886"/>
      <c r="KGF237" s="887"/>
      <c r="KGG237" s="885" t="s">
        <v>190</v>
      </c>
      <c r="KGH237" s="886"/>
      <c r="KGI237" s="886"/>
      <c r="KGJ237" s="886"/>
      <c r="KGK237" s="886"/>
      <c r="KGL237" s="886"/>
      <c r="KGM237" s="886"/>
      <c r="KGN237" s="887"/>
      <c r="KGO237" s="885" t="s">
        <v>190</v>
      </c>
      <c r="KGP237" s="886"/>
      <c r="KGQ237" s="886"/>
      <c r="KGR237" s="886"/>
      <c r="KGS237" s="886"/>
      <c r="KGT237" s="886"/>
      <c r="KGU237" s="886"/>
      <c r="KGV237" s="887"/>
      <c r="KGW237" s="885" t="s">
        <v>190</v>
      </c>
      <c r="KGX237" s="886"/>
      <c r="KGY237" s="886"/>
      <c r="KGZ237" s="886"/>
      <c r="KHA237" s="886"/>
      <c r="KHB237" s="886"/>
      <c r="KHC237" s="886"/>
      <c r="KHD237" s="887"/>
      <c r="KHE237" s="885" t="s">
        <v>190</v>
      </c>
      <c r="KHF237" s="886"/>
      <c r="KHG237" s="886"/>
      <c r="KHH237" s="886"/>
      <c r="KHI237" s="886"/>
      <c r="KHJ237" s="886"/>
      <c r="KHK237" s="886"/>
      <c r="KHL237" s="887"/>
      <c r="KHM237" s="885" t="s">
        <v>190</v>
      </c>
      <c r="KHN237" s="886"/>
      <c r="KHO237" s="886"/>
      <c r="KHP237" s="886"/>
      <c r="KHQ237" s="886"/>
      <c r="KHR237" s="886"/>
      <c r="KHS237" s="886"/>
      <c r="KHT237" s="887"/>
      <c r="KHU237" s="885" t="s">
        <v>190</v>
      </c>
      <c r="KHV237" s="886"/>
      <c r="KHW237" s="886"/>
      <c r="KHX237" s="886"/>
      <c r="KHY237" s="886"/>
      <c r="KHZ237" s="886"/>
      <c r="KIA237" s="886"/>
      <c r="KIB237" s="887"/>
      <c r="KIC237" s="885" t="s">
        <v>190</v>
      </c>
      <c r="KID237" s="886"/>
      <c r="KIE237" s="886"/>
      <c r="KIF237" s="886"/>
      <c r="KIG237" s="886"/>
      <c r="KIH237" s="886"/>
      <c r="KII237" s="886"/>
      <c r="KIJ237" s="887"/>
      <c r="KIK237" s="885" t="s">
        <v>190</v>
      </c>
      <c r="KIL237" s="886"/>
      <c r="KIM237" s="886"/>
      <c r="KIN237" s="886"/>
      <c r="KIO237" s="886"/>
      <c r="KIP237" s="886"/>
      <c r="KIQ237" s="886"/>
      <c r="KIR237" s="887"/>
      <c r="KIS237" s="885" t="s">
        <v>190</v>
      </c>
      <c r="KIT237" s="886"/>
      <c r="KIU237" s="886"/>
      <c r="KIV237" s="886"/>
      <c r="KIW237" s="886"/>
      <c r="KIX237" s="886"/>
      <c r="KIY237" s="886"/>
      <c r="KIZ237" s="887"/>
      <c r="KJA237" s="885" t="s">
        <v>190</v>
      </c>
      <c r="KJB237" s="886"/>
      <c r="KJC237" s="886"/>
      <c r="KJD237" s="886"/>
      <c r="KJE237" s="886"/>
      <c r="KJF237" s="886"/>
      <c r="KJG237" s="886"/>
      <c r="KJH237" s="887"/>
      <c r="KJI237" s="885" t="s">
        <v>190</v>
      </c>
      <c r="KJJ237" s="886"/>
      <c r="KJK237" s="886"/>
      <c r="KJL237" s="886"/>
      <c r="KJM237" s="886"/>
      <c r="KJN237" s="886"/>
      <c r="KJO237" s="886"/>
      <c r="KJP237" s="887"/>
      <c r="KJQ237" s="885" t="s">
        <v>190</v>
      </c>
      <c r="KJR237" s="886"/>
      <c r="KJS237" s="886"/>
      <c r="KJT237" s="886"/>
      <c r="KJU237" s="886"/>
      <c r="KJV237" s="886"/>
      <c r="KJW237" s="886"/>
      <c r="KJX237" s="887"/>
      <c r="KJY237" s="885" t="s">
        <v>190</v>
      </c>
      <c r="KJZ237" s="886"/>
      <c r="KKA237" s="886"/>
      <c r="KKB237" s="886"/>
      <c r="KKC237" s="886"/>
      <c r="KKD237" s="886"/>
      <c r="KKE237" s="886"/>
      <c r="KKF237" s="887"/>
      <c r="KKG237" s="885" t="s">
        <v>190</v>
      </c>
      <c r="KKH237" s="886"/>
      <c r="KKI237" s="886"/>
      <c r="KKJ237" s="886"/>
      <c r="KKK237" s="886"/>
      <c r="KKL237" s="886"/>
      <c r="KKM237" s="886"/>
      <c r="KKN237" s="887"/>
      <c r="KKO237" s="885" t="s">
        <v>190</v>
      </c>
      <c r="KKP237" s="886"/>
      <c r="KKQ237" s="886"/>
      <c r="KKR237" s="886"/>
      <c r="KKS237" s="886"/>
      <c r="KKT237" s="886"/>
      <c r="KKU237" s="886"/>
      <c r="KKV237" s="887"/>
      <c r="KKW237" s="885" t="s">
        <v>190</v>
      </c>
      <c r="KKX237" s="886"/>
      <c r="KKY237" s="886"/>
      <c r="KKZ237" s="886"/>
      <c r="KLA237" s="886"/>
      <c r="KLB237" s="886"/>
      <c r="KLC237" s="886"/>
      <c r="KLD237" s="887"/>
      <c r="KLE237" s="885" t="s">
        <v>190</v>
      </c>
      <c r="KLF237" s="886"/>
      <c r="KLG237" s="886"/>
      <c r="KLH237" s="886"/>
      <c r="KLI237" s="886"/>
      <c r="KLJ237" s="886"/>
      <c r="KLK237" s="886"/>
      <c r="KLL237" s="887"/>
      <c r="KLM237" s="885" t="s">
        <v>190</v>
      </c>
      <c r="KLN237" s="886"/>
      <c r="KLO237" s="886"/>
      <c r="KLP237" s="886"/>
      <c r="KLQ237" s="886"/>
      <c r="KLR237" s="886"/>
      <c r="KLS237" s="886"/>
      <c r="KLT237" s="887"/>
      <c r="KLU237" s="885" t="s">
        <v>190</v>
      </c>
      <c r="KLV237" s="886"/>
      <c r="KLW237" s="886"/>
      <c r="KLX237" s="886"/>
      <c r="KLY237" s="886"/>
      <c r="KLZ237" s="886"/>
      <c r="KMA237" s="886"/>
      <c r="KMB237" s="887"/>
      <c r="KMC237" s="885" t="s">
        <v>190</v>
      </c>
      <c r="KMD237" s="886"/>
      <c r="KME237" s="886"/>
      <c r="KMF237" s="886"/>
      <c r="KMG237" s="886"/>
      <c r="KMH237" s="886"/>
      <c r="KMI237" s="886"/>
      <c r="KMJ237" s="887"/>
      <c r="KMK237" s="885" t="s">
        <v>190</v>
      </c>
      <c r="KML237" s="886"/>
      <c r="KMM237" s="886"/>
      <c r="KMN237" s="886"/>
      <c r="KMO237" s="886"/>
      <c r="KMP237" s="886"/>
      <c r="KMQ237" s="886"/>
      <c r="KMR237" s="887"/>
      <c r="KMS237" s="885" t="s">
        <v>190</v>
      </c>
      <c r="KMT237" s="886"/>
      <c r="KMU237" s="886"/>
      <c r="KMV237" s="886"/>
      <c r="KMW237" s="886"/>
      <c r="KMX237" s="886"/>
      <c r="KMY237" s="886"/>
      <c r="KMZ237" s="887"/>
      <c r="KNA237" s="885" t="s">
        <v>190</v>
      </c>
      <c r="KNB237" s="886"/>
      <c r="KNC237" s="886"/>
      <c r="KND237" s="886"/>
      <c r="KNE237" s="886"/>
      <c r="KNF237" s="886"/>
      <c r="KNG237" s="886"/>
      <c r="KNH237" s="887"/>
      <c r="KNI237" s="885" t="s">
        <v>190</v>
      </c>
      <c r="KNJ237" s="886"/>
      <c r="KNK237" s="886"/>
      <c r="KNL237" s="886"/>
      <c r="KNM237" s="886"/>
      <c r="KNN237" s="886"/>
      <c r="KNO237" s="886"/>
      <c r="KNP237" s="887"/>
      <c r="KNQ237" s="885" t="s">
        <v>190</v>
      </c>
      <c r="KNR237" s="886"/>
      <c r="KNS237" s="886"/>
      <c r="KNT237" s="886"/>
      <c r="KNU237" s="886"/>
      <c r="KNV237" s="886"/>
      <c r="KNW237" s="886"/>
      <c r="KNX237" s="887"/>
      <c r="KNY237" s="885" t="s">
        <v>190</v>
      </c>
      <c r="KNZ237" s="886"/>
      <c r="KOA237" s="886"/>
      <c r="KOB237" s="886"/>
      <c r="KOC237" s="886"/>
      <c r="KOD237" s="886"/>
      <c r="KOE237" s="886"/>
      <c r="KOF237" s="887"/>
      <c r="KOG237" s="885" t="s">
        <v>190</v>
      </c>
      <c r="KOH237" s="886"/>
      <c r="KOI237" s="886"/>
      <c r="KOJ237" s="886"/>
      <c r="KOK237" s="886"/>
      <c r="KOL237" s="886"/>
      <c r="KOM237" s="886"/>
      <c r="KON237" s="887"/>
      <c r="KOO237" s="885" t="s">
        <v>190</v>
      </c>
      <c r="KOP237" s="886"/>
      <c r="KOQ237" s="886"/>
      <c r="KOR237" s="886"/>
      <c r="KOS237" s="886"/>
      <c r="KOT237" s="886"/>
      <c r="KOU237" s="886"/>
      <c r="KOV237" s="887"/>
      <c r="KOW237" s="885" t="s">
        <v>190</v>
      </c>
      <c r="KOX237" s="886"/>
      <c r="KOY237" s="886"/>
      <c r="KOZ237" s="886"/>
      <c r="KPA237" s="886"/>
      <c r="KPB237" s="886"/>
      <c r="KPC237" s="886"/>
      <c r="KPD237" s="887"/>
      <c r="KPE237" s="885" t="s">
        <v>190</v>
      </c>
      <c r="KPF237" s="886"/>
      <c r="KPG237" s="886"/>
      <c r="KPH237" s="886"/>
      <c r="KPI237" s="886"/>
      <c r="KPJ237" s="886"/>
      <c r="KPK237" s="886"/>
      <c r="KPL237" s="887"/>
      <c r="KPM237" s="885" t="s">
        <v>190</v>
      </c>
      <c r="KPN237" s="886"/>
      <c r="KPO237" s="886"/>
      <c r="KPP237" s="886"/>
      <c r="KPQ237" s="886"/>
      <c r="KPR237" s="886"/>
      <c r="KPS237" s="886"/>
      <c r="KPT237" s="887"/>
      <c r="KPU237" s="885" t="s">
        <v>190</v>
      </c>
      <c r="KPV237" s="886"/>
      <c r="KPW237" s="886"/>
      <c r="KPX237" s="886"/>
      <c r="KPY237" s="886"/>
      <c r="KPZ237" s="886"/>
      <c r="KQA237" s="886"/>
      <c r="KQB237" s="887"/>
      <c r="KQC237" s="885" t="s">
        <v>190</v>
      </c>
      <c r="KQD237" s="886"/>
      <c r="KQE237" s="886"/>
      <c r="KQF237" s="886"/>
      <c r="KQG237" s="886"/>
      <c r="KQH237" s="886"/>
      <c r="KQI237" s="886"/>
      <c r="KQJ237" s="887"/>
      <c r="KQK237" s="885" t="s">
        <v>190</v>
      </c>
      <c r="KQL237" s="886"/>
      <c r="KQM237" s="886"/>
      <c r="KQN237" s="886"/>
      <c r="KQO237" s="886"/>
      <c r="KQP237" s="886"/>
      <c r="KQQ237" s="886"/>
      <c r="KQR237" s="887"/>
      <c r="KQS237" s="885" t="s">
        <v>190</v>
      </c>
      <c r="KQT237" s="886"/>
      <c r="KQU237" s="886"/>
      <c r="KQV237" s="886"/>
      <c r="KQW237" s="886"/>
      <c r="KQX237" s="886"/>
      <c r="KQY237" s="886"/>
      <c r="KQZ237" s="887"/>
      <c r="KRA237" s="885" t="s">
        <v>190</v>
      </c>
      <c r="KRB237" s="886"/>
      <c r="KRC237" s="886"/>
      <c r="KRD237" s="886"/>
      <c r="KRE237" s="886"/>
      <c r="KRF237" s="886"/>
      <c r="KRG237" s="886"/>
      <c r="KRH237" s="887"/>
      <c r="KRI237" s="885" t="s">
        <v>190</v>
      </c>
      <c r="KRJ237" s="886"/>
      <c r="KRK237" s="886"/>
      <c r="KRL237" s="886"/>
      <c r="KRM237" s="886"/>
      <c r="KRN237" s="886"/>
      <c r="KRO237" s="886"/>
      <c r="KRP237" s="887"/>
      <c r="KRQ237" s="885" t="s">
        <v>190</v>
      </c>
      <c r="KRR237" s="886"/>
      <c r="KRS237" s="886"/>
      <c r="KRT237" s="886"/>
      <c r="KRU237" s="886"/>
      <c r="KRV237" s="886"/>
      <c r="KRW237" s="886"/>
      <c r="KRX237" s="887"/>
      <c r="KRY237" s="885" t="s">
        <v>190</v>
      </c>
      <c r="KRZ237" s="886"/>
      <c r="KSA237" s="886"/>
      <c r="KSB237" s="886"/>
      <c r="KSC237" s="886"/>
      <c r="KSD237" s="886"/>
      <c r="KSE237" s="886"/>
      <c r="KSF237" s="887"/>
      <c r="KSG237" s="885" t="s">
        <v>190</v>
      </c>
      <c r="KSH237" s="886"/>
      <c r="KSI237" s="886"/>
      <c r="KSJ237" s="886"/>
      <c r="KSK237" s="886"/>
      <c r="KSL237" s="886"/>
      <c r="KSM237" s="886"/>
      <c r="KSN237" s="887"/>
      <c r="KSO237" s="885" t="s">
        <v>190</v>
      </c>
      <c r="KSP237" s="886"/>
      <c r="KSQ237" s="886"/>
      <c r="KSR237" s="886"/>
      <c r="KSS237" s="886"/>
      <c r="KST237" s="886"/>
      <c r="KSU237" s="886"/>
      <c r="KSV237" s="887"/>
      <c r="KSW237" s="885" t="s">
        <v>190</v>
      </c>
      <c r="KSX237" s="886"/>
      <c r="KSY237" s="886"/>
      <c r="KSZ237" s="886"/>
      <c r="KTA237" s="886"/>
      <c r="KTB237" s="886"/>
      <c r="KTC237" s="886"/>
      <c r="KTD237" s="887"/>
      <c r="KTE237" s="885" t="s">
        <v>190</v>
      </c>
      <c r="KTF237" s="886"/>
      <c r="KTG237" s="886"/>
      <c r="KTH237" s="886"/>
      <c r="KTI237" s="886"/>
      <c r="KTJ237" s="886"/>
      <c r="KTK237" s="886"/>
      <c r="KTL237" s="887"/>
      <c r="KTM237" s="885" t="s">
        <v>190</v>
      </c>
      <c r="KTN237" s="886"/>
      <c r="KTO237" s="886"/>
      <c r="KTP237" s="886"/>
      <c r="KTQ237" s="886"/>
      <c r="KTR237" s="886"/>
      <c r="KTS237" s="886"/>
      <c r="KTT237" s="887"/>
      <c r="KTU237" s="885" t="s">
        <v>190</v>
      </c>
      <c r="KTV237" s="886"/>
      <c r="KTW237" s="886"/>
      <c r="KTX237" s="886"/>
      <c r="KTY237" s="886"/>
      <c r="KTZ237" s="886"/>
      <c r="KUA237" s="886"/>
      <c r="KUB237" s="887"/>
      <c r="KUC237" s="885" t="s">
        <v>190</v>
      </c>
      <c r="KUD237" s="886"/>
      <c r="KUE237" s="886"/>
      <c r="KUF237" s="886"/>
      <c r="KUG237" s="886"/>
      <c r="KUH237" s="886"/>
      <c r="KUI237" s="886"/>
      <c r="KUJ237" s="887"/>
      <c r="KUK237" s="885" t="s">
        <v>190</v>
      </c>
      <c r="KUL237" s="886"/>
      <c r="KUM237" s="886"/>
      <c r="KUN237" s="886"/>
      <c r="KUO237" s="886"/>
      <c r="KUP237" s="886"/>
      <c r="KUQ237" s="886"/>
      <c r="KUR237" s="887"/>
      <c r="KUS237" s="885" t="s">
        <v>190</v>
      </c>
      <c r="KUT237" s="886"/>
      <c r="KUU237" s="886"/>
      <c r="KUV237" s="886"/>
      <c r="KUW237" s="886"/>
      <c r="KUX237" s="886"/>
      <c r="KUY237" s="886"/>
      <c r="KUZ237" s="887"/>
      <c r="KVA237" s="885" t="s">
        <v>190</v>
      </c>
      <c r="KVB237" s="886"/>
      <c r="KVC237" s="886"/>
      <c r="KVD237" s="886"/>
      <c r="KVE237" s="886"/>
      <c r="KVF237" s="886"/>
      <c r="KVG237" s="886"/>
      <c r="KVH237" s="887"/>
      <c r="KVI237" s="885" t="s">
        <v>190</v>
      </c>
      <c r="KVJ237" s="886"/>
      <c r="KVK237" s="886"/>
      <c r="KVL237" s="886"/>
      <c r="KVM237" s="886"/>
      <c r="KVN237" s="886"/>
      <c r="KVO237" s="886"/>
      <c r="KVP237" s="887"/>
      <c r="KVQ237" s="885" t="s">
        <v>190</v>
      </c>
      <c r="KVR237" s="886"/>
      <c r="KVS237" s="886"/>
      <c r="KVT237" s="886"/>
      <c r="KVU237" s="886"/>
      <c r="KVV237" s="886"/>
      <c r="KVW237" s="886"/>
      <c r="KVX237" s="887"/>
      <c r="KVY237" s="885" t="s">
        <v>190</v>
      </c>
      <c r="KVZ237" s="886"/>
      <c r="KWA237" s="886"/>
      <c r="KWB237" s="886"/>
      <c r="KWC237" s="886"/>
      <c r="KWD237" s="886"/>
      <c r="KWE237" s="886"/>
      <c r="KWF237" s="887"/>
      <c r="KWG237" s="885" t="s">
        <v>190</v>
      </c>
      <c r="KWH237" s="886"/>
      <c r="KWI237" s="886"/>
      <c r="KWJ237" s="886"/>
      <c r="KWK237" s="886"/>
      <c r="KWL237" s="886"/>
      <c r="KWM237" s="886"/>
      <c r="KWN237" s="887"/>
      <c r="KWO237" s="885" t="s">
        <v>190</v>
      </c>
      <c r="KWP237" s="886"/>
      <c r="KWQ237" s="886"/>
      <c r="KWR237" s="886"/>
      <c r="KWS237" s="886"/>
      <c r="KWT237" s="886"/>
      <c r="KWU237" s="886"/>
      <c r="KWV237" s="887"/>
      <c r="KWW237" s="885" t="s">
        <v>190</v>
      </c>
      <c r="KWX237" s="886"/>
      <c r="KWY237" s="886"/>
      <c r="KWZ237" s="886"/>
      <c r="KXA237" s="886"/>
      <c r="KXB237" s="886"/>
      <c r="KXC237" s="886"/>
      <c r="KXD237" s="887"/>
      <c r="KXE237" s="885" t="s">
        <v>190</v>
      </c>
      <c r="KXF237" s="886"/>
      <c r="KXG237" s="886"/>
      <c r="KXH237" s="886"/>
      <c r="KXI237" s="886"/>
      <c r="KXJ237" s="886"/>
      <c r="KXK237" s="886"/>
      <c r="KXL237" s="887"/>
      <c r="KXM237" s="885" t="s">
        <v>190</v>
      </c>
      <c r="KXN237" s="886"/>
      <c r="KXO237" s="886"/>
      <c r="KXP237" s="886"/>
      <c r="KXQ237" s="886"/>
      <c r="KXR237" s="886"/>
      <c r="KXS237" s="886"/>
      <c r="KXT237" s="887"/>
      <c r="KXU237" s="885" t="s">
        <v>190</v>
      </c>
      <c r="KXV237" s="886"/>
      <c r="KXW237" s="886"/>
      <c r="KXX237" s="886"/>
      <c r="KXY237" s="886"/>
      <c r="KXZ237" s="886"/>
      <c r="KYA237" s="886"/>
      <c r="KYB237" s="887"/>
      <c r="KYC237" s="885" t="s">
        <v>190</v>
      </c>
      <c r="KYD237" s="886"/>
      <c r="KYE237" s="886"/>
      <c r="KYF237" s="886"/>
      <c r="KYG237" s="886"/>
      <c r="KYH237" s="886"/>
      <c r="KYI237" s="886"/>
      <c r="KYJ237" s="887"/>
      <c r="KYK237" s="885" t="s">
        <v>190</v>
      </c>
      <c r="KYL237" s="886"/>
      <c r="KYM237" s="886"/>
      <c r="KYN237" s="886"/>
      <c r="KYO237" s="886"/>
      <c r="KYP237" s="886"/>
      <c r="KYQ237" s="886"/>
      <c r="KYR237" s="887"/>
      <c r="KYS237" s="885" t="s">
        <v>190</v>
      </c>
      <c r="KYT237" s="886"/>
      <c r="KYU237" s="886"/>
      <c r="KYV237" s="886"/>
      <c r="KYW237" s="886"/>
      <c r="KYX237" s="886"/>
      <c r="KYY237" s="886"/>
      <c r="KYZ237" s="887"/>
      <c r="KZA237" s="885" t="s">
        <v>190</v>
      </c>
      <c r="KZB237" s="886"/>
      <c r="KZC237" s="886"/>
      <c r="KZD237" s="886"/>
      <c r="KZE237" s="886"/>
      <c r="KZF237" s="886"/>
      <c r="KZG237" s="886"/>
      <c r="KZH237" s="887"/>
      <c r="KZI237" s="885" t="s">
        <v>190</v>
      </c>
      <c r="KZJ237" s="886"/>
      <c r="KZK237" s="886"/>
      <c r="KZL237" s="886"/>
      <c r="KZM237" s="886"/>
      <c r="KZN237" s="886"/>
      <c r="KZO237" s="886"/>
      <c r="KZP237" s="887"/>
      <c r="KZQ237" s="885" t="s">
        <v>190</v>
      </c>
      <c r="KZR237" s="886"/>
      <c r="KZS237" s="886"/>
      <c r="KZT237" s="886"/>
      <c r="KZU237" s="886"/>
      <c r="KZV237" s="886"/>
      <c r="KZW237" s="886"/>
      <c r="KZX237" s="887"/>
      <c r="KZY237" s="885" t="s">
        <v>190</v>
      </c>
      <c r="KZZ237" s="886"/>
      <c r="LAA237" s="886"/>
      <c r="LAB237" s="886"/>
      <c r="LAC237" s="886"/>
      <c r="LAD237" s="886"/>
      <c r="LAE237" s="886"/>
      <c r="LAF237" s="887"/>
      <c r="LAG237" s="885" t="s">
        <v>190</v>
      </c>
      <c r="LAH237" s="886"/>
      <c r="LAI237" s="886"/>
      <c r="LAJ237" s="886"/>
      <c r="LAK237" s="886"/>
      <c r="LAL237" s="886"/>
      <c r="LAM237" s="886"/>
      <c r="LAN237" s="887"/>
      <c r="LAO237" s="885" t="s">
        <v>190</v>
      </c>
      <c r="LAP237" s="886"/>
      <c r="LAQ237" s="886"/>
      <c r="LAR237" s="886"/>
      <c r="LAS237" s="886"/>
      <c r="LAT237" s="886"/>
      <c r="LAU237" s="886"/>
      <c r="LAV237" s="887"/>
      <c r="LAW237" s="885" t="s">
        <v>190</v>
      </c>
      <c r="LAX237" s="886"/>
      <c r="LAY237" s="886"/>
      <c r="LAZ237" s="886"/>
      <c r="LBA237" s="886"/>
      <c r="LBB237" s="886"/>
      <c r="LBC237" s="886"/>
      <c r="LBD237" s="887"/>
      <c r="LBE237" s="885" t="s">
        <v>190</v>
      </c>
      <c r="LBF237" s="886"/>
      <c r="LBG237" s="886"/>
      <c r="LBH237" s="886"/>
      <c r="LBI237" s="886"/>
      <c r="LBJ237" s="886"/>
      <c r="LBK237" s="886"/>
      <c r="LBL237" s="887"/>
      <c r="LBM237" s="885" t="s">
        <v>190</v>
      </c>
      <c r="LBN237" s="886"/>
      <c r="LBO237" s="886"/>
      <c r="LBP237" s="886"/>
      <c r="LBQ237" s="886"/>
      <c r="LBR237" s="886"/>
      <c r="LBS237" s="886"/>
      <c r="LBT237" s="887"/>
      <c r="LBU237" s="885" t="s">
        <v>190</v>
      </c>
      <c r="LBV237" s="886"/>
      <c r="LBW237" s="886"/>
      <c r="LBX237" s="886"/>
      <c r="LBY237" s="886"/>
      <c r="LBZ237" s="886"/>
      <c r="LCA237" s="886"/>
      <c r="LCB237" s="887"/>
      <c r="LCC237" s="885" t="s">
        <v>190</v>
      </c>
      <c r="LCD237" s="886"/>
      <c r="LCE237" s="886"/>
      <c r="LCF237" s="886"/>
      <c r="LCG237" s="886"/>
      <c r="LCH237" s="886"/>
      <c r="LCI237" s="886"/>
      <c r="LCJ237" s="887"/>
      <c r="LCK237" s="885" t="s">
        <v>190</v>
      </c>
      <c r="LCL237" s="886"/>
      <c r="LCM237" s="886"/>
      <c r="LCN237" s="886"/>
      <c r="LCO237" s="886"/>
      <c r="LCP237" s="886"/>
      <c r="LCQ237" s="886"/>
      <c r="LCR237" s="887"/>
      <c r="LCS237" s="885" t="s">
        <v>190</v>
      </c>
      <c r="LCT237" s="886"/>
      <c r="LCU237" s="886"/>
      <c r="LCV237" s="886"/>
      <c r="LCW237" s="886"/>
      <c r="LCX237" s="886"/>
      <c r="LCY237" s="886"/>
      <c r="LCZ237" s="887"/>
      <c r="LDA237" s="885" t="s">
        <v>190</v>
      </c>
      <c r="LDB237" s="886"/>
      <c r="LDC237" s="886"/>
      <c r="LDD237" s="886"/>
      <c r="LDE237" s="886"/>
      <c r="LDF237" s="886"/>
      <c r="LDG237" s="886"/>
      <c r="LDH237" s="887"/>
      <c r="LDI237" s="885" t="s">
        <v>190</v>
      </c>
      <c r="LDJ237" s="886"/>
      <c r="LDK237" s="886"/>
      <c r="LDL237" s="886"/>
      <c r="LDM237" s="886"/>
      <c r="LDN237" s="886"/>
      <c r="LDO237" s="886"/>
      <c r="LDP237" s="887"/>
      <c r="LDQ237" s="885" t="s">
        <v>190</v>
      </c>
      <c r="LDR237" s="886"/>
      <c r="LDS237" s="886"/>
      <c r="LDT237" s="886"/>
      <c r="LDU237" s="886"/>
      <c r="LDV237" s="886"/>
      <c r="LDW237" s="886"/>
      <c r="LDX237" s="887"/>
      <c r="LDY237" s="885" t="s">
        <v>190</v>
      </c>
      <c r="LDZ237" s="886"/>
      <c r="LEA237" s="886"/>
      <c r="LEB237" s="886"/>
      <c r="LEC237" s="886"/>
      <c r="LED237" s="886"/>
      <c r="LEE237" s="886"/>
      <c r="LEF237" s="887"/>
      <c r="LEG237" s="885" t="s">
        <v>190</v>
      </c>
      <c r="LEH237" s="886"/>
      <c r="LEI237" s="886"/>
      <c r="LEJ237" s="886"/>
      <c r="LEK237" s="886"/>
      <c r="LEL237" s="886"/>
      <c r="LEM237" s="886"/>
      <c r="LEN237" s="887"/>
      <c r="LEO237" s="885" t="s">
        <v>190</v>
      </c>
      <c r="LEP237" s="886"/>
      <c r="LEQ237" s="886"/>
      <c r="LER237" s="886"/>
      <c r="LES237" s="886"/>
      <c r="LET237" s="886"/>
      <c r="LEU237" s="886"/>
      <c r="LEV237" s="887"/>
      <c r="LEW237" s="885" t="s">
        <v>190</v>
      </c>
      <c r="LEX237" s="886"/>
      <c r="LEY237" s="886"/>
      <c r="LEZ237" s="886"/>
      <c r="LFA237" s="886"/>
      <c r="LFB237" s="886"/>
      <c r="LFC237" s="886"/>
      <c r="LFD237" s="887"/>
      <c r="LFE237" s="885" t="s">
        <v>190</v>
      </c>
      <c r="LFF237" s="886"/>
      <c r="LFG237" s="886"/>
      <c r="LFH237" s="886"/>
      <c r="LFI237" s="886"/>
      <c r="LFJ237" s="886"/>
      <c r="LFK237" s="886"/>
      <c r="LFL237" s="887"/>
      <c r="LFM237" s="885" t="s">
        <v>190</v>
      </c>
      <c r="LFN237" s="886"/>
      <c r="LFO237" s="886"/>
      <c r="LFP237" s="886"/>
      <c r="LFQ237" s="886"/>
      <c r="LFR237" s="886"/>
      <c r="LFS237" s="886"/>
      <c r="LFT237" s="887"/>
      <c r="LFU237" s="885" t="s">
        <v>190</v>
      </c>
      <c r="LFV237" s="886"/>
      <c r="LFW237" s="886"/>
      <c r="LFX237" s="886"/>
      <c r="LFY237" s="886"/>
      <c r="LFZ237" s="886"/>
      <c r="LGA237" s="886"/>
      <c r="LGB237" s="887"/>
      <c r="LGC237" s="885" t="s">
        <v>190</v>
      </c>
      <c r="LGD237" s="886"/>
      <c r="LGE237" s="886"/>
      <c r="LGF237" s="886"/>
      <c r="LGG237" s="886"/>
      <c r="LGH237" s="886"/>
      <c r="LGI237" s="886"/>
      <c r="LGJ237" s="887"/>
      <c r="LGK237" s="885" t="s">
        <v>190</v>
      </c>
      <c r="LGL237" s="886"/>
      <c r="LGM237" s="886"/>
      <c r="LGN237" s="886"/>
      <c r="LGO237" s="886"/>
      <c r="LGP237" s="886"/>
      <c r="LGQ237" s="886"/>
      <c r="LGR237" s="887"/>
      <c r="LGS237" s="885" t="s">
        <v>190</v>
      </c>
      <c r="LGT237" s="886"/>
      <c r="LGU237" s="886"/>
      <c r="LGV237" s="886"/>
      <c r="LGW237" s="886"/>
      <c r="LGX237" s="886"/>
      <c r="LGY237" s="886"/>
      <c r="LGZ237" s="887"/>
      <c r="LHA237" s="885" t="s">
        <v>190</v>
      </c>
      <c r="LHB237" s="886"/>
      <c r="LHC237" s="886"/>
      <c r="LHD237" s="886"/>
      <c r="LHE237" s="886"/>
      <c r="LHF237" s="886"/>
      <c r="LHG237" s="886"/>
      <c r="LHH237" s="887"/>
      <c r="LHI237" s="885" t="s">
        <v>190</v>
      </c>
      <c r="LHJ237" s="886"/>
      <c r="LHK237" s="886"/>
      <c r="LHL237" s="886"/>
      <c r="LHM237" s="886"/>
      <c r="LHN237" s="886"/>
      <c r="LHO237" s="886"/>
      <c r="LHP237" s="887"/>
      <c r="LHQ237" s="885" t="s">
        <v>190</v>
      </c>
      <c r="LHR237" s="886"/>
      <c r="LHS237" s="886"/>
      <c r="LHT237" s="886"/>
      <c r="LHU237" s="886"/>
      <c r="LHV237" s="886"/>
      <c r="LHW237" s="886"/>
      <c r="LHX237" s="887"/>
      <c r="LHY237" s="885" t="s">
        <v>190</v>
      </c>
      <c r="LHZ237" s="886"/>
      <c r="LIA237" s="886"/>
      <c r="LIB237" s="886"/>
      <c r="LIC237" s="886"/>
      <c r="LID237" s="886"/>
      <c r="LIE237" s="886"/>
      <c r="LIF237" s="887"/>
      <c r="LIG237" s="885" t="s">
        <v>190</v>
      </c>
      <c r="LIH237" s="886"/>
      <c r="LII237" s="886"/>
      <c r="LIJ237" s="886"/>
      <c r="LIK237" s="886"/>
      <c r="LIL237" s="886"/>
      <c r="LIM237" s="886"/>
      <c r="LIN237" s="887"/>
      <c r="LIO237" s="885" t="s">
        <v>190</v>
      </c>
      <c r="LIP237" s="886"/>
      <c r="LIQ237" s="886"/>
      <c r="LIR237" s="886"/>
      <c r="LIS237" s="886"/>
      <c r="LIT237" s="886"/>
      <c r="LIU237" s="886"/>
      <c r="LIV237" s="887"/>
      <c r="LIW237" s="885" t="s">
        <v>190</v>
      </c>
      <c r="LIX237" s="886"/>
      <c r="LIY237" s="886"/>
      <c r="LIZ237" s="886"/>
      <c r="LJA237" s="886"/>
      <c r="LJB237" s="886"/>
      <c r="LJC237" s="886"/>
      <c r="LJD237" s="887"/>
      <c r="LJE237" s="885" t="s">
        <v>190</v>
      </c>
      <c r="LJF237" s="886"/>
      <c r="LJG237" s="886"/>
      <c r="LJH237" s="886"/>
      <c r="LJI237" s="886"/>
      <c r="LJJ237" s="886"/>
      <c r="LJK237" s="886"/>
      <c r="LJL237" s="887"/>
      <c r="LJM237" s="885" t="s">
        <v>190</v>
      </c>
      <c r="LJN237" s="886"/>
      <c r="LJO237" s="886"/>
      <c r="LJP237" s="886"/>
      <c r="LJQ237" s="886"/>
      <c r="LJR237" s="886"/>
      <c r="LJS237" s="886"/>
      <c r="LJT237" s="887"/>
      <c r="LJU237" s="885" t="s">
        <v>190</v>
      </c>
      <c r="LJV237" s="886"/>
      <c r="LJW237" s="886"/>
      <c r="LJX237" s="886"/>
      <c r="LJY237" s="886"/>
      <c r="LJZ237" s="886"/>
      <c r="LKA237" s="886"/>
      <c r="LKB237" s="887"/>
      <c r="LKC237" s="885" t="s">
        <v>190</v>
      </c>
      <c r="LKD237" s="886"/>
      <c r="LKE237" s="886"/>
      <c r="LKF237" s="886"/>
      <c r="LKG237" s="886"/>
      <c r="LKH237" s="886"/>
      <c r="LKI237" s="886"/>
      <c r="LKJ237" s="887"/>
      <c r="LKK237" s="885" t="s">
        <v>190</v>
      </c>
      <c r="LKL237" s="886"/>
      <c r="LKM237" s="886"/>
      <c r="LKN237" s="886"/>
      <c r="LKO237" s="886"/>
      <c r="LKP237" s="886"/>
      <c r="LKQ237" s="886"/>
      <c r="LKR237" s="887"/>
      <c r="LKS237" s="885" t="s">
        <v>190</v>
      </c>
      <c r="LKT237" s="886"/>
      <c r="LKU237" s="886"/>
      <c r="LKV237" s="886"/>
      <c r="LKW237" s="886"/>
      <c r="LKX237" s="886"/>
      <c r="LKY237" s="886"/>
      <c r="LKZ237" s="887"/>
      <c r="LLA237" s="885" t="s">
        <v>190</v>
      </c>
      <c r="LLB237" s="886"/>
      <c r="LLC237" s="886"/>
      <c r="LLD237" s="886"/>
      <c r="LLE237" s="886"/>
      <c r="LLF237" s="886"/>
      <c r="LLG237" s="886"/>
      <c r="LLH237" s="887"/>
      <c r="LLI237" s="885" t="s">
        <v>190</v>
      </c>
      <c r="LLJ237" s="886"/>
      <c r="LLK237" s="886"/>
      <c r="LLL237" s="886"/>
      <c r="LLM237" s="886"/>
      <c r="LLN237" s="886"/>
      <c r="LLO237" s="886"/>
      <c r="LLP237" s="887"/>
      <c r="LLQ237" s="885" t="s">
        <v>190</v>
      </c>
      <c r="LLR237" s="886"/>
      <c r="LLS237" s="886"/>
      <c r="LLT237" s="886"/>
      <c r="LLU237" s="886"/>
      <c r="LLV237" s="886"/>
      <c r="LLW237" s="886"/>
      <c r="LLX237" s="887"/>
      <c r="LLY237" s="885" t="s">
        <v>190</v>
      </c>
      <c r="LLZ237" s="886"/>
      <c r="LMA237" s="886"/>
      <c r="LMB237" s="886"/>
      <c r="LMC237" s="886"/>
      <c r="LMD237" s="886"/>
      <c r="LME237" s="886"/>
      <c r="LMF237" s="887"/>
      <c r="LMG237" s="885" t="s">
        <v>190</v>
      </c>
      <c r="LMH237" s="886"/>
      <c r="LMI237" s="886"/>
      <c r="LMJ237" s="886"/>
      <c r="LMK237" s="886"/>
      <c r="LML237" s="886"/>
      <c r="LMM237" s="886"/>
      <c r="LMN237" s="887"/>
      <c r="LMO237" s="885" t="s">
        <v>190</v>
      </c>
      <c r="LMP237" s="886"/>
      <c r="LMQ237" s="886"/>
      <c r="LMR237" s="886"/>
      <c r="LMS237" s="886"/>
      <c r="LMT237" s="886"/>
      <c r="LMU237" s="886"/>
      <c r="LMV237" s="887"/>
      <c r="LMW237" s="885" t="s">
        <v>190</v>
      </c>
      <c r="LMX237" s="886"/>
      <c r="LMY237" s="886"/>
      <c r="LMZ237" s="886"/>
      <c r="LNA237" s="886"/>
      <c r="LNB237" s="886"/>
      <c r="LNC237" s="886"/>
      <c r="LND237" s="887"/>
      <c r="LNE237" s="885" t="s">
        <v>190</v>
      </c>
      <c r="LNF237" s="886"/>
      <c r="LNG237" s="886"/>
      <c r="LNH237" s="886"/>
      <c r="LNI237" s="886"/>
      <c r="LNJ237" s="886"/>
      <c r="LNK237" s="886"/>
      <c r="LNL237" s="887"/>
      <c r="LNM237" s="885" t="s">
        <v>190</v>
      </c>
      <c r="LNN237" s="886"/>
      <c r="LNO237" s="886"/>
      <c r="LNP237" s="886"/>
      <c r="LNQ237" s="886"/>
      <c r="LNR237" s="886"/>
      <c r="LNS237" s="886"/>
      <c r="LNT237" s="887"/>
      <c r="LNU237" s="885" t="s">
        <v>190</v>
      </c>
      <c r="LNV237" s="886"/>
      <c r="LNW237" s="886"/>
      <c r="LNX237" s="886"/>
      <c r="LNY237" s="886"/>
      <c r="LNZ237" s="886"/>
      <c r="LOA237" s="886"/>
      <c r="LOB237" s="887"/>
      <c r="LOC237" s="885" t="s">
        <v>190</v>
      </c>
      <c r="LOD237" s="886"/>
      <c r="LOE237" s="886"/>
      <c r="LOF237" s="886"/>
      <c r="LOG237" s="886"/>
      <c r="LOH237" s="886"/>
      <c r="LOI237" s="886"/>
      <c r="LOJ237" s="887"/>
      <c r="LOK237" s="885" t="s">
        <v>190</v>
      </c>
      <c r="LOL237" s="886"/>
      <c r="LOM237" s="886"/>
      <c r="LON237" s="886"/>
      <c r="LOO237" s="886"/>
      <c r="LOP237" s="886"/>
      <c r="LOQ237" s="886"/>
      <c r="LOR237" s="887"/>
      <c r="LOS237" s="885" t="s">
        <v>190</v>
      </c>
      <c r="LOT237" s="886"/>
      <c r="LOU237" s="886"/>
      <c r="LOV237" s="886"/>
      <c r="LOW237" s="886"/>
      <c r="LOX237" s="886"/>
      <c r="LOY237" s="886"/>
      <c r="LOZ237" s="887"/>
      <c r="LPA237" s="885" t="s">
        <v>190</v>
      </c>
      <c r="LPB237" s="886"/>
      <c r="LPC237" s="886"/>
      <c r="LPD237" s="886"/>
      <c r="LPE237" s="886"/>
      <c r="LPF237" s="886"/>
      <c r="LPG237" s="886"/>
      <c r="LPH237" s="887"/>
      <c r="LPI237" s="885" t="s">
        <v>190</v>
      </c>
      <c r="LPJ237" s="886"/>
      <c r="LPK237" s="886"/>
      <c r="LPL237" s="886"/>
      <c r="LPM237" s="886"/>
      <c r="LPN237" s="886"/>
      <c r="LPO237" s="886"/>
      <c r="LPP237" s="887"/>
      <c r="LPQ237" s="885" t="s">
        <v>190</v>
      </c>
      <c r="LPR237" s="886"/>
      <c r="LPS237" s="886"/>
      <c r="LPT237" s="886"/>
      <c r="LPU237" s="886"/>
      <c r="LPV237" s="886"/>
      <c r="LPW237" s="886"/>
      <c r="LPX237" s="887"/>
      <c r="LPY237" s="885" t="s">
        <v>190</v>
      </c>
      <c r="LPZ237" s="886"/>
      <c r="LQA237" s="886"/>
      <c r="LQB237" s="886"/>
      <c r="LQC237" s="886"/>
      <c r="LQD237" s="886"/>
      <c r="LQE237" s="886"/>
      <c r="LQF237" s="887"/>
      <c r="LQG237" s="885" t="s">
        <v>190</v>
      </c>
      <c r="LQH237" s="886"/>
      <c r="LQI237" s="886"/>
      <c r="LQJ237" s="886"/>
      <c r="LQK237" s="886"/>
      <c r="LQL237" s="886"/>
      <c r="LQM237" s="886"/>
      <c r="LQN237" s="887"/>
      <c r="LQO237" s="885" t="s">
        <v>190</v>
      </c>
      <c r="LQP237" s="886"/>
      <c r="LQQ237" s="886"/>
      <c r="LQR237" s="886"/>
      <c r="LQS237" s="886"/>
      <c r="LQT237" s="886"/>
      <c r="LQU237" s="886"/>
      <c r="LQV237" s="887"/>
      <c r="LQW237" s="885" t="s">
        <v>190</v>
      </c>
      <c r="LQX237" s="886"/>
      <c r="LQY237" s="886"/>
      <c r="LQZ237" s="886"/>
      <c r="LRA237" s="886"/>
      <c r="LRB237" s="886"/>
      <c r="LRC237" s="886"/>
      <c r="LRD237" s="887"/>
      <c r="LRE237" s="885" t="s">
        <v>190</v>
      </c>
      <c r="LRF237" s="886"/>
      <c r="LRG237" s="886"/>
      <c r="LRH237" s="886"/>
      <c r="LRI237" s="886"/>
      <c r="LRJ237" s="886"/>
      <c r="LRK237" s="886"/>
      <c r="LRL237" s="887"/>
      <c r="LRM237" s="885" t="s">
        <v>190</v>
      </c>
      <c r="LRN237" s="886"/>
      <c r="LRO237" s="886"/>
      <c r="LRP237" s="886"/>
      <c r="LRQ237" s="886"/>
      <c r="LRR237" s="886"/>
      <c r="LRS237" s="886"/>
      <c r="LRT237" s="887"/>
      <c r="LRU237" s="885" t="s">
        <v>190</v>
      </c>
      <c r="LRV237" s="886"/>
      <c r="LRW237" s="886"/>
      <c r="LRX237" s="886"/>
      <c r="LRY237" s="886"/>
      <c r="LRZ237" s="886"/>
      <c r="LSA237" s="886"/>
      <c r="LSB237" s="887"/>
      <c r="LSC237" s="885" t="s">
        <v>190</v>
      </c>
      <c r="LSD237" s="886"/>
      <c r="LSE237" s="886"/>
      <c r="LSF237" s="886"/>
      <c r="LSG237" s="886"/>
      <c r="LSH237" s="886"/>
      <c r="LSI237" s="886"/>
      <c r="LSJ237" s="887"/>
      <c r="LSK237" s="885" t="s">
        <v>190</v>
      </c>
      <c r="LSL237" s="886"/>
      <c r="LSM237" s="886"/>
      <c r="LSN237" s="886"/>
      <c r="LSO237" s="886"/>
      <c r="LSP237" s="886"/>
      <c r="LSQ237" s="886"/>
      <c r="LSR237" s="887"/>
      <c r="LSS237" s="885" t="s">
        <v>190</v>
      </c>
      <c r="LST237" s="886"/>
      <c r="LSU237" s="886"/>
      <c r="LSV237" s="886"/>
      <c r="LSW237" s="886"/>
      <c r="LSX237" s="886"/>
      <c r="LSY237" s="886"/>
      <c r="LSZ237" s="887"/>
      <c r="LTA237" s="885" t="s">
        <v>190</v>
      </c>
      <c r="LTB237" s="886"/>
      <c r="LTC237" s="886"/>
      <c r="LTD237" s="886"/>
      <c r="LTE237" s="886"/>
      <c r="LTF237" s="886"/>
      <c r="LTG237" s="886"/>
      <c r="LTH237" s="887"/>
      <c r="LTI237" s="885" t="s">
        <v>190</v>
      </c>
      <c r="LTJ237" s="886"/>
      <c r="LTK237" s="886"/>
      <c r="LTL237" s="886"/>
      <c r="LTM237" s="886"/>
      <c r="LTN237" s="886"/>
      <c r="LTO237" s="886"/>
      <c r="LTP237" s="887"/>
      <c r="LTQ237" s="885" t="s">
        <v>190</v>
      </c>
      <c r="LTR237" s="886"/>
      <c r="LTS237" s="886"/>
      <c r="LTT237" s="886"/>
      <c r="LTU237" s="886"/>
      <c r="LTV237" s="886"/>
      <c r="LTW237" s="886"/>
      <c r="LTX237" s="887"/>
      <c r="LTY237" s="885" t="s">
        <v>190</v>
      </c>
      <c r="LTZ237" s="886"/>
      <c r="LUA237" s="886"/>
      <c r="LUB237" s="886"/>
      <c r="LUC237" s="886"/>
      <c r="LUD237" s="886"/>
      <c r="LUE237" s="886"/>
      <c r="LUF237" s="887"/>
      <c r="LUG237" s="885" t="s">
        <v>190</v>
      </c>
      <c r="LUH237" s="886"/>
      <c r="LUI237" s="886"/>
      <c r="LUJ237" s="886"/>
      <c r="LUK237" s="886"/>
      <c r="LUL237" s="886"/>
      <c r="LUM237" s="886"/>
      <c r="LUN237" s="887"/>
      <c r="LUO237" s="885" t="s">
        <v>190</v>
      </c>
      <c r="LUP237" s="886"/>
      <c r="LUQ237" s="886"/>
      <c r="LUR237" s="886"/>
      <c r="LUS237" s="886"/>
      <c r="LUT237" s="886"/>
      <c r="LUU237" s="886"/>
      <c r="LUV237" s="887"/>
      <c r="LUW237" s="885" t="s">
        <v>190</v>
      </c>
      <c r="LUX237" s="886"/>
      <c r="LUY237" s="886"/>
      <c r="LUZ237" s="886"/>
      <c r="LVA237" s="886"/>
      <c r="LVB237" s="886"/>
      <c r="LVC237" s="886"/>
      <c r="LVD237" s="887"/>
      <c r="LVE237" s="885" t="s">
        <v>190</v>
      </c>
      <c r="LVF237" s="886"/>
      <c r="LVG237" s="886"/>
      <c r="LVH237" s="886"/>
      <c r="LVI237" s="886"/>
      <c r="LVJ237" s="886"/>
      <c r="LVK237" s="886"/>
      <c r="LVL237" s="887"/>
      <c r="LVM237" s="885" t="s">
        <v>190</v>
      </c>
      <c r="LVN237" s="886"/>
      <c r="LVO237" s="886"/>
      <c r="LVP237" s="886"/>
      <c r="LVQ237" s="886"/>
      <c r="LVR237" s="886"/>
      <c r="LVS237" s="886"/>
      <c r="LVT237" s="887"/>
      <c r="LVU237" s="885" t="s">
        <v>190</v>
      </c>
      <c r="LVV237" s="886"/>
      <c r="LVW237" s="886"/>
      <c r="LVX237" s="886"/>
      <c r="LVY237" s="886"/>
      <c r="LVZ237" s="886"/>
      <c r="LWA237" s="886"/>
      <c r="LWB237" s="887"/>
      <c r="LWC237" s="885" t="s">
        <v>190</v>
      </c>
      <c r="LWD237" s="886"/>
      <c r="LWE237" s="886"/>
      <c r="LWF237" s="886"/>
      <c r="LWG237" s="886"/>
      <c r="LWH237" s="886"/>
      <c r="LWI237" s="886"/>
      <c r="LWJ237" s="887"/>
      <c r="LWK237" s="885" t="s">
        <v>190</v>
      </c>
      <c r="LWL237" s="886"/>
      <c r="LWM237" s="886"/>
      <c r="LWN237" s="886"/>
      <c r="LWO237" s="886"/>
      <c r="LWP237" s="886"/>
      <c r="LWQ237" s="886"/>
      <c r="LWR237" s="887"/>
      <c r="LWS237" s="885" t="s">
        <v>190</v>
      </c>
      <c r="LWT237" s="886"/>
      <c r="LWU237" s="886"/>
      <c r="LWV237" s="886"/>
      <c r="LWW237" s="886"/>
      <c r="LWX237" s="886"/>
      <c r="LWY237" s="886"/>
      <c r="LWZ237" s="887"/>
      <c r="LXA237" s="885" t="s">
        <v>190</v>
      </c>
      <c r="LXB237" s="886"/>
      <c r="LXC237" s="886"/>
      <c r="LXD237" s="886"/>
      <c r="LXE237" s="886"/>
      <c r="LXF237" s="886"/>
      <c r="LXG237" s="886"/>
      <c r="LXH237" s="887"/>
      <c r="LXI237" s="885" t="s">
        <v>190</v>
      </c>
      <c r="LXJ237" s="886"/>
      <c r="LXK237" s="886"/>
      <c r="LXL237" s="886"/>
      <c r="LXM237" s="886"/>
      <c r="LXN237" s="886"/>
      <c r="LXO237" s="886"/>
      <c r="LXP237" s="887"/>
      <c r="LXQ237" s="885" t="s">
        <v>190</v>
      </c>
      <c r="LXR237" s="886"/>
      <c r="LXS237" s="886"/>
      <c r="LXT237" s="886"/>
      <c r="LXU237" s="886"/>
      <c r="LXV237" s="886"/>
      <c r="LXW237" s="886"/>
      <c r="LXX237" s="887"/>
      <c r="LXY237" s="885" t="s">
        <v>190</v>
      </c>
      <c r="LXZ237" s="886"/>
      <c r="LYA237" s="886"/>
      <c r="LYB237" s="886"/>
      <c r="LYC237" s="886"/>
      <c r="LYD237" s="886"/>
      <c r="LYE237" s="886"/>
      <c r="LYF237" s="887"/>
      <c r="LYG237" s="885" t="s">
        <v>190</v>
      </c>
      <c r="LYH237" s="886"/>
      <c r="LYI237" s="886"/>
      <c r="LYJ237" s="886"/>
      <c r="LYK237" s="886"/>
      <c r="LYL237" s="886"/>
      <c r="LYM237" s="886"/>
      <c r="LYN237" s="887"/>
      <c r="LYO237" s="885" t="s">
        <v>190</v>
      </c>
      <c r="LYP237" s="886"/>
      <c r="LYQ237" s="886"/>
      <c r="LYR237" s="886"/>
      <c r="LYS237" s="886"/>
      <c r="LYT237" s="886"/>
      <c r="LYU237" s="886"/>
      <c r="LYV237" s="887"/>
      <c r="LYW237" s="885" t="s">
        <v>190</v>
      </c>
      <c r="LYX237" s="886"/>
      <c r="LYY237" s="886"/>
      <c r="LYZ237" s="886"/>
      <c r="LZA237" s="886"/>
      <c r="LZB237" s="886"/>
      <c r="LZC237" s="886"/>
      <c r="LZD237" s="887"/>
      <c r="LZE237" s="885" t="s">
        <v>190</v>
      </c>
      <c r="LZF237" s="886"/>
      <c r="LZG237" s="886"/>
      <c r="LZH237" s="886"/>
      <c r="LZI237" s="886"/>
      <c r="LZJ237" s="886"/>
      <c r="LZK237" s="886"/>
      <c r="LZL237" s="887"/>
      <c r="LZM237" s="885" t="s">
        <v>190</v>
      </c>
      <c r="LZN237" s="886"/>
      <c r="LZO237" s="886"/>
      <c r="LZP237" s="886"/>
      <c r="LZQ237" s="886"/>
      <c r="LZR237" s="886"/>
      <c r="LZS237" s="886"/>
      <c r="LZT237" s="887"/>
      <c r="LZU237" s="885" t="s">
        <v>190</v>
      </c>
      <c r="LZV237" s="886"/>
      <c r="LZW237" s="886"/>
      <c r="LZX237" s="886"/>
      <c r="LZY237" s="886"/>
      <c r="LZZ237" s="886"/>
      <c r="MAA237" s="886"/>
      <c r="MAB237" s="887"/>
      <c r="MAC237" s="885" t="s">
        <v>190</v>
      </c>
      <c r="MAD237" s="886"/>
      <c r="MAE237" s="886"/>
      <c r="MAF237" s="886"/>
      <c r="MAG237" s="886"/>
      <c r="MAH237" s="886"/>
      <c r="MAI237" s="886"/>
      <c r="MAJ237" s="887"/>
      <c r="MAK237" s="885" t="s">
        <v>190</v>
      </c>
      <c r="MAL237" s="886"/>
      <c r="MAM237" s="886"/>
      <c r="MAN237" s="886"/>
      <c r="MAO237" s="886"/>
      <c r="MAP237" s="886"/>
      <c r="MAQ237" s="886"/>
      <c r="MAR237" s="887"/>
      <c r="MAS237" s="885" t="s">
        <v>190</v>
      </c>
      <c r="MAT237" s="886"/>
      <c r="MAU237" s="886"/>
      <c r="MAV237" s="886"/>
      <c r="MAW237" s="886"/>
      <c r="MAX237" s="886"/>
      <c r="MAY237" s="886"/>
      <c r="MAZ237" s="887"/>
      <c r="MBA237" s="885" t="s">
        <v>190</v>
      </c>
      <c r="MBB237" s="886"/>
      <c r="MBC237" s="886"/>
      <c r="MBD237" s="886"/>
      <c r="MBE237" s="886"/>
      <c r="MBF237" s="886"/>
      <c r="MBG237" s="886"/>
      <c r="MBH237" s="887"/>
      <c r="MBI237" s="885" t="s">
        <v>190</v>
      </c>
      <c r="MBJ237" s="886"/>
      <c r="MBK237" s="886"/>
      <c r="MBL237" s="886"/>
      <c r="MBM237" s="886"/>
      <c r="MBN237" s="886"/>
      <c r="MBO237" s="886"/>
      <c r="MBP237" s="887"/>
      <c r="MBQ237" s="885" t="s">
        <v>190</v>
      </c>
      <c r="MBR237" s="886"/>
      <c r="MBS237" s="886"/>
      <c r="MBT237" s="886"/>
      <c r="MBU237" s="886"/>
      <c r="MBV237" s="886"/>
      <c r="MBW237" s="886"/>
      <c r="MBX237" s="887"/>
      <c r="MBY237" s="885" t="s">
        <v>190</v>
      </c>
      <c r="MBZ237" s="886"/>
      <c r="MCA237" s="886"/>
      <c r="MCB237" s="886"/>
      <c r="MCC237" s="886"/>
      <c r="MCD237" s="886"/>
      <c r="MCE237" s="886"/>
      <c r="MCF237" s="887"/>
      <c r="MCG237" s="885" t="s">
        <v>190</v>
      </c>
      <c r="MCH237" s="886"/>
      <c r="MCI237" s="886"/>
      <c r="MCJ237" s="886"/>
      <c r="MCK237" s="886"/>
      <c r="MCL237" s="886"/>
      <c r="MCM237" s="886"/>
      <c r="MCN237" s="887"/>
      <c r="MCO237" s="885" t="s">
        <v>190</v>
      </c>
      <c r="MCP237" s="886"/>
      <c r="MCQ237" s="886"/>
      <c r="MCR237" s="886"/>
      <c r="MCS237" s="886"/>
      <c r="MCT237" s="886"/>
      <c r="MCU237" s="886"/>
      <c r="MCV237" s="887"/>
      <c r="MCW237" s="885" t="s">
        <v>190</v>
      </c>
      <c r="MCX237" s="886"/>
      <c r="MCY237" s="886"/>
      <c r="MCZ237" s="886"/>
      <c r="MDA237" s="886"/>
      <c r="MDB237" s="886"/>
      <c r="MDC237" s="886"/>
      <c r="MDD237" s="887"/>
      <c r="MDE237" s="885" t="s">
        <v>190</v>
      </c>
      <c r="MDF237" s="886"/>
      <c r="MDG237" s="886"/>
      <c r="MDH237" s="886"/>
      <c r="MDI237" s="886"/>
      <c r="MDJ237" s="886"/>
      <c r="MDK237" s="886"/>
      <c r="MDL237" s="887"/>
      <c r="MDM237" s="885" t="s">
        <v>190</v>
      </c>
      <c r="MDN237" s="886"/>
      <c r="MDO237" s="886"/>
      <c r="MDP237" s="886"/>
      <c r="MDQ237" s="886"/>
      <c r="MDR237" s="886"/>
      <c r="MDS237" s="886"/>
      <c r="MDT237" s="887"/>
      <c r="MDU237" s="885" t="s">
        <v>190</v>
      </c>
      <c r="MDV237" s="886"/>
      <c r="MDW237" s="886"/>
      <c r="MDX237" s="886"/>
      <c r="MDY237" s="886"/>
      <c r="MDZ237" s="886"/>
      <c r="MEA237" s="886"/>
      <c r="MEB237" s="887"/>
      <c r="MEC237" s="885" t="s">
        <v>190</v>
      </c>
      <c r="MED237" s="886"/>
      <c r="MEE237" s="886"/>
      <c r="MEF237" s="886"/>
      <c r="MEG237" s="886"/>
      <c r="MEH237" s="886"/>
      <c r="MEI237" s="886"/>
      <c r="MEJ237" s="887"/>
      <c r="MEK237" s="885" t="s">
        <v>190</v>
      </c>
      <c r="MEL237" s="886"/>
      <c r="MEM237" s="886"/>
      <c r="MEN237" s="886"/>
      <c r="MEO237" s="886"/>
      <c r="MEP237" s="886"/>
      <c r="MEQ237" s="886"/>
      <c r="MER237" s="887"/>
      <c r="MES237" s="885" t="s">
        <v>190</v>
      </c>
      <c r="MET237" s="886"/>
      <c r="MEU237" s="886"/>
      <c r="MEV237" s="886"/>
      <c r="MEW237" s="886"/>
      <c r="MEX237" s="886"/>
      <c r="MEY237" s="886"/>
      <c r="MEZ237" s="887"/>
      <c r="MFA237" s="885" t="s">
        <v>190</v>
      </c>
      <c r="MFB237" s="886"/>
      <c r="MFC237" s="886"/>
      <c r="MFD237" s="886"/>
      <c r="MFE237" s="886"/>
      <c r="MFF237" s="886"/>
      <c r="MFG237" s="886"/>
      <c r="MFH237" s="887"/>
      <c r="MFI237" s="885" t="s">
        <v>190</v>
      </c>
      <c r="MFJ237" s="886"/>
      <c r="MFK237" s="886"/>
      <c r="MFL237" s="886"/>
      <c r="MFM237" s="886"/>
      <c r="MFN237" s="886"/>
      <c r="MFO237" s="886"/>
      <c r="MFP237" s="887"/>
      <c r="MFQ237" s="885" t="s">
        <v>190</v>
      </c>
      <c r="MFR237" s="886"/>
      <c r="MFS237" s="886"/>
      <c r="MFT237" s="886"/>
      <c r="MFU237" s="886"/>
      <c r="MFV237" s="886"/>
      <c r="MFW237" s="886"/>
      <c r="MFX237" s="887"/>
      <c r="MFY237" s="885" t="s">
        <v>190</v>
      </c>
      <c r="MFZ237" s="886"/>
      <c r="MGA237" s="886"/>
      <c r="MGB237" s="886"/>
      <c r="MGC237" s="886"/>
      <c r="MGD237" s="886"/>
      <c r="MGE237" s="886"/>
      <c r="MGF237" s="887"/>
      <c r="MGG237" s="885" t="s">
        <v>190</v>
      </c>
      <c r="MGH237" s="886"/>
      <c r="MGI237" s="886"/>
      <c r="MGJ237" s="886"/>
      <c r="MGK237" s="886"/>
      <c r="MGL237" s="886"/>
      <c r="MGM237" s="886"/>
      <c r="MGN237" s="887"/>
      <c r="MGO237" s="885" t="s">
        <v>190</v>
      </c>
      <c r="MGP237" s="886"/>
      <c r="MGQ237" s="886"/>
      <c r="MGR237" s="886"/>
      <c r="MGS237" s="886"/>
      <c r="MGT237" s="886"/>
      <c r="MGU237" s="886"/>
      <c r="MGV237" s="887"/>
      <c r="MGW237" s="885" t="s">
        <v>190</v>
      </c>
      <c r="MGX237" s="886"/>
      <c r="MGY237" s="886"/>
      <c r="MGZ237" s="886"/>
      <c r="MHA237" s="886"/>
      <c r="MHB237" s="886"/>
      <c r="MHC237" s="886"/>
      <c r="MHD237" s="887"/>
      <c r="MHE237" s="885" t="s">
        <v>190</v>
      </c>
      <c r="MHF237" s="886"/>
      <c r="MHG237" s="886"/>
      <c r="MHH237" s="886"/>
      <c r="MHI237" s="886"/>
      <c r="MHJ237" s="886"/>
      <c r="MHK237" s="886"/>
      <c r="MHL237" s="887"/>
      <c r="MHM237" s="885" t="s">
        <v>190</v>
      </c>
      <c r="MHN237" s="886"/>
      <c r="MHO237" s="886"/>
      <c r="MHP237" s="886"/>
      <c r="MHQ237" s="886"/>
      <c r="MHR237" s="886"/>
      <c r="MHS237" s="886"/>
      <c r="MHT237" s="887"/>
      <c r="MHU237" s="885" t="s">
        <v>190</v>
      </c>
      <c r="MHV237" s="886"/>
      <c r="MHW237" s="886"/>
      <c r="MHX237" s="886"/>
      <c r="MHY237" s="886"/>
      <c r="MHZ237" s="886"/>
      <c r="MIA237" s="886"/>
      <c r="MIB237" s="887"/>
      <c r="MIC237" s="885" t="s">
        <v>190</v>
      </c>
      <c r="MID237" s="886"/>
      <c r="MIE237" s="886"/>
      <c r="MIF237" s="886"/>
      <c r="MIG237" s="886"/>
      <c r="MIH237" s="886"/>
      <c r="MII237" s="886"/>
      <c r="MIJ237" s="887"/>
      <c r="MIK237" s="885" t="s">
        <v>190</v>
      </c>
      <c r="MIL237" s="886"/>
      <c r="MIM237" s="886"/>
      <c r="MIN237" s="886"/>
      <c r="MIO237" s="886"/>
      <c r="MIP237" s="886"/>
      <c r="MIQ237" s="886"/>
      <c r="MIR237" s="887"/>
      <c r="MIS237" s="885" t="s">
        <v>190</v>
      </c>
      <c r="MIT237" s="886"/>
      <c r="MIU237" s="886"/>
      <c r="MIV237" s="886"/>
      <c r="MIW237" s="886"/>
      <c r="MIX237" s="886"/>
      <c r="MIY237" s="886"/>
      <c r="MIZ237" s="887"/>
      <c r="MJA237" s="885" t="s">
        <v>190</v>
      </c>
      <c r="MJB237" s="886"/>
      <c r="MJC237" s="886"/>
      <c r="MJD237" s="886"/>
      <c r="MJE237" s="886"/>
      <c r="MJF237" s="886"/>
      <c r="MJG237" s="886"/>
      <c r="MJH237" s="887"/>
      <c r="MJI237" s="885" t="s">
        <v>190</v>
      </c>
      <c r="MJJ237" s="886"/>
      <c r="MJK237" s="886"/>
      <c r="MJL237" s="886"/>
      <c r="MJM237" s="886"/>
      <c r="MJN237" s="886"/>
      <c r="MJO237" s="886"/>
      <c r="MJP237" s="887"/>
      <c r="MJQ237" s="885" t="s">
        <v>190</v>
      </c>
      <c r="MJR237" s="886"/>
      <c r="MJS237" s="886"/>
      <c r="MJT237" s="886"/>
      <c r="MJU237" s="886"/>
      <c r="MJV237" s="886"/>
      <c r="MJW237" s="886"/>
      <c r="MJX237" s="887"/>
      <c r="MJY237" s="885" t="s">
        <v>190</v>
      </c>
      <c r="MJZ237" s="886"/>
      <c r="MKA237" s="886"/>
      <c r="MKB237" s="886"/>
      <c r="MKC237" s="886"/>
      <c r="MKD237" s="886"/>
      <c r="MKE237" s="886"/>
      <c r="MKF237" s="887"/>
      <c r="MKG237" s="885" t="s">
        <v>190</v>
      </c>
      <c r="MKH237" s="886"/>
      <c r="MKI237" s="886"/>
      <c r="MKJ237" s="886"/>
      <c r="MKK237" s="886"/>
      <c r="MKL237" s="886"/>
      <c r="MKM237" s="886"/>
      <c r="MKN237" s="887"/>
      <c r="MKO237" s="885" t="s">
        <v>190</v>
      </c>
      <c r="MKP237" s="886"/>
      <c r="MKQ237" s="886"/>
      <c r="MKR237" s="886"/>
      <c r="MKS237" s="886"/>
      <c r="MKT237" s="886"/>
      <c r="MKU237" s="886"/>
      <c r="MKV237" s="887"/>
      <c r="MKW237" s="885" t="s">
        <v>190</v>
      </c>
      <c r="MKX237" s="886"/>
      <c r="MKY237" s="886"/>
      <c r="MKZ237" s="886"/>
      <c r="MLA237" s="886"/>
      <c r="MLB237" s="886"/>
      <c r="MLC237" s="886"/>
      <c r="MLD237" s="887"/>
      <c r="MLE237" s="885" t="s">
        <v>190</v>
      </c>
      <c r="MLF237" s="886"/>
      <c r="MLG237" s="886"/>
      <c r="MLH237" s="886"/>
      <c r="MLI237" s="886"/>
      <c r="MLJ237" s="886"/>
      <c r="MLK237" s="886"/>
      <c r="MLL237" s="887"/>
      <c r="MLM237" s="885" t="s">
        <v>190</v>
      </c>
      <c r="MLN237" s="886"/>
      <c r="MLO237" s="886"/>
      <c r="MLP237" s="886"/>
      <c r="MLQ237" s="886"/>
      <c r="MLR237" s="886"/>
      <c r="MLS237" s="886"/>
      <c r="MLT237" s="887"/>
      <c r="MLU237" s="885" t="s">
        <v>190</v>
      </c>
      <c r="MLV237" s="886"/>
      <c r="MLW237" s="886"/>
      <c r="MLX237" s="886"/>
      <c r="MLY237" s="886"/>
      <c r="MLZ237" s="886"/>
      <c r="MMA237" s="886"/>
      <c r="MMB237" s="887"/>
      <c r="MMC237" s="885" t="s">
        <v>190</v>
      </c>
      <c r="MMD237" s="886"/>
      <c r="MME237" s="886"/>
      <c r="MMF237" s="886"/>
      <c r="MMG237" s="886"/>
      <c r="MMH237" s="886"/>
      <c r="MMI237" s="886"/>
      <c r="MMJ237" s="887"/>
      <c r="MMK237" s="885" t="s">
        <v>190</v>
      </c>
      <c r="MML237" s="886"/>
      <c r="MMM237" s="886"/>
      <c r="MMN237" s="886"/>
      <c r="MMO237" s="886"/>
      <c r="MMP237" s="886"/>
      <c r="MMQ237" s="886"/>
      <c r="MMR237" s="887"/>
      <c r="MMS237" s="885" t="s">
        <v>190</v>
      </c>
      <c r="MMT237" s="886"/>
      <c r="MMU237" s="886"/>
      <c r="MMV237" s="886"/>
      <c r="MMW237" s="886"/>
      <c r="MMX237" s="886"/>
      <c r="MMY237" s="886"/>
      <c r="MMZ237" s="887"/>
      <c r="MNA237" s="885" t="s">
        <v>190</v>
      </c>
      <c r="MNB237" s="886"/>
      <c r="MNC237" s="886"/>
      <c r="MND237" s="886"/>
      <c r="MNE237" s="886"/>
      <c r="MNF237" s="886"/>
      <c r="MNG237" s="886"/>
      <c r="MNH237" s="887"/>
      <c r="MNI237" s="885" t="s">
        <v>190</v>
      </c>
      <c r="MNJ237" s="886"/>
      <c r="MNK237" s="886"/>
      <c r="MNL237" s="886"/>
      <c r="MNM237" s="886"/>
      <c r="MNN237" s="886"/>
      <c r="MNO237" s="886"/>
      <c r="MNP237" s="887"/>
      <c r="MNQ237" s="885" t="s">
        <v>190</v>
      </c>
      <c r="MNR237" s="886"/>
      <c r="MNS237" s="886"/>
      <c r="MNT237" s="886"/>
      <c r="MNU237" s="886"/>
      <c r="MNV237" s="886"/>
      <c r="MNW237" s="886"/>
      <c r="MNX237" s="887"/>
      <c r="MNY237" s="885" t="s">
        <v>190</v>
      </c>
      <c r="MNZ237" s="886"/>
      <c r="MOA237" s="886"/>
      <c r="MOB237" s="886"/>
      <c r="MOC237" s="886"/>
      <c r="MOD237" s="886"/>
      <c r="MOE237" s="886"/>
      <c r="MOF237" s="887"/>
      <c r="MOG237" s="885" t="s">
        <v>190</v>
      </c>
      <c r="MOH237" s="886"/>
      <c r="MOI237" s="886"/>
      <c r="MOJ237" s="886"/>
      <c r="MOK237" s="886"/>
      <c r="MOL237" s="886"/>
      <c r="MOM237" s="886"/>
      <c r="MON237" s="887"/>
      <c r="MOO237" s="885" t="s">
        <v>190</v>
      </c>
      <c r="MOP237" s="886"/>
      <c r="MOQ237" s="886"/>
      <c r="MOR237" s="886"/>
      <c r="MOS237" s="886"/>
      <c r="MOT237" s="886"/>
      <c r="MOU237" s="886"/>
      <c r="MOV237" s="887"/>
      <c r="MOW237" s="885" t="s">
        <v>190</v>
      </c>
      <c r="MOX237" s="886"/>
      <c r="MOY237" s="886"/>
      <c r="MOZ237" s="886"/>
      <c r="MPA237" s="886"/>
      <c r="MPB237" s="886"/>
      <c r="MPC237" s="886"/>
      <c r="MPD237" s="887"/>
      <c r="MPE237" s="885" t="s">
        <v>190</v>
      </c>
      <c r="MPF237" s="886"/>
      <c r="MPG237" s="886"/>
      <c r="MPH237" s="886"/>
      <c r="MPI237" s="886"/>
      <c r="MPJ237" s="886"/>
      <c r="MPK237" s="886"/>
      <c r="MPL237" s="887"/>
      <c r="MPM237" s="885" t="s">
        <v>190</v>
      </c>
      <c r="MPN237" s="886"/>
      <c r="MPO237" s="886"/>
      <c r="MPP237" s="886"/>
      <c r="MPQ237" s="886"/>
      <c r="MPR237" s="886"/>
      <c r="MPS237" s="886"/>
      <c r="MPT237" s="887"/>
      <c r="MPU237" s="885" t="s">
        <v>190</v>
      </c>
      <c r="MPV237" s="886"/>
      <c r="MPW237" s="886"/>
      <c r="MPX237" s="886"/>
      <c r="MPY237" s="886"/>
      <c r="MPZ237" s="886"/>
      <c r="MQA237" s="886"/>
      <c r="MQB237" s="887"/>
      <c r="MQC237" s="885" t="s">
        <v>190</v>
      </c>
      <c r="MQD237" s="886"/>
      <c r="MQE237" s="886"/>
      <c r="MQF237" s="886"/>
      <c r="MQG237" s="886"/>
      <c r="MQH237" s="886"/>
      <c r="MQI237" s="886"/>
      <c r="MQJ237" s="887"/>
      <c r="MQK237" s="885" t="s">
        <v>190</v>
      </c>
      <c r="MQL237" s="886"/>
      <c r="MQM237" s="886"/>
      <c r="MQN237" s="886"/>
      <c r="MQO237" s="886"/>
      <c r="MQP237" s="886"/>
      <c r="MQQ237" s="886"/>
      <c r="MQR237" s="887"/>
      <c r="MQS237" s="885" t="s">
        <v>190</v>
      </c>
      <c r="MQT237" s="886"/>
      <c r="MQU237" s="886"/>
      <c r="MQV237" s="886"/>
      <c r="MQW237" s="886"/>
      <c r="MQX237" s="886"/>
      <c r="MQY237" s="886"/>
      <c r="MQZ237" s="887"/>
      <c r="MRA237" s="885" t="s">
        <v>190</v>
      </c>
      <c r="MRB237" s="886"/>
      <c r="MRC237" s="886"/>
      <c r="MRD237" s="886"/>
      <c r="MRE237" s="886"/>
      <c r="MRF237" s="886"/>
      <c r="MRG237" s="886"/>
      <c r="MRH237" s="887"/>
      <c r="MRI237" s="885" t="s">
        <v>190</v>
      </c>
      <c r="MRJ237" s="886"/>
      <c r="MRK237" s="886"/>
      <c r="MRL237" s="886"/>
      <c r="MRM237" s="886"/>
      <c r="MRN237" s="886"/>
      <c r="MRO237" s="886"/>
      <c r="MRP237" s="887"/>
      <c r="MRQ237" s="885" t="s">
        <v>190</v>
      </c>
      <c r="MRR237" s="886"/>
      <c r="MRS237" s="886"/>
      <c r="MRT237" s="886"/>
      <c r="MRU237" s="886"/>
      <c r="MRV237" s="886"/>
      <c r="MRW237" s="886"/>
      <c r="MRX237" s="887"/>
      <c r="MRY237" s="885" t="s">
        <v>190</v>
      </c>
      <c r="MRZ237" s="886"/>
      <c r="MSA237" s="886"/>
      <c r="MSB237" s="886"/>
      <c r="MSC237" s="886"/>
      <c r="MSD237" s="886"/>
      <c r="MSE237" s="886"/>
      <c r="MSF237" s="887"/>
      <c r="MSG237" s="885" t="s">
        <v>190</v>
      </c>
      <c r="MSH237" s="886"/>
      <c r="MSI237" s="886"/>
      <c r="MSJ237" s="886"/>
      <c r="MSK237" s="886"/>
      <c r="MSL237" s="886"/>
      <c r="MSM237" s="886"/>
      <c r="MSN237" s="887"/>
      <c r="MSO237" s="885" t="s">
        <v>190</v>
      </c>
      <c r="MSP237" s="886"/>
      <c r="MSQ237" s="886"/>
      <c r="MSR237" s="886"/>
      <c r="MSS237" s="886"/>
      <c r="MST237" s="886"/>
      <c r="MSU237" s="886"/>
      <c r="MSV237" s="887"/>
      <c r="MSW237" s="885" t="s">
        <v>190</v>
      </c>
      <c r="MSX237" s="886"/>
      <c r="MSY237" s="886"/>
      <c r="MSZ237" s="886"/>
      <c r="MTA237" s="886"/>
      <c r="MTB237" s="886"/>
      <c r="MTC237" s="886"/>
      <c r="MTD237" s="887"/>
      <c r="MTE237" s="885" t="s">
        <v>190</v>
      </c>
      <c r="MTF237" s="886"/>
      <c r="MTG237" s="886"/>
      <c r="MTH237" s="886"/>
      <c r="MTI237" s="886"/>
      <c r="MTJ237" s="886"/>
      <c r="MTK237" s="886"/>
      <c r="MTL237" s="887"/>
      <c r="MTM237" s="885" t="s">
        <v>190</v>
      </c>
      <c r="MTN237" s="886"/>
      <c r="MTO237" s="886"/>
      <c r="MTP237" s="886"/>
      <c r="MTQ237" s="886"/>
      <c r="MTR237" s="886"/>
      <c r="MTS237" s="886"/>
      <c r="MTT237" s="887"/>
      <c r="MTU237" s="885" t="s">
        <v>190</v>
      </c>
      <c r="MTV237" s="886"/>
      <c r="MTW237" s="886"/>
      <c r="MTX237" s="886"/>
      <c r="MTY237" s="886"/>
      <c r="MTZ237" s="886"/>
      <c r="MUA237" s="886"/>
      <c r="MUB237" s="887"/>
      <c r="MUC237" s="885" t="s">
        <v>190</v>
      </c>
      <c r="MUD237" s="886"/>
      <c r="MUE237" s="886"/>
      <c r="MUF237" s="886"/>
      <c r="MUG237" s="886"/>
      <c r="MUH237" s="886"/>
      <c r="MUI237" s="886"/>
      <c r="MUJ237" s="887"/>
      <c r="MUK237" s="885" t="s">
        <v>190</v>
      </c>
      <c r="MUL237" s="886"/>
      <c r="MUM237" s="886"/>
      <c r="MUN237" s="886"/>
      <c r="MUO237" s="886"/>
      <c r="MUP237" s="886"/>
      <c r="MUQ237" s="886"/>
      <c r="MUR237" s="887"/>
      <c r="MUS237" s="885" t="s">
        <v>190</v>
      </c>
      <c r="MUT237" s="886"/>
      <c r="MUU237" s="886"/>
      <c r="MUV237" s="886"/>
      <c r="MUW237" s="886"/>
      <c r="MUX237" s="886"/>
      <c r="MUY237" s="886"/>
      <c r="MUZ237" s="887"/>
      <c r="MVA237" s="885" t="s">
        <v>190</v>
      </c>
      <c r="MVB237" s="886"/>
      <c r="MVC237" s="886"/>
      <c r="MVD237" s="886"/>
      <c r="MVE237" s="886"/>
      <c r="MVF237" s="886"/>
      <c r="MVG237" s="886"/>
      <c r="MVH237" s="887"/>
      <c r="MVI237" s="885" t="s">
        <v>190</v>
      </c>
      <c r="MVJ237" s="886"/>
      <c r="MVK237" s="886"/>
      <c r="MVL237" s="886"/>
      <c r="MVM237" s="886"/>
      <c r="MVN237" s="886"/>
      <c r="MVO237" s="886"/>
      <c r="MVP237" s="887"/>
      <c r="MVQ237" s="885" t="s">
        <v>190</v>
      </c>
      <c r="MVR237" s="886"/>
      <c r="MVS237" s="886"/>
      <c r="MVT237" s="886"/>
      <c r="MVU237" s="886"/>
      <c r="MVV237" s="886"/>
      <c r="MVW237" s="886"/>
      <c r="MVX237" s="887"/>
      <c r="MVY237" s="885" t="s">
        <v>190</v>
      </c>
      <c r="MVZ237" s="886"/>
      <c r="MWA237" s="886"/>
      <c r="MWB237" s="886"/>
      <c r="MWC237" s="886"/>
      <c r="MWD237" s="886"/>
      <c r="MWE237" s="886"/>
      <c r="MWF237" s="887"/>
      <c r="MWG237" s="885" t="s">
        <v>190</v>
      </c>
      <c r="MWH237" s="886"/>
      <c r="MWI237" s="886"/>
      <c r="MWJ237" s="886"/>
      <c r="MWK237" s="886"/>
      <c r="MWL237" s="886"/>
      <c r="MWM237" s="886"/>
      <c r="MWN237" s="887"/>
      <c r="MWO237" s="885" t="s">
        <v>190</v>
      </c>
      <c r="MWP237" s="886"/>
      <c r="MWQ237" s="886"/>
      <c r="MWR237" s="886"/>
      <c r="MWS237" s="886"/>
      <c r="MWT237" s="886"/>
      <c r="MWU237" s="886"/>
      <c r="MWV237" s="887"/>
      <c r="MWW237" s="885" t="s">
        <v>190</v>
      </c>
      <c r="MWX237" s="886"/>
      <c r="MWY237" s="886"/>
      <c r="MWZ237" s="886"/>
      <c r="MXA237" s="886"/>
      <c r="MXB237" s="886"/>
      <c r="MXC237" s="886"/>
      <c r="MXD237" s="887"/>
      <c r="MXE237" s="885" t="s">
        <v>190</v>
      </c>
      <c r="MXF237" s="886"/>
      <c r="MXG237" s="886"/>
      <c r="MXH237" s="886"/>
      <c r="MXI237" s="886"/>
      <c r="MXJ237" s="886"/>
      <c r="MXK237" s="886"/>
      <c r="MXL237" s="887"/>
      <c r="MXM237" s="885" t="s">
        <v>190</v>
      </c>
      <c r="MXN237" s="886"/>
      <c r="MXO237" s="886"/>
      <c r="MXP237" s="886"/>
      <c r="MXQ237" s="886"/>
      <c r="MXR237" s="886"/>
      <c r="MXS237" s="886"/>
      <c r="MXT237" s="887"/>
      <c r="MXU237" s="885" t="s">
        <v>190</v>
      </c>
      <c r="MXV237" s="886"/>
      <c r="MXW237" s="886"/>
      <c r="MXX237" s="886"/>
      <c r="MXY237" s="886"/>
      <c r="MXZ237" s="886"/>
      <c r="MYA237" s="886"/>
      <c r="MYB237" s="887"/>
      <c r="MYC237" s="885" t="s">
        <v>190</v>
      </c>
      <c r="MYD237" s="886"/>
      <c r="MYE237" s="886"/>
      <c r="MYF237" s="886"/>
      <c r="MYG237" s="886"/>
      <c r="MYH237" s="886"/>
      <c r="MYI237" s="886"/>
      <c r="MYJ237" s="887"/>
      <c r="MYK237" s="885" t="s">
        <v>190</v>
      </c>
      <c r="MYL237" s="886"/>
      <c r="MYM237" s="886"/>
      <c r="MYN237" s="886"/>
      <c r="MYO237" s="886"/>
      <c r="MYP237" s="886"/>
      <c r="MYQ237" s="886"/>
      <c r="MYR237" s="887"/>
      <c r="MYS237" s="885" t="s">
        <v>190</v>
      </c>
      <c r="MYT237" s="886"/>
      <c r="MYU237" s="886"/>
      <c r="MYV237" s="886"/>
      <c r="MYW237" s="886"/>
      <c r="MYX237" s="886"/>
      <c r="MYY237" s="886"/>
      <c r="MYZ237" s="887"/>
      <c r="MZA237" s="885" t="s">
        <v>190</v>
      </c>
      <c r="MZB237" s="886"/>
      <c r="MZC237" s="886"/>
      <c r="MZD237" s="886"/>
      <c r="MZE237" s="886"/>
      <c r="MZF237" s="886"/>
      <c r="MZG237" s="886"/>
      <c r="MZH237" s="887"/>
      <c r="MZI237" s="885" t="s">
        <v>190</v>
      </c>
      <c r="MZJ237" s="886"/>
      <c r="MZK237" s="886"/>
      <c r="MZL237" s="886"/>
      <c r="MZM237" s="886"/>
      <c r="MZN237" s="886"/>
      <c r="MZO237" s="886"/>
      <c r="MZP237" s="887"/>
      <c r="MZQ237" s="885" t="s">
        <v>190</v>
      </c>
      <c r="MZR237" s="886"/>
      <c r="MZS237" s="886"/>
      <c r="MZT237" s="886"/>
      <c r="MZU237" s="886"/>
      <c r="MZV237" s="886"/>
      <c r="MZW237" s="886"/>
      <c r="MZX237" s="887"/>
      <c r="MZY237" s="885" t="s">
        <v>190</v>
      </c>
      <c r="MZZ237" s="886"/>
      <c r="NAA237" s="886"/>
      <c r="NAB237" s="886"/>
      <c r="NAC237" s="886"/>
      <c r="NAD237" s="886"/>
      <c r="NAE237" s="886"/>
      <c r="NAF237" s="887"/>
      <c r="NAG237" s="885" t="s">
        <v>190</v>
      </c>
      <c r="NAH237" s="886"/>
      <c r="NAI237" s="886"/>
      <c r="NAJ237" s="886"/>
      <c r="NAK237" s="886"/>
      <c r="NAL237" s="886"/>
      <c r="NAM237" s="886"/>
      <c r="NAN237" s="887"/>
      <c r="NAO237" s="885" t="s">
        <v>190</v>
      </c>
      <c r="NAP237" s="886"/>
      <c r="NAQ237" s="886"/>
      <c r="NAR237" s="886"/>
      <c r="NAS237" s="886"/>
      <c r="NAT237" s="886"/>
      <c r="NAU237" s="886"/>
      <c r="NAV237" s="887"/>
      <c r="NAW237" s="885" t="s">
        <v>190</v>
      </c>
      <c r="NAX237" s="886"/>
      <c r="NAY237" s="886"/>
      <c r="NAZ237" s="886"/>
      <c r="NBA237" s="886"/>
      <c r="NBB237" s="886"/>
      <c r="NBC237" s="886"/>
      <c r="NBD237" s="887"/>
      <c r="NBE237" s="885" t="s">
        <v>190</v>
      </c>
      <c r="NBF237" s="886"/>
      <c r="NBG237" s="886"/>
      <c r="NBH237" s="886"/>
      <c r="NBI237" s="886"/>
      <c r="NBJ237" s="886"/>
      <c r="NBK237" s="886"/>
      <c r="NBL237" s="887"/>
      <c r="NBM237" s="885" t="s">
        <v>190</v>
      </c>
      <c r="NBN237" s="886"/>
      <c r="NBO237" s="886"/>
      <c r="NBP237" s="886"/>
      <c r="NBQ237" s="886"/>
      <c r="NBR237" s="886"/>
      <c r="NBS237" s="886"/>
      <c r="NBT237" s="887"/>
      <c r="NBU237" s="885" t="s">
        <v>190</v>
      </c>
      <c r="NBV237" s="886"/>
      <c r="NBW237" s="886"/>
      <c r="NBX237" s="886"/>
      <c r="NBY237" s="886"/>
      <c r="NBZ237" s="886"/>
      <c r="NCA237" s="886"/>
      <c r="NCB237" s="887"/>
      <c r="NCC237" s="885" t="s">
        <v>190</v>
      </c>
      <c r="NCD237" s="886"/>
      <c r="NCE237" s="886"/>
      <c r="NCF237" s="886"/>
      <c r="NCG237" s="886"/>
      <c r="NCH237" s="886"/>
      <c r="NCI237" s="886"/>
      <c r="NCJ237" s="887"/>
      <c r="NCK237" s="885" t="s">
        <v>190</v>
      </c>
      <c r="NCL237" s="886"/>
      <c r="NCM237" s="886"/>
      <c r="NCN237" s="886"/>
      <c r="NCO237" s="886"/>
      <c r="NCP237" s="886"/>
      <c r="NCQ237" s="886"/>
      <c r="NCR237" s="887"/>
      <c r="NCS237" s="885" t="s">
        <v>190</v>
      </c>
      <c r="NCT237" s="886"/>
      <c r="NCU237" s="886"/>
      <c r="NCV237" s="886"/>
      <c r="NCW237" s="886"/>
      <c r="NCX237" s="886"/>
      <c r="NCY237" s="886"/>
      <c r="NCZ237" s="887"/>
      <c r="NDA237" s="885" t="s">
        <v>190</v>
      </c>
      <c r="NDB237" s="886"/>
      <c r="NDC237" s="886"/>
      <c r="NDD237" s="886"/>
      <c r="NDE237" s="886"/>
      <c r="NDF237" s="886"/>
      <c r="NDG237" s="886"/>
      <c r="NDH237" s="887"/>
      <c r="NDI237" s="885" t="s">
        <v>190</v>
      </c>
      <c r="NDJ237" s="886"/>
      <c r="NDK237" s="886"/>
      <c r="NDL237" s="886"/>
      <c r="NDM237" s="886"/>
      <c r="NDN237" s="886"/>
      <c r="NDO237" s="886"/>
      <c r="NDP237" s="887"/>
      <c r="NDQ237" s="885" t="s">
        <v>190</v>
      </c>
      <c r="NDR237" s="886"/>
      <c r="NDS237" s="886"/>
      <c r="NDT237" s="886"/>
      <c r="NDU237" s="886"/>
      <c r="NDV237" s="886"/>
      <c r="NDW237" s="886"/>
      <c r="NDX237" s="887"/>
      <c r="NDY237" s="885" t="s">
        <v>190</v>
      </c>
      <c r="NDZ237" s="886"/>
      <c r="NEA237" s="886"/>
      <c r="NEB237" s="886"/>
      <c r="NEC237" s="886"/>
      <c r="NED237" s="886"/>
      <c r="NEE237" s="886"/>
      <c r="NEF237" s="887"/>
      <c r="NEG237" s="885" t="s">
        <v>190</v>
      </c>
      <c r="NEH237" s="886"/>
      <c r="NEI237" s="886"/>
      <c r="NEJ237" s="886"/>
      <c r="NEK237" s="886"/>
      <c r="NEL237" s="886"/>
      <c r="NEM237" s="886"/>
      <c r="NEN237" s="887"/>
      <c r="NEO237" s="885" t="s">
        <v>190</v>
      </c>
      <c r="NEP237" s="886"/>
      <c r="NEQ237" s="886"/>
      <c r="NER237" s="886"/>
      <c r="NES237" s="886"/>
      <c r="NET237" s="886"/>
      <c r="NEU237" s="886"/>
      <c r="NEV237" s="887"/>
      <c r="NEW237" s="885" t="s">
        <v>190</v>
      </c>
      <c r="NEX237" s="886"/>
      <c r="NEY237" s="886"/>
      <c r="NEZ237" s="886"/>
      <c r="NFA237" s="886"/>
      <c r="NFB237" s="886"/>
      <c r="NFC237" s="886"/>
      <c r="NFD237" s="887"/>
      <c r="NFE237" s="885" t="s">
        <v>190</v>
      </c>
      <c r="NFF237" s="886"/>
      <c r="NFG237" s="886"/>
      <c r="NFH237" s="886"/>
      <c r="NFI237" s="886"/>
      <c r="NFJ237" s="886"/>
      <c r="NFK237" s="886"/>
      <c r="NFL237" s="887"/>
      <c r="NFM237" s="885" t="s">
        <v>190</v>
      </c>
      <c r="NFN237" s="886"/>
      <c r="NFO237" s="886"/>
      <c r="NFP237" s="886"/>
      <c r="NFQ237" s="886"/>
      <c r="NFR237" s="886"/>
      <c r="NFS237" s="886"/>
      <c r="NFT237" s="887"/>
      <c r="NFU237" s="885" t="s">
        <v>190</v>
      </c>
      <c r="NFV237" s="886"/>
      <c r="NFW237" s="886"/>
      <c r="NFX237" s="886"/>
      <c r="NFY237" s="886"/>
      <c r="NFZ237" s="886"/>
      <c r="NGA237" s="886"/>
      <c r="NGB237" s="887"/>
      <c r="NGC237" s="885" t="s">
        <v>190</v>
      </c>
      <c r="NGD237" s="886"/>
      <c r="NGE237" s="886"/>
      <c r="NGF237" s="886"/>
      <c r="NGG237" s="886"/>
      <c r="NGH237" s="886"/>
      <c r="NGI237" s="886"/>
      <c r="NGJ237" s="887"/>
      <c r="NGK237" s="885" t="s">
        <v>190</v>
      </c>
      <c r="NGL237" s="886"/>
      <c r="NGM237" s="886"/>
      <c r="NGN237" s="886"/>
      <c r="NGO237" s="886"/>
      <c r="NGP237" s="886"/>
      <c r="NGQ237" s="886"/>
      <c r="NGR237" s="887"/>
      <c r="NGS237" s="885" t="s">
        <v>190</v>
      </c>
      <c r="NGT237" s="886"/>
      <c r="NGU237" s="886"/>
      <c r="NGV237" s="886"/>
      <c r="NGW237" s="886"/>
      <c r="NGX237" s="886"/>
      <c r="NGY237" s="886"/>
      <c r="NGZ237" s="887"/>
      <c r="NHA237" s="885" t="s">
        <v>190</v>
      </c>
      <c r="NHB237" s="886"/>
      <c r="NHC237" s="886"/>
      <c r="NHD237" s="886"/>
      <c r="NHE237" s="886"/>
      <c r="NHF237" s="886"/>
      <c r="NHG237" s="886"/>
      <c r="NHH237" s="887"/>
      <c r="NHI237" s="885" t="s">
        <v>190</v>
      </c>
      <c r="NHJ237" s="886"/>
      <c r="NHK237" s="886"/>
      <c r="NHL237" s="886"/>
      <c r="NHM237" s="886"/>
      <c r="NHN237" s="886"/>
      <c r="NHO237" s="886"/>
      <c r="NHP237" s="887"/>
      <c r="NHQ237" s="885" t="s">
        <v>190</v>
      </c>
      <c r="NHR237" s="886"/>
      <c r="NHS237" s="886"/>
      <c r="NHT237" s="886"/>
      <c r="NHU237" s="886"/>
      <c r="NHV237" s="886"/>
      <c r="NHW237" s="886"/>
      <c r="NHX237" s="887"/>
      <c r="NHY237" s="885" t="s">
        <v>190</v>
      </c>
      <c r="NHZ237" s="886"/>
      <c r="NIA237" s="886"/>
      <c r="NIB237" s="886"/>
      <c r="NIC237" s="886"/>
      <c r="NID237" s="886"/>
      <c r="NIE237" s="886"/>
      <c r="NIF237" s="887"/>
      <c r="NIG237" s="885" t="s">
        <v>190</v>
      </c>
      <c r="NIH237" s="886"/>
      <c r="NII237" s="886"/>
      <c r="NIJ237" s="886"/>
      <c r="NIK237" s="886"/>
      <c r="NIL237" s="886"/>
      <c r="NIM237" s="886"/>
      <c r="NIN237" s="887"/>
      <c r="NIO237" s="885" t="s">
        <v>190</v>
      </c>
      <c r="NIP237" s="886"/>
      <c r="NIQ237" s="886"/>
      <c r="NIR237" s="886"/>
      <c r="NIS237" s="886"/>
      <c r="NIT237" s="886"/>
      <c r="NIU237" s="886"/>
      <c r="NIV237" s="887"/>
      <c r="NIW237" s="885" t="s">
        <v>190</v>
      </c>
      <c r="NIX237" s="886"/>
      <c r="NIY237" s="886"/>
      <c r="NIZ237" s="886"/>
      <c r="NJA237" s="886"/>
      <c r="NJB237" s="886"/>
      <c r="NJC237" s="886"/>
      <c r="NJD237" s="887"/>
      <c r="NJE237" s="885" t="s">
        <v>190</v>
      </c>
      <c r="NJF237" s="886"/>
      <c r="NJG237" s="886"/>
      <c r="NJH237" s="886"/>
      <c r="NJI237" s="886"/>
      <c r="NJJ237" s="886"/>
      <c r="NJK237" s="886"/>
      <c r="NJL237" s="887"/>
      <c r="NJM237" s="885" t="s">
        <v>190</v>
      </c>
      <c r="NJN237" s="886"/>
      <c r="NJO237" s="886"/>
      <c r="NJP237" s="886"/>
      <c r="NJQ237" s="886"/>
      <c r="NJR237" s="886"/>
      <c r="NJS237" s="886"/>
      <c r="NJT237" s="887"/>
      <c r="NJU237" s="885" t="s">
        <v>190</v>
      </c>
      <c r="NJV237" s="886"/>
      <c r="NJW237" s="886"/>
      <c r="NJX237" s="886"/>
      <c r="NJY237" s="886"/>
      <c r="NJZ237" s="886"/>
      <c r="NKA237" s="886"/>
      <c r="NKB237" s="887"/>
      <c r="NKC237" s="885" t="s">
        <v>190</v>
      </c>
      <c r="NKD237" s="886"/>
      <c r="NKE237" s="886"/>
      <c r="NKF237" s="886"/>
      <c r="NKG237" s="886"/>
      <c r="NKH237" s="886"/>
      <c r="NKI237" s="886"/>
      <c r="NKJ237" s="887"/>
      <c r="NKK237" s="885" t="s">
        <v>190</v>
      </c>
      <c r="NKL237" s="886"/>
      <c r="NKM237" s="886"/>
      <c r="NKN237" s="886"/>
      <c r="NKO237" s="886"/>
      <c r="NKP237" s="886"/>
      <c r="NKQ237" s="886"/>
      <c r="NKR237" s="887"/>
      <c r="NKS237" s="885" t="s">
        <v>190</v>
      </c>
      <c r="NKT237" s="886"/>
      <c r="NKU237" s="886"/>
      <c r="NKV237" s="886"/>
      <c r="NKW237" s="886"/>
      <c r="NKX237" s="886"/>
      <c r="NKY237" s="886"/>
      <c r="NKZ237" s="887"/>
      <c r="NLA237" s="885" t="s">
        <v>190</v>
      </c>
      <c r="NLB237" s="886"/>
      <c r="NLC237" s="886"/>
      <c r="NLD237" s="886"/>
      <c r="NLE237" s="886"/>
      <c r="NLF237" s="886"/>
      <c r="NLG237" s="886"/>
      <c r="NLH237" s="887"/>
      <c r="NLI237" s="885" t="s">
        <v>190</v>
      </c>
      <c r="NLJ237" s="886"/>
      <c r="NLK237" s="886"/>
      <c r="NLL237" s="886"/>
      <c r="NLM237" s="886"/>
      <c r="NLN237" s="886"/>
      <c r="NLO237" s="886"/>
      <c r="NLP237" s="887"/>
      <c r="NLQ237" s="885" t="s">
        <v>190</v>
      </c>
      <c r="NLR237" s="886"/>
      <c r="NLS237" s="886"/>
      <c r="NLT237" s="886"/>
      <c r="NLU237" s="886"/>
      <c r="NLV237" s="886"/>
      <c r="NLW237" s="886"/>
      <c r="NLX237" s="887"/>
      <c r="NLY237" s="885" t="s">
        <v>190</v>
      </c>
      <c r="NLZ237" s="886"/>
      <c r="NMA237" s="886"/>
      <c r="NMB237" s="886"/>
      <c r="NMC237" s="886"/>
      <c r="NMD237" s="886"/>
      <c r="NME237" s="886"/>
      <c r="NMF237" s="887"/>
      <c r="NMG237" s="885" t="s">
        <v>190</v>
      </c>
      <c r="NMH237" s="886"/>
      <c r="NMI237" s="886"/>
      <c r="NMJ237" s="886"/>
      <c r="NMK237" s="886"/>
      <c r="NML237" s="886"/>
      <c r="NMM237" s="886"/>
      <c r="NMN237" s="887"/>
      <c r="NMO237" s="885" t="s">
        <v>190</v>
      </c>
      <c r="NMP237" s="886"/>
      <c r="NMQ237" s="886"/>
      <c r="NMR237" s="886"/>
      <c r="NMS237" s="886"/>
      <c r="NMT237" s="886"/>
      <c r="NMU237" s="886"/>
      <c r="NMV237" s="887"/>
      <c r="NMW237" s="885" t="s">
        <v>190</v>
      </c>
      <c r="NMX237" s="886"/>
      <c r="NMY237" s="886"/>
      <c r="NMZ237" s="886"/>
      <c r="NNA237" s="886"/>
      <c r="NNB237" s="886"/>
      <c r="NNC237" s="886"/>
      <c r="NND237" s="887"/>
      <c r="NNE237" s="885" t="s">
        <v>190</v>
      </c>
      <c r="NNF237" s="886"/>
      <c r="NNG237" s="886"/>
      <c r="NNH237" s="886"/>
      <c r="NNI237" s="886"/>
      <c r="NNJ237" s="886"/>
      <c r="NNK237" s="886"/>
      <c r="NNL237" s="887"/>
      <c r="NNM237" s="885" t="s">
        <v>190</v>
      </c>
      <c r="NNN237" s="886"/>
      <c r="NNO237" s="886"/>
      <c r="NNP237" s="886"/>
      <c r="NNQ237" s="886"/>
      <c r="NNR237" s="886"/>
      <c r="NNS237" s="886"/>
      <c r="NNT237" s="887"/>
      <c r="NNU237" s="885" t="s">
        <v>190</v>
      </c>
      <c r="NNV237" s="886"/>
      <c r="NNW237" s="886"/>
      <c r="NNX237" s="886"/>
      <c r="NNY237" s="886"/>
      <c r="NNZ237" s="886"/>
      <c r="NOA237" s="886"/>
      <c r="NOB237" s="887"/>
      <c r="NOC237" s="885" t="s">
        <v>190</v>
      </c>
      <c r="NOD237" s="886"/>
      <c r="NOE237" s="886"/>
      <c r="NOF237" s="886"/>
      <c r="NOG237" s="886"/>
      <c r="NOH237" s="886"/>
      <c r="NOI237" s="886"/>
      <c r="NOJ237" s="887"/>
      <c r="NOK237" s="885" t="s">
        <v>190</v>
      </c>
      <c r="NOL237" s="886"/>
      <c r="NOM237" s="886"/>
      <c r="NON237" s="886"/>
      <c r="NOO237" s="886"/>
      <c r="NOP237" s="886"/>
      <c r="NOQ237" s="886"/>
      <c r="NOR237" s="887"/>
      <c r="NOS237" s="885" t="s">
        <v>190</v>
      </c>
      <c r="NOT237" s="886"/>
      <c r="NOU237" s="886"/>
      <c r="NOV237" s="886"/>
      <c r="NOW237" s="886"/>
      <c r="NOX237" s="886"/>
      <c r="NOY237" s="886"/>
      <c r="NOZ237" s="887"/>
      <c r="NPA237" s="885" t="s">
        <v>190</v>
      </c>
      <c r="NPB237" s="886"/>
      <c r="NPC237" s="886"/>
      <c r="NPD237" s="886"/>
      <c r="NPE237" s="886"/>
      <c r="NPF237" s="886"/>
      <c r="NPG237" s="886"/>
      <c r="NPH237" s="887"/>
      <c r="NPI237" s="885" t="s">
        <v>190</v>
      </c>
      <c r="NPJ237" s="886"/>
      <c r="NPK237" s="886"/>
      <c r="NPL237" s="886"/>
      <c r="NPM237" s="886"/>
      <c r="NPN237" s="886"/>
      <c r="NPO237" s="886"/>
      <c r="NPP237" s="887"/>
      <c r="NPQ237" s="885" t="s">
        <v>190</v>
      </c>
      <c r="NPR237" s="886"/>
      <c r="NPS237" s="886"/>
      <c r="NPT237" s="886"/>
      <c r="NPU237" s="886"/>
      <c r="NPV237" s="886"/>
      <c r="NPW237" s="886"/>
      <c r="NPX237" s="887"/>
      <c r="NPY237" s="885" t="s">
        <v>190</v>
      </c>
      <c r="NPZ237" s="886"/>
      <c r="NQA237" s="886"/>
      <c r="NQB237" s="886"/>
      <c r="NQC237" s="886"/>
      <c r="NQD237" s="886"/>
      <c r="NQE237" s="886"/>
      <c r="NQF237" s="887"/>
      <c r="NQG237" s="885" t="s">
        <v>190</v>
      </c>
      <c r="NQH237" s="886"/>
      <c r="NQI237" s="886"/>
      <c r="NQJ237" s="886"/>
      <c r="NQK237" s="886"/>
      <c r="NQL237" s="886"/>
      <c r="NQM237" s="886"/>
      <c r="NQN237" s="887"/>
      <c r="NQO237" s="885" t="s">
        <v>190</v>
      </c>
      <c r="NQP237" s="886"/>
      <c r="NQQ237" s="886"/>
      <c r="NQR237" s="886"/>
      <c r="NQS237" s="886"/>
      <c r="NQT237" s="886"/>
      <c r="NQU237" s="886"/>
      <c r="NQV237" s="887"/>
      <c r="NQW237" s="885" t="s">
        <v>190</v>
      </c>
      <c r="NQX237" s="886"/>
      <c r="NQY237" s="886"/>
      <c r="NQZ237" s="886"/>
      <c r="NRA237" s="886"/>
      <c r="NRB237" s="886"/>
      <c r="NRC237" s="886"/>
      <c r="NRD237" s="887"/>
      <c r="NRE237" s="885" t="s">
        <v>190</v>
      </c>
      <c r="NRF237" s="886"/>
      <c r="NRG237" s="886"/>
      <c r="NRH237" s="886"/>
      <c r="NRI237" s="886"/>
      <c r="NRJ237" s="886"/>
      <c r="NRK237" s="886"/>
      <c r="NRL237" s="887"/>
      <c r="NRM237" s="885" t="s">
        <v>190</v>
      </c>
      <c r="NRN237" s="886"/>
      <c r="NRO237" s="886"/>
      <c r="NRP237" s="886"/>
      <c r="NRQ237" s="886"/>
      <c r="NRR237" s="886"/>
      <c r="NRS237" s="886"/>
      <c r="NRT237" s="887"/>
      <c r="NRU237" s="885" t="s">
        <v>190</v>
      </c>
      <c r="NRV237" s="886"/>
      <c r="NRW237" s="886"/>
      <c r="NRX237" s="886"/>
      <c r="NRY237" s="886"/>
      <c r="NRZ237" s="886"/>
      <c r="NSA237" s="886"/>
      <c r="NSB237" s="887"/>
      <c r="NSC237" s="885" t="s">
        <v>190</v>
      </c>
      <c r="NSD237" s="886"/>
      <c r="NSE237" s="886"/>
      <c r="NSF237" s="886"/>
      <c r="NSG237" s="886"/>
      <c r="NSH237" s="886"/>
      <c r="NSI237" s="886"/>
      <c r="NSJ237" s="887"/>
      <c r="NSK237" s="885" t="s">
        <v>190</v>
      </c>
      <c r="NSL237" s="886"/>
      <c r="NSM237" s="886"/>
      <c r="NSN237" s="886"/>
      <c r="NSO237" s="886"/>
      <c r="NSP237" s="886"/>
      <c r="NSQ237" s="886"/>
      <c r="NSR237" s="887"/>
      <c r="NSS237" s="885" t="s">
        <v>190</v>
      </c>
      <c r="NST237" s="886"/>
      <c r="NSU237" s="886"/>
      <c r="NSV237" s="886"/>
      <c r="NSW237" s="886"/>
      <c r="NSX237" s="886"/>
      <c r="NSY237" s="886"/>
      <c r="NSZ237" s="887"/>
      <c r="NTA237" s="885" t="s">
        <v>190</v>
      </c>
      <c r="NTB237" s="886"/>
      <c r="NTC237" s="886"/>
      <c r="NTD237" s="886"/>
      <c r="NTE237" s="886"/>
      <c r="NTF237" s="886"/>
      <c r="NTG237" s="886"/>
      <c r="NTH237" s="887"/>
      <c r="NTI237" s="885" t="s">
        <v>190</v>
      </c>
      <c r="NTJ237" s="886"/>
      <c r="NTK237" s="886"/>
      <c r="NTL237" s="886"/>
      <c r="NTM237" s="886"/>
      <c r="NTN237" s="886"/>
      <c r="NTO237" s="886"/>
      <c r="NTP237" s="887"/>
      <c r="NTQ237" s="885" t="s">
        <v>190</v>
      </c>
      <c r="NTR237" s="886"/>
      <c r="NTS237" s="886"/>
      <c r="NTT237" s="886"/>
      <c r="NTU237" s="886"/>
      <c r="NTV237" s="886"/>
      <c r="NTW237" s="886"/>
      <c r="NTX237" s="887"/>
      <c r="NTY237" s="885" t="s">
        <v>190</v>
      </c>
      <c r="NTZ237" s="886"/>
      <c r="NUA237" s="886"/>
      <c r="NUB237" s="886"/>
      <c r="NUC237" s="886"/>
      <c r="NUD237" s="886"/>
      <c r="NUE237" s="886"/>
      <c r="NUF237" s="887"/>
      <c r="NUG237" s="885" t="s">
        <v>190</v>
      </c>
      <c r="NUH237" s="886"/>
      <c r="NUI237" s="886"/>
      <c r="NUJ237" s="886"/>
      <c r="NUK237" s="886"/>
      <c r="NUL237" s="886"/>
      <c r="NUM237" s="886"/>
      <c r="NUN237" s="887"/>
      <c r="NUO237" s="885" t="s">
        <v>190</v>
      </c>
      <c r="NUP237" s="886"/>
      <c r="NUQ237" s="886"/>
      <c r="NUR237" s="886"/>
      <c r="NUS237" s="886"/>
      <c r="NUT237" s="886"/>
      <c r="NUU237" s="886"/>
      <c r="NUV237" s="887"/>
      <c r="NUW237" s="885" t="s">
        <v>190</v>
      </c>
      <c r="NUX237" s="886"/>
      <c r="NUY237" s="886"/>
      <c r="NUZ237" s="886"/>
      <c r="NVA237" s="886"/>
      <c r="NVB237" s="886"/>
      <c r="NVC237" s="886"/>
      <c r="NVD237" s="887"/>
      <c r="NVE237" s="885" t="s">
        <v>190</v>
      </c>
      <c r="NVF237" s="886"/>
      <c r="NVG237" s="886"/>
      <c r="NVH237" s="886"/>
      <c r="NVI237" s="886"/>
      <c r="NVJ237" s="886"/>
      <c r="NVK237" s="886"/>
      <c r="NVL237" s="887"/>
      <c r="NVM237" s="885" t="s">
        <v>190</v>
      </c>
      <c r="NVN237" s="886"/>
      <c r="NVO237" s="886"/>
      <c r="NVP237" s="886"/>
      <c r="NVQ237" s="886"/>
      <c r="NVR237" s="886"/>
      <c r="NVS237" s="886"/>
      <c r="NVT237" s="887"/>
      <c r="NVU237" s="885" t="s">
        <v>190</v>
      </c>
      <c r="NVV237" s="886"/>
      <c r="NVW237" s="886"/>
      <c r="NVX237" s="886"/>
      <c r="NVY237" s="886"/>
      <c r="NVZ237" s="886"/>
      <c r="NWA237" s="886"/>
      <c r="NWB237" s="887"/>
      <c r="NWC237" s="885" t="s">
        <v>190</v>
      </c>
      <c r="NWD237" s="886"/>
      <c r="NWE237" s="886"/>
      <c r="NWF237" s="886"/>
      <c r="NWG237" s="886"/>
      <c r="NWH237" s="886"/>
      <c r="NWI237" s="886"/>
      <c r="NWJ237" s="887"/>
      <c r="NWK237" s="885" t="s">
        <v>190</v>
      </c>
      <c r="NWL237" s="886"/>
      <c r="NWM237" s="886"/>
      <c r="NWN237" s="886"/>
      <c r="NWO237" s="886"/>
      <c r="NWP237" s="886"/>
      <c r="NWQ237" s="886"/>
      <c r="NWR237" s="887"/>
      <c r="NWS237" s="885" t="s">
        <v>190</v>
      </c>
      <c r="NWT237" s="886"/>
      <c r="NWU237" s="886"/>
      <c r="NWV237" s="886"/>
      <c r="NWW237" s="886"/>
      <c r="NWX237" s="886"/>
      <c r="NWY237" s="886"/>
      <c r="NWZ237" s="887"/>
      <c r="NXA237" s="885" t="s">
        <v>190</v>
      </c>
      <c r="NXB237" s="886"/>
      <c r="NXC237" s="886"/>
      <c r="NXD237" s="886"/>
      <c r="NXE237" s="886"/>
      <c r="NXF237" s="886"/>
      <c r="NXG237" s="886"/>
      <c r="NXH237" s="887"/>
      <c r="NXI237" s="885" t="s">
        <v>190</v>
      </c>
      <c r="NXJ237" s="886"/>
      <c r="NXK237" s="886"/>
      <c r="NXL237" s="886"/>
      <c r="NXM237" s="886"/>
      <c r="NXN237" s="886"/>
      <c r="NXO237" s="886"/>
      <c r="NXP237" s="887"/>
      <c r="NXQ237" s="885" t="s">
        <v>190</v>
      </c>
      <c r="NXR237" s="886"/>
      <c r="NXS237" s="886"/>
      <c r="NXT237" s="886"/>
      <c r="NXU237" s="886"/>
      <c r="NXV237" s="886"/>
      <c r="NXW237" s="886"/>
      <c r="NXX237" s="887"/>
      <c r="NXY237" s="885" t="s">
        <v>190</v>
      </c>
      <c r="NXZ237" s="886"/>
      <c r="NYA237" s="886"/>
      <c r="NYB237" s="886"/>
      <c r="NYC237" s="886"/>
      <c r="NYD237" s="886"/>
      <c r="NYE237" s="886"/>
      <c r="NYF237" s="887"/>
      <c r="NYG237" s="885" t="s">
        <v>190</v>
      </c>
      <c r="NYH237" s="886"/>
      <c r="NYI237" s="886"/>
      <c r="NYJ237" s="886"/>
      <c r="NYK237" s="886"/>
      <c r="NYL237" s="886"/>
      <c r="NYM237" s="886"/>
      <c r="NYN237" s="887"/>
      <c r="NYO237" s="885" t="s">
        <v>190</v>
      </c>
      <c r="NYP237" s="886"/>
      <c r="NYQ237" s="886"/>
      <c r="NYR237" s="886"/>
      <c r="NYS237" s="886"/>
      <c r="NYT237" s="886"/>
      <c r="NYU237" s="886"/>
      <c r="NYV237" s="887"/>
      <c r="NYW237" s="885" t="s">
        <v>190</v>
      </c>
      <c r="NYX237" s="886"/>
      <c r="NYY237" s="886"/>
      <c r="NYZ237" s="886"/>
      <c r="NZA237" s="886"/>
      <c r="NZB237" s="886"/>
      <c r="NZC237" s="886"/>
      <c r="NZD237" s="887"/>
      <c r="NZE237" s="885" t="s">
        <v>190</v>
      </c>
      <c r="NZF237" s="886"/>
      <c r="NZG237" s="886"/>
      <c r="NZH237" s="886"/>
      <c r="NZI237" s="886"/>
      <c r="NZJ237" s="886"/>
      <c r="NZK237" s="886"/>
      <c r="NZL237" s="887"/>
      <c r="NZM237" s="885" t="s">
        <v>190</v>
      </c>
      <c r="NZN237" s="886"/>
      <c r="NZO237" s="886"/>
      <c r="NZP237" s="886"/>
      <c r="NZQ237" s="886"/>
      <c r="NZR237" s="886"/>
      <c r="NZS237" s="886"/>
      <c r="NZT237" s="887"/>
      <c r="NZU237" s="885" t="s">
        <v>190</v>
      </c>
      <c r="NZV237" s="886"/>
      <c r="NZW237" s="886"/>
      <c r="NZX237" s="886"/>
      <c r="NZY237" s="886"/>
      <c r="NZZ237" s="886"/>
      <c r="OAA237" s="886"/>
      <c r="OAB237" s="887"/>
      <c r="OAC237" s="885" t="s">
        <v>190</v>
      </c>
      <c r="OAD237" s="886"/>
      <c r="OAE237" s="886"/>
      <c r="OAF237" s="886"/>
      <c r="OAG237" s="886"/>
      <c r="OAH237" s="886"/>
      <c r="OAI237" s="886"/>
      <c r="OAJ237" s="887"/>
      <c r="OAK237" s="885" t="s">
        <v>190</v>
      </c>
      <c r="OAL237" s="886"/>
      <c r="OAM237" s="886"/>
      <c r="OAN237" s="886"/>
      <c r="OAO237" s="886"/>
      <c r="OAP237" s="886"/>
      <c r="OAQ237" s="886"/>
      <c r="OAR237" s="887"/>
      <c r="OAS237" s="885" t="s">
        <v>190</v>
      </c>
      <c r="OAT237" s="886"/>
      <c r="OAU237" s="886"/>
      <c r="OAV237" s="886"/>
      <c r="OAW237" s="886"/>
      <c r="OAX237" s="886"/>
      <c r="OAY237" s="886"/>
      <c r="OAZ237" s="887"/>
      <c r="OBA237" s="885" t="s">
        <v>190</v>
      </c>
      <c r="OBB237" s="886"/>
      <c r="OBC237" s="886"/>
      <c r="OBD237" s="886"/>
      <c r="OBE237" s="886"/>
      <c r="OBF237" s="886"/>
      <c r="OBG237" s="886"/>
      <c r="OBH237" s="887"/>
      <c r="OBI237" s="885" t="s">
        <v>190</v>
      </c>
      <c r="OBJ237" s="886"/>
      <c r="OBK237" s="886"/>
      <c r="OBL237" s="886"/>
      <c r="OBM237" s="886"/>
      <c r="OBN237" s="886"/>
      <c r="OBO237" s="886"/>
      <c r="OBP237" s="887"/>
      <c r="OBQ237" s="885" t="s">
        <v>190</v>
      </c>
      <c r="OBR237" s="886"/>
      <c r="OBS237" s="886"/>
      <c r="OBT237" s="886"/>
      <c r="OBU237" s="886"/>
      <c r="OBV237" s="886"/>
      <c r="OBW237" s="886"/>
      <c r="OBX237" s="887"/>
      <c r="OBY237" s="885" t="s">
        <v>190</v>
      </c>
      <c r="OBZ237" s="886"/>
      <c r="OCA237" s="886"/>
      <c r="OCB237" s="886"/>
      <c r="OCC237" s="886"/>
      <c r="OCD237" s="886"/>
      <c r="OCE237" s="886"/>
      <c r="OCF237" s="887"/>
      <c r="OCG237" s="885" t="s">
        <v>190</v>
      </c>
      <c r="OCH237" s="886"/>
      <c r="OCI237" s="886"/>
      <c r="OCJ237" s="886"/>
      <c r="OCK237" s="886"/>
      <c r="OCL237" s="886"/>
      <c r="OCM237" s="886"/>
      <c r="OCN237" s="887"/>
      <c r="OCO237" s="885" t="s">
        <v>190</v>
      </c>
      <c r="OCP237" s="886"/>
      <c r="OCQ237" s="886"/>
      <c r="OCR237" s="886"/>
      <c r="OCS237" s="886"/>
      <c r="OCT237" s="886"/>
      <c r="OCU237" s="886"/>
      <c r="OCV237" s="887"/>
      <c r="OCW237" s="885" t="s">
        <v>190</v>
      </c>
      <c r="OCX237" s="886"/>
      <c r="OCY237" s="886"/>
      <c r="OCZ237" s="886"/>
      <c r="ODA237" s="886"/>
      <c r="ODB237" s="886"/>
      <c r="ODC237" s="886"/>
      <c r="ODD237" s="887"/>
      <c r="ODE237" s="885" t="s">
        <v>190</v>
      </c>
      <c r="ODF237" s="886"/>
      <c r="ODG237" s="886"/>
      <c r="ODH237" s="886"/>
      <c r="ODI237" s="886"/>
      <c r="ODJ237" s="886"/>
      <c r="ODK237" s="886"/>
      <c r="ODL237" s="887"/>
      <c r="ODM237" s="885" t="s">
        <v>190</v>
      </c>
      <c r="ODN237" s="886"/>
      <c r="ODO237" s="886"/>
      <c r="ODP237" s="886"/>
      <c r="ODQ237" s="886"/>
      <c r="ODR237" s="886"/>
      <c r="ODS237" s="886"/>
      <c r="ODT237" s="887"/>
      <c r="ODU237" s="885" t="s">
        <v>190</v>
      </c>
      <c r="ODV237" s="886"/>
      <c r="ODW237" s="886"/>
      <c r="ODX237" s="886"/>
      <c r="ODY237" s="886"/>
      <c r="ODZ237" s="886"/>
      <c r="OEA237" s="886"/>
      <c r="OEB237" s="887"/>
      <c r="OEC237" s="885" t="s">
        <v>190</v>
      </c>
      <c r="OED237" s="886"/>
      <c r="OEE237" s="886"/>
      <c r="OEF237" s="886"/>
      <c r="OEG237" s="886"/>
      <c r="OEH237" s="886"/>
      <c r="OEI237" s="886"/>
      <c r="OEJ237" s="887"/>
      <c r="OEK237" s="885" t="s">
        <v>190</v>
      </c>
      <c r="OEL237" s="886"/>
      <c r="OEM237" s="886"/>
      <c r="OEN237" s="886"/>
      <c r="OEO237" s="886"/>
      <c r="OEP237" s="886"/>
      <c r="OEQ237" s="886"/>
      <c r="OER237" s="887"/>
      <c r="OES237" s="885" t="s">
        <v>190</v>
      </c>
      <c r="OET237" s="886"/>
      <c r="OEU237" s="886"/>
      <c r="OEV237" s="886"/>
      <c r="OEW237" s="886"/>
      <c r="OEX237" s="886"/>
      <c r="OEY237" s="886"/>
      <c r="OEZ237" s="887"/>
      <c r="OFA237" s="885" t="s">
        <v>190</v>
      </c>
      <c r="OFB237" s="886"/>
      <c r="OFC237" s="886"/>
      <c r="OFD237" s="886"/>
      <c r="OFE237" s="886"/>
      <c r="OFF237" s="886"/>
      <c r="OFG237" s="886"/>
      <c r="OFH237" s="887"/>
      <c r="OFI237" s="885" t="s">
        <v>190</v>
      </c>
      <c r="OFJ237" s="886"/>
      <c r="OFK237" s="886"/>
      <c r="OFL237" s="886"/>
      <c r="OFM237" s="886"/>
      <c r="OFN237" s="886"/>
      <c r="OFO237" s="886"/>
      <c r="OFP237" s="887"/>
      <c r="OFQ237" s="885" t="s">
        <v>190</v>
      </c>
      <c r="OFR237" s="886"/>
      <c r="OFS237" s="886"/>
      <c r="OFT237" s="886"/>
      <c r="OFU237" s="886"/>
      <c r="OFV237" s="886"/>
      <c r="OFW237" s="886"/>
      <c r="OFX237" s="887"/>
      <c r="OFY237" s="885" t="s">
        <v>190</v>
      </c>
      <c r="OFZ237" s="886"/>
      <c r="OGA237" s="886"/>
      <c r="OGB237" s="886"/>
      <c r="OGC237" s="886"/>
      <c r="OGD237" s="886"/>
      <c r="OGE237" s="886"/>
      <c r="OGF237" s="887"/>
      <c r="OGG237" s="885" t="s">
        <v>190</v>
      </c>
      <c r="OGH237" s="886"/>
      <c r="OGI237" s="886"/>
      <c r="OGJ237" s="886"/>
      <c r="OGK237" s="886"/>
      <c r="OGL237" s="886"/>
      <c r="OGM237" s="886"/>
      <c r="OGN237" s="887"/>
      <c r="OGO237" s="885" t="s">
        <v>190</v>
      </c>
      <c r="OGP237" s="886"/>
      <c r="OGQ237" s="886"/>
      <c r="OGR237" s="886"/>
      <c r="OGS237" s="886"/>
      <c r="OGT237" s="886"/>
      <c r="OGU237" s="886"/>
      <c r="OGV237" s="887"/>
      <c r="OGW237" s="885" t="s">
        <v>190</v>
      </c>
      <c r="OGX237" s="886"/>
      <c r="OGY237" s="886"/>
      <c r="OGZ237" s="886"/>
      <c r="OHA237" s="886"/>
      <c r="OHB237" s="886"/>
      <c r="OHC237" s="886"/>
      <c r="OHD237" s="887"/>
      <c r="OHE237" s="885" t="s">
        <v>190</v>
      </c>
      <c r="OHF237" s="886"/>
      <c r="OHG237" s="886"/>
      <c r="OHH237" s="886"/>
      <c r="OHI237" s="886"/>
      <c r="OHJ237" s="886"/>
      <c r="OHK237" s="886"/>
      <c r="OHL237" s="887"/>
      <c r="OHM237" s="885" t="s">
        <v>190</v>
      </c>
      <c r="OHN237" s="886"/>
      <c r="OHO237" s="886"/>
      <c r="OHP237" s="886"/>
      <c r="OHQ237" s="886"/>
      <c r="OHR237" s="886"/>
      <c r="OHS237" s="886"/>
      <c r="OHT237" s="887"/>
      <c r="OHU237" s="885" t="s">
        <v>190</v>
      </c>
      <c r="OHV237" s="886"/>
      <c r="OHW237" s="886"/>
      <c r="OHX237" s="886"/>
      <c r="OHY237" s="886"/>
      <c r="OHZ237" s="886"/>
      <c r="OIA237" s="886"/>
      <c r="OIB237" s="887"/>
      <c r="OIC237" s="885" t="s">
        <v>190</v>
      </c>
      <c r="OID237" s="886"/>
      <c r="OIE237" s="886"/>
      <c r="OIF237" s="886"/>
      <c r="OIG237" s="886"/>
      <c r="OIH237" s="886"/>
      <c r="OII237" s="886"/>
      <c r="OIJ237" s="887"/>
      <c r="OIK237" s="885" t="s">
        <v>190</v>
      </c>
      <c r="OIL237" s="886"/>
      <c r="OIM237" s="886"/>
      <c r="OIN237" s="886"/>
      <c r="OIO237" s="886"/>
      <c r="OIP237" s="886"/>
      <c r="OIQ237" s="886"/>
      <c r="OIR237" s="887"/>
      <c r="OIS237" s="885" t="s">
        <v>190</v>
      </c>
      <c r="OIT237" s="886"/>
      <c r="OIU237" s="886"/>
      <c r="OIV237" s="886"/>
      <c r="OIW237" s="886"/>
      <c r="OIX237" s="886"/>
      <c r="OIY237" s="886"/>
      <c r="OIZ237" s="887"/>
      <c r="OJA237" s="885" t="s">
        <v>190</v>
      </c>
      <c r="OJB237" s="886"/>
      <c r="OJC237" s="886"/>
      <c r="OJD237" s="886"/>
      <c r="OJE237" s="886"/>
      <c r="OJF237" s="886"/>
      <c r="OJG237" s="886"/>
      <c r="OJH237" s="887"/>
      <c r="OJI237" s="885" t="s">
        <v>190</v>
      </c>
      <c r="OJJ237" s="886"/>
      <c r="OJK237" s="886"/>
      <c r="OJL237" s="886"/>
      <c r="OJM237" s="886"/>
      <c r="OJN237" s="886"/>
      <c r="OJO237" s="886"/>
      <c r="OJP237" s="887"/>
      <c r="OJQ237" s="885" t="s">
        <v>190</v>
      </c>
      <c r="OJR237" s="886"/>
      <c r="OJS237" s="886"/>
      <c r="OJT237" s="886"/>
      <c r="OJU237" s="886"/>
      <c r="OJV237" s="886"/>
      <c r="OJW237" s="886"/>
      <c r="OJX237" s="887"/>
      <c r="OJY237" s="885" t="s">
        <v>190</v>
      </c>
      <c r="OJZ237" s="886"/>
      <c r="OKA237" s="886"/>
      <c r="OKB237" s="886"/>
      <c r="OKC237" s="886"/>
      <c r="OKD237" s="886"/>
      <c r="OKE237" s="886"/>
      <c r="OKF237" s="887"/>
      <c r="OKG237" s="885" t="s">
        <v>190</v>
      </c>
      <c r="OKH237" s="886"/>
      <c r="OKI237" s="886"/>
      <c r="OKJ237" s="886"/>
      <c r="OKK237" s="886"/>
      <c r="OKL237" s="886"/>
      <c r="OKM237" s="886"/>
      <c r="OKN237" s="887"/>
      <c r="OKO237" s="885" t="s">
        <v>190</v>
      </c>
      <c r="OKP237" s="886"/>
      <c r="OKQ237" s="886"/>
      <c r="OKR237" s="886"/>
      <c r="OKS237" s="886"/>
      <c r="OKT237" s="886"/>
      <c r="OKU237" s="886"/>
      <c r="OKV237" s="887"/>
      <c r="OKW237" s="885" t="s">
        <v>190</v>
      </c>
      <c r="OKX237" s="886"/>
      <c r="OKY237" s="886"/>
      <c r="OKZ237" s="886"/>
      <c r="OLA237" s="886"/>
      <c r="OLB237" s="886"/>
      <c r="OLC237" s="886"/>
      <c r="OLD237" s="887"/>
      <c r="OLE237" s="885" t="s">
        <v>190</v>
      </c>
      <c r="OLF237" s="886"/>
      <c r="OLG237" s="886"/>
      <c r="OLH237" s="886"/>
      <c r="OLI237" s="886"/>
      <c r="OLJ237" s="886"/>
      <c r="OLK237" s="886"/>
      <c r="OLL237" s="887"/>
      <c r="OLM237" s="885" t="s">
        <v>190</v>
      </c>
      <c r="OLN237" s="886"/>
      <c r="OLO237" s="886"/>
      <c r="OLP237" s="886"/>
      <c r="OLQ237" s="886"/>
      <c r="OLR237" s="886"/>
      <c r="OLS237" s="886"/>
      <c r="OLT237" s="887"/>
      <c r="OLU237" s="885" t="s">
        <v>190</v>
      </c>
      <c r="OLV237" s="886"/>
      <c r="OLW237" s="886"/>
      <c r="OLX237" s="886"/>
      <c r="OLY237" s="886"/>
      <c r="OLZ237" s="886"/>
      <c r="OMA237" s="886"/>
      <c r="OMB237" s="887"/>
      <c r="OMC237" s="885" t="s">
        <v>190</v>
      </c>
      <c r="OMD237" s="886"/>
      <c r="OME237" s="886"/>
      <c r="OMF237" s="886"/>
      <c r="OMG237" s="886"/>
      <c r="OMH237" s="886"/>
      <c r="OMI237" s="886"/>
      <c r="OMJ237" s="887"/>
      <c r="OMK237" s="885" t="s">
        <v>190</v>
      </c>
      <c r="OML237" s="886"/>
      <c r="OMM237" s="886"/>
      <c r="OMN237" s="886"/>
      <c r="OMO237" s="886"/>
      <c r="OMP237" s="886"/>
      <c r="OMQ237" s="886"/>
      <c r="OMR237" s="887"/>
      <c r="OMS237" s="885" t="s">
        <v>190</v>
      </c>
      <c r="OMT237" s="886"/>
      <c r="OMU237" s="886"/>
      <c r="OMV237" s="886"/>
      <c r="OMW237" s="886"/>
      <c r="OMX237" s="886"/>
      <c r="OMY237" s="886"/>
      <c r="OMZ237" s="887"/>
      <c r="ONA237" s="885" t="s">
        <v>190</v>
      </c>
      <c r="ONB237" s="886"/>
      <c r="ONC237" s="886"/>
      <c r="OND237" s="886"/>
      <c r="ONE237" s="886"/>
      <c r="ONF237" s="886"/>
      <c r="ONG237" s="886"/>
      <c r="ONH237" s="887"/>
      <c r="ONI237" s="885" t="s">
        <v>190</v>
      </c>
      <c r="ONJ237" s="886"/>
      <c r="ONK237" s="886"/>
      <c r="ONL237" s="886"/>
      <c r="ONM237" s="886"/>
      <c r="ONN237" s="886"/>
      <c r="ONO237" s="886"/>
      <c r="ONP237" s="887"/>
      <c r="ONQ237" s="885" t="s">
        <v>190</v>
      </c>
      <c r="ONR237" s="886"/>
      <c r="ONS237" s="886"/>
      <c r="ONT237" s="886"/>
      <c r="ONU237" s="886"/>
      <c r="ONV237" s="886"/>
      <c r="ONW237" s="886"/>
      <c r="ONX237" s="887"/>
      <c r="ONY237" s="885" t="s">
        <v>190</v>
      </c>
      <c r="ONZ237" s="886"/>
      <c r="OOA237" s="886"/>
      <c r="OOB237" s="886"/>
      <c r="OOC237" s="886"/>
      <c r="OOD237" s="886"/>
      <c r="OOE237" s="886"/>
      <c r="OOF237" s="887"/>
      <c r="OOG237" s="885" t="s">
        <v>190</v>
      </c>
      <c r="OOH237" s="886"/>
      <c r="OOI237" s="886"/>
      <c r="OOJ237" s="886"/>
      <c r="OOK237" s="886"/>
      <c r="OOL237" s="886"/>
      <c r="OOM237" s="886"/>
      <c r="OON237" s="887"/>
      <c r="OOO237" s="885" t="s">
        <v>190</v>
      </c>
      <c r="OOP237" s="886"/>
      <c r="OOQ237" s="886"/>
      <c r="OOR237" s="886"/>
      <c r="OOS237" s="886"/>
      <c r="OOT237" s="886"/>
      <c r="OOU237" s="886"/>
      <c r="OOV237" s="887"/>
      <c r="OOW237" s="885" t="s">
        <v>190</v>
      </c>
      <c r="OOX237" s="886"/>
      <c r="OOY237" s="886"/>
      <c r="OOZ237" s="886"/>
      <c r="OPA237" s="886"/>
      <c r="OPB237" s="886"/>
      <c r="OPC237" s="886"/>
      <c r="OPD237" s="887"/>
      <c r="OPE237" s="885" t="s">
        <v>190</v>
      </c>
      <c r="OPF237" s="886"/>
      <c r="OPG237" s="886"/>
      <c r="OPH237" s="886"/>
      <c r="OPI237" s="886"/>
      <c r="OPJ237" s="886"/>
      <c r="OPK237" s="886"/>
      <c r="OPL237" s="887"/>
      <c r="OPM237" s="885" t="s">
        <v>190</v>
      </c>
      <c r="OPN237" s="886"/>
      <c r="OPO237" s="886"/>
      <c r="OPP237" s="886"/>
      <c r="OPQ237" s="886"/>
      <c r="OPR237" s="886"/>
      <c r="OPS237" s="886"/>
      <c r="OPT237" s="887"/>
      <c r="OPU237" s="885" t="s">
        <v>190</v>
      </c>
      <c r="OPV237" s="886"/>
      <c r="OPW237" s="886"/>
      <c r="OPX237" s="886"/>
      <c r="OPY237" s="886"/>
      <c r="OPZ237" s="886"/>
      <c r="OQA237" s="886"/>
      <c r="OQB237" s="887"/>
      <c r="OQC237" s="885" t="s">
        <v>190</v>
      </c>
      <c r="OQD237" s="886"/>
      <c r="OQE237" s="886"/>
      <c r="OQF237" s="886"/>
      <c r="OQG237" s="886"/>
      <c r="OQH237" s="886"/>
      <c r="OQI237" s="886"/>
      <c r="OQJ237" s="887"/>
      <c r="OQK237" s="885" t="s">
        <v>190</v>
      </c>
      <c r="OQL237" s="886"/>
      <c r="OQM237" s="886"/>
      <c r="OQN237" s="886"/>
      <c r="OQO237" s="886"/>
      <c r="OQP237" s="886"/>
      <c r="OQQ237" s="886"/>
      <c r="OQR237" s="887"/>
      <c r="OQS237" s="885" t="s">
        <v>190</v>
      </c>
      <c r="OQT237" s="886"/>
      <c r="OQU237" s="886"/>
      <c r="OQV237" s="886"/>
      <c r="OQW237" s="886"/>
      <c r="OQX237" s="886"/>
      <c r="OQY237" s="886"/>
      <c r="OQZ237" s="887"/>
      <c r="ORA237" s="885" t="s">
        <v>190</v>
      </c>
      <c r="ORB237" s="886"/>
      <c r="ORC237" s="886"/>
      <c r="ORD237" s="886"/>
      <c r="ORE237" s="886"/>
      <c r="ORF237" s="886"/>
      <c r="ORG237" s="886"/>
      <c r="ORH237" s="887"/>
      <c r="ORI237" s="885" t="s">
        <v>190</v>
      </c>
      <c r="ORJ237" s="886"/>
      <c r="ORK237" s="886"/>
      <c r="ORL237" s="886"/>
      <c r="ORM237" s="886"/>
      <c r="ORN237" s="886"/>
      <c r="ORO237" s="886"/>
      <c r="ORP237" s="887"/>
      <c r="ORQ237" s="885" t="s">
        <v>190</v>
      </c>
      <c r="ORR237" s="886"/>
      <c r="ORS237" s="886"/>
      <c r="ORT237" s="886"/>
      <c r="ORU237" s="886"/>
      <c r="ORV237" s="886"/>
      <c r="ORW237" s="886"/>
      <c r="ORX237" s="887"/>
      <c r="ORY237" s="885" t="s">
        <v>190</v>
      </c>
      <c r="ORZ237" s="886"/>
      <c r="OSA237" s="886"/>
      <c r="OSB237" s="886"/>
      <c r="OSC237" s="886"/>
      <c r="OSD237" s="886"/>
      <c r="OSE237" s="886"/>
      <c r="OSF237" s="887"/>
      <c r="OSG237" s="885" t="s">
        <v>190</v>
      </c>
      <c r="OSH237" s="886"/>
      <c r="OSI237" s="886"/>
      <c r="OSJ237" s="886"/>
      <c r="OSK237" s="886"/>
      <c r="OSL237" s="886"/>
      <c r="OSM237" s="886"/>
      <c r="OSN237" s="887"/>
      <c r="OSO237" s="885" t="s">
        <v>190</v>
      </c>
      <c r="OSP237" s="886"/>
      <c r="OSQ237" s="886"/>
      <c r="OSR237" s="886"/>
      <c r="OSS237" s="886"/>
      <c r="OST237" s="886"/>
      <c r="OSU237" s="886"/>
      <c r="OSV237" s="887"/>
      <c r="OSW237" s="885" t="s">
        <v>190</v>
      </c>
      <c r="OSX237" s="886"/>
      <c r="OSY237" s="886"/>
      <c r="OSZ237" s="886"/>
      <c r="OTA237" s="886"/>
      <c r="OTB237" s="886"/>
      <c r="OTC237" s="886"/>
      <c r="OTD237" s="887"/>
      <c r="OTE237" s="885" t="s">
        <v>190</v>
      </c>
      <c r="OTF237" s="886"/>
      <c r="OTG237" s="886"/>
      <c r="OTH237" s="886"/>
      <c r="OTI237" s="886"/>
      <c r="OTJ237" s="886"/>
      <c r="OTK237" s="886"/>
      <c r="OTL237" s="887"/>
      <c r="OTM237" s="885" t="s">
        <v>190</v>
      </c>
      <c r="OTN237" s="886"/>
      <c r="OTO237" s="886"/>
      <c r="OTP237" s="886"/>
      <c r="OTQ237" s="886"/>
      <c r="OTR237" s="886"/>
      <c r="OTS237" s="886"/>
      <c r="OTT237" s="887"/>
      <c r="OTU237" s="885" t="s">
        <v>190</v>
      </c>
      <c r="OTV237" s="886"/>
      <c r="OTW237" s="886"/>
      <c r="OTX237" s="886"/>
      <c r="OTY237" s="886"/>
      <c r="OTZ237" s="886"/>
      <c r="OUA237" s="886"/>
      <c r="OUB237" s="887"/>
      <c r="OUC237" s="885" t="s">
        <v>190</v>
      </c>
      <c r="OUD237" s="886"/>
      <c r="OUE237" s="886"/>
      <c r="OUF237" s="886"/>
      <c r="OUG237" s="886"/>
      <c r="OUH237" s="886"/>
      <c r="OUI237" s="886"/>
      <c r="OUJ237" s="887"/>
      <c r="OUK237" s="885" t="s">
        <v>190</v>
      </c>
      <c r="OUL237" s="886"/>
      <c r="OUM237" s="886"/>
      <c r="OUN237" s="886"/>
      <c r="OUO237" s="886"/>
      <c r="OUP237" s="886"/>
      <c r="OUQ237" s="886"/>
      <c r="OUR237" s="887"/>
      <c r="OUS237" s="885" t="s">
        <v>190</v>
      </c>
      <c r="OUT237" s="886"/>
      <c r="OUU237" s="886"/>
      <c r="OUV237" s="886"/>
      <c r="OUW237" s="886"/>
      <c r="OUX237" s="886"/>
      <c r="OUY237" s="886"/>
      <c r="OUZ237" s="887"/>
      <c r="OVA237" s="885" t="s">
        <v>190</v>
      </c>
      <c r="OVB237" s="886"/>
      <c r="OVC237" s="886"/>
      <c r="OVD237" s="886"/>
      <c r="OVE237" s="886"/>
      <c r="OVF237" s="886"/>
      <c r="OVG237" s="886"/>
      <c r="OVH237" s="887"/>
      <c r="OVI237" s="885" t="s">
        <v>190</v>
      </c>
      <c r="OVJ237" s="886"/>
      <c r="OVK237" s="886"/>
      <c r="OVL237" s="886"/>
      <c r="OVM237" s="886"/>
      <c r="OVN237" s="886"/>
      <c r="OVO237" s="886"/>
      <c r="OVP237" s="887"/>
      <c r="OVQ237" s="885" t="s">
        <v>190</v>
      </c>
      <c r="OVR237" s="886"/>
      <c r="OVS237" s="886"/>
      <c r="OVT237" s="886"/>
      <c r="OVU237" s="886"/>
      <c r="OVV237" s="886"/>
      <c r="OVW237" s="886"/>
      <c r="OVX237" s="887"/>
      <c r="OVY237" s="885" t="s">
        <v>190</v>
      </c>
      <c r="OVZ237" s="886"/>
      <c r="OWA237" s="886"/>
      <c r="OWB237" s="886"/>
      <c r="OWC237" s="886"/>
      <c r="OWD237" s="886"/>
      <c r="OWE237" s="886"/>
      <c r="OWF237" s="887"/>
      <c r="OWG237" s="885" t="s">
        <v>190</v>
      </c>
      <c r="OWH237" s="886"/>
      <c r="OWI237" s="886"/>
      <c r="OWJ237" s="886"/>
      <c r="OWK237" s="886"/>
      <c r="OWL237" s="886"/>
      <c r="OWM237" s="886"/>
      <c r="OWN237" s="887"/>
      <c r="OWO237" s="885" t="s">
        <v>190</v>
      </c>
      <c r="OWP237" s="886"/>
      <c r="OWQ237" s="886"/>
      <c r="OWR237" s="886"/>
      <c r="OWS237" s="886"/>
      <c r="OWT237" s="886"/>
      <c r="OWU237" s="886"/>
      <c r="OWV237" s="887"/>
      <c r="OWW237" s="885" t="s">
        <v>190</v>
      </c>
      <c r="OWX237" s="886"/>
      <c r="OWY237" s="886"/>
      <c r="OWZ237" s="886"/>
      <c r="OXA237" s="886"/>
      <c r="OXB237" s="886"/>
      <c r="OXC237" s="886"/>
      <c r="OXD237" s="887"/>
      <c r="OXE237" s="885" t="s">
        <v>190</v>
      </c>
      <c r="OXF237" s="886"/>
      <c r="OXG237" s="886"/>
      <c r="OXH237" s="886"/>
      <c r="OXI237" s="886"/>
      <c r="OXJ237" s="886"/>
      <c r="OXK237" s="886"/>
      <c r="OXL237" s="887"/>
      <c r="OXM237" s="885" t="s">
        <v>190</v>
      </c>
      <c r="OXN237" s="886"/>
      <c r="OXO237" s="886"/>
      <c r="OXP237" s="886"/>
      <c r="OXQ237" s="886"/>
      <c r="OXR237" s="886"/>
      <c r="OXS237" s="886"/>
      <c r="OXT237" s="887"/>
      <c r="OXU237" s="885" t="s">
        <v>190</v>
      </c>
      <c r="OXV237" s="886"/>
      <c r="OXW237" s="886"/>
      <c r="OXX237" s="886"/>
      <c r="OXY237" s="886"/>
      <c r="OXZ237" s="886"/>
      <c r="OYA237" s="886"/>
      <c r="OYB237" s="887"/>
      <c r="OYC237" s="885" t="s">
        <v>190</v>
      </c>
      <c r="OYD237" s="886"/>
      <c r="OYE237" s="886"/>
      <c r="OYF237" s="886"/>
      <c r="OYG237" s="886"/>
      <c r="OYH237" s="886"/>
      <c r="OYI237" s="886"/>
      <c r="OYJ237" s="887"/>
      <c r="OYK237" s="885" t="s">
        <v>190</v>
      </c>
      <c r="OYL237" s="886"/>
      <c r="OYM237" s="886"/>
      <c r="OYN237" s="886"/>
      <c r="OYO237" s="886"/>
      <c r="OYP237" s="886"/>
      <c r="OYQ237" s="886"/>
      <c r="OYR237" s="887"/>
      <c r="OYS237" s="885" t="s">
        <v>190</v>
      </c>
      <c r="OYT237" s="886"/>
      <c r="OYU237" s="886"/>
      <c r="OYV237" s="886"/>
      <c r="OYW237" s="886"/>
      <c r="OYX237" s="886"/>
      <c r="OYY237" s="886"/>
      <c r="OYZ237" s="887"/>
      <c r="OZA237" s="885" t="s">
        <v>190</v>
      </c>
      <c r="OZB237" s="886"/>
      <c r="OZC237" s="886"/>
      <c r="OZD237" s="886"/>
      <c r="OZE237" s="886"/>
      <c r="OZF237" s="886"/>
      <c r="OZG237" s="886"/>
      <c r="OZH237" s="887"/>
      <c r="OZI237" s="885" t="s">
        <v>190</v>
      </c>
      <c r="OZJ237" s="886"/>
      <c r="OZK237" s="886"/>
      <c r="OZL237" s="886"/>
      <c r="OZM237" s="886"/>
      <c r="OZN237" s="886"/>
      <c r="OZO237" s="886"/>
      <c r="OZP237" s="887"/>
      <c r="OZQ237" s="885" t="s">
        <v>190</v>
      </c>
      <c r="OZR237" s="886"/>
      <c r="OZS237" s="886"/>
      <c r="OZT237" s="886"/>
      <c r="OZU237" s="886"/>
      <c r="OZV237" s="886"/>
      <c r="OZW237" s="886"/>
      <c r="OZX237" s="887"/>
      <c r="OZY237" s="885" t="s">
        <v>190</v>
      </c>
      <c r="OZZ237" s="886"/>
      <c r="PAA237" s="886"/>
      <c r="PAB237" s="886"/>
      <c r="PAC237" s="886"/>
      <c r="PAD237" s="886"/>
      <c r="PAE237" s="886"/>
      <c r="PAF237" s="887"/>
      <c r="PAG237" s="885" t="s">
        <v>190</v>
      </c>
      <c r="PAH237" s="886"/>
      <c r="PAI237" s="886"/>
      <c r="PAJ237" s="886"/>
      <c r="PAK237" s="886"/>
      <c r="PAL237" s="886"/>
      <c r="PAM237" s="886"/>
      <c r="PAN237" s="887"/>
      <c r="PAO237" s="885" t="s">
        <v>190</v>
      </c>
      <c r="PAP237" s="886"/>
      <c r="PAQ237" s="886"/>
      <c r="PAR237" s="886"/>
      <c r="PAS237" s="886"/>
      <c r="PAT237" s="886"/>
      <c r="PAU237" s="886"/>
      <c r="PAV237" s="887"/>
      <c r="PAW237" s="885" t="s">
        <v>190</v>
      </c>
      <c r="PAX237" s="886"/>
      <c r="PAY237" s="886"/>
      <c r="PAZ237" s="886"/>
      <c r="PBA237" s="886"/>
      <c r="PBB237" s="886"/>
      <c r="PBC237" s="886"/>
      <c r="PBD237" s="887"/>
      <c r="PBE237" s="885" t="s">
        <v>190</v>
      </c>
      <c r="PBF237" s="886"/>
      <c r="PBG237" s="886"/>
      <c r="PBH237" s="886"/>
      <c r="PBI237" s="886"/>
      <c r="PBJ237" s="886"/>
      <c r="PBK237" s="886"/>
      <c r="PBL237" s="887"/>
      <c r="PBM237" s="885" t="s">
        <v>190</v>
      </c>
      <c r="PBN237" s="886"/>
      <c r="PBO237" s="886"/>
      <c r="PBP237" s="886"/>
      <c r="PBQ237" s="886"/>
      <c r="PBR237" s="886"/>
      <c r="PBS237" s="886"/>
      <c r="PBT237" s="887"/>
      <c r="PBU237" s="885" t="s">
        <v>190</v>
      </c>
      <c r="PBV237" s="886"/>
      <c r="PBW237" s="886"/>
      <c r="PBX237" s="886"/>
      <c r="PBY237" s="886"/>
      <c r="PBZ237" s="886"/>
      <c r="PCA237" s="886"/>
      <c r="PCB237" s="887"/>
      <c r="PCC237" s="885" t="s">
        <v>190</v>
      </c>
      <c r="PCD237" s="886"/>
      <c r="PCE237" s="886"/>
      <c r="PCF237" s="886"/>
      <c r="PCG237" s="886"/>
      <c r="PCH237" s="886"/>
      <c r="PCI237" s="886"/>
      <c r="PCJ237" s="887"/>
      <c r="PCK237" s="885" t="s">
        <v>190</v>
      </c>
      <c r="PCL237" s="886"/>
      <c r="PCM237" s="886"/>
      <c r="PCN237" s="886"/>
      <c r="PCO237" s="886"/>
      <c r="PCP237" s="886"/>
      <c r="PCQ237" s="886"/>
      <c r="PCR237" s="887"/>
      <c r="PCS237" s="885" t="s">
        <v>190</v>
      </c>
      <c r="PCT237" s="886"/>
      <c r="PCU237" s="886"/>
      <c r="PCV237" s="886"/>
      <c r="PCW237" s="886"/>
      <c r="PCX237" s="886"/>
      <c r="PCY237" s="886"/>
      <c r="PCZ237" s="887"/>
      <c r="PDA237" s="885" t="s">
        <v>190</v>
      </c>
      <c r="PDB237" s="886"/>
      <c r="PDC237" s="886"/>
      <c r="PDD237" s="886"/>
      <c r="PDE237" s="886"/>
      <c r="PDF237" s="886"/>
      <c r="PDG237" s="886"/>
      <c r="PDH237" s="887"/>
      <c r="PDI237" s="885" t="s">
        <v>190</v>
      </c>
      <c r="PDJ237" s="886"/>
      <c r="PDK237" s="886"/>
      <c r="PDL237" s="886"/>
      <c r="PDM237" s="886"/>
      <c r="PDN237" s="886"/>
      <c r="PDO237" s="886"/>
      <c r="PDP237" s="887"/>
      <c r="PDQ237" s="885" t="s">
        <v>190</v>
      </c>
      <c r="PDR237" s="886"/>
      <c r="PDS237" s="886"/>
      <c r="PDT237" s="886"/>
      <c r="PDU237" s="886"/>
      <c r="PDV237" s="886"/>
      <c r="PDW237" s="886"/>
      <c r="PDX237" s="887"/>
      <c r="PDY237" s="885" t="s">
        <v>190</v>
      </c>
      <c r="PDZ237" s="886"/>
      <c r="PEA237" s="886"/>
      <c r="PEB237" s="886"/>
      <c r="PEC237" s="886"/>
      <c r="PED237" s="886"/>
      <c r="PEE237" s="886"/>
      <c r="PEF237" s="887"/>
      <c r="PEG237" s="885" t="s">
        <v>190</v>
      </c>
      <c r="PEH237" s="886"/>
      <c r="PEI237" s="886"/>
      <c r="PEJ237" s="886"/>
      <c r="PEK237" s="886"/>
      <c r="PEL237" s="886"/>
      <c r="PEM237" s="886"/>
      <c r="PEN237" s="887"/>
      <c r="PEO237" s="885" t="s">
        <v>190</v>
      </c>
      <c r="PEP237" s="886"/>
      <c r="PEQ237" s="886"/>
      <c r="PER237" s="886"/>
      <c r="PES237" s="886"/>
      <c r="PET237" s="886"/>
      <c r="PEU237" s="886"/>
      <c r="PEV237" s="887"/>
      <c r="PEW237" s="885" t="s">
        <v>190</v>
      </c>
      <c r="PEX237" s="886"/>
      <c r="PEY237" s="886"/>
      <c r="PEZ237" s="886"/>
      <c r="PFA237" s="886"/>
      <c r="PFB237" s="886"/>
      <c r="PFC237" s="886"/>
      <c r="PFD237" s="887"/>
      <c r="PFE237" s="885" t="s">
        <v>190</v>
      </c>
      <c r="PFF237" s="886"/>
      <c r="PFG237" s="886"/>
      <c r="PFH237" s="886"/>
      <c r="PFI237" s="886"/>
      <c r="PFJ237" s="886"/>
      <c r="PFK237" s="886"/>
      <c r="PFL237" s="887"/>
      <c r="PFM237" s="885" t="s">
        <v>190</v>
      </c>
      <c r="PFN237" s="886"/>
      <c r="PFO237" s="886"/>
      <c r="PFP237" s="886"/>
      <c r="PFQ237" s="886"/>
      <c r="PFR237" s="886"/>
      <c r="PFS237" s="886"/>
      <c r="PFT237" s="887"/>
      <c r="PFU237" s="885" t="s">
        <v>190</v>
      </c>
      <c r="PFV237" s="886"/>
      <c r="PFW237" s="886"/>
      <c r="PFX237" s="886"/>
      <c r="PFY237" s="886"/>
      <c r="PFZ237" s="886"/>
      <c r="PGA237" s="886"/>
      <c r="PGB237" s="887"/>
      <c r="PGC237" s="885" t="s">
        <v>190</v>
      </c>
      <c r="PGD237" s="886"/>
      <c r="PGE237" s="886"/>
      <c r="PGF237" s="886"/>
      <c r="PGG237" s="886"/>
      <c r="PGH237" s="886"/>
      <c r="PGI237" s="886"/>
      <c r="PGJ237" s="887"/>
      <c r="PGK237" s="885" t="s">
        <v>190</v>
      </c>
      <c r="PGL237" s="886"/>
      <c r="PGM237" s="886"/>
      <c r="PGN237" s="886"/>
      <c r="PGO237" s="886"/>
      <c r="PGP237" s="886"/>
      <c r="PGQ237" s="886"/>
      <c r="PGR237" s="887"/>
      <c r="PGS237" s="885" t="s">
        <v>190</v>
      </c>
      <c r="PGT237" s="886"/>
      <c r="PGU237" s="886"/>
      <c r="PGV237" s="886"/>
      <c r="PGW237" s="886"/>
      <c r="PGX237" s="886"/>
      <c r="PGY237" s="886"/>
      <c r="PGZ237" s="887"/>
      <c r="PHA237" s="885" t="s">
        <v>190</v>
      </c>
      <c r="PHB237" s="886"/>
      <c r="PHC237" s="886"/>
      <c r="PHD237" s="886"/>
      <c r="PHE237" s="886"/>
      <c r="PHF237" s="886"/>
      <c r="PHG237" s="886"/>
      <c r="PHH237" s="887"/>
      <c r="PHI237" s="885" t="s">
        <v>190</v>
      </c>
      <c r="PHJ237" s="886"/>
      <c r="PHK237" s="886"/>
      <c r="PHL237" s="886"/>
      <c r="PHM237" s="886"/>
      <c r="PHN237" s="886"/>
      <c r="PHO237" s="886"/>
      <c r="PHP237" s="887"/>
      <c r="PHQ237" s="885" t="s">
        <v>190</v>
      </c>
      <c r="PHR237" s="886"/>
      <c r="PHS237" s="886"/>
      <c r="PHT237" s="886"/>
      <c r="PHU237" s="886"/>
      <c r="PHV237" s="886"/>
      <c r="PHW237" s="886"/>
      <c r="PHX237" s="887"/>
      <c r="PHY237" s="885" t="s">
        <v>190</v>
      </c>
      <c r="PHZ237" s="886"/>
      <c r="PIA237" s="886"/>
      <c r="PIB237" s="886"/>
      <c r="PIC237" s="886"/>
      <c r="PID237" s="886"/>
      <c r="PIE237" s="886"/>
      <c r="PIF237" s="887"/>
      <c r="PIG237" s="885" t="s">
        <v>190</v>
      </c>
      <c r="PIH237" s="886"/>
      <c r="PII237" s="886"/>
      <c r="PIJ237" s="886"/>
      <c r="PIK237" s="886"/>
      <c r="PIL237" s="886"/>
      <c r="PIM237" s="886"/>
      <c r="PIN237" s="887"/>
      <c r="PIO237" s="885" t="s">
        <v>190</v>
      </c>
      <c r="PIP237" s="886"/>
      <c r="PIQ237" s="886"/>
      <c r="PIR237" s="886"/>
      <c r="PIS237" s="886"/>
      <c r="PIT237" s="886"/>
      <c r="PIU237" s="886"/>
      <c r="PIV237" s="887"/>
      <c r="PIW237" s="885" t="s">
        <v>190</v>
      </c>
      <c r="PIX237" s="886"/>
      <c r="PIY237" s="886"/>
      <c r="PIZ237" s="886"/>
      <c r="PJA237" s="886"/>
      <c r="PJB237" s="886"/>
      <c r="PJC237" s="886"/>
      <c r="PJD237" s="887"/>
      <c r="PJE237" s="885" t="s">
        <v>190</v>
      </c>
      <c r="PJF237" s="886"/>
      <c r="PJG237" s="886"/>
      <c r="PJH237" s="886"/>
      <c r="PJI237" s="886"/>
      <c r="PJJ237" s="886"/>
      <c r="PJK237" s="886"/>
      <c r="PJL237" s="887"/>
      <c r="PJM237" s="885" t="s">
        <v>190</v>
      </c>
      <c r="PJN237" s="886"/>
      <c r="PJO237" s="886"/>
      <c r="PJP237" s="886"/>
      <c r="PJQ237" s="886"/>
      <c r="PJR237" s="886"/>
      <c r="PJS237" s="886"/>
      <c r="PJT237" s="887"/>
      <c r="PJU237" s="885" t="s">
        <v>190</v>
      </c>
      <c r="PJV237" s="886"/>
      <c r="PJW237" s="886"/>
      <c r="PJX237" s="886"/>
      <c r="PJY237" s="886"/>
      <c r="PJZ237" s="886"/>
      <c r="PKA237" s="886"/>
      <c r="PKB237" s="887"/>
      <c r="PKC237" s="885" t="s">
        <v>190</v>
      </c>
      <c r="PKD237" s="886"/>
      <c r="PKE237" s="886"/>
      <c r="PKF237" s="886"/>
      <c r="PKG237" s="886"/>
      <c r="PKH237" s="886"/>
      <c r="PKI237" s="886"/>
      <c r="PKJ237" s="887"/>
      <c r="PKK237" s="885" t="s">
        <v>190</v>
      </c>
      <c r="PKL237" s="886"/>
      <c r="PKM237" s="886"/>
      <c r="PKN237" s="886"/>
      <c r="PKO237" s="886"/>
      <c r="PKP237" s="886"/>
      <c r="PKQ237" s="886"/>
      <c r="PKR237" s="887"/>
      <c r="PKS237" s="885" t="s">
        <v>190</v>
      </c>
      <c r="PKT237" s="886"/>
      <c r="PKU237" s="886"/>
      <c r="PKV237" s="886"/>
      <c r="PKW237" s="886"/>
      <c r="PKX237" s="886"/>
      <c r="PKY237" s="886"/>
      <c r="PKZ237" s="887"/>
      <c r="PLA237" s="885" t="s">
        <v>190</v>
      </c>
      <c r="PLB237" s="886"/>
      <c r="PLC237" s="886"/>
      <c r="PLD237" s="886"/>
      <c r="PLE237" s="886"/>
      <c r="PLF237" s="886"/>
      <c r="PLG237" s="886"/>
      <c r="PLH237" s="887"/>
      <c r="PLI237" s="885" t="s">
        <v>190</v>
      </c>
      <c r="PLJ237" s="886"/>
      <c r="PLK237" s="886"/>
      <c r="PLL237" s="886"/>
      <c r="PLM237" s="886"/>
      <c r="PLN237" s="886"/>
      <c r="PLO237" s="886"/>
      <c r="PLP237" s="887"/>
      <c r="PLQ237" s="885" t="s">
        <v>190</v>
      </c>
      <c r="PLR237" s="886"/>
      <c r="PLS237" s="886"/>
      <c r="PLT237" s="886"/>
      <c r="PLU237" s="886"/>
      <c r="PLV237" s="886"/>
      <c r="PLW237" s="886"/>
      <c r="PLX237" s="887"/>
      <c r="PLY237" s="885" t="s">
        <v>190</v>
      </c>
      <c r="PLZ237" s="886"/>
      <c r="PMA237" s="886"/>
      <c r="PMB237" s="886"/>
      <c r="PMC237" s="886"/>
      <c r="PMD237" s="886"/>
      <c r="PME237" s="886"/>
      <c r="PMF237" s="887"/>
      <c r="PMG237" s="885" t="s">
        <v>190</v>
      </c>
      <c r="PMH237" s="886"/>
      <c r="PMI237" s="886"/>
      <c r="PMJ237" s="886"/>
      <c r="PMK237" s="886"/>
      <c r="PML237" s="886"/>
      <c r="PMM237" s="886"/>
      <c r="PMN237" s="887"/>
      <c r="PMO237" s="885" t="s">
        <v>190</v>
      </c>
      <c r="PMP237" s="886"/>
      <c r="PMQ237" s="886"/>
      <c r="PMR237" s="886"/>
      <c r="PMS237" s="886"/>
      <c r="PMT237" s="886"/>
      <c r="PMU237" s="886"/>
      <c r="PMV237" s="887"/>
      <c r="PMW237" s="885" t="s">
        <v>190</v>
      </c>
      <c r="PMX237" s="886"/>
      <c r="PMY237" s="886"/>
      <c r="PMZ237" s="886"/>
      <c r="PNA237" s="886"/>
      <c r="PNB237" s="886"/>
      <c r="PNC237" s="886"/>
      <c r="PND237" s="887"/>
      <c r="PNE237" s="885" t="s">
        <v>190</v>
      </c>
      <c r="PNF237" s="886"/>
      <c r="PNG237" s="886"/>
      <c r="PNH237" s="886"/>
      <c r="PNI237" s="886"/>
      <c r="PNJ237" s="886"/>
      <c r="PNK237" s="886"/>
      <c r="PNL237" s="887"/>
      <c r="PNM237" s="885" t="s">
        <v>190</v>
      </c>
      <c r="PNN237" s="886"/>
      <c r="PNO237" s="886"/>
      <c r="PNP237" s="886"/>
      <c r="PNQ237" s="886"/>
      <c r="PNR237" s="886"/>
      <c r="PNS237" s="886"/>
      <c r="PNT237" s="887"/>
      <c r="PNU237" s="885" t="s">
        <v>190</v>
      </c>
      <c r="PNV237" s="886"/>
      <c r="PNW237" s="886"/>
      <c r="PNX237" s="886"/>
      <c r="PNY237" s="886"/>
      <c r="PNZ237" s="886"/>
      <c r="POA237" s="886"/>
      <c r="POB237" s="887"/>
      <c r="POC237" s="885" t="s">
        <v>190</v>
      </c>
      <c r="POD237" s="886"/>
      <c r="POE237" s="886"/>
      <c r="POF237" s="886"/>
      <c r="POG237" s="886"/>
      <c r="POH237" s="886"/>
      <c r="POI237" s="886"/>
      <c r="POJ237" s="887"/>
      <c r="POK237" s="885" t="s">
        <v>190</v>
      </c>
      <c r="POL237" s="886"/>
      <c r="POM237" s="886"/>
      <c r="PON237" s="886"/>
      <c r="POO237" s="886"/>
      <c r="POP237" s="886"/>
      <c r="POQ237" s="886"/>
      <c r="POR237" s="887"/>
      <c r="POS237" s="885" t="s">
        <v>190</v>
      </c>
      <c r="POT237" s="886"/>
      <c r="POU237" s="886"/>
      <c r="POV237" s="886"/>
      <c r="POW237" s="886"/>
      <c r="POX237" s="886"/>
      <c r="POY237" s="886"/>
      <c r="POZ237" s="887"/>
      <c r="PPA237" s="885" t="s">
        <v>190</v>
      </c>
      <c r="PPB237" s="886"/>
      <c r="PPC237" s="886"/>
      <c r="PPD237" s="886"/>
      <c r="PPE237" s="886"/>
      <c r="PPF237" s="886"/>
      <c r="PPG237" s="886"/>
      <c r="PPH237" s="887"/>
      <c r="PPI237" s="885" t="s">
        <v>190</v>
      </c>
      <c r="PPJ237" s="886"/>
      <c r="PPK237" s="886"/>
      <c r="PPL237" s="886"/>
      <c r="PPM237" s="886"/>
      <c r="PPN237" s="886"/>
      <c r="PPO237" s="886"/>
      <c r="PPP237" s="887"/>
      <c r="PPQ237" s="885" t="s">
        <v>190</v>
      </c>
      <c r="PPR237" s="886"/>
      <c r="PPS237" s="886"/>
      <c r="PPT237" s="886"/>
      <c r="PPU237" s="886"/>
      <c r="PPV237" s="886"/>
      <c r="PPW237" s="886"/>
      <c r="PPX237" s="887"/>
      <c r="PPY237" s="885" t="s">
        <v>190</v>
      </c>
      <c r="PPZ237" s="886"/>
      <c r="PQA237" s="886"/>
      <c r="PQB237" s="886"/>
      <c r="PQC237" s="886"/>
      <c r="PQD237" s="886"/>
      <c r="PQE237" s="886"/>
      <c r="PQF237" s="887"/>
      <c r="PQG237" s="885" t="s">
        <v>190</v>
      </c>
      <c r="PQH237" s="886"/>
      <c r="PQI237" s="886"/>
      <c r="PQJ237" s="886"/>
      <c r="PQK237" s="886"/>
      <c r="PQL237" s="886"/>
      <c r="PQM237" s="886"/>
      <c r="PQN237" s="887"/>
      <c r="PQO237" s="885" t="s">
        <v>190</v>
      </c>
      <c r="PQP237" s="886"/>
      <c r="PQQ237" s="886"/>
      <c r="PQR237" s="886"/>
      <c r="PQS237" s="886"/>
      <c r="PQT237" s="886"/>
      <c r="PQU237" s="886"/>
      <c r="PQV237" s="887"/>
      <c r="PQW237" s="885" t="s">
        <v>190</v>
      </c>
      <c r="PQX237" s="886"/>
      <c r="PQY237" s="886"/>
      <c r="PQZ237" s="886"/>
      <c r="PRA237" s="886"/>
      <c r="PRB237" s="886"/>
      <c r="PRC237" s="886"/>
      <c r="PRD237" s="887"/>
      <c r="PRE237" s="885" t="s">
        <v>190</v>
      </c>
      <c r="PRF237" s="886"/>
      <c r="PRG237" s="886"/>
      <c r="PRH237" s="886"/>
      <c r="PRI237" s="886"/>
      <c r="PRJ237" s="886"/>
      <c r="PRK237" s="886"/>
      <c r="PRL237" s="887"/>
      <c r="PRM237" s="885" t="s">
        <v>190</v>
      </c>
      <c r="PRN237" s="886"/>
      <c r="PRO237" s="886"/>
      <c r="PRP237" s="886"/>
      <c r="PRQ237" s="886"/>
      <c r="PRR237" s="886"/>
      <c r="PRS237" s="886"/>
      <c r="PRT237" s="887"/>
      <c r="PRU237" s="885" t="s">
        <v>190</v>
      </c>
      <c r="PRV237" s="886"/>
      <c r="PRW237" s="886"/>
      <c r="PRX237" s="886"/>
      <c r="PRY237" s="886"/>
      <c r="PRZ237" s="886"/>
      <c r="PSA237" s="886"/>
      <c r="PSB237" s="887"/>
      <c r="PSC237" s="885" t="s">
        <v>190</v>
      </c>
      <c r="PSD237" s="886"/>
      <c r="PSE237" s="886"/>
      <c r="PSF237" s="886"/>
      <c r="PSG237" s="886"/>
      <c r="PSH237" s="886"/>
      <c r="PSI237" s="886"/>
      <c r="PSJ237" s="887"/>
      <c r="PSK237" s="885" t="s">
        <v>190</v>
      </c>
      <c r="PSL237" s="886"/>
      <c r="PSM237" s="886"/>
      <c r="PSN237" s="886"/>
      <c r="PSO237" s="886"/>
      <c r="PSP237" s="886"/>
      <c r="PSQ237" s="886"/>
      <c r="PSR237" s="887"/>
      <c r="PSS237" s="885" t="s">
        <v>190</v>
      </c>
      <c r="PST237" s="886"/>
      <c r="PSU237" s="886"/>
      <c r="PSV237" s="886"/>
      <c r="PSW237" s="886"/>
      <c r="PSX237" s="886"/>
      <c r="PSY237" s="886"/>
      <c r="PSZ237" s="887"/>
      <c r="PTA237" s="885" t="s">
        <v>190</v>
      </c>
      <c r="PTB237" s="886"/>
      <c r="PTC237" s="886"/>
      <c r="PTD237" s="886"/>
      <c r="PTE237" s="886"/>
      <c r="PTF237" s="886"/>
      <c r="PTG237" s="886"/>
      <c r="PTH237" s="887"/>
      <c r="PTI237" s="885" t="s">
        <v>190</v>
      </c>
      <c r="PTJ237" s="886"/>
      <c r="PTK237" s="886"/>
      <c r="PTL237" s="886"/>
      <c r="PTM237" s="886"/>
      <c r="PTN237" s="886"/>
      <c r="PTO237" s="886"/>
      <c r="PTP237" s="887"/>
      <c r="PTQ237" s="885" t="s">
        <v>190</v>
      </c>
      <c r="PTR237" s="886"/>
      <c r="PTS237" s="886"/>
      <c r="PTT237" s="886"/>
      <c r="PTU237" s="886"/>
      <c r="PTV237" s="886"/>
      <c r="PTW237" s="886"/>
      <c r="PTX237" s="887"/>
      <c r="PTY237" s="885" t="s">
        <v>190</v>
      </c>
      <c r="PTZ237" s="886"/>
      <c r="PUA237" s="886"/>
      <c r="PUB237" s="886"/>
      <c r="PUC237" s="886"/>
      <c r="PUD237" s="886"/>
      <c r="PUE237" s="886"/>
      <c r="PUF237" s="887"/>
      <c r="PUG237" s="885" t="s">
        <v>190</v>
      </c>
      <c r="PUH237" s="886"/>
      <c r="PUI237" s="886"/>
      <c r="PUJ237" s="886"/>
      <c r="PUK237" s="886"/>
      <c r="PUL237" s="886"/>
      <c r="PUM237" s="886"/>
      <c r="PUN237" s="887"/>
      <c r="PUO237" s="885" t="s">
        <v>190</v>
      </c>
      <c r="PUP237" s="886"/>
      <c r="PUQ237" s="886"/>
      <c r="PUR237" s="886"/>
      <c r="PUS237" s="886"/>
      <c r="PUT237" s="886"/>
      <c r="PUU237" s="886"/>
      <c r="PUV237" s="887"/>
      <c r="PUW237" s="885" t="s">
        <v>190</v>
      </c>
      <c r="PUX237" s="886"/>
      <c r="PUY237" s="886"/>
      <c r="PUZ237" s="886"/>
      <c r="PVA237" s="886"/>
      <c r="PVB237" s="886"/>
      <c r="PVC237" s="886"/>
      <c r="PVD237" s="887"/>
      <c r="PVE237" s="885" t="s">
        <v>190</v>
      </c>
      <c r="PVF237" s="886"/>
      <c r="PVG237" s="886"/>
      <c r="PVH237" s="886"/>
      <c r="PVI237" s="886"/>
      <c r="PVJ237" s="886"/>
      <c r="PVK237" s="886"/>
      <c r="PVL237" s="887"/>
      <c r="PVM237" s="885" t="s">
        <v>190</v>
      </c>
      <c r="PVN237" s="886"/>
      <c r="PVO237" s="886"/>
      <c r="PVP237" s="886"/>
      <c r="PVQ237" s="886"/>
      <c r="PVR237" s="886"/>
      <c r="PVS237" s="886"/>
      <c r="PVT237" s="887"/>
      <c r="PVU237" s="885" t="s">
        <v>190</v>
      </c>
      <c r="PVV237" s="886"/>
      <c r="PVW237" s="886"/>
      <c r="PVX237" s="886"/>
      <c r="PVY237" s="886"/>
      <c r="PVZ237" s="886"/>
      <c r="PWA237" s="886"/>
      <c r="PWB237" s="887"/>
      <c r="PWC237" s="885" t="s">
        <v>190</v>
      </c>
      <c r="PWD237" s="886"/>
      <c r="PWE237" s="886"/>
      <c r="PWF237" s="886"/>
      <c r="PWG237" s="886"/>
      <c r="PWH237" s="886"/>
      <c r="PWI237" s="886"/>
      <c r="PWJ237" s="887"/>
      <c r="PWK237" s="885" t="s">
        <v>190</v>
      </c>
      <c r="PWL237" s="886"/>
      <c r="PWM237" s="886"/>
      <c r="PWN237" s="886"/>
      <c r="PWO237" s="886"/>
      <c r="PWP237" s="886"/>
      <c r="PWQ237" s="886"/>
      <c r="PWR237" s="887"/>
      <c r="PWS237" s="885" t="s">
        <v>190</v>
      </c>
      <c r="PWT237" s="886"/>
      <c r="PWU237" s="886"/>
      <c r="PWV237" s="886"/>
      <c r="PWW237" s="886"/>
      <c r="PWX237" s="886"/>
      <c r="PWY237" s="886"/>
      <c r="PWZ237" s="887"/>
      <c r="PXA237" s="885" t="s">
        <v>190</v>
      </c>
      <c r="PXB237" s="886"/>
      <c r="PXC237" s="886"/>
      <c r="PXD237" s="886"/>
      <c r="PXE237" s="886"/>
      <c r="PXF237" s="886"/>
      <c r="PXG237" s="886"/>
      <c r="PXH237" s="887"/>
      <c r="PXI237" s="885" t="s">
        <v>190</v>
      </c>
      <c r="PXJ237" s="886"/>
      <c r="PXK237" s="886"/>
      <c r="PXL237" s="886"/>
      <c r="PXM237" s="886"/>
      <c r="PXN237" s="886"/>
      <c r="PXO237" s="886"/>
      <c r="PXP237" s="887"/>
      <c r="PXQ237" s="885" t="s">
        <v>190</v>
      </c>
      <c r="PXR237" s="886"/>
      <c r="PXS237" s="886"/>
      <c r="PXT237" s="886"/>
      <c r="PXU237" s="886"/>
      <c r="PXV237" s="886"/>
      <c r="PXW237" s="886"/>
      <c r="PXX237" s="887"/>
      <c r="PXY237" s="885" t="s">
        <v>190</v>
      </c>
      <c r="PXZ237" s="886"/>
      <c r="PYA237" s="886"/>
      <c r="PYB237" s="886"/>
      <c r="PYC237" s="886"/>
      <c r="PYD237" s="886"/>
      <c r="PYE237" s="886"/>
      <c r="PYF237" s="887"/>
      <c r="PYG237" s="885" t="s">
        <v>190</v>
      </c>
      <c r="PYH237" s="886"/>
      <c r="PYI237" s="886"/>
      <c r="PYJ237" s="886"/>
      <c r="PYK237" s="886"/>
      <c r="PYL237" s="886"/>
      <c r="PYM237" s="886"/>
      <c r="PYN237" s="887"/>
      <c r="PYO237" s="885" t="s">
        <v>190</v>
      </c>
      <c r="PYP237" s="886"/>
      <c r="PYQ237" s="886"/>
      <c r="PYR237" s="886"/>
      <c r="PYS237" s="886"/>
      <c r="PYT237" s="886"/>
      <c r="PYU237" s="886"/>
      <c r="PYV237" s="887"/>
      <c r="PYW237" s="885" t="s">
        <v>190</v>
      </c>
      <c r="PYX237" s="886"/>
      <c r="PYY237" s="886"/>
      <c r="PYZ237" s="886"/>
      <c r="PZA237" s="886"/>
      <c r="PZB237" s="886"/>
      <c r="PZC237" s="886"/>
      <c r="PZD237" s="887"/>
      <c r="PZE237" s="885" t="s">
        <v>190</v>
      </c>
      <c r="PZF237" s="886"/>
      <c r="PZG237" s="886"/>
      <c r="PZH237" s="886"/>
      <c r="PZI237" s="886"/>
      <c r="PZJ237" s="886"/>
      <c r="PZK237" s="886"/>
      <c r="PZL237" s="887"/>
      <c r="PZM237" s="885" t="s">
        <v>190</v>
      </c>
      <c r="PZN237" s="886"/>
      <c r="PZO237" s="886"/>
      <c r="PZP237" s="886"/>
      <c r="PZQ237" s="886"/>
      <c r="PZR237" s="886"/>
      <c r="PZS237" s="886"/>
      <c r="PZT237" s="887"/>
      <c r="PZU237" s="885" t="s">
        <v>190</v>
      </c>
      <c r="PZV237" s="886"/>
      <c r="PZW237" s="886"/>
      <c r="PZX237" s="886"/>
      <c r="PZY237" s="886"/>
      <c r="PZZ237" s="886"/>
      <c r="QAA237" s="886"/>
      <c r="QAB237" s="887"/>
      <c r="QAC237" s="885" t="s">
        <v>190</v>
      </c>
      <c r="QAD237" s="886"/>
      <c r="QAE237" s="886"/>
      <c r="QAF237" s="886"/>
      <c r="QAG237" s="886"/>
      <c r="QAH237" s="886"/>
      <c r="QAI237" s="886"/>
      <c r="QAJ237" s="887"/>
      <c r="QAK237" s="885" t="s">
        <v>190</v>
      </c>
      <c r="QAL237" s="886"/>
      <c r="QAM237" s="886"/>
      <c r="QAN237" s="886"/>
      <c r="QAO237" s="886"/>
      <c r="QAP237" s="886"/>
      <c r="QAQ237" s="886"/>
      <c r="QAR237" s="887"/>
      <c r="QAS237" s="885" t="s">
        <v>190</v>
      </c>
      <c r="QAT237" s="886"/>
      <c r="QAU237" s="886"/>
      <c r="QAV237" s="886"/>
      <c r="QAW237" s="886"/>
      <c r="QAX237" s="886"/>
      <c r="QAY237" s="886"/>
      <c r="QAZ237" s="887"/>
      <c r="QBA237" s="885" t="s">
        <v>190</v>
      </c>
      <c r="QBB237" s="886"/>
      <c r="QBC237" s="886"/>
      <c r="QBD237" s="886"/>
      <c r="QBE237" s="886"/>
      <c r="QBF237" s="886"/>
      <c r="QBG237" s="886"/>
      <c r="QBH237" s="887"/>
      <c r="QBI237" s="885" t="s">
        <v>190</v>
      </c>
      <c r="QBJ237" s="886"/>
      <c r="QBK237" s="886"/>
      <c r="QBL237" s="886"/>
      <c r="QBM237" s="886"/>
      <c r="QBN237" s="886"/>
      <c r="QBO237" s="886"/>
      <c r="QBP237" s="887"/>
      <c r="QBQ237" s="885" t="s">
        <v>190</v>
      </c>
      <c r="QBR237" s="886"/>
      <c r="QBS237" s="886"/>
      <c r="QBT237" s="886"/>
      <c r="QBU237" s="886"/>
      <c r="QBV237" s="886"/>
      <c r="QBW237" s="886"/>
      <c r="QBX237" s="887"/>
      <c r="QBY237" s="885" t="s">
        <v>190</v>
      </c>
      <c r="QBZ237" s="886"/>
      <c r="QCA237" s="886"/>
      <c r="QCB237" s="886"/>
      <c r="QCC237" s="886"/>
      <c r="QCD237" s="886"/>
      <c r="QCE237" s="886"/>
      <c r="QCF237" s="887"/>
      <c r="QCG237" s="885" t="s">
        <v>190</v>
      </c>
      <c r="QCH237" s="886"/>
      <c r="QCI237" s="886"/>
      <c r="QCJ237" s="886"/>
      <c r="QCK237" s="886"/>
      <c r="QCL237" s="886"/>
      <c r="QCM237" s="886"/>
      <c r="QCN237" s="887"/>
      <c r="QCO237" s="885" t="s">
        <v>190</v>
      </c>
      <c r="QCP237" s="886"/>
      <c r="QCQ237" s="886"/>
      <c r="QCR237" s="886"/>
      <c r="QCS237" s="886"/>
      <c r="QCT237" s="886"/>
      <c r="QCU237" s="886"/>
      <c r="QCV237" s="887"/>
      <c r="QCW237" s="885" t="s">
        <v>190</v>
      </c>
      <c r="QCX237" s="886"/>
      <c r="QCY237" s="886"/>
      <c r="QCZ237" s="886"/>
      <c r="QDA237" s="886"/>
      <c r="QDB237" s="886"/>
      <c r="QDC237" s="886"/>
      <c r="QDD237" s="887"/>
      <c r="QDE237" s="885" t="s">
        <v>190</v>
      </c>
      <c r="QDF237" s="886"/>
      <c r="QDG237" s="886"/>
      <c r="QDH237" s="886"/>
      <c r="QDI237" s="886"/>
      <c r="QDJ237" s="886"/>
      <c r="QDK237" s="886"/>
      <c r="QDL237" s="887"/>
      <c r="QDM237" s="885" t="s">
        <v>190</v>
      </c>
      <c r="QDN237" s="886"/>
      <c r="QDO237" s="886"/>
      <c r="QDP237" s="886"/>
      <c r="QDQ237" s="886"/>
      <c r="QDR237" s="886"/>
      <c r="QDS237" s="886"/>
      <c r="QDT237" s="887"/>
      <c r="QDU237" s="885" t="s">
        <v>190</v>
      </c>
      <c r="QDV237" s="886"/>
      <c r="QDW237" s="886"/>
      <c r="QDX237" s="886"/>
      <c r="QDY237" s="886"/>
      <c r="QDZ237" s="886"/>
      <c r="QEA237" s="886"/>
      <c r="QEB237" s="887"/>
      <c r="QEC237" s="885" t="s">
        <v>190</v>
      </c>
      <c r="QED237" s="886"/>
      <c r="QEE237" s="886"/>
      <c r="QEF237" s="886"/>
      <c r="QEG237" s="886"/>
      <c r="QEH237" s="886"/>
      <c r="QEI237" s="886"/>
      <c r="QEJ237" s="887"/>
      <c r="QEK237" s="885" t="s">
        <v>190</v>
      </c>
      <c r="QEL237" s="886"/>
      <c r="QEM237" s="886"/>
      <c r="QEN237" s="886"/>
      <c r="QEO237" s="886"/>
      <c r="QEP237" s="886"/>
      <c r="QEQ237" s="886"/>
      <c r="QER237" s="887"/>
      <c r="QES237" s="885" t="s">
        <v>190</v>
      </c>
      <c r="QET237" s="886"/>
      <c r="QEU237" s="886"/>
      <c r="QEV237" s="886"/>
      <c r="QEW237" s="886"/>
      <c r="QEX237" s="886"/>
      <c r="QEY237" s="886"/>
      <c r="QEZ237" s="887"/>
      <c r="QFA237" s="885" t="s">
        <v>190</v>
      </c>
      <c r="QFB237" s="886"/>
      <c r="QFC237" s="886"/>
      <c r="QFD237" s="886"/>
      <c r="QFE237" s="886"/>
      <c r="QFF237" s="886"/>
      <c r="QFG237" s="886"/>
      <c r="QFH237" s="887"/>
      <c r="QFI237" s="885" t="s">
        <v>190</v>
      </c>
      <c r="QFJ237" s="886"/>
      <c r="QFK237" s="886"/>
      <c r="QFL237" s="886"/>
      <c r="QFM237" s="886"/>
      <c r="QFN237" s="886"/>
      <c r="QFO237" s="886"/>
      <c r="QFP237" s="887"/>
      <c r="QFQ237" s="885" t="s">
        <v>190</v>
      </c>
      <c r="QFR237" s="886"/>
      <c r="QFS237" s="886"/>
      <c r="QFT237" s="886"/>
      <c r="QFU237" s="886"/>
      <c r="QFV237" s="886"/>
      <c r="QFW237" s="886"/>
      <c r="QFX237" s="887"/>
      <c r="QFY237" s="885" t="s">
        <v>190</v>
      </c>
      <c r="QFZ237" s="886"/>
      <c r="QGA237" s="886"/>
      <c r="QGB237" s="886"/>
      <c r="QGC237" s="886"/>
      <c r="QGD237" s="886"/>
      <c r="QGE237" s="886"/>
      <c r="QGF237" s="887"/>
      <c r="QGG237" s="885" t="s">
        <v>190</v>
      </c>
      <c r="QGH237" s="886"/>
      <c r="QGI237" s="886"/>
      <c r="QGJ237" s="886"/>
      <c r="QGK237" s="886"/>
      <c r="QGL237" s="886"/>
      <c r="QGM237" s="886"/>
      <c r="QGN237" s="887"/>
      <c r="QGO237" s="885" t="s">
        <v>190</v>
      </c>
      <c r="QGP237" s="886"/>
      <c r="QGQ237" s="886"/>
      <c r="QGR237" s="886"/>
      <c r="QGS237" s="886"/>
      <c r="QGT237" s="886"/>
      <c r="QGU237" s="886"/>
      <c r="QGV237" s="887"/>
      <c r="QGW237" s="885" t="s">
        <v>190</v>
      </c>
      <c r="QGX237" s="886"/>
      <c r="QGY237" s="886"/>
      <c r="QGZ237" s="886"/>
      <c r="QHA237" s="886"/>
      <c r="QHB237" s="886"/>
      <c r="QHC237" s="886"/>
      <c r="QHD237" s="887"/>
      <c r="QHE237" s="885" t="s">
        <v>190</v>
      </c>
      <c r="QHF237" s="886"/>
      <c r="QHG237" s="886"/>
      <c r="QHH237" s="886"/>
      <c r="QHI237" s="886"/>
      <c r="QHJ237" s="886"/>
      <c r="QHK237" s="886"/>
      <c r="QHL237" s="887"/>
      <c r="QHM237" s="885" t="s">
        <v>190</v>
      </c>
      <c r="QHN237" s="886"/>
      <c r="QHO237" s="886"/>
      <c r="QHP237" s="886"/>
      <c r="QHQ237" s="886"/>
      <c r="QHR237" s="886"/>
      <c r="QHS237" s="886"/>
      <c r="QHT237" s="887"/>
      <c r="QHU237" s="885" t="s">
        <v>190</v>
      </c>
      <c r="QHV237" s="886"/>
      <c r="QHW237" s="886"/>
      <c r="QHX237" s="886"/>
      <c r="QHY237" s="886"/>
      <c r="QHZ237" s="886"/>
      <c r="QIA237" s="886"/>
      <c r="QIB237" s="887"/>
      <c r="QIC237" s="885" t="s">
        <v>190</v>
      </c>
      <c r="QID237" s="886"/>
      <c r="QIE237" s="886"/>
      <c r="QIF237" s="886"/>
      <c r="QIG237" s="886"/>
      <c r="QIH237" s="886"/>
      <c r="QII237" s="886"/>
      <c r="QIJ237" s="887"/>
      <c r="QIK237" s="885" t="s">
        <v>190</v>
      </c>
      <c r="QIL237" s="886"/>
      <c r="QIM237" s="886"/>
      <c r="QIN237" s="886"/>
      <c r="QIO237" s="886"/>
      <c r="QIP237" s="886"/>
      <c r="QIQ237" s="886"/>
      <c r="QIR237" s="887"/>
      <c r="QIS237" s="885" t="s">
        <v>190</v>
      </c>
      <c r="QIT237" s="886"/>
      <c r="QIU237" s="886"/>
      <c r="QIV237" s="886"/>
      <c r="QIW237" s="886"/>
      <c r="QIX237" s="886"/>
      <c r="QIY237" s="886"/>
      <c r="QIZ237" s="887"/>
      <c r="QJA237" s="885" t="s">
        <v>190</v>
      </c>
      <c r="QJB237" s="886"/>
      <c r="QJC237" s="886"/>
      <c r="QJD237" s="886"/>
      <c r="QJE237" s="886"/>
      <c r="QJF237" s="886"/>
      <c r="QJG237" s="886"/>
      <c r="QJH237" s="887"/>
      <c r="QJI237" s="885" t="s">
        <v>190</v>
      </c>
      <c r="QJJ237" s="886"/>
      <c r="QJK237" s="886"/>
      <c r="QJL237" s="886"/>
      <c r="QJM237" s="886"/>
      <c r="QJN237" s="886"/>
      <c r="QJO237" s="886"/>
      <c r="QJP237" s="887"/>
      <c r="QJQ237" s="885" t="s">
        <v>190</v>
      </c>
      <c r="QJR237" s="886"/>
      <c r="QJS237" s="886"/>
      <c r="QJT237" s="886"/>
      <c r="QJU237" s="886"/>
      <c r="QJV237" s="886"/>
      <c r="QJW237" s="886"/>
      <c r="QJX237" s="887"/>
      <c r="QJY237" s="885" t="s">
        <v>190</v>
      </c>
      <c r="QJZ237" s="886"/>
      <c r="QKA237" s="886"/>
      <c r="QKB237" s="886"/>
      <c r="QKC237" s="886"/>
      <c r="QKD237" s="886"/>
      <c r="QKE237" s="886"/>
      <c r="QKF237" s="887"/>
      <c r="QKG237" s="885" t="s">
        <v>190</v>
      </c>
      <c r="QKH237" s="886"/>
      <c r="QKI237" s="886"/>
      <c r="QKJ237" s="886"/>
      <c r="QKK237" s="886"/>
      <c r="QKL237" s="886"/>
      <c r="QKM237" s="886"/>
      <c r="QKN237" s="887"/>
      <c r="QKO237" s="885" t="s">
        <v>190</v>
      </c>
      <c r="QKP237" s="886"/>
      <c r="QKQ237" s="886"/>
      <c r="QKR237" s="886"/>
      <c r="QKS237" s="886"/>
      <c r="QKT237" s="886"/>
      <c r="QKU237" s="886"/>
      <c r="QKV237" s="887"/>
      <c r="QKW237" s="885" t="s">
        <v>190</v>
      </c>
      <c r="QKX237" s="886"/>
      <c r="QKY237" s="886"/>
      <c r="QKZ237" s="886"/>
      <c r="QLA237" s="886"/>
      <c r="QLB237" s="886"/>
      <c r="QLC237" s="886"/>
      <c r="QLD237" s="887"/>
      <c r="QLE237" s="885" t="s">
        <v>190</v>
      </c>
      <c r="QLF237" s="886"/>
      <c r="QLG237" s="886"/>
      <c r="QLH237" s="886"/>
      <c r="QLI237" s="886"/>
      <c r="QLJ237" s="886"/>
      <c r="QLK237" s="886"/>
      <c r="QLL237" s="887"/>
      <c r="QLM237" s="885" t="s">
        <v>190</v>
      </c>
      <c r="QLN237" s="886"/>
      <c r="QLO237" s="886"/>
      <c r="QLP237" s="886"/>
      <c r="QLQ237" s="886"/>
      <c r="QLR237" s="886"/>
      <c r="QLS237" s="886"/>
      <c r="QLT237" s="887"/>
      <c r="QLU237" s="885" t="s">
        <v>190</v>
      </c>
      <c r="QLV237" s="886"/>
      <c r="QLW237" s="886"/>
      <c r="QLX237" s="886"/>
      <c r="QLY237" s="886"/>
      <c r="QLZ237" s="886"/>
      <c r="QMA237" s="886"/>
      <c r="QMB237" s="887"/>
      <c r="QMC237" s="885" t="s">
        <v>190</v>
      </c>
      <c r="QMD237" s="886"/>
      <c r="QME237" s="886"/>
      <c r="QMF237" s="886"/>
      <c r="QMG237" s="886"/>
      <c r="QMH237" s="886"/>
      <c r="QMI237" s="886"/>
      <c r="QMJ237" s="887"/>
      <c r="QMK237" s="885" t="s">
        <v>190</v>
      </c>
      <c r="QML237" s="886"/>
      <c r="QMM237" s="886"/>
      <c r="QMN237" s="886"/>
      <c r="QMO237" s="886"/>
      <c r="QMP237" s="886"/>
      <c r="QMQ237" s="886"/>
      <c r="QMR237" s="887"/>
      <c r="QMS237" s="885" t="s">
        <v>190</v>
      </c>
      <c r="QMT237" s="886"/>
      <c r="QMU237" s="886"/>
      <c r="QMV237" s="886"/>
      <c r="QMW237" s="886"/>
      <c r="QMX237" s="886"/>
      <c r="QMY237" s="886"/>
      <c r="QMZ237" s="887"/>
      <c r="QNA237" s="885" t="s">
        <v>190</v>
      </c>
      <c r="QNB237" s="886"/>
      <c r="QNC237" s="886"/>
      <c r="QND237" s="886"/>
      <c r="QNE237" s="886"/>
      <c r="QNF237" s="886"/>
      <c r="QNG237" s="886"/>
      <c r="QNH237" s="887"/>
      <c r="QNI237" s="885" t="s">
        <v>190</v>
      </c>
      <c r="QNJ237" s="886"/>
      <c r="QNK237" s="886"/>
      <c r="QNL237" s="886"/>
      <c r="QNM237" s="886"/>
      <c r="QNN237" s="886"/>
      <c r="QNO237" s="886"/>
      <c r="QNP237" s="887"/>
      <c r="QNQ237" s="885" t="s">
        <v>190</v>
      </c>
      <c r="QNR237" s="886"/>
      <c r="QNS237" s="886"/>
      <c r="QNT237" s="886"/>
      <c r="QNU237" s="886"/>
      <c r="QNV237" s="886"/>
      <c r="QNW237" s="886"/>
      <c r="QNX237" s="887"/>
      <c r="QNY237" s="885" t="s">
        <v>190</v>
      </c>
      <c r="QNZ237" s="886"/>
      <c r="QOA237" s="886"/>
      <c r="QOB237" s="886"/>
      <c r="QOC237" s="886"/>
      <c r="QOD237" s="886"/>
      <c r="QOE237" s="886"/>
      <c r="QOF237" s="887"/>
      <c r="QOG237" s="885" t="s">
        <v>190</v>
      </c>
      <c r="QOH237" s="886"/>
      <c r="QOI237" s="886"/>
      <c r="QOJ237" s="886"/>
      <c r="QOK237" s="886"/>
      <c r="QOL237" s="886"/>
      <c r="QOM237" s="886"/>
      <c r="QON237" s="887"/>
      <c r="QOO237" s="885" t="s">
        <v>190</v>
      </c>
      <c r="QOP237" s="886"/>
      <c r="QOQ237" s="886"/>
      <c r="QOR237" s="886"/>
      <c r="QOS237" s="886"/>
      <c r="QOT237" s="886"/>
      <c r="QOU237" s="886"/>
      <c r="QOV237" s="887"/>
      <c r="QOW237" s="885" t="s">
        <v>190</v>
      </c>
      <c r="QOX237" s="886"/>
      <c r="QOY237" s="886"/>
      <c r="QOZ237" s="886"/>
      <c r="QPA237" s="886"/>
      <c r="QPB237" s="886"/>
      <c r="QPC237" s="886"/>
      <c r="QPD237" s="887"/>
      <c r="QPE237" s="885" t="s">
        <v>190</v>
      </c>
      <c r="QPF237" s="886"/>
      <c r="QPG237" s="886"/>
      <c r="QPH237" s="886"/>
      <c r="QPI237" s="886"/>
      <c r="QPJ237" s="886"/>
      <c r="QPK237" s="886"/>
      <c r="QPL237" s="887"/>
      <c r="QPM237" s="885" t="s">
        <v>190</v>
      </c>
      <c r="QPN237" s="886"/>
      <c r="QPO237" s="886"/>
      <c r="QPP237" s="886"/>
      <c r="QPQ237" s="886"/>
      <c r="QPR237" s="886"/>
      <c r="QPS237" s="886"/>
      <c r="QPT237" s="887"/>
      <c r="QPU237" s="885" t="s">
        <v>190</v>
      </c>
      <c r="QPV237" s="886"/>
      <c r="QPW237" s="886"/>
      <c r="QPX237" s="886"/>
      <c r="QPY237" s="886"/>
      <c r="QPZ237" s="886"/>
      <c r="QQA237" s="886"/>
      <c r="QQB237" s="887"/>
      <c r="QQC237" s="885" t="s">
        <v>190</v>
      </c>
      <c r="QQD237" s="886"/>
      <c r="QQE237" s="886"/>
      <c r="QQF237" s="886"/>
      <c r="QQG237" s="886"/>
      <c r="QQH237" s="886"/>
      <c r="QQI237" s="886"/>
      <c r="QQJ237" s="887"/>
      <c r="QQK237" s="885" t="s">
        <v>190</v>
      </c>
      <c r="QQL237" s="886"/>
      <c r="QQM237" s="886"/>
      <c r="QQN237" s="886"/>
      <c r="QQO237" s="886"/>
      <c r="QQP237" s="886"/>
      <c r="QQQ237" s="886"/>
      <c r="QQR237" s="887"/>
      <c r="QQS237" s="885" t="s">
        <v>190</v>
      </c>
      <c r="QQT237" s="886"/>
      <c r="QQU237" s="886"/>
      <c r="QQV237" s="886"/>
      <c r="QQW237" s="886"/>
      <c r="QQX237" s="886"/>
      <c r="QQY237" s="886"/>
      <c r="QQZ237" s="887"/>
      <c r="QRA237" s="885" t="s">
        <v>190</v>
      </c>
      <c r="QRB237" s="886"/>
      <c r="QRC237" s="886"/>
      <c r="QRD237" s="886"/>
      <c r="QRE237" s="886"/>
      <c r="QRF237" s="886"/>
      <c r="QRG237" s="886"/>
      <c r="QRH237" s="887"/>
      <c r="QRI237" s="885" t="s">
        <v>190</v>
      </c>
      <c r="QRJ237" s="886"/>
      <c r="QRK237" s="886"/>
      <c r="QRL237" s="886"/>
      <c r="QRM237" s="886"/>
      <c r="QRN237" s="886"/>
      <c r="QRO237" s="886"/>
      <c r="QRP237" s="887"/>
      <c r="QRQ237" s="885" t="s">
        <v>190</v>
      </c>
      <c r="QRR237" s="886"/>
      <c r="QRS237" s="886"/>
      <c r="QRT237" s="886"/>
      <c r="QRU237" s="886"/>
      <c r="QRV237" s="886"/>
      <c r="QRW237" s="886"/>
      <c r="QRX237" s="887"/>
      <c r="QRY237" s="885" t="s">
        <v>190</v>
      </c>
      <c r="QRZ237" s="886"/>
      <c r="QSA237" s="886"/>
      <c r="QSB237" s="886"/>
      <c r="QSC237" s="886"/>
      <c r="QSD237" s="886"/>
      <c r="QSE237" s="886"/>
      <c r="QSF237" s="887"/>
      <c r="QSG237" s="885" t="s">
        <v>190</v>
      </c>
      <c r="QSH237" s="886"/>
      <c r="QSI237" s="886"/>
      <c r="QSJ237" s="886"/>
      <c r="QSK237" s="886"/>
      <c r="QSL237" s="886"/>
      <c r="QSM237" s="886"/>
      <c r="QSN237" s="887"/>
      <c r="QSO237" s="885" t="s">
        <v>190</v>
      </c>
      <c r="QSP237" s="886"/>
      <c r="QSQ237" s="886"/>
      <c r="QSR237" s="886"/>
      <c r="QSS237" s="886"/>
      <c r="QST237" s="886"/>
      <c r="QSU237" s="886"/>
      <c r="QSV237" s="887"/>
      <c r="QSW237" s="885" t="s">
        <v>190</v>
      </c>
      <c r="QSX237" s="886"/>
      <c r="QSY237" s="886"/>
      <c r="QSZ237" s="886"/>
      <c r="QTA237" s="886"/>
      <c r="QTB237" s="886"/>
      <c r="QTC237" s="886"/>
      <c r="QTD237" s="887"/>
      <c r="QTE237" s="885" t="s">
        <v>190</v>
      </c>
      <c r="QTF237" s="886"/>
      <c r="QTG237" s="886"/>
      <c r="QTH237" s="886"/>
      <c r="QTI237" s="886"/>
      <c r="QTJ237" s="886"/>
      <c r="QTK237" s="886"/>
      <c r="QTL237" s="887"/>
      <c r="QTM237" s="885" t="s">
        <v>190</v>
      </c>
      <c r="QTN237" s="886"/>
      <c r="QTO237" s="886"/>
      <c r="QTP237" s="886"/>
      <c r="QTQ237" s="886"/>
      <c r="QTR237" s="886"/>
      <c r="QTS237" s="886"/>
      <c r="QTT237" s="887"/>
      <c r="QTU237" s="885" t="s">
        <v>190</v>
      </c>
      <c r="QTV237" s="886"/>
      <c r="QTW237" s="886"/>
      <c r="QTX237" s="886"/>
      <c r="QTY237" s="886"/>
      <c r="QTZ237" s="886"/>
      <c r="QUA237" s="886"/>
      <c r="QUB237" s="887"/>
      <c r="QUC237" s="885" t="s">
        <v>190</v>
      </c>
      <c r="QUD237" s="886"/>
      <c r="QUE237" s="886"/>
      <c r="QUF237" s="886"/>
      <c r="QUG237" s="886"/>
      <c r="QUH237" s="886"/>
      <c r="QUI237" s="886"/>
      <c r="QUJ237" s="887"/>
      <c r="QUK237" s="885" t="s">
        <v>190</v>
      </c>
      <c r="QUL237" s="886"/>
      <c r="QUM237" s="886"/>
      <c r="QUN237" s="886"/>
      <c r="QUO237" s="886"/>
      <c r="QUP237" s="886"/>
      <c r="QUQ237" s="886"/>
      <c r="QUR237" s="887"/>
      <c r="QUS237" s="885" t="s">
        <v>190</v>
      </c>
      <c r="QUT237" s="886"/>
      <c r="QUU237" s="886"/>
      <c r="QUV237" s="886"/>
      <c r="QUW237" s="886"/>
      <c r="QUX237" s="886"/>
      <c r="QUY237" s="886"/>
      <c r="QUZ237" s="887"/>
      <c r="QVA237" s="885" t="s">
        <v>190</v>
      </c>
      <c r="QVB237" s="886"/>
      <c r="QVC237" s="886"/>
      <c r="QVD237" s="886"/>
      <c r="QVE237" s="886"/>
      <c r="QVF237" s="886"/>
      <c r="QVG237" s="886"/>
      <c r="QVH237" s="887"/>
      <c r="QVI237" s="885" t="s">
        <v>190</v>
      </c>
      <c r="QVJ237" s="886"/>
      <c r="QVK237" s="886"/>
      <c r="QVL237" s="886"/>
      <c r="QVM237" s="886"/>
      <c r="QVN237" s="886"/>
      <c r="QVO237" s="886"/>
      <c r="QVP237" s="887"/>
      <c r="QVQ237" s="885" t="s">
        <v>190</v>
      </c>
      <c r="QVR237" s="886"/>
      <c r="QVS237" s="886"/>
      <c r="QVT237" s="886"/>
      <c r="QVU237" s="886"/>
      <c r="QVV237" s="886"/>
      <c r="QVW237" s="886"/>
      <c r="QVX237" s="887"/>
      <c r="QVY237" s="885" t="s">
        <v>190</v>
      </c>
      <c r="QVZ237" s="886"/>
      <c r="QWA237" s="886"/>
      <c r="QWB237" s="886"/>
      <c r="QWC237" s="886"/>
      <c r="QWD237" s="886"/>
      <c r="QWE237" s="886"/>
      <c r="QWF237" s="887"/>
      <c r="QWG237" s="885" t="s">
        <v>190</v>
      </c>
      <c r="QWH237" s="886"/>
      <c r="QWI237" s="886"/>
      <c r="QWJ237" s="886"/>
      <c r="QWK237" s="886"/>
      <c r="QWL237" s="886"/>
      <c r="QWM237" s="886"/>
      <c r="QWN237" s="887"/>
      <c r="QWO237" s="885" t="s">
        <v>190</v>
      </c>
      <c r="QWP237" s="886"/>
      <c r="QWQ237" s="886"/>
      <c r="QWR237" s="886"/>
      <c r="QWS237" s="886"/>
      <c r="QWT237" s="886"/>
      <c r="QWU237" s="886"/>
      <c r="QWV237" s="887"/>
      <c r="QWW237" s="885" t="s">
        <v>190</v>
      </c>
      <c r="QWX237" s="886"/>
      <c r="QWY237" s="886"/>
      <c r="QWZ237" s="886"/>
      <c r="QXA237" s="886"/>
      <c r="QXB237" s="886"/>
      <c r="QXC237" s="886"/>
      <c r="QXD237" s="887"/>
      <c r="QXE237" s="885" t="s">
        <v>190</v>
      </c>
      <c r="QXF237" s="886"/>
      <c r="QXG237" s="886"/>
      <c r="QXH237" s="886"/>
      <c r="QXI237" s="886"/>
      <c r="QXJ237" s="886"/>
      <c r="QXK237" s="886"/>
      <c r="QXL237" s="887"/>
      <c r="QXM237" s="885" t="s">
        <v>190</v>
      </c>
      <c r="QXN237" s="886"/>
      <c r="QXO237" s="886"/>
      <c r="QXP237" s="886"/>
      <c r="QXQ237" s="886"/>
      <c r="QXR237" s="886"/>
      <c r="QXS237" s="886"/>
      <c r="QXT237" s="887"/>
      <c r="QXU237" s="885" t="s">
        <v>190</v>
      </c>
      <c r="QXV237" s="886"/>
      <c r="QXW237" s="886"/>
      <c r="QXX237" s="886"/>
      <c r="QXY237" s="886"/>
      <c r="QXZ237" s="886"/>
      <c r="QYA237" s="886"/>
      <c r="QYB237" s="887"/>
      <c r="QYC237" s="885" t="s">
        <v>190</v>
      </c>
      <c r="QYD237" s="886"/>
      <c r="QYE237" s="886"/>
      <c r="QYF237" s="886"/>
      <c r="QYG237" s="886"/>
      <c r="QYH237" s="886"/>
      <c r="QYI237" s="886"/>
      <c r="QYJ237" s="887"/>
      <c r="QYK237" s="885" t="s">
        <v>190</v>
      </c>
      <c r="QYL237" s="886"/>
      <c r="QYM237" s="886"/>
      <c r="QYN237" s="886"/>
      <c r="QYO237" s="886"/>
      <c r="QYP237" s="886"/>
      <c r="QYQ237" s="886"/>
      <c r="QYR237" s="887"/>
      <c r="QYS237" s="885" t="s">
        <v>190</v>
      </c>
      <c r="QYT237" s="886"/>
      <c r="QYU237" s="886"/>
      <c r="QYV237" s="886"/>
      <c r="QYW237" s="886"/>
      <c r="QYX237" s="886"/>
      <c r="QYY237" s="886"/>
      <c r="QYZ237" s="887"/>
      <c r="QZA237" s="885" t="s">
        <v>190</v>
      </c>
      <c r="QZB237" s="886"/>
      <c r="QZC237" s="886"/>
      <c r="QZD237" s="886"/>
      <c r="QZE237" s="886"/>
      <c r="QZF237" s="886"/>
      <c r="QZG237" s="886"/>
      <c r="QZH237" s="887"/>
      <c r="QZI237" s="885" t="s">
        <v>190</v>
      </c>
      <c r="QZJ237" s="886"/>
      <c r="QZK237" s="886"/>
      <c r="QZL237" s="886"/>
      <c r="QZM237" s="886"/>
      <c r="QZN237" s="886"/>
      <c r="QZO237" s="886"/>
      <c r="QZP237" s="887"/>
      <c r="QZQ237" s="885" t="s">
        <v>190</v>
      </c>
      <c r="QZR237" s="886"/>
      <c r="QZS237" s="886"/>
      <c r="QZT237" s="886"/>
      <c r="QZU237" s="886"/>
      <c r="QZV237" s="886"/>
      <c r="QZW237" s="886"/>
      <c r="QZX237" s="887"/>
      <c r="QZY237" s="885" t="s">
        <v>190</v>
      </c>
      <c r="QZZ237" s="886"/>
      <c r="RAA237" s="886"/>
      <c r="RAB237" s="886"/>
      <c r="RAC237" s="886"/>
      <c r="RAD237" s="886"/>
      <c r="RAE237" s="886"/>
      <c r="RAF237" s="887"/>
      <c r="RAG237" s="885" t="s">
        <v>190</v>
      </c>
      <c r="RAH237" s="886"/>
      <c r="RAI237" s="886"/>
      <c r="RAJ237" s="886"/>
      <c r="RAK237" s="886"/>
      <c r="RAL237" s="886"/>
      <c r="RAM237" s="886"/>
      <c r="RAN237" s="887"/>
      <c r="RAO237" s="885" t="s">
        <v>190</v>
      </c>
      <c r="RAP237" s="886"/>
      <c r="RAQ237" s="886"/>
      <c r="RAR237" s="886"/>
      <c r="RAS237" s="886"/>
      <c r="RAT237" s="886"/>
      <c r="RAU237" s="886"/>
      <c r="RAV237" s="887"/>
      <c r="RAW237" s="885" t="s">
        <v>190</v>
      </c>
      <c r="RAX237" s="886"/>
      <c r="RAY237" s="886"/>
      <c r="RAZ237" s="886"/>
      <c r="RBA237" s="886"/>
      <c r="RBB237" s="886"/>
      <c r="RBC237" s="886"/>
      <c r="RBD237" s="887"/>
      <c r="RBE237" s="885" t="s">
        <v>190</v>
      </c>
      <c r="RBF237" s="886"/>
      <c r="RBG237" s="886"/>
      <c r="RBH237" s="886"/>
      <c r="RBI237" s="886"/>
      <c r="RBJ237" s="886"/>
      <c r="RBK237" s="886"/>
      <c r="RBL237" s="887"/>
      <c r="RBM237" s="885" t="s">
        <v>190</v>
      </c>
      <c r="RBN237" s="886"/>
      <c r="RBO237" s="886"/>
      <c r="RBP237" s="886"/>
      <c r="RBQ237" s="886"/>
      <c r="RBR237" s="886"/>
      <c r="RBS237" s="886"/>
      <c r="RBT237" s="887"/>
      <c r="RBU237" s="885" t="s">
        <v>190</v>
      </c>
      <c r="RBV237" s="886"/>
      <c r="RBW237" s="886"/>
      <c r="RBX237" s="886"/>
      <c r="RBY237" s="886"/>
      <c r="RBZ237" s="886"/>
      <c r="RCA237" s="886"/>
      <c r="RCB237" s="887"/>
      <c r="RCC237" s="885" t="s">
        <v>190</v>
      </c>
      <c r="RCD237" s="886"/>
      <c r="RCE237" s="886"/>
      <c r="RCF237" s="886"/>
      <c r="RCG237" s="886"/>
      <c r="RCH237" s="886"/>
      <c r="RCI237" s="886"/>
      <c r="RCJ237" s="887"/>
      <c r="RCK237" s="885" t="s">
        <v>190</v>
      </c>
      <c r="RCL237" s="886"/>
      <c r="RCM237" s="886"/>
      <c r="RCN237" s="886"/>
      <c r="RCO237" s="886"/>
      <c r="RCP237" s="886"/>
      <c r="RCQ237" s="886"/>
      <c r="RCR237" s="887"/>
      <c r="RCS237" s="885" t="s">
        <v>190</v>
      </c>
      <c r="RCT237" s="886"/>
      <c r="RCU237" s="886"/>
      <c r="RCV237" s="886"/>
      <c r="RCW237" s="886"/>
      <c r="RCX237" s="886"/>
      <c r="RCY237" s="886"/>
      <c r="RCZ237" s="887"/>
      <c r="RDA237" s="885" t="s">
        <v>190</v>
      </c>
      <c r="RDB237" s="886"/>
      <c r="RDC237" s="886"/>
      <c r="RDD237" s="886"/>
      <c r="RDE237" s="886"/>
      <c r="RDF237" s="886"/>
      <c r="RDG237" s="886"/>
      <c r="RDH237" s="887"/>
      <c r="RDI237" s="885" t="s">
        <v>190</v>
      </c>
      <c r="RDJ237" s="886"/>
      <c r="RDK237" s="886"/>
      <c r="RDL237" s="886"/>
      <c r="RDM237" s="886"/>
      <c r="RDN237" s="886"/>
      <c r="RDO237" s="886"/>
      <c r="RDP237" s="887"/>
      <c r="RDQ237" s="885" t="s">
        <v>190</v>
      </c>
      <c r="RDR237" s="886"/>
      <c r="RDS237" s="886"/>
      <c r="RDT237" s="886"/>
      <c r="RDU237" s="886"/>
      <c r="RDV237" s="886"/>
      <c r="RDW237" s="886"/>
      <c r="RDX237" s="887"/>
      <c r="RDY237" s="885" t="s">
        <v>190</v>
      </c>
      <c r="RDZ237" s="886"/>
      <c r="REA237" s="886"/>
      <c r="REB237" s="886"/>
      <c r="REC237" s="886"/>
      <c r="RED237" s="886"/>
      <c r="REE237" s="886"/>
      <c r="REF237" s="887"/>
      <c r="REG237" s="885" t="s">
        <v>190</v>
      </c>
      <c r="REH237" s="886"/>
      <c r="REI237" s="886"/>
      <c r="REJ237" s="886"/>
      <c r="REK237" s="886"/>
      <c r="REL237" s="886"/>
      <c r="REM237" s="886"/>
      <c r="REN237" s="887"/>
      <c r="REO237" s="885" t="s">
        <v>190</v>
      </c>
      <c r="REP237" s="886"/>
      <c r="REQ237" s="886"/>
      <c r="RER237" s="886"/>
      <c r="RES237" s="886"/>
      <c r="RET237" s="886"/>
      <c r="REU237" s="886"/>
      <c r="REV237" s="887"/>
      <c r="REW237" s="885" t="s">
        <v>190</v>
      </c>
      <c r="REX237" s="886"/>
      <c r="REY237" s="886"/>
      <c r="REZ237" s="886"/>
      <c r="RFA237" s="886"/>
      <c r="RFB237" s="886"/>
      <c r="RFC237" s="886"/>
      <c r="RFD237" s="887"/>
      <c r="RFE237" s="885" t="s">
        <v>190</v>
      </c>
      <c r="RFF237" s="886"/>
      <c r="RFG237" s="886"/>
      <c r="RFH237" s="886"/>
      <c r="RFI237" s="886"/>
      <c r="RFJ237" s="886"/>
      <c r="RFK237" s="886"/>
      <c r="RFL237" s="887"/>
      <c r="RFM237" s="885" t="s">
        <v>190</v>
      </c>
      <c r="RFN237" s="886"/>
      <c r="RFO237" s="886"/>
      <c r="RFP237" s="886"/>
      <c r="RFQ237" s="886"/>
      <c r="RFR237" s="886"/>
      <c r="RFS237" s="886"/>
      <c r="RFT237" s="887"/>
      <c r="RFU237" s="885" t="s">
        <v>190</v>
      </c>
      <c r="RFV237" s="886"/>
      <c r="RFW237" s="886"/>
      <c r="RFX237" s="886"/>
      <c r="RFY237" s="886"/>
      <c r="RFZ237" s="886"/>
      <c r="RGA237" s="886"/>
      <c r="RGB237" s="887"/>
      <c r="RGC237" s="885" t="s">
        <v>190</v>
      </c>
      <c r="RGD237" s="886"/>
      <c r="RGE237" s="886"/>
      <c r="RGF237" s="886"/>
      <c r="RGG237" s="886"/>
      <c r="RGH237" s="886"/>
      <c r="RGI237" s="886"/>
      <c r="RGJ237" s="887"/>
      <c r="RGK237" s="885" t="s">
        <v>190</v>
      </c>
      <c r="RGL237" s="886"/>
      <c r="RGM237" s="886"/>
      <c r="RGN237" s="886"/>
      <c r="RGO237" s="886"/>
      <c r="RGP237" s="886"/>
      <c r="RGQ237" s="886"/>
      <c r="RGR237" s="887"/>
      <c r="RGS237" s="885" t="s">
        <v>190</v>
      </c>
      <c r="RGT237" s="886"/>
      <c r="RGU237" s="886"/>
      <c r="RGV237" s="886"/>
      <c r="RGW237" s="886"/>
      <c r="RGX237" s="886"/>
      <c r="RGY237" s="886"/>
      <c r="RGZ237" s="887"/>
      <c r="RHA237" s="885" t="s">
        <v>190</v>
      </c>
      <c r="RHB237" s="886"/>
      <c r="RHC237" s="886"/>
      <c r="RHD237" s="886"/>
      <c r="RHE237" s="886"/>
      <c r="RHF237" s="886"/>
      <c r="RHG237" s="886"/>
      <c r="RHH237" s="887"/>
      <c r="RHI237" s="885" t="s">
        <v>190</v>
      </c>
      <c r="RHJ237" s="886"/>
      <c r="RHK237" s="886"/>
      <c r="RHL237" s="886"/>
      <c r="RHM237" s="886"/>
      <c r="RHN237" s="886"/>
      <c r="RHO237" s="886"/>
      <c r="RHP237" s="887"/>
      <c r="RHQ237" s="885" t="s">
        <v>190</v>
      </c>
      <c r="RHR237" s="886"/>
      <c r="RHS237" s="886"/>
      <c r="RHT237" s="886"/>
      <c r="RHU237" s="886"/>
      <c r="RHV237" s="886"/>
      <c r="RHW237" s="886"/>
      <c r="RHX237" s="887"/>
      <c r="RHY237" s="885" t="s">
        <v>190</v>
      </c>
      <c r="RHZ237" s="886"/>
      <c r="RIA237" s="886"/>
      <c r="RIB237" s="886"/>
      <c r="RIC237" s="886"/>
      <c r="RID237" s="886"/>
      <c r="RIE237" s="886"/>
      <c r="RIF237" s="887"/>
      <c r="RIG237" s="885" t="s">
        <v>190</v>
      </c>
      <c r="RIH237" s="886"/>
      <c r="RII237" s="886"/>
      <c r="RIJ237" s="886"/>
      <c r="RIK237" s="886"/>
      <c r="RIL237" s="886"/>
      <c r="RIM237" s="886"/>
      <c r="RIN237" s="887"/>
      <c r="RIO237" s="885" t="s">
        <v>190</v>
      </c>
      <c r="RIP237" s="886"/>
      <c r="RIQ237" s="886"/>
      <c r="RIR237" s="886"/>
      <c r="RIS237" s="886"/>
      <c r="RIT237" s="886"/>
      <c r="RIU237" s="886"/>
      <c r="RIV237" s="887"/>
      <c r="RIW237" s="885" t="s">
        <v>190</v>
      </c>
      <c r="RIX237" s="886"/>
      <c r="RIY237" s="886"/>
      <c r="RIZ237" s="886"/>
      <c r="RJA237" s="886"/>
      <c r="RJB237" s="886"/>
      <c r="RJC237" s="886"/>
      <c r="RJD237" s="887"/>
      <c r="RJE237" s="885" t="s">
        <v>190</v>
      </c>
      <c r="RJF237" s="886"/>
      <c r="RJG237" s="886"/>
      <c r="RJH237" s="886"/>
      <c r="RJI237" s="886"/>
      <c r="RJJ237" s="886"/>
      <c r="RJK237" s="886"/>
      <c r="RJL237" s="887"/>
      <c r="RJM237" s="885" t="s">
        <v>190</v>
      </c>
      <c r="RJN237" s="886"/>
      <c r="RJO237" s="886"/>
      <c r="RJP237" s="886"/>
      <c r="RJQ237" s="886"/>
      <c r="RJR237" s="886"/>
      <c r="RJS237" s="886"/>
      <c r="RJT237" s="887"/>
      <c r="RJU237" s="885" t="s">
        <v>190</v>
      </c>
      <c r="RJV237" s="886"/>
      <c r="RJW237" s="886"/>
      <c r="RJX237" s="886"/>
      <c r="RJY237" s="886"/>
      <c r="RJZ237" s="886"/>
      <c r="RKA237" s="886"/>
      <c r="RKB237" s="887"/>
      <c r="RKC237" s="885" t="s">
        <v>190</v>
      </c>
      <c r="RKD237" s="886"/>
      <c r="RKE237" s="886"/>
      <c r="RKF237" s="886"/>
      <c r="RKG237" s="886"/>
      <c r="RKH237" s="886"/>
      <c r="RKI237" s="886"/>
      <c r="RKJ237" s="887"/>
      <c r="RKK237" s="885" t="s">
        <v>190</v>
      </c>
      <c r="RKL237" s="886"/>
      <c r="RKM237" s="886"/>
      <c r="RKN237" s="886"/>
      <c r="RKO237" s="886"/>
      <c r="RKP237" s="886"/>
      <c r="RKQ237" s="886"/>
      <c r="RKR237" s="887"/>
      <c r="RKS237" s="885" t="s">
        <v>190</v>
      </c>
      <c r="RKT237" s="886"/>
      <c r="RKU237" s="886"/>
      <c r="RKV237" s="886"/>
      <c r="RKW237" s="886"/>
      <c r="RKX237" s="886"/>
      <c r="RKY237" s="886"/>
      <c r="RKZ237" s="887"/>
      <c r="RLA237" s="885" t="s">
        <v>190</v>
      </c>
      <c r="RLB237" s="886"/>
      <c r="RLC237" s="886"/>
      <c r="RLD237" s="886"/>
      <c r="RLE237" s="886"/>
      <c r="RLF237" s="886"/>
      <c r="RLG237" s="886"/>
      <c r="RLH237" s="887"/>
      <c r="RLI237" s="885" t="s">
        <v>190</v>
      </c>
      <c r="RLJ237" s="886"/>
      <c r="RLK237" s="886"/>
      <c r="RLL237" s="886"/>
      <c r="RLM237" s="886"/>
      <c r="RLN237" s="886"/>
      <c r="RLO237" s="886"/>
      <c r="RLP237" s="887"/>
      <c r="RLQ237" s="885" t="s">
        <v>190</v>
      </c>
      <c r="RLR237" s="886"/>
      <c r="RLS237" s="886"/>
      <c r="RLT237" s="886"/>
      <c r="RLU237" s="886"/>
      <c r="RLV237" s="886"/>
      <c r="RLW237" s="886"/>
      <c r="RLX237" s="887"/>
      <c r="RLY237" s="885" t="s">
        <v>190</v>
      </c>
      <c r="RLZ237" s="886"/>
      <c r="RMA237" s="886"/>
      <c r="RMB237" s="886"/>
      <c r="RMC237" s="886"/>
      <c r="RMD237" s="886"/>
      <c r="RME237" s="886"/>
      <c r="RMF237" s="887"/>
      <c r="RMG237" s="885" t="s">
        <v>190</v>
      </c>
      <c r="RMH237" s="886"/>
      <c r="RMI237" s="886"/>
      <c r="RMJ237" s="886"/>
      <c r="RMK237" s="886"/>
      <c r="RML237" s="886"/>
      <c r="RMM237" s="886"/>
      <c r="RMN237" s="887"/>
      <c r="RMO237" s="885" t="s">
        <v>190</v>
      </c>
      <c r="RMP237" s="886"/>
      <c r="RMQ237" s="886"/>
      <c r="RMR237" s="886"/>
      <c r="RMS237" s="886"/>
      <c r="RMT237" s="886"/>
      <c r="RMU237" s="886"/>
      <c r="RMV237" s="887"/>
      <c r="RMW237" s="885" t="s">
        <v>190</v>
      </c>
      <c r="RMX237" s="886"/>
      <c r="RMY237" s="886"/>
      <c r="RMZ237" s="886"/>
      <c r="RNA237" s="886"/>
      <c r="RNB237" s="886"/>
      <c r="RNC237" s="886"/>
      <c r="RND237" s="887"/>
      <c r="RNE237" s="885" t="s">
        <v>190</v>
      </c>
      <c r="RNF237" s="886"/>
      <c r="RNG237" s="886"/>
      <c r="RNH237" s="886"/>
      <c r="RNI237" s="886"/>
      <c r="RNJ237" s="886"/>
      <c r="RNK237" s="886"/>
      <c r="RNL237" s="887"/>
      <c r="RNM237" s="885" t="s">
        <v>190</v>
      </c>
      <c r="RNN237" s="886"/>
      <c r="RNO237" s="886"/>
      <c r="RNP237" s="886"/>
      <c r="RNQ237" s="886"/>
      <c r="RNR237" s="886"/>
      <c r="RNS237" s="886"/>
      <c r="RNT237" s="887"/>
      <c r="RNU237" s="885" t="s">
        <v>190</v>
      </c>
      <c r="RNV237" s="886"/>
      <c r="RNW237" s="886"/>
      <c r="RNX237" s="886"/>
      <c r="RNY237" s="886"/>
      <c r="RNZ237" s="886"/>
      <c r="ROA237" s="886"/>
      <c r="ROB237" s="887"/>
      <c r="ROC237" s="885" t="s">
        <v>190</v>
      </c>
      <c r="ROD237" s="886"/>
      <c r="ROE237" s="886"/>
      <c r="ROF237" s="886"/>
      <c r="ROG237" s="886"/>
      <c r="ROH237" s="886"/>
      <c r="ROI237" s="886"/>
      <c r="ROJ237" s="887"/>
      <c r="ROK237" s="885" t="s">
        <v>190</v>
      </c>
      <c r="ROL237" s="886"/>
      <c r="ROM237" s="886"/>
      <c r="RON237" s="886"/>
      <c r="ROO237" s="886"/>
      <c r="ROP237" s="886"/>
      <c r="ROQ237" s="886"/>
      <c r="ROR237" s="887"/>
      <c r="ROS237" s="885" t="s">
        <v>190</v>
      </c>
      <c r="ROT237" s="886"/>
      <c r="ROU237" s="886"/>
      <c r="ROV237" s="886"/>
      <c r="ROW237" s="886"/>
      <c r="ROX237" s="886"/>
      <c r="ROY237" s="886"/>
      <c r="ROZ237" s="887"/>
      <c r="RPA237" s="885" t="s">
        <v>190</v>
      </c>
      <c r="RPB237" s="886"/>
      <c r="RPC237" s="886"/>
      <c r="RPD237" s="886"/>
      <c r="RPE237" s="886"/>
      <c r="RPF237" s="886"/>
      <c r="RPG237" s="886"/>
      <c r="RPH237" s="887"/>
      <c r="RPI237" s="885" t="s">
        <v>190</v>
      </c>
      <c r="RPJ237" s="886"/>
      <c r="RPK237" s="886"/>
      <c r="RPL237" s="886"/>
      <c r="RPM237" s="886"/>
      <c r="RPN237" s="886"/>
      <c r="RPO237" s="886"/>
      <c r="RPP237" s="887"/>
      <c r="RPQ237" s="885" t="s">
        <v>190</v>
      </c>
      <c r="RPR237" s="886"/>
      <c r="RPS237" s="886"/>
      <c r="RPT237" s="886"/>
      <c r="RPU237" s="886"/>
      <c r="RPV237" s="886"/>
      <c r="RPW237" s="886"/>
      <c r="RPX237" s="887"/>
      <c r="RPY237" s="885" t="s">
        <v>190</v>
      </c>
      <c r="RPZ237" s="886"/>
      <c r="RQA237" s="886"/>
      <c r="RQB237" s="886"/>
      <c r="RQC237" s="886"/>
      <c r="RQD237" s="886"/>
      <c r="RQE237" s="886"/>
      <c r="RQF237" s="887"/>
      <c r="RQG237" s="885" t="s">
        <v>190</v>
      </c>
      <c r="RQH237" s="886"/>
      <c r="RQI237" s="886"/>
      <c r="RQJ237" s="886"/>
      <c r="RQK237" s="886"/>
      <c r="RQL237" s="886"/>
      <c r="RQM237" s="886"/>
      <c r="RQN237" s="887"/>
      <c r="RQO237" s="885" t="s">
        <v>190</v>
      </c>
      <c r="RQP237" s="886"/>
      <c r="RQQ237" s="886"/>
      <c r="RQR237" s="886"/>
      <c r="RQS237" s="886"/>
      <c r="RQT237" s="886"/>
      <c r="RQU237" s="886"/>
      <c r="RQV237" s="887"/>
      <c r="RQW237" s="885" t="s">
        <v>190</v>
      </c>
      <c r="RQX237" s="886"/>
      <c r="RQY237" s="886"/>
      <c r="RQZ237" s="886"/>
      <c r="RRA237" s="886"/>
      <c r="RRB237" s="886"/>
      <c r="RRC237" s="886"/>
      <c r="RRD237" s="887"/>
      <c r="RRE237" s="885" t="s">
        <v>190</v>
      </c>
      <c r="RRF237" s="886"/>
      <c r="RRG237" s="886"/>
      <c r="RRH237" s="886"/>
      <c r="RRI237" s="886"/>
      <c r="RRJ237" s="886"/>
      <c r="RRK237" s="886"/>
      <c r="RRL237" s="887"/>
      <c r="RRM237" s="885" t="s">
        <v>190</v>
      </c>
      <c r="RRN237" s="886"/>
      <c r="RRO237" s="886"/>
      <c r="RRP237" s="886"/>
      <c r="RRQ237" s="886"/>
      <c r="RRR237" s="886"/>
      <c r="RRS237" s="886"/>
      <c r="RRT237" s="887"/>
      <c r="RRU237" s="885" t="s">
        <v>190</v>
      </c>
      <c r="RRV237" s="886"/>
      <c r="RRW237" s="886"/>
      <c r="RRX237" s="886"/>
      <c r="RRY237" s="886"/>
      <c r="RRZ237" s="886"/>
      <c r="RSA237" s="886"/>
      <c r="RSB237" s="887"/>
      <c r="RSC237" s="885" t="s">
        <v>190</v>
      </c>
      <c r="RSD237" s="886"/>
      <c r="RSE237" s="886"/>
      <c r="RSF237" s="886"/>
      <c r="RSG237" s="886"/>
      <c r="RSH237" s="886"/>
      <c r="RSI237" s="886"/>
      <c r="RSJ237" s="887"/>
      <c r="RSK237" s="885" t="s">
        <v>190</v>
      </c>
      <c r="RSL237" s="886"/>
      <c r="RSM237" s="886"/>
      <c r="RSN237" s="886"/>
      <c r="RSO237" s="886"/>
      <c r="RSP237" s="886"/>
      <c r="RSQ237" s="886"/>
      <c r="RSR237" s="887"/>
      <c r="RSS237" s="885" t="s">
        <v>190</v>
      </c>
      <c r="RST237" s="886"/>
      <c r="RSU237" s="886"/>
      <c r="RSV237" s="886"/>
      <c r="RSW237" s="886"/>
      <c r="RSX237" s="886"/>
      <c r="RSY237" s="886"/>
      <c r="RSZ237" s="887"/>
      <c r="RTA237" s="885" t="s">
        <v>190</v>
      </c>
      <c r="RTB237" s="886"/>
      <c r="RTC237" s="886"/>
      <c r="RTD237" s="886"/>
      <c r="RTE237" s="886"/>
      <c r="RTF237" s="886"/>
      <c r="RTG237" s="886"/>
      <c r="RTH237" s="887"/>
      <c r="RTI237" s="885" t="s">
        <v>190</v>
      </c>
      <c r="RTJ237" s="886"/>
      <c r="RTK237" s="886"/>
      <c r="RTL237" s="886"/>
      <c r="RTM237" s="886"/>
      <c r="RTN237" s="886"/>
      <c r="RTO237" s="886"/>
      <c r="RTP237" s="887"/>
      <c r="RTQ237" s="885" t="s">
        <v>190</v>
      </c>
      <c r="RTR237" s="886"/>
      <c r="RTS237" s="886"/>
      <c r="RTT237" s="886"/>
      <c r="RTU237" s="886"/>
      <c r="RTV237" s="886"/>
      <c r="RTW237" s="886"/>
      <c r="RTX237" s="887"/>
      <c r="RTY237" s="885" t="s">
        <v>190</v>
      </c>
      <c r="RTZ237" s="886"/>
      <c r="RUA237" s="886"/>
      <c r="RUB237" s="886"/>
      <c r="RUC237" s="886"/>
      <c r="RUD237" s="886"/>
      <c r="RUE237" s="886"/>
      <c r="RUF237" s="887"/>
      <c r="RUG237" s="885" t="s">
        <v>190</v>
      </c>
      <c r="RUH237" s="886"/>
      <c r="RUI237" s="886"/>
      <c r="RUJ237" s="886"/>
      <c r="RUK237" s="886"/>
      <c r="RUL237" s="886"/>
      <c r="RUM237" s="886"/>
      <c r="RUN237" s="887"/>
      <c r="RUO237" s="885" t="s">
        <v>190</v>
      </c>
      <c r="RUP237" s="886"/>
      <c r="RUQ237" s="886"/>
      <c r="RUR237" s="886"/>
      <c r="RUS237" s="886"/>
      <c r="RUT237" s="886"/>
      <c r="RUU237" s="886"/>
      <c r="RUV237" s="887"/>
      <c r="RUW237" s="885" t="s">
        <v>190</v>
      </c>
      <c r="RUX237" s="886"/>
      <c r="RUY237" s="886"/>
      <c r="RUZ237" s="886"/>
      <c r="RVA237" s="886"/>
      <c r="RVB237" s="886"/>
      <c r="RVC237" s="886"/>
      <c r="RVD237" s="887"/>
      <c r="RVE237" s="885" t="s">
        <v>190</v>
      </c>
      <c r="RVF237" s="886"/>
      <c r="RVG237" s="886"/>
      <c r="RVH237" s="886"/>
      <c r="RVI237" s="886"/>
      <c r="RVJ237" s="886"/>
      <c r="RVK237" s="886"/>
      <c r="RVL237" s="887"/>
      <c r="RVM237" s="885" t="s">
        <v>190</v>
      </c>
      <c r="RVN237" s="886"/>
      <c r="RVO237" s="886"/>
      <c r="RVP237" s="886"/>
      <c r="RVQ237" s="886"/>
      <c r="RVR237" s="886"/>
      <c r="RVS237" s="886"/>
      <c r="RVT237" s="887"/>
      <c r="RVU237" s="885" t="s">
        <v>190</v>
      </c>
      <c r="RVV237" s="886"/>
      <c r="RVW237" s="886"/>
      <c r="RVX237" s="886"/>
      <c r="RVY237" s="886"/>
      <c r="RVZ237" s="886"/>
      <c r="RWA237" s="886"/>
      <c r="RWB237" s="887"/>
      <c r="RWC237" s="885" t="s">
        <v>190</v>
      </c>
      <c r="RWD237" s="886"/>
      <c r="RWE237" s="886"/>
      <c r="RWF237" s="886"/>
      <c r="RWG237" s="886"/>
      <c r="RWH237" s="886"/>
      <c r="RWI237" s="886"/>
      <c r="RWJ237" s="887"/>
      <c r="RWK237" s="885" t="s">
        <v>190</v>
      </c>
      <c r="RWL237" s="886"/>
      <c r="RWM237" s="886"/>
      <c r="RWN237" s="886"/>
      <c r="RWO237" s="886"/>
      <c r="RWP237" s="886"/>
      <c r="RWQ237" s="886"/>
      <c r="RWR237" s="887"/>
      <c r="RWS237" s="885" t="s">
        <v>190</v>
      </c>
      <c r="RWT237" s="886"/>
      <c r="RWU237" s="886"/>
      <c r="RWV237" s="886"/>
      <c r="RWW237" s="886"/>
      <c r="RWX237" s="886"/>
      <c r="RWY237" s="886"/>
      <c r="RWZ237" s="887"/>
      <c r="RXA237" s="885" t="s">
        <v>190</v>
      </c>
      <c r="RXB237" s="886"/>
      <c r="RXC237" s="886"/>
      <c r="RXD237" s="886"/>
      <c r="RXE237" s="886"/>
      <c r="RXF237" s="886"/>
      <c r="RXG237" s="886"/>
      <c r="RXH237" s="887"/>
      <c r="RXI237" s="885" t="s">
        <v>190</v>
      </c>
      <c r="RXJ237" s="886"/>
      <c r="RXK237" s="886"/>
      <c r="RXL237" s="886"/>
      <c r="RXM237" s="886"/>
      <c r="RXN237" s="886"/>
      <c r="RXO237" s="886"/>
      <c r="RXP237" s="887"/>
      <c r="RXQ237" s="885" t="s">
        <v>190</v>
      </c>
      <c r="RXR237" s="886"/>
      <c r="RXS237" s="886"/>
      <c r="RXT237" s="886"/>
      <c r="RXU237" s="886"/>
      <c r="RXV237" s="886"/>
      <c r="RXW237" s="886"/>
      <c r="RXX237" s="887"/>
      <c r="RXY237" s="885" t="s">
        <v>190</v>
      </c>
      <c r="RXZ237" s="886"/>
      <c r="RYA237" s="886"/>
      <c r="RYB237" s="886"/>
      <c r="RYC237" s="886"/>
      <c r="RYD237" s="886"/>
      <c r="RYE237" s="886"/>
      <c r="RYF237" s="887"/>
      <c r="RYG237" s="885" t="s">
        <v>190</v>
      </c>
      <c r="RYH237" s="886"/>
      <c r="RYI237" s="886"/>
      <c r="RYJ237" s="886"/>
      <c r="RYK237" s="886"/>
      <c r="RYL237" s="886"/>
      <c r="RYM237" s="886"/>
      <c r="RYN237" s="887"/>
      <c r="RYO237" s="885" t="s">
        <v>190</v>
      </c>
      <c r="RYP237" s="886"/>
      <c r="RYQ237" s="886"/>
      <c r="RYR237" s="886"/>
      <c r="RYS237" s="886"/>
      <c r="RYT237" s="886"/>
      <c r="RYU237" s="886"/>
      <c r="RYV237" s="887"/>
      <c r="RYW237" s="885" t="s">
        <v>190</v>
      </c>
      <c r="RYX237" s="886"/>
      <c r="RYY237" s="886"/>
      <c r="RYZ237" s="886"/>
      <c r="RZA237" s="886"/>
      <c r="RZB237" s="886"/>
      <c r="RZC237" s="886"/>
      <c r="RZD237" s="887"/>
      <c r="RZE237" s="885" t="s">
        <v>190</v>
      </c>
      <c r="RZF237" s="886"/>
      <c r="RZG237" s="886"/>
      <c r="RZH237" s="886"/>
      <c r="RZI237" s="886"/>
      <c r="RZJ237" s="886"/>
      <c r="RZK237" s="886"/>
      <c r="RZL237" s="887"/>
      <c r="RZM237" s="885" t="s">
        <v>190</v>
      </c>
      <c r="RZN237" s="886"/>
      <c r="RZO237" s="886"/>
      <c r="RZP237" s="886"/>
      <c r="RZQ237" s="886"/>
      <c r="RZR237" s="886"/>
      <c r="RZS237" s="886"/>
      <c r="RZT237" s="887"/>
      <c r="RZU237" s="885" t="s">
        <v>190</v>
      </c>
      <c r="RZV237" s="886"/>
      <c r="RZW237" s="886"/>
      <c r="RZX237" s="886"/>
      <c r="RZY237" s="886"/>
      <c r="RZZ237" s="886"/>
      <c r="SAA237" s="886"/>
      <c r="SAB237" s="887"/>
      <c r="SAC237" s="885" t="s">
        <v>190</v>
      </c>
      <c r="SAD237" s="886"/>
      <c r="SAE237" s="886"/>
      <c r="SAF237" s="886"/>
      <c r="SAG237" s="886"/>
      <c r="SAH237" s="886"/>
      <c r="SAI237" s="886"/>
      <c r="SAJ237" s="887"/>
      <c r="SAK237" s="885" t="s">
        <v>190</v>
      </c>
      <c r="SAL237" s="886"/>
      <c r="SAM237" s="886"/>
      <c r="SAN237" s="886"/>
      <c r="SAO237" s="886"/>
      <c r="SAP237" s="886"/>
      <c r="SAQ237" s="886"/>
      <c r="SAR237" s="887"/>
      <c r="SAS237" s="885" t="s">
        <v>190</v>
      </c>
      <c r="SAT237" s="886"/>
      <c r="SAU237" s="886"/>
      <c r="SAV237" s="886"/>
      <c r="SAW237" s="886"/>
      <c r="SAX237" s="886"/>
      <c r="SAY237" s="886"/>
      <c r="SAZ237" s="887"/>
      <c r="SBA237" s="885" t="s">
        <v>190</v>
      </c>
      <c r="SBB237" s="886"/>
      <c r="SBC237" s="886"/>
      <c r="SBD237" s="886"/>
      <c r="SBE237" s="886"/>
      <c r="SBF237" s="886"/>
      <c r="SBG237" s="886"/>
      <c r="SBH237" s="887"/>
      <c r="SBI237" s="885" t="s">
        <v>190</v>
      </c>
      <c r="SBJ237" s="886"/>
      <c r="SBK237" s="886"/>
      <c r="SBL237" s="886"/>
      <c r="SBM237" s="886"/>
      <c r="SBN237" s="886"/>
      <c r="SBO237" s="886"/>
      <c r="SBP237" s="887"/>
      <c r="SBQ237" s="885" t="s">
        <v>190</v>
      </c>
      <c r="SBR237" s="886"/>
      <c r="SBS237" s="886"/>
      <c r="SBT237" s="886"/>
      <c r="SBU237" s="886"/>
      <c r="SBV237" s="886"/>
      <c r="SBW237" s="886"/>
      <c r="SBX237" s="887"/>
      <c r="SBY237" s="885" t="s">
        <v>190</v>
      </c>
      <c r="SBZ237" s="886"/>
      <c r="SCA237" s="886"/>
      <c r="SCB237" s="886"/>
      <c r="SCC237" s="886"/>
      <c r="SCD237" s="886"/>
      <c r="SCE237" s="886"/>
      <c r="SCF237" s="887"/>
      <c r="SCG237" s="885" t="s">
        <v>190</v>
      </c>
      <c r="SCH237" s="886"/>
      <c r="SCI237" s="886"/>
      <c r="SCJ237" s="886"/>
      <c r="SCK237" s="886"/>
      <c r="SCL237" s="886"/>
      <c r="SCM237" s="886"/>
      <c r="SCN237" s="887"/>
      <c r="SCO237" s="885" t="s">
        <v>190</v>
      </c>
      <c r="SCP237" s="886"/>
      <c r="SCQ237" s="886"/>
      <c r="SCR237" s="886"/>
      <c r="SCS237" s="886"/>
      <c r="SCT237" s="886"/>
      <c r="SCU237" s="886"/>
      <c r="SCV237" s="887"/>
      <c r="SCW237" s="885" t="s">
        <v>190</v>
      </c>
      <c r="SCX237" s="886"/>
      <c r="SCY237" s="886"/>
      <c r="SCZ237" s="886"/>
      <c r="SDA237" s="886"/>
      <c r="SDB237" s="886"/>
      <c r="SDC237" s="886"/>
      <c r="SDD237" s="887"/>
      <c r="SDE237" s="885" t="s">
        <v>190</v>
      </c>
      <c r="SDF237" s="886"/>
      <c r="SDG237" s="886"/>
      <c r="SDH237" s="886"/>
      <c r="SDI237" s="886"/>
      <c r="SDJ237" s="886"/>
      <c r="SDK237" s="886"/>
      <c r="SDL237" s="887"/>
      <c r="SDM237" s="885" t="s">
        <v>190</v>
      </c>
      <c r="SDN237" s="886"/>
      <c r="SDO237" s="886"/>
      <c r="SDP237" s="886"/>
      <c r="SDQ237" s="886"/>
      <c r="SDR237" s="886"/>
      <c r="SDS237" s="886"/>
      <c r="SDT237" s="887"/>
      <c r="SDU237" s="885" t="s">
        <v>190</v>
      </c>
      <c r="SDV237" s="886"/>
      <c r="SDW237" s="886"/>
      <c r="SDX237" s="886"/>
      <c r="SDY237" s="886"/>
      <c r="SDZ237" s="886"/>
      <c r="SEA237" s="886"/>
      <c r="SEB237" s="887"/>
      <c r="SEC237" s="885" t="s">
        <v>190</v>
      </c>
      <c r="SED237" s="886"/>
      <c r="SEE237" s="886"/>
      <c r="SEF237" s="886"/>
      <c r="SEG237" s="886"/>
      <c r="SEH237" s="886"/>
      <c r="SEI237" s="886"/>
      <c r="SEJ237" s="887"/>
      <c r="SEK237" s="885" t="s">
        <v>190</v>
      </c>
      <c r="SEL237" s="886"/>
      <c r="SEM237" s="886"/>
      <c r="SEN237" s="886"/>
      <c r="SEO237" s="886"/>
      <c r="SEP237" s="886"/>
      <c r="SEQ237" s="886"/>
      <c r="SER237" s="887"/>
      <c r="SES237" s="885" t="s">
        <v>190</v>
      </c>
      <c r="SET237" s="886"/>
      <c r="SEU237" s="886"/>
      <c r="SEV237" s="886"/>
      <c r="SEW237" s="886"/>
      <c r="SEX237" s="886"/>
      <c r="SEY237" s="886"/>
      <c r="SEZ237" s="887"/>
      <c r="SFA237" s="885" t="s">
        <v>190</v>
      </c>
      <c r="SFB237" s="886"/>
      <c r="SFC237" s="886"/>
      <c r="SFD237" s="886"/>
      <c r="SFE237" s="886"/>
      <c r="SFF237" s="886"/>
      <c r="SFG237" s="886"/>
      <c r="SFH237" s="887"/>
      <c r="SFI237" s="885" t="s">
        <v>190</v>
      </c>
      <c r="SFJ237" s="886"/>
      <c r="SFK237" s="886"/>
      <c r="SFL237" s="886"/>
      <c r="SFM237" s="886"/>
      <c r="SFN237" s="886"/>
      <c r="SFO237" s="886"/>
      <c r="SFP237" s="887"/>
      <c r="SFQ237" s="885" t="s">
        <v>190</v>
      </c>
      <c r="SFR237" s="886"/>
      <c r="SFS237" s="886"/>
      <c r="SFT237" s="886"/>
      <c r="SFU237" s="886"/>
      <c r="SFV237" s="886"/>
      <c r="SFW237" s="886"/>
      <c r="SFX237" s="887"/>
      <c r="SFY237" s="885" t="s">
        <v>190</v>
      </c>
      <c r="SFZ237" s="886"/>
      <c r="SGA237" s="886"/>
      <c r="SGB237" s="886"/>
      <c r="SGC237" s="886"/>
      <c r="SGD237" s="886"/>
      <c r="SGE237" s="886"/>
      <c r="SGF237" s="887"/>
      <c r="SGG237" s="885" t="s">
        <v>190</v>
      </c>
      <c r="SGH237" s="886"/>
      <c r="SGI237" s="886"/>
      <c r="SGJ237" s="886"/>
      <c r="SGK237" s="886"/>
      <c r="SGL237" s="886"/>
      <c r="SGM237" s="886"/>
      <c r="SGN237" s="887"/>
      <c r="SGO237" s="885" t="s">
        <v>190</v>
      </c>
      <c r="SGP237" s="886"/>
      <c r="SGQ237" s="886"/>
      <c r="SGR237" s="886"/>
      <c r="SGS237" s="886"/>
      <c r="SGT237" s="886"/>
      <c r="SGU237" s="886"/>
      <c r="SGV237" s="887"/>
      <c r="SGW237" s="885" t="s">
        <v>190</v>
      </c>
      <c r="SGX237" s="886"/>
      <c r="SGY237" s="886"/>
      <c r="SGZ237" s="886"/>
      <c r="SHA237" s="886"/>
      <c r="SHB237" s="886"/>
      <c r="SHC237" s="886"/>
      <c r="SHD237" s="887"/>
      <c r="SHE237" s="885" t="s">
        <v>190</v>
      </c>
      <c r="SHF237" s="886"/>
      <c r="SHG237" s="886"/>
      <c r="SHH237" s="886"/>
      <c r="SHI237" s="886"/>
      <c r="SHJ237" s="886"/>
      <c r="SHK237" s="886"/>
      <c r="SHL237" s="887"/>
      <c r="SHM237" s="885" t="s">
        <v>190</v>
      </c>
      <c r="SHN237" s="886"/>
      <c r="SHO237" s="886"/>
      <c r="SHP237" s="886"/>
      <c r="SHQ237" s="886"/>
      <c r="SHR237" s="886"/>
      <c r="SHS237" s="886"/>
      <c r="SHT237" s="887"/>
      <c r="SHU237" s="885" t="s">
        <v>190</v>
      </c>
      <c r="SHV237" s="886"/>
      <c r="SHW237" s="886"/>
      <c r="SHX237" s="886"/>
      <c r="SHY237" s="886"/>
      <c r="SHZ237" s="886"/>
      <c r="SIA237" s="886"/>
      <c r="SIB237" s="887"/>
      <c r="SIC237" s="885" t="s">
        <v>190</v>
      </c>
      <c r="SID237" s="886"/>
      <c r="SIE237" s="886"/>
      <c r="SIF237" s="886"/>
      <c r="SIG237" s="886"/>
      <c r="SIH237" s="886"/>
      <c r="SII237" s="886"/>
      <c r="SIJ237" s="887"/>
      <c r="SIK237" s="885" t="s">
        <v>190</v>
      </c>
      <c r="SIL237" s="886"/>
      <c r="SIM237" s="886"/>
      <c r="SIN237" s="886"/>
      <c r="SIO237" s="886"/>
      <c r="SIP237" s="886"/>
      <c r="SIQ237" s="886"/>
      <c r="SIR237" s="887"/>
      <c r="SIS237" s="885" t="s">
        <v>190</v>
      </c>
      <c r="SIT237" s="886"/>
      <c r="SIU237" s="886"/>
      <c r="SIV237" s="886"/>
      <c r="SIW237" s="886"/>
      <c r="SIX237" s="886"/>
      <c r="SIY237" s="886"/>
      <c r="SIZ237" s="887"/>
      <c r="SJA237" s="885" t="s">
        <v>190</v>
      </c>
      <c r="SJB237" s="886"/>
      <c r="SJC237" s="886"/>
      <c r="SJD237" s="886"/>
      <c r="SJE237" s="886"/>
      <c r="SJF237" s="886"/>
      <c r="SJG237" s="886"/>
      <c r="SJH237" s="887"/>
      <c r="SJI237" s="885" t="s">
        <v>190</v>
      </c>
      <c r="SJJ237" s="886"/>
      <c r="SJK237" s="886"/>
      <c r="SJL237" s="886"/>
      <c r="SJM237" s="886"/>
      <c r="SJN237" s="886"/>
      <c r="SJO237" s="886"/>
      <c r="SJP237" s="887"/>
      <c r="SJQ237" s="885" t="s">
        <v>190</v>
      </c>
      <c r="SJR237" s="886"/>
      <c r="SJS237" s="886"/>
      <c r="SJT237" s="886"/>
      <c r="SJU237" s="886"/>
      <c r="SJV237" s="886"/>
      <c r="SJW237" s="886"/>
      <c r="SJX237" s="887"/>
      <c r="SJY237" s="885" t="s">
        <v>190</v>
      </c>
      <c r="SJZ237" s="886"/>
      <c r="SKA237" s="886"/>
      <c r="SKB237" s="886"/>
      <c r="SKC237" s="886"/>
      <c r="SKD237" s="886"/>
      <c r="SKE237" s="886"/>
      <c r="SKF237" s="887"/>
      <c r="SKG237" s="885" t="s">
        <v>190</v>
      </c>
      <c r="SKH237" s="886"/>
      <c r="SKI237" s="886"/>
      <c r="SKJ237" s="886"/>
      <c r="SKK237" s="886"/>
      <c r="SKL237" s="886"/>
      <c r="SKM237" s="886"/>
      <c r="SKN237" s="887"/>
      <c r="SKO237" s="885" t="s">
        <v>190</v>
      </c>
      <c r="SKP237" s="886"/>
      <c r="SKQ237" s="886"/>
      <c r="SKR237" s="886"/>
      <c r="SKS237" s="886"/>
      <c r="SKT237" s="886"/>
      <c r="SKU237" s="886"/>
      <c r="SKV237" s="887"/>
      <c r="SKW237" s="885" t="s">
        <v>190</v>
      </c>
      <c r="SKX237" s="886"/>
      <c r="SKY237" s="886"/>
      <c r="SKZ237" s="886"/>
      <c r="SLA237" s="886"/>
      <c r="SLB237" s="886"/>
      <c r="SLC237" s="886"/>
      <c r="SLD237" s="887"/>
      <c r="SLE237" s="885" t="s">
        <v>190</v>
      </c>
      <c r="SLF237" s="886"/>
      <c r="SLG237" s="886"/>
      <c r="SLH237" s="886"/>
      <c r="SLI237" s="886"/>
      <c r="SLJ237" s="886"/>
      <c r="SLK237" s="886"/>
      <c r="SLL237" s="887"/>
      <c r="SLM237" s="885" t="s">
        <v>190</v>
      </c>
      <c r="SLN237" s="886"/>
      <c r="SLO237" s="886"/>
      <c r="SLP237" s="886"/>
      <c r="SLQ237" s="886"/>
      <c r="SLR237" s="886"/>
      <c r="SLS237" s="886"/>
      <c r="SLT237" s="887"/>
      <c r="SLU237" s="885" t="s">
        <v>190</v>
      </c>
      <c r="SLV237" s="886"/>
      <c r="SLW237" s="886"/>
      <c r="SLX237" s="886"/>
      <c r="SLY237" s="886"/>
      <c r="SLZ237" s="886"/>
      <c r="SMA237" s="886"/>
      <c r="SMB237" s="887"/>
      <c r="SMC237" s="885" t="s">
        <v>190</v>
      </c>
      <c r="SMD237" s="886"/>
      <c r="SME237" s="886"/>
      <c r="SMF237" s="886"/>
      <c r="SMG237" s="886"/>
      <c r="SMH237" s="886"/>
      <c r="SMI237" s="886"/>
      <c r="SMJ237" s="887"/>
      <c r="SMK237" s="885" t="s">
        <v>190</v>
      </c>
      <c r="SML237" s="886"/>
      <c r="SMM237" s="886"/>
      <c r="SMN237" s="886"/>
      <c r="SMO237" s="886"/>
      <c r="SMP237" s="886"/>
      <c r="SMQ237" s="886"/>
      <c r="SMR237" s="887"/>
      <c r="SMS237" s="885" t="s">
        <v>190</v>
      </c>
      <c r="SMT237" s="886"/>
      <c r="SMU237" s="886"/>
      <c r="SMV237" s="886"/>
      <c r="SMW237" s="886"/>
      <c r="SMX237" s="886"/>
      <c r="SMY237" s="886"/>
      <c r="SMZ237" s="887"/>
      <c r="SNA237" s="885" t="s">
        <v>190</v>
      </c>
      <c r="SNB237" s="886"/>
      <c r="SNC237" s="886"/>
      <c r="SND237" s="886"/>
      <c r="SNE237" s="886"/>
      <c r="SNF237" s="886"/>
      <c r="SNG237" s="886"/>
      <c r="SNH237" s="887"/>
      <c r="SNI237" s="885" t="s">
        <v>190</v>
      </c>
      <c r="SNJ237" s="886"/>
      <c r="SNK237" s="886"/>
      <c r="SNL237" s="886"/>
      <c r="SNM237" s="886"/>
      <c r="SNN237" s="886"/>
      <c r="SNO237" s="886"/>
      <c r="SNP237" s="887"/>
      <c r="SNQ237" s="885" t="s">
        <v>190</v>
      </c>
      <c r="SNR237" s="886"/>
      <c r="SNS237" s="886"/>
      <c r="SNT237" s="886"/>
      <c r="SNU237" s="886"/>
      <c r="SNV237" s="886"/>
      <c r="SNW237" s="886"/>
      <c r="SNX237" s="887"/>
      <c r="SNY237" s="885" t="s">
        <v>190</v>
      </c>
      <c r="SNZ237" s="886"/>
      <c r="SOA237" s="886"/>
      <c r="SOB237" s="886"/>
      <c r="SOC237" s="886"/>
      <c r="SOD237" s="886"/>
      <c r="SOE237" s="886"/>
      <c r="SOF237" s="887"/>
      <c r="SOG237" s="885" t="s">
        <v>190</v>
      </c>
      <c r="SOH237" s="886"/>
      <c r="SOI237" s="886"/>
      <c r="SOJ237" s="886"/>
      <c r="SOK237" s="886"/>
      <c r="SOL237" s="886"/>
      <c r="SOM237" s="886"/>
      <c r="SON237" s="887"/>
      <c r="SOO237" s="885" t="s">
        <v>190</v>
      </c>
      <c r="SOP237" s="886"/>
      <c r="SOQ237" s="886"/>
      <c r="SOR237" s="886"/>
      <c r="SOS237" s="886"/>
      <c r="SOT237" s="886"/>
      <c r="SOU237" s="886"/>
      <c r="SOV237" s="887"/>
      <c r="SOW237" s="885" t="s">
        <v>190</v>
      </c>
      <c r="SOX237" s="886"/>
      <c r="SOY237" s="886"/>
      <c r="SOZ237" s="886"/>
      <c r="SPA237" s="886"/>
      <c r="SPB237" s="886"/>
      <c r="SPC237" s="886"/>
      <c r="SPD237" s="887"/>
      <c r="SPE237" s="885" t="s">
        <v>190</v>
      </c>
      <c r="SPF237" s="886"/>
      <c r="SPG237" s="886"/>
      <c r="SPH237" s="886"/>
      <c r="SPI237" s="886"/>
      <c r="SPJ237" s="886"/>
      <c r="SPK237" s="886"/>
      <c r="SPL237" s="887"/>
      <c r="SPM237" s="885" t="s">
        <v>190</v>
      </c>
      <c r="SPN237" s="886"/>
      <c r="SPO237" s="886"/>
      <c r="SPP237" s="886"/>
      <c r="SPQ237" s="886"/>
      <c r="SPR237" s="886"/>
      <c r="SPS237" s="886"/>
      <c r="SPT237" s="887"/>
      <c r="SPU237" s="885" t="s">
        <v>190</v>
      </c>
      <c r="SPV237" s="886"/>
      <c r="SPW237" s="886"/>
      <c r="SPX237" s="886"/>
      <c r="SPY237" s="886"/>
      <c r="SPZ237" s="886"/>
      <c r="SQA237" s="886"/>
      <c r="SQB237" s="887"/>
      <c r="SQC237" s="885" t="s">
        <v>190</v>
      </c>
      <c r="SQD237" s="886"/>
      <c r="SQE237" s="886"/>
      <c r="SQF237" s="886"/>
      <c r="SQG237" s="886"/>
      <c r="SQH237" s="886"/>
      <c r="SQI237" s="886"/>
      <c r="SQJ237" s="887"/>
      <c r="SQK237" s="885" t="s">
        <v>190</v>
      </c>
      <c r="SQL237" s="886"/>
      <c r="SQM237" s="886"/>
      <c r="SQN237" s="886"/>
      <c r="SQO237" s="886"/>
      <c r="SQP237" s="886"/>
      <c r="SQQ237" s="886"/>
      <c r="SQR237" s="887"/>
      <c r="SQS237" s="885" t="s">
        <v>190</v>
      </c>
      <c r="SQT237" s="886"/>
      <c r="SQU237" s="886"/>
      <c r="SQV237" s="886"/>
      <c r="SQW237" s="886"/>
      <c r="SQX237" s="886"/>
      <c r="SQY237" s="886"/>
      <c r="SQZ237" s="887"/>
      <c r="SRA237" s="885" t="s">
        <v>190</v>
      </c>
      <c r="SRB237" s="886"/>
      <c r="SRC237" s="886"/>
      <c r="SRD237" s="886"/>
      <c r="SRE237" s="886"/>
      <c r="SRF237" s="886"/>
      <c r="SRG237" s="886"/>
      <c r="SRH237" s="887"/>
      <c r="SRI237" s="885" t="s">
        <v>190</v>
      </c>
      <c r="SRJ237" s="886"/>
      <c r="SRK237" s="886"/>
      <c r="SRL237" s="886"/>
      <c r="SRM237" s="886"/>
      <c r="SRN237" s="886"/>
      <c r="SRO237" s="886"/>
      <c r="SRP237" s="887"/>
      <c r="SRQ237" s="885" t="s">
        <v>190</v>
      </c>
      <c r="SRR237" s="886"/>
      <c r="SRS237" s="886"/>
      <c r="SRT237" s="886"/>
      <c r="SRU237" s="886"/>
      <c r="SRV237" s="886"/>
      <c r="SRW237" s="886"/>
      <c r="SRX237" s="887"/>
      <c r="SRY237" s="885" t="s">
        <v>190</v>
      </c>
      <c r="SRZ237" s="886"/>
      <c r="SSA237" s="886"/>
      <c r="SSB237" s="886"/>
      <c r="SSC237" s="886"/>
      <c r="SSD237" s="886"/>
      <c r="SSE237" s="886"/>
      <c r="SSF237" s="887"/>
      <c r="SSG237" s="885" t="s">
        <v>190</v>
      </c>
      <c r="SSH237" s="886"/>
      <c r="SSI237" s="886"/>
      <c r="SSJ237" s="886"/>
      <c r="SSK237" s="886"/>
      <c r="SSL237" s="886"/>
      <c r="SSM237" s="886"/>
      <c r="SSN237" s="887"/>
      <c r="SSO237" s="885" t="s">
        <v>190</v>
      </c>
      <c r="SSP237" s="886"/>
      <c r="SSQ237" s="886"/>
      <c r="SSR237" s="886"/>
      <c r="SSS237" s="886"/>
      <c r="SST237" s="886"/>
      <c r="SSU237" s="886"/>
      <c r="SSV237" s="887"/>
      <c r="SSW237" s="885" t="s">
        <v>190</v>
      </c>
      <c r="SSX237" s="886"/>
      <c r="SSY237" s="886"/>
      <c r="SSZ237" s="886"/>
      <c r="STA237" s="886"/>
      <c r="STB237" s="886"/>
      <c r="STC237" s="886"/>
      <c r="STD237" s="887"/>
      <c r="STE237" s="885" t="s">
        <v>190</v>
      </c>
      <c r="STF237" s="886"/>
      <c r="STG237" s="886"/>
      <c r="STH237" s="886"/>
      <c r="STI237" s="886"/>
      <c r="STJ237" s="886"/>
      <c r="STK237" s="886"/>
      <c r="STL237" s="887"/>
      <c r="STM237" s="885" t="s">
        <v>190</v>
      </c>
      <c r="STN237" s="886"/>
      <c r="STO237" s="886"/>
      <c r="STP237" s="886"/>
      <c r="STQ237" s="886"/>
      <c r="STR237" s="886"/>
      <c r="STS237" s="886"/>
      <c r="STT237" s="887"/>
      <c r="STU237" s="885" t="s">
        <v>190</v>
      </c>
      <c r="STV237" s="886"/>
      <c r="STW237" s="886"/>
      <c r="STX237" s="886"/>
      <c r="STY237" s="886"/>
      <c r="STZ237" s="886"/>
      <c r="SUA237" s="886"/>
      <c r="SUB237" s="887"/>
      <c r="SUC237" s="885" t="s">
        <v>190</v>
      </c>
      <c r="SUD237" s="886"/>
      <c r="SUE237" s="886"/>
      <c r="SUF237" s="886"/>
      <c r="SUG237" s="886"/>
      <c r="SUH237" s="886"/>
      <c r="SUI237" s="886"/>
      <c r="SUJ237" s="887"/>
      <c r="SUK237" s="885" t="s">
        <v>190</v>
      </c>
      <c r="SUL237" s="886"/>
      <c r="SUM237" s="886"/>
      <c r="SUN237" s="886"/>
      <c r="SUO237" s="886"/>
      <c r="SUP237" s="886"/>
      <c r="SUQ237" s="886"/>
      <c r="SUR237" s="887"/>
      <c r="SUS237" s="885" t="s">
        <v>190</v>
      </c>
      <c r="SUT237" s="886"/>
      <c r="SUU237" s="886"/>
      <c r="SUV237" s="886"/>
      <c r="SUW237" s="886"/>
      <c r="SUX237" s="886"/>
      <c r="SUY237" s="886"/>
      <c r="SUZ237" s="887"/>
      <c r="SVA237" s="885" t="s">
        <v>190</v>
      </c>
      <c r="SVB237" s="886"/>
      <c r="SVC237" s="886"/>
      <c r="SVD237" s="886"/>
      <c r="SVE237" s="886"/>
      <c r="SVF237" s="886"/>
      <c r="SVG237" s="886"/>
      <c r="SVH237" s="887"/>
      <c r="SVI237" s="885" t="s">
        <v>190</v>
      </c>
      <c r="SVJ237" s="886"/>
      <c r="SVK237" s="886"/>
      <c r="SVL237" s="886"/>
      <c r="SVM237" s="886"/>
      <c r="SVN237" s="886"/>
      <c r="SVO237" s="886"/>
      <c r="SVP237" s="887"/>
      <c r="SVQ237" s="885" t="s">
        <v>190</v>
      </c>
      <c r="SVR237" s="886"/>
      <c r="SVS237" s="886"/>
      <c r="SVT237" s="886"/>
      <c r="SVU237" s="886"/>
      <c r="SVV237" s="886"/>
      <c r="SVW237" s="886"/>
      <c r="SVX237" s="887"/>
      <c r="SVY237" s="885" t="s">
        <v>190</v>
      </c>
      <c r="SVZ237" s="886"/>
      <c r="SWA237" s="886"/>
      <c r="SWB237" s="886"/>
      <c r="SWC237" s="886"/>
      <c r="SWD237" s="886"/>
      <c r="SWE237" s="886"/>
      <c r="SWF237" s="887"/>
      <c r="SWG237" s="885" t="s">
        <v>190</v>
      </c>
      <c r="SWH237" s="886"/>
      <c r="SWI237" s="886"/>
      <c r="SWJ237" s="886"/>
      <c r="SWK237" s="886"/>
      <c r="SWL237" s="886"/>
      <c r="SWM237" s="886"/>
      <c r="SWN237" s="887"/>
      <c r="SWO237" s="885" t="s">
        <v>190</v>
      </c>
      <c r="SWP237" s="886"/>
      <c r="SWQ237" s="886"/>
      <c r="SWR237" s="886"/>
      <c r="SWS237" s="886"/>
      <c r="SWT237" s="886"/>
      <c r="SWU237" s="886"/>
      <c r="SWV237" s="887"/>
      <c r="SWW237" s="885" t="s">
        <v>190</v>
      </c>
      <c r="SWX237" s="886"/>
      <c r="SWY237" s="886"/>
      <c r="SWZ237" s="886"/>
      <c r="SXA237" s="886"/>
      <c r="SXB237" s="886"/>
      <c r="SXC237" s="886"/>
      <c r="SXD237" s="887"/>
      <c r="SXE237" s="885" t="s">
        <v>190</v>
      </c>
      <c r="SXF237" s="886"/>
      <c r="SXG237" s="886"/>
      <c r="SXH237" s="886"/>
      <c r="SXI237" s="886"/>
      <c r="SXJ237" s="886"/>
      <c r="SXK237" s="886"/>
      <c r="SXL237" s="887"/>
      <c r="SXM237" s="885" t="s">
        <v>190</v>
      </c>
      <c r="SXN237" s="886"/>
      <c r="SXO237" s="886"/>
      <c r="SXP237" s="886"/>
      <c r="SXQ237" s="886"/>
      <c r="SXR237" s="886"/>
      <c r="SXS237" s="886"/>
      <c r="SXT237" s="887"/>
      <c r="SXU237" s="885" t="s">
        <v>190</v>
      </c>
      <c r="SXV237" s="886"/>
      <c r="SXW237" s="886"/>
      <c r="SXX237" s="886"/>
      <c r="SXY237" s="886"/>
      <c r="SXZ237" s="886"/>
      <c r="SYA237" s="886"/>
      <c r="SYB237" s="887"/>
      <c r="SYC237" s="885" t="s">
        <v>190</v>
      </c>
      <c r="SYD237" s="886"/>
      <c r="SYE237" s="886"/>
      <c r="SYF237" s="886"/>
      <c r="SYG237" s="886"/>
      <c r="SYH237" s="886"/>
      <c r="SYI237" s="886"/>
      <c r="SYJ237" s="887"/>
      <c r="SYK237" s="885" t="s">
        <v>190</v>
      </c>
      <c r="SYL237" s="886"/>
      <c r="SYM237" s="886"/>
      <c r="SYN237" s="886"/>
      <c r="SYO237" s="886"/>
      <c r="SYP237" s="886"/>
      <c r="SYQ237" s="886"/>
      <c r="SYR237" s="887"/>
      <c r="SYS237" s="885" t="s">
        <v>190</v>
      </c>
      <c r="SYT237" s="886"/>
      <c r="SYU237" s="886"/>
      <c r="SYV237" s="886"/>
      <c r="SYW237" s="886"/>
      <c r="SYX237" s="886"/>
      <c r="SYY237" s="886"/>
      <c r="SYZ237" s="887"/>
      <c r="SZA237" s="885" t="s">
        <v>190</v>
      </c>
      <c r="SZB237" s="886"/>
      <c r="SZC237" s="886"/>
      <c r="SZD237" s="886"/>
      <c r="SZE237" s="886"/>
      <c r="SZF237" s="886"/>
      <c r="SZG237" s="886"/>
      <c r="SZH237" s="887"/>
      <c r="SZI237" s="885" t="s">
        <v>190</v>
      </c>
      <c r="SZJ237" s="886"/>
      <c r="SZK237" s="886"/>
      <c r="SZL237" s="886"/>
      <c r="SZM237" s="886"/>
      <c r="SZN237" s="886"/>
      <c r="SZO237" s="886"/>
      <c r="SZP237" s="887"/>
      <c r="SZQ237" s="885" t="s">
        <v>190</v>
      </c>
      <c r="SZR237" s="886"/>
      <c r="SZS237" s="886"/>
      <c r="SZT237" s="886"/>
      <c r="SZU237" s="886"/>
      <c r="SZV237" s="886"/>
      <c r="SZW237" s="886"/>
      <c r="SZX237" s="887"/>
      <c r="SZY237" s="885" t="s">
        <v>190</v>
      </c>
      <c r="SZZ237" s="886"/>
      <c r="TAA237" s="886"/>
      <c r="TAB237" s="886"/>
      <c r="TAC237" s="886"/>
      <c r="TAD237" s="886"/>
      <c r="TAE237" s="886"/>
      <c r="TAF237" s="887"/>
      <c r="TAG237" s="885" t="s">
        <v>190</v>
      </c>
      <c r="TAH237" s="886"/>
      <c r="TAI237" s="886"/>
      <c r="TAJ237" s="886"/>
      <c r="TAK237" s="886"/>
      <c r="TAL237" s="886"/>
      <c r="TAM237" s="886"/>
      <c r="TAN237" s="887"/>
      <c r="TAO237" s="885" t="s">
        <v>190</v>
      </c>
      <c r="TAP237" s="886"/>
      <c r="TAQ237" s="886"/>
      <c r="TAR237" s="886"/>
      <c r="TAS237" s="886"/>
      <c r="TAT237" s="886"/>
      <c r="TAU237" s="886"/>
      <c r="TAV237" s="887"/>
      <c r="TAW237" s="885" t="s">
        <v>190</v>
      </c>
      <c r="TAX237" s="886"/>
      <c r="TAY237" s="886"/>
      <c r="TAZ237" s="886"/>
      <c r="TBA237" s="886"/>
      <c r="TBB237" s="886"/>
      <c r="TBC237" s="886"/>
      <c r="TBD237" s="887"/>
      <c r="TBE237" s="885" t="s">
        <v>190</v>
      </c>
      <c r="TBF237" s="886"/>
      <c r="TBG237" s="886"/>
      <c r="TBH237" s="886"/>
      <c r="TBI237" s="886"/>
      <c r="TBJ237" s="886"/>
      <c r="TBK237" s="886"/>
      <c r="TBL237" s="887"/>
      <c r="TBM237" s="885" t="s">
        <v>190</v>
      </c>
      <c r="TBN237" s="886"/>
      <c r="TBO237" s="886"/>
      <c r="TBP237" s="886"/>
      <c r="TBQ237" s="886"/>
      <c r="TBR237" s="886"/>
      <c r="TBS237" s="886"/>
      <c r="TBT237" s="887"/>
      <c r="TBU237" s="885" t="s">
        <v>190</v>
      </c>
      <c r="TBV237" s="886"/>
      <c r="TBW237" s="886"/>
      <c r="TBX237" s="886"/>
      <c r="TBY237" s="886"/>
      <c r="TBZ237" s="886"/>
      <c r="TCA237" s="886"/>
      <c r="TCB237" s="887"/>
      <c r="TCC237" s="885" t="s">
        <v>190</v>
      </c>
      <c r="TCD237" s="886"/>
      <c r="TCE237" s="886"/>
      <c r="TCF237" s="886"/>
      <c r="TCG237" s="886"/>
      <c r="TCH237" s="886"/>
      <c r="TCI237" s="886"/>
      <c r="TCJ237" s="887"/>
      <c r="TCK237" s="885" t="s">
        <v>190</v>
      </c>
      <c r="TCL237" s="886"/>
      <c r="TCM237" s="886"/>
      <c r="TCN237" s="886"/>
      <c r="TCO237" s="886"/>
      <c r="TCP237" s="886"/>
      <c r="TCQ237" s="886"/>
      <c r="TCR237" s="887"/>
      <c r="TCS237" s="885" t="s">
        <v>190</v>
      </c>
      <c r="TCT237" s="886"/>
      <c r="TCU237" s="886"/>
      <c r="TCV237" s="886"/>
      <c r="TCW237" s="886"/>
      <c r="TCX237" s="886"/>
      <c r="TCY237" s="886"/>
      <c r="TCZ237" s="887"/>
      <c r="TDA237" s="885" t="s">
        <v>190</v>
      </c>
      <c r="TDB237" s="886"/>
      <c r="TDC237" s="886"/>
      <c r="TDD237" s="886"/>
      <c r="TDE237" s="886"/>
      <c r="TDF237" s="886"/>
      <c r="TDG237" s="886"/>
      <c r="TDH237" s="887"/>
      <c r="TDI237" s="885" t="s">
        <v>190</v>
      </c>
      <c r="TDJ237" s="886"/>
      <c r="TDK237" s="886"/>
      <c r="TDL237" s="886"/>
      <c r="TDM237" s="886"/>
      <c r="TDN237" s="886"/>
      <c r="TDO237" s="886"/>
      <c r="TDP237" s="887"/>
      <c r="TDQ237" s="885" t="s">
        <v>190</v>
      </c>
      <c r="TDR237" s="886"/>
      <c r="TDS237" s="886"/>
      <c r="TDT237" s="886"/>
      <c r="TDU237" s="886"/>
      <c r="TDV237" s="886"/>
      <c r="TDW237" s="886"/>
      <c r="TDX237" s="887"/>
      <c r="TDY237" s="885" t="s">
        <v>190</v>
      </c>
      <c r="TDZ237" s="886"/>
      <c r="TEA237" s="886"/>
      <c r="TEB237" s="886"/>
      <c r="TEC237" s="886"/>
      <c r="TED237" s="886"/>
      <c r="TEE237" s="886"/>
      <c r="TEF237" s="887"/>
      <c r="TEG237" s="885" t="s">
        <v>190</v>
      </c>
      <c r="TEH237" s="886"/>
      <c r="TEI237" s="886"/>
      <c r="TEJ237" s="886"/>
      <c r="TEK237" s="886"/>
      <c r="TEL237" s="886"/>
      <c r="TEM237" s="886"/>
      <c r="TEN237" s="887"/>
      <c r="TEO237" s="885" t="s">
        <v>190</v>
      </c>
      <c r="TEP237" s="886"/>
      <c r="TEQ237" s="886"/>
      <c r="TER237" s="886"/>
      <c r="TES237" s="886"/>
      <c r="TET237" s="886"/>
      <c r="TEU237" s="886"/>
      <c r="TEV237" s="887"/>
      <c r="TEW237" s="885" t="s">
        <v>190</v>
      </c>
      <c r="TEX237" s="886"/>
      <c r="TEY237" s="886"/>
      <c r="TEZ237" s="886"/>
      <c r="TFA237" s="886"/>
      <c r="TFB237" s="886"/>
      <c r="TFC237" s="886"/>
      <c r="TFD237" s="887"/>
      <c r="TFE237" s="885" t="s">
        <v>190</v>
      </c>
      <c r="TFF237" s="886"/>
      <c r="TFG237" s="886"/>
      <c r="TFH237" s="886"/>
      <c r="TFI237" s="886"/>
      <c r="TFJ237" s="886"/>
      <c r="TFK237" s="886"/>
      <c r="TFL237" s="887"/>
      <c r="TFM237" s="885" t="s">
        <v>190</v>
      </c>
      <c r="TFN237" s="886"/>
      <c r="TFO237" s="886"/>
      <c r="TFP237" s="886"/>
      <c r="TFQ237" s="886"/>
      <c r="TFR237" s="886"/>
      <c r="TFS237" s="886"/>
      <c r="TFT237" s="887"/>
      <c r="TFU237" s="885" t="s">
        <v>190</v>
      </c>
      <c r="TFV237" s="886"/>
      <c r="TFW237" s="886"/>
      <c r="TFX237" s="886"/>
      <c r="TFY237" s="886"/>
      <c r="TFZ237" s="886"/>
      <c r="TGA237" s="886"/>
      <c r="TGB237" s="887"/>
      <c r="TGC237" s="885" t="s">
        <v>190</v>
      </c>
      <c r="TGD237" s="886"/>
      <c r="TGE237" s="886"/>
      <c r="TGF237" s="886"/>
      <c r="TGG237" s="886"/>
      <c r="TGH237" s="886"/>
      <c r="TGI237" s="886"/>
      <c r="TGJ237" s="887"/>
      <c r="TGK237" s="885" t="s">
        <v>190</v>
      </c>
      <c r="TGL237" s="886"/>
      <c r="TGM237" s="886"/>
      <c r="TGN237" s="886"/>
      <c r="TGO237" s="886"/>
      <c r="TGP237" s="886"/>
      <c r="TGQ237" s="886"/>
      <c r="TGR237" s="887"/>
      <c r="TGS237" s="885" t="s">
        <v>190</v>
      </c>
      <c r="TGT237" s="886"/>
      <c r="TGU237" s="886"/>
      <c r="TGV237" s="886"/>
      <c r="TGW237" s="886"/>
      <c r="TGX237" s="886"/>
      <c r="TGY237" s="886"/>
      <c r="TGZ237" s="887"/>
      <c r="THA237" s="885" t="s">
        <v>190</v>
      </c>
      <c r="THB237" s="886"/>
      <c r="THC237" s="886"/>
      <c r="THD237" s="886"/>
      <c r="THE237" s="886"/>
      <c r="THF237" s="886"/>
      <c r="THG237" s="886"/>
      <c r="THH237" s="887"/>
      <c r="THI237" s="885" t="s">
        <v>190</v>
      </c>
      <c r="THJ237" s="886"/>
      <c r="THK237" s="886"/>
      <c r="THL237" s="886"/>
      <c r="THM237" s="886"/>
      <c r="THN237" s="886"/>
      <c r="THO237" s="886"/>
      <c r="THP237" s="887"/>
      <c r="THQ237" s="885" t="s">
        <v>190</v>
      </c>
      <c r="THR237" s="886"/>
      <c r="THS237" s="886"/>
      <c r="THT237" s="886"/>
      <c r="THU237" s="886"/>
      <c r="THV237" s="886"/>
      <c r="THW237" s="886"/>
      <c r="THX237" s="887"/>
      <c r="THY237" s="885" t="s">
        <v>190</v>
      </c>
      <c r="THZ237" s="886"/>
      <c r="TIA237" s="886"/>
      <c r="TIB237" s="886"/>
      <c r="TIC237" s="886"/>
      <c r="TID237" s="886"/>
      <c r="TIE237" s="886"/>
      <c r="TIF237" s="887"/>
      <c r="TIG237" s="885" t="s">
        <v>190</v>
      </c>
      <c r="TIH237" s="886"/>
      <c r="TII237" s="886"/>
      <c r="TIJ237" s="886"/>
      <c r="TIK237" s="886"/>
      <c r="TIL237" s="886"/>
      <c r="TIM237" s="886"/>
      <c r="TIN237" s="887"/>
      <c r="TIO237" s="885" t="s">
        <v>190</v>
      </c>
      <c r="TIP237" s="886"/>
      <c r="TIQ237" s="886"/>
      <c r="TIR237" s="886"/>
      <c r="TIS237" s="886"/>
      <c r="TIT237" s="886"/>
      <c r="TIU237" s="886"/>
      <c r="TIV237" s="887"/>
      <c r="TIW237" s="885" t="s">
        <v>190</v>
      </c>
      <c r="TIX237" s="886"/>
      <c r="TIY237" s="886"/>
      <c r="TIZ237" s="886"/>
      <c r="TJA237" s="886"/>
      <c r="TJB237" s="886"/>
      <c r="TJC237" s="886"/>
      <c r="TJD237" s="887"/>
      <c r="TJE237" s="885" t="s">
        <v>190</v>
      </c>
      <c r="TJF237" s="886"/>
      <c r="TJG237" s="886"/>
      <c r="TJH237" s="886"/>
      <c r="TJI237" s="886"/>
      <c r="TJJ237" s="886"/>
      <c r="TJK237" s="886"/>
      <c r="TJL237" s="887"/>
      <c r="TJM237" s="885" t="s">
        <v>190</v>
      </c>
      <c r="TJN237" s="886"/>
      <c r="TJO237" s="886"/>
      <c r="TJP237" s="886"/>
      <c r="TJQ237" s="886"/>
      <c r="TJR237" s="886"/>
      <c r="TJS237" s="886"/>
      <c r="TJT237" s="887"/>
      <c r="TJU237" s="885" t="s">
        <v>190</v>
      </c>
      <c r="TJV237" s="886"/>
      <c r="TJW237" s="886"/>
      <c r="TJX237" s="886"/>
      <c r="TJY237" s="886"/>
      <c r="TJZ237" s="886"/>
      <c r="TKA237" s="886"/>
      <c r="TKB237" s="887"/>
      <c r="TKC237" s="885" t="s">
        <v>190</v>
      </c>
      <c r="TKD237" s="886"/>
      <c r="TKE237" s="886"/>
      <c r="TKF237" s="886"/>
      <c r="TKG237" s="886"/>
      <c r="TKH237" s="886"/>
      <c r="TKI237" s="886"/>
      <c r="TKJ237" s="887"/>
      <c r="TKK237" s="885" t="s">
        <v>190</v>
      </c>
      <c r="TKL237" s="886"/>
      <c r="TKM237" s="886"/>
      <c r="TKN237" s="886"/>
      <c r="TKO237" s="886"/>
      <c r="TKP237" s="886"/>
      <c r="TKQ237" s="886"/>
      <c r="TKR237" s="887"/>
      <c r="TKS237" s="885" t="s">
        <v>190</v>
      </c>
      <c r="TKT237" s="886"/>
      <c r="TKU237" s="886"/>
      <c r="TKV237" s="886"/>
      <c r="TKW237" s="886"/>
      <c r="TKX237" s="886"/>
      <c r="TKY237" s="886"/>
      <c r="TKZ237" s="887"/>
      <c r="TLA237" s="885" t="s">
        <v>190</v>
      </c>
      <c r="TLB237" s="886"/>
      <c r="TLC237" s="886"/>
      <c r="TLD237" s="886"/>
      <c r="TLE237" s="886"/>
      <c r="TLF237" s="886"/>
      <c r="TLG237" s="886"/>
      <c r="TLH237" s="887"/>
      <c r="TLI237" s="885" t="s">
        <v>190</v>
      </c>
      <c r="TLJ237" s="886"/>
      <c r="TLK237" s="886"/>
      <c r="TLL237" s="886"/>
      <c r="TLM237" s="886"/>
      <c r="TLN237" s="886"/>
      <c r="TLO237" s="886"/>
      <c r="TLP237" s="887"/>
      <c r="TLQ237" s="885" t="s">
        <v>190</v>
      </c>
      <c r="TLR237" s="886"/>
      <c r="TLS237" s="886"/>
      <c r="TLT237" s="886"/>
      <c r="TLU237" s="886"/>
      <c r="TLV237" s="886"/>
      <c r="TLW237" s="886"/>
      <c r="TLX237" s="887"/>
      <c r="TLY237" s="885" t="s">
        <v>190</v>
      </c>
      <c r="TLZ237" s="886"/>
      <c r="TMA237" s="886"/>
      <c r="TMB237" s="886"/>
      <c r="TMC237" s="886"/>
      <c r="TMD237" s="886"/>
      <c r="TME237" s="886"/>
      <c r="TMF237" s="887"/>
      <c r="TMG237" s="885" t="s">
        <v>190</v>
      </c>
      <c r="TMH237" s="886"/>
      <c r="TMI237" s="886"/>
      <c r="TMJ237" s="886"/>
      <c r="TMK237" s="886"/>
      <c r="TML237" s="886"/>
      <c r="TMM237" s="886"/>
      <c r="TMN237" s="887"/>
      <c r="TMO237" s="885" t="s">
        <v>190</v>
      </c>
      <c r="TMP237" s="886"/>
      <c r="TMQ237" s="886"/>
      <c r="TMR237" s="886"/>
      <c r="TMS237" s="886"/>
      <c r="TMT237" s="886"/>
      <c r="TMU237" s="886"/>
      <c r="TMV237" s="887"/>
      <c r="TMW237" s="885" t="s">
        <v>190</v>
      </c>
      <c r="TMX237" s="886"/>
      <c r="TMY237" s="886"/>
      <c r="TMZ237" s="886"/>
      <c r="TNA237" s="886"/>
      <c r="TNB237" s="886"/>
      <c r="TNC237" s="886"/>
      <c r="TND237" s="887"/>
      <c r="TNE237" s="885" t="s">
        <v>190</v>
      </c>
      <c r="TNF237" s="886"/>
      <c r="TNG237" s="886"/>
      <c r="TNH237" s="886"/>
      <c r="TNI237" s="886"/>
      <c r="TNJ237" s="886"/>
      <c r="TNK237" s="886"/>
      <c r="TNL237" s="887"/>
      <c r="TNM237" s="885" t="s">
        <v>190</v>
      </c>
      <c r="TNN237" s="886"/>
      <c r="TNO237" s="886"/>
      <c r="TNP237" s="886"/>
      <c r="TNQ237" s="886"/>
      <c r="TNR237" s="886"/>
      <c r="TNS237" s="886"/>
      <c r="TNT237" s="887"/>
      <c r="TNU237" s="885" t="s">
        <v>190</v>
      </c>
      <c r="TNV237" s="886"/>
      <c r="TNW237" s="886"/>
      <c r="TNX237" s="886"/>
      <c r="TNY237" s="886"/>
      <c r="TNZ237" s="886"/>
      <c r="TOA237" s="886"/>
      <c r="TOB237" s="887"/>
      <c r="TOC237" s="885" t="s">
        <v>190</v>
      </c>
      <c r="TOD237" s="886"/>
      <c r="TOE237" s="886"/>
      <c r="TOF237" s="886"/>
      <c r="TOG237" s="886"/>
      <c r="TOH237" s="886"/>
      <c r="TOI237" s="886"/>
      <c r="TOJ237" s="887"/>
      <c r="TOK237" s="885" t="s">
        <v>190</v>
      </c>
      <c r="TOL237" s="886"/>
      <c r="TOM237" s="886"/>
      <c r="TON237" s="886"/>
      <c r="TOO237" s="886"/>
      <c r="TOP237" s="886"/>
      <c r="TOQ237" s="886"/>
      <c r="TOR237" s="887"/>
      <c r="TOS237" s="885" t="s">
        <v>190</v>
      </c>
      <c r="TOT237" s="886"/>
      <c r="TOU237" s="886"/>
      <c r="TOV237" s="886"/>
      <c r="TOW237" s="886"/>
      <c r="TOX237" s="886"/>
      <c r="TOY237" s="886"/>
      <c r="TOZ237" s="887"/>
      <c r="TPA237" s="885" t="s">
        <v>190</v>
      </c>
      <c r="TPB237" s="886"/>
      <c r="TPC237" s="886"/>
      <c r="TPD237" s="886"/>
      <c r="TPE237" s="886"/>
      <c r="TPF237" s="886"/>
      <c r="TPG237" s="886"/>
      <c r="TPH237" s="887"/>
      <c r="TPI237" s="885" t="s">
        <v>190</v>
      </c>
      <c r="TPJ237" s="886"/>
      <c r="TPK237" s="886"/>
      <c r="TPL237" s="886"/>
      <c r="TPM237" s="886"/>
      <c r="TPN237" s="886"/>
      <c r="TPO237" s="886"/>
      <c r="TPP237" s="887"/>
      <c r="TPQ237" s="885" t="s">
        <v>190</v>
      </c>
      <c r="TPR237" s="886"/>
      <c r="TPS237" s="886"/>
      <c r="TPT237" s="886"/>
      <c r="TPU237" s="886"/>
      <c r="TPV237" s="886"/>
      <c r="TPW237" s="886"/>
      <c r="TPX237" s="887"/>
      <c r="TPY237" s="885" t="s">
        <v>190</v>
      </c>
      <c r="TPZ237" s="886"/>
      <c r="TQA237" s="886"/>
      <c r="TQB237" s="886"/>
      <c r="TQC237" s="886"/>
      <c r="TQD237" s="886"/>
      <c r="TQE237" s="886"/>
      <c r="TQF237" s="887"/>
      <c r="TQG237" s="885" t="s">
        <v>190</v>
      </c>
      <c r="TQH237" s="886"/>
      <c r="TQI237" s="886"/>
      <c r="TQJ237" s="886"/>
      <c r="TQK237" s="886"/>
      <c r="TQL237" s="886"/>
      <c r="TQM237" s="886"/>
      <c r="TQN237" s="887"/>
      <c r="TQO237" s="885" t="s">
        <v>190</v>
      </c>
      <c r="TQP237" s="886"/>
      <c r="TQQ237" s="886"/>
      <c r="TQR237" s="886"/>
      <c r="TQS237" s="886"/>
      <c r="TQT237" s="886"/>
      <c r="TQU237" s="886"/>
      <c r="TQV237" s="887"/>
      <c r="TQW237" s="885" t="s">
        <v>190</v>
      </c>
      <c r="TQX237" s="886"/>
      <c r="TQY237" s="886"/>
      <c r="TQZ237" s="886"/>
      <c r="TRA237" s="886"/>
      <c r="TRB237" s="886"/>
      <c r="TRC237" s="886"/>
      <c r="TRD237" s="887"/>
      <c r="TRE237" s="885" t="s">
        <v>190</v>
      </c>
      <c r="TRF237" s="886"/>
      <c r="TRG237" s="886"/>
      <c r="TRH237" s="886"/>
      <c r="TRI237" s="886"/>
      <c r="TRJ237" s="886"/>
      <c r="TRK237" s="886"/>
      <c r="TRL237" s="887"/>
      <c r="TRM237" s="885" t="s">
        <v>190</v>
      </c>
      <c r="TRN237" s="886"/>
      <c r="TRO237" s="886"/>
      <c r="TRP237" s="886"/>
      <c r="TRQ237" s="886"/>
      <c r="TRR237" s="886"/>
      <c r="TRS237" s="886"/>
      <c r="TRT237" s="887"/>
      <c r="TRU237" s="885" t="s">
        <v>190</v>
      </c>
      <c r="TRV237" s="886"/>
      <c r="TRW237" s="886"/>
      <c r="TRX237" s="886"/>
      <c r="TRY237" s="886"/>
      <c r="TRZ237" s="886"/>
      <c r="TSA237" s="886"/>
      <c r="TSB237" s="887"/>
      <c r="TSC237" s="885" t="s">
        <v>190</v>
      </c>
      <c r="TSD237" s="886"/>
      <c r="TSE237" s="886"/>
      <c r="TSF237" s="886"/>
      <c r="TSG237" s="886"/>
      <c r="TSH237" s="886"/>
      <c r="TSI237" s="886"/>
      <c r="TSJ237" s="887"/>
      <c r="TSK237" s="885" t="s">
        <v>190</v>
      </c>
      <c r="TSL237" s="886"/>
      <c r="TSM237" s="886"/>
      <c r="TSN237" s="886"/>
      <c r="TSO237" s="886"/>
      <c r="TSP237" s="886"/>
      <c r="TSQ237" s="886"/>
      <c r="TSR237" s="887"/>
      <c r="TSS237" s="885" t="s">
        <v>190</v>
      </c>
      <c r="TST237" s="886"/>
      <c r="TSU237" s="886"/>
      <c r="TSV237" s="886"/>
      <c r="TSW237" s="886"/>
      <c r="TSX237" s="886"/>
      <c r="TSY237" s="886"/>
      <c r="TSZ237" s="887"/>
      <c r="TTA237" s="885" t="s">
        <v>190</v>
      </c>
      <c r="TTB237" s="886"/>
      <c r="TTC237" s="886"/>
      <c r="TTD237" s="886"/>
      <c r="TTE237" s="886"/>
      <c r="TTF237" s="886"/>
      <c r="TTG237" s="886"/>
      <c r="TTH237" s="887"/>
      <c r="TTI237" s="885" t="s">
        <v>190</v>
      </c>
      <c r="TTJ237" s="886"/>
      <c r="TTK237" s="886"/>
      <c r="TTL237" s="886"/>
      <c r="TTM237" s="886"/>
      <c r="TTN237" s="886"/>
      <c r="TTO237" s="886"/>
      <c r="TTP237" s="887"/>
      <c r="TTQ237" s="885" t="s">
        <v>190</v>
      </c>
      <c r="TTR237" s="886"/>
      <c r="TTS237" s="886"/>
      <c r="TTT237" s="886"/>
      <c r="TTU237" s="886"/>
      <c r="TTV237" s="886"/>
      <c r="TTW237" s="886"/>
      <c r="TTX237" s="887"/>
      <c r="TTY237" s="885" t="s">
        <v>190</v>
      </c>
      <c r="TTZ237" s="886"/>
      <c r="TUA237" s="886"/>
      <c r="TUB237" s="886"/>
      <c r="TUC237" s="886"/>
      <c r="TUD237" s="886"/>
      <c r="TUE237" s="886"/>
      <c r="TUF237" s="887"/>
      <c r="TUG237" s="885" t="s">
        <v>190</v>
      </c>
      <c r="TUH237" s="886"/>
      <c r="TUI237" s="886"/>
      <c r="TUJ237" s="886"/>
      <c r="TUK237" s="886"/>
      <c r="TUL237" s="886"/>
      <c r="TUM237" s="886"/>
      <c r="TUN237" s="887"/>
      <c r="TUO237" s="885" t="s">
        <v>190</v>
      </c>
      <c r="TUP237" s="886"/>
      <c r="TUQ237" s="886"/>
      <c r="TUR237" s="886"/>
      <c r="TUS237" s="886"/>
      <c r="TUT237" s="886"/>
      <c r="TUU237" s="886"/>
      <c r="TUV237" s="887"/>
      <c r="TUW237" s="885" t="s">
        <v>190</v>
      </c>
      <c r="TUX237" s="886"/>
      <c r="TUY237" s="886"/>
      <c r="TUZ237" s="886"/>
      <c r="TVA237" s="886"/>
      <c r="TVB237" s="886"/>
      <c r="TVC237" s="886"/>
      <c r="TVD237" s="887"/>
      <c r="TVE237" s="885" t="s">
        <v>190</v>
      </c>
      <c r="TVF237" s="886"/>
      <c r="TVG237" s="886"/>
      <c r="TVH237" s="886"/>
      <c r="TVI237" s="886"/>
      <c r="TVJ237" s="886"/>
      <c r="TVK237" s="886"/>
      <c r="TVL237" s="887"/>
      <c r="TVM237" s="885" t="s">
        <v>190</v>
      </c>
      <c r="TVN237" s="886"/>
      <c r="TVO237" s="886"/>
      <c r="TVP237" s="886"/>
      <c r="TVQ237" s="886"/>
      <c r="TVR237" s="886"/>
      <c r="TVS237" s="886"/>
      <c r="TVT237" s="887"/>
      <c r="TVU237" s="885" t="s">
        <v>190</v>
      </c>
      <c r="TVV237" s="886"/>
      <c r="TVW237" s="886"/>
      <c r="TVX237" s="886"/>
      <c r="TVY237" s="886"/>
      <c r="TVZ237" s="886"/>
      <c r="TWA237" s="886"/>
      <c r="TWB237" s="887"/>
      <c r="TWC237" s="885" t="s">
        <v>190</v>
      </c>
      <c r="TWD237" s="886"/>
      <c r="TWE237" s="886"/>
      <c r="TWF237" s="886"/>
      <c r="TWG237" s="886"/>
      <c r="TWH237" s="886"/>
      <c r="TWI237" s="886"/>
      <c r="TWJ237" s="887"/>
      <c r="TWK237" s="885" t="s">
        <v>190</v>
      </c>
      <c r="TWL237" s="886"/>
      <c r="TWM237" s="886"/>
      <c r="TWN237" s="886"/>
      <c r="TWO237" s="886"/>
      <c r="TWP237" s="886"/>
      <c r="TWQ237" s="886"/>
      <c r="TWR237" s="887"/>
      <c r="TWS237" s="885" t="s">
        <v>190</v>
      </c>
      <c r="TWT237" s="886"/>
      <c r="TWU237" s="886"/>
      <c r="TWV237" s="886"/>
      <c r="TWW237" s="886"/>
      <c r="TWX237" s="886"/>
      <c r="TWY237" s="886"/>
      <c r="TWZ237" s="887"/>
      <c r="TXA237" s="885" t="s">
        <v>190</v>
      </c>
      <c r="TXB237" s="886"/>
      <c r="TXC237" s="886"/>
      <c r="TXD237" s="886"/>
      <c r="TXE237" s="886"/>
      <c r="TXF237" s="886"/>
      <c r="TXG237" s="886"/>
      <c r="TXH237" s="887"/>
      <c r="TXI237" s="885" t="s">
        <v>190</v>
      </c>
      <c r="TXJ237" s="886"/>
      <c r="TXK237" s="886"/>
      <c r="TXL237" s="886"/>
      <c r="TXM237" s="886"/>
      <c r="TXN237" s="886"/>
      <c r="TXO237" s="886"/>
      <c r="TXP237" s="887"/>
      <c r="TXQ237" s="885" t="s">
        <v>190</v>
      </c>
      <c r="TXR237" s="886"/>
      <c r="TXS237" s="886"/>
      <c r="TXT237" s="886"/>
      <c r="TXU237" s="886"/>
      <c r="TXV237" s="886"/>
      <c r="TXW237" s="886"/>
      <c r="TXX237" s="887"/>
      <c r="TXY237" s="885" t="s">
        <v>190</v>
      </c>
      <c r="TXZ237" s="886"/>
      <c r="TYA237" s="886"/>
      <c r="TYB237" s="886"/>
      <c r="TYC237" s="886"/>
      <c r="TYD237" s="886"/>
      <c r="TYE237" s="886"/>
      <c r="TYF237" s="887"/>
      <c r="TYG237" s="885" t="s">
        <v>190</v>
      </c>
      <c r="TYH237" s="886"/>
      <c r="TYI237" s="886"/>
      <c r="TYJ237" s="886"/>
      <c r="TYK237" s="886"/>
      <c r="TYL237" s="886"/>
      <c r="TYM237" s="886"/>
      <c r="TYN237" s="887"/>
      <c r="TYO237" s="885" t="s">
        <v>190</v>
      </c>
      <c r="TYP237" s="886"/>
      <c r="TYQ237" s="886"/>
      <c r="TYR237" s="886"/>
      <c r="TYS237" s="886"/>
      <c r="TYT237" s="886"/>
      <c r="TYU237" s="886"/>
      <c r="TYV237" s="887"/>
      <c r="TYW237" s="885" t="s">
        <v>190</v>
      </c>
      <c r="TYX237" s="886"/>
      <c r="TYY237" s="886"/>
      <c r="TYZ237" s="886"/>
      <c r="TZA237" s="886"/>
      <c r="TZB237" s="886"/>
      <c r="TZC237" s="886"/>
      <c r="TZD237" s="887"/>
      <c r="TZE237" s="885" t="s">
        <v>190</v>
      </c>
      <c r="TZF237" s="886"/>
      <c r="TZG237" s="886"/>
      <c r="TZH237" s="886"/>
      <c r="TZI237" s="886"/>
      <c r="TZJ237" s="886"/>
      <c r="TZK237" s="886"/>
      <c r="TZL237" s="887"/>
      <c r="TZM237" s="885" t="s">
        <v>190</v>
      </c>
      <c r="TZN237" s="886"/>
      <c r="TZO237" s="886"/>
      <c r="TZP237" s="886"/>
      <c r="TZQ237" s="886"/>
      <c r="TZR237" s="886"/>
      <c r="TZS237" s="886"/>
      <c r="TZT237" s="887"/>
      <c r="TZU237" s="885" t="s">
        <v>190</v>
      </c>
      <c r="TZV237" s="886"/>
      <c r="TZW237" s="886"/>
      <c r="TZX237" s="886"/>
      <c r="TZY237" s="886"/>
      <c r="TZZ237" s="886"/>
      <c r="UAA237" s="886"/>
      <c r="UAB237" s="887"/>
      <c r="UAC237" s="885" t="s">
        <v>190</v>
      </c>
      <c r="UAD237" s="886"/>
      <c r="UAE237" s="886"/>
      <c r="UAF237" s="886"/>
      <c r="UAG237" s="886"/>
      <c r="UAH237" s="886"/>
      <c r="UAI237" s="886"/>
      <c r="UAJ237" s="887"/>
      <c r="UAK237" s="885" t="s">
        <v>190</v>
      </c>
      <c r="UAL237" s="886"/>
      <c r="UAM237" s="886"/>
      <c r="UAN237" s="886"/>
      <c r="UAO237" s="886"/>
      <c r="UAP237" s="886"/>
      <c r="UAQ237" s="886"/>
      <c r="UAR237" s="887"/>
      <c r="UAS237" s="885" t="s">
        <v>190</v>
      </c>
      <c r="UAT237" s="886"/>
      <c r="UAU237" s="886"/>
      <c r="UAV237" s="886"/>
      <c r="UAW237" s="886"/>
      <c r="UAX237" s="886"/>
      <c r="UAY237" s="886"/>
      <c r="UAZ237" s="887"/>
      <c r="UBA237" s="885" t="s">
        <v>190</v>
      </c>
      <c r="UBB237" s="886"/>
      <c r="UBC237" s="886"/>
      <c r="UBD237" s="886"/>
      <c r="UBE237" s="886"/>
      <c r="UBF237" s="886"/>
      <c r="UBG237" s="886"/>
      <c r="UBH237" s="887"/>
      <c r="UBI237" s="885" t="s">
        <v>190</v>
      </c>
      <c r="UBJ237" s="886"/>
      <c r="UBK237" s="886"/>
      <c r="UBL237" s="886"/>
      <c r="UBM237" s="886"/>
      <c r="UBN237" s="886"/>
      <c r="UBO237" s="886"/>
      <c r="UBP237" s="887"/>
      <c r="UBQ237" s="885" t="s">
        <v>190</v>
      </c>
      <c r="UBR237" s="886"/>
      <c r="UBS237" s="886"/>
      <c r="UBT237" s="886"/>
      <c r="UBU237" s="886"/>
      <c r="UBV237" s="886"/>
      <c r="UBW237" s="886"/>
      <c r="UBX237" s="887"/>
      <c r="UBY237" s="885" t="s">
        <v>190</v>
      </c>
      <c r="UBZ237" s="886"/>
      <c r="UCA237" s="886"/>
      <c r="UCB237" s="886"/>
      <c r="UCC237" s="886"/>
      <c r="UCD237" s="886"/>
      <c r="UCE237" s="886"/>
      <c r="UCF237" s="887"/>
      <c r="UCG237" s="885" t="s">
        <v>190</v>
      </c>
      <c r="UCH237" s="886"/>
      <c r="UCI237" s="886"/>
      <c r="UCJ237" s="886"/>
      <c r="UCK237" s="886"/>
      <c r="UCL237" s="886"/>
      <c r="UCM237" s="886"/>
      <c r="UCN237" s="887"/>
      <c r="UCO237" s="885" t="s">
        <v>190</v>
      </c>
      <c r="UCP237" s="886"/>
      <c r="UCQ237" s="886"/>
      <c r="UCR237" s="886"/>
      <c r="UCS237" s="886"/>
      <c r="UCT237" s="886"/>
      <c r="UCU237" s="886"/>
      <c r="UCV237" s="887"/>
      <c r="UCW237" s="885" t="s">
        <v>190</v>
      </c>
      <c r="UCX237" s="886"/>
      <c r="UCY237" s="886"/>
      <c r="UCZ237" s="886"/>
      <c r="UDA237" s="886"/>
      <c r="UDB237" s="886"/>
      <c r="UDC237" s="886"/>
      <c r="UDD237" s="887"/>
      <c r="UDE237" s="885" t="s">
        <v>190</v>
      </c>
      <c r="UDF237" s="886"/>
      <c r="UDG237" s="886"/>
      <c r="UDH237" s="886"/>
      <c r="UDI237" s="886"/>
      <c r="UDJ237" s="886"/>
      <c r="UDK237" s="886"/>
      <c r="UDL237" s="887"/>
      <c r="UDM237" s="885" t="s">
        <v>190</v>
      </c>
      <c r="UDN237" s="886"/>
      <c r="UDO237" s="886"/>
      <c r="UDP237" s="886"/>
      <c r="UDQ237" s="886"/>
      <c r="UDR237" s="886"/>
      <c r="UDS237" s="886"/>
      <c r="UDT237" s="887"/>
      <c r="UDU237" s="885" t="s">
        <v>190</v>
      </c>
      <c r="UDV237" s="886"/>
      <c r="UDW237" s="886"/>
      <c r="UDX237" s="886"/>
      <c r="UDY237" s="886"/>
      <c r="UDZ237" s="886"/>
      <c r="UEA237" s="886"/>
      <c r="UEB237" s="887"/>
      <c r="UEC237" s="885" t="s">
        <v>190</v>
      </c>
      <c r="UED237" s="886"/>
      <c r="UEE237" s="886"/>
      <c r="UEF237" s="886"/>
      <c r="UEG237" s="886"/>
      <c r="UEH237" s="886"/>
      <c r="UEI237" s="886"/>
      <c r="UEJ237" s="887"/>
      <c r="UEK237" s="885" t="s">
        <v>190</v>
      </c>
      <c r="UEL237" s="886"/>
      <c r="UEM237" s="886"/>
      <c r="UEN237" s="886"/>
      <c r="UEO237" s="886"/>
      <c r="UEP237" s="886"/>
      <c r="UEQ237" s="886"/>
      <c r="UER237" s="887"/>
      <c r="UES237" s="885" t="s">
        <v>190</v>
      </c>
      <c r="UET237" s="886"/>
      <c r="UEU237" s="886"/>
      <c r="UEV237" s="886"/>
      <c r="UEW237" s="886"/>
      <c r="UEX237" s="886"/>
      <c r="UEY237" s="886"/>
      <c r="UEZ237" s="887"/>
      <c r="UFA237" s="885" t="s">
        <v>190</v>
      </c>
      <c r="UFB237" s="886"/>
      <c r="UFC237" s="886"/>
      <c r="UFD237" s="886"/>
      <c r="UFE237" s="886"/>
      <c r="UFF237" s="886"/>
      <c r="UFG237" s="886"/>
      <c r="UFH237" s="887"/>
      <c r="UFI237" s="885" t="s">
        <v>190</v>
      </c>
      <c r="UFJ237" s="886"/>
      <c r="UFK237" s="886"/>
      <c r="UFL237" s="886"/>
      <c r="UFM237" s="886"/>
      <c r="UFN237" s="886"/>
      <c r="UFO237" s="886"/>
      <c r="UFP237" s="887"/>
      <c r="UFQ237" s="885" t="s">
        <v>190</v>
      </c>
      <c r="UFR237" s="886"/>
      <c r="UFS237" s="886"/>
      <c r="UFT237" s="886"/>
      <c r="UFU237" s="886"/>
      <c r="UFV237" s="886"/>
      <c r="UFW237" s="886"/>
      <c r="UFX237" s="887"/>
      <c r="UFY237" s="885" t="s">
        <v>190</v>
      </c>
      <c r="UFZ237" s="886"/>
      <c r="UGA237" s="886"/>
      <c r="UGB237" s="886"/>
      <c r="UGC237" s="886"/>
      <c r="UGD237" s="886"/>
      <c r="UGE237" s="886"/>
      <c r="UGF237" s="887"/>
      <c r="UGG237" s="885" t="s">
        <v>190</v>
      </c>
      <c r="UGH237" s="886"/>
      <c r="UGI237" s="886"/>
      <c r="UGJ237" s="886"/>
      <c r="UGK237" s="886"/>
      <c r="UGL237" s="886"/>
      <c r="UGM237" s="886"/>
      <c r="UGN237" s="887"/>
      <c r="UGO237" s="885" t="s">
        <v>190</v>
      </c>
      <c r="UGP237" s="886"/>
      <c r="UGQ237" s="886"/>
      <c r="UGR237" s="886"/>
      <c r="UGS237" s="886"/>
      <c r="UGT237" s="886"/>
      <c r="UGU237" s="886"/>
      <c r="UGV237" s="887"/>
      <c r="UGW237" s="885" t="s">
        <v>190</v>
      </c>
      <c r="UGX237" s="886"/>
      <c r="UGY237" s="886"/>
      <c r="UGZ237" s="886"/>
      <c r="UHA237" s="886"/>
      <c r="UHB237" s="886"/>
      <c r="UHC237" s="886"/>
      <c r="UHD237" s="887"/>
      <c r="UHE237" s="885" t="s">
        <v>190</v>
      </c>
      <c r="UHF237" s="886"/>
      <c r="UHG237" s="886"/>
      <c r="UHH237" s="886"/>
      <c r="UHI237" s="886"/>
      <c r="UHJ237" s="886"/>
      <c r="UHK237" s="886"/>
      <c r="UHL237" s="887"/>
      <c r="UHM237" s="885" t="s">
        <v>190</v>
      </c>
      <c r="UHN237" s="886"/>
      <c r="UHO237" s="886"/>
      <c r="UHP237" s="886"/>
      <c r="UHQ237" s="886"/>
      <c r="UHR237" s="886"/>
      <c r="UHS237" s="886"/>
      <c r="UHT237" s="887"/>
      <c r="UHU237" s="885" t="s">
        <v>190</v>
      </c>
      <c r="UHV237" s="886"/>
      <c r="UHW237" s="886"/>
      <c r="UHX237" s="886"/>
      <c r="UHY237" s="886"/>
      <c r="UHZ237" s="886"/>
      <c r="UIA237" s="886"/>
      <c r="UIB237" s="887"/>
      <c r="UIC237" s="885" t="s">
        <v>190</v>
      </c>
      <c r="UID237" s="886"/>
      <c r="UIE237" s="886"/>
      <c r="UIF237" s="886"/>
      <c r="UIG237" s="886"/>
      <c r="UIH237" s="886"/>
      <c r="UII237" s="886"/>
      <c r="UIJ237" s="887"/>
      <c r="UIK237" s="885" t="s">
        <v>190</v>
      </c>
      <c r="UIL237" s="886"/>
      <c r="UIM237" s="886"/>
      <c r="UIN237" s="886"/>
      <c r="UIO237" s="886"/>
      <c r="UIP237" s="886"/>
      <c r="UIQ237" s="886"/>
      <c r="UIR237" s="887"/>
      <c r="UIS237" s="885" t="s">
        <v>190</v>
      </c>
      <c r="UIT237" s="886"/>
      <c r="UIU237" s="886"/>
      <c r="UIV237" s="886"/>
      <c r="UIW237" s="886"/>
      <c r="UIX237" s="886"/>
      <c r="UIY237" s="886"/>
      <c r="UIZ237" s="887"/>
      <c r="UJA237" s="885" t="s">
        <v>190</v>
      </c>
      <c r="UJB237" s="886"/>
      <c r="UJC237" s="886"/>
      <c r="UJD237" s="886"/>
      <c r="UJE237" s="886"/>
      <c r="UJF237" s="886"/>
      <c r="UJG237" s="886"/>
      <c r="UJH237" s="887"/>
      <c r="UJI237" s="885" t="s">
        <v>190</v>
      </c>
      <c r="UJJ237" s="886"/>
      <c r="UJK237" s="886"/>
      <c r="UJL237" s="886"/>
      <c r="UJM237" s="886"/>
      <c r="UJN237" s="886"/>
      <c r="UJO237" s="886"/>
      <c r="UJP237" s="887"/>
      <c r="UJQ237" s="885" t="s">
        <v>190</v>
      </c>
      <c r="UJR237" s="886"/>
      <c r="UJS237" s="886"/>
      <c r="UJT237" s="886"/>
      <c r="UJU237" s="886"/>
      <c r="UJV237" s="886"/>
      <c r="UJW237" s="886"/>
      <c r="UJX237" s="887"/>
      <c r="UJY237" s="885" t="s">
        <v>190</v>
      </c>
      <c r="UJZ237" s="886"/>
      <c r="UKA237" s="886"/>
      <c r="UKB237" s="886"/>
      <c r="UKC237" s="886"/>
      <c r="UKD237" s="886"/>
      <c r="UKE237" s="886"/>
      <c r="UKF237" s="887"/>
      <c r="UKG237" s="885" t="s">
        <v>190</v>
      </c>
      <c r="UKH237" s="886"/>
      <c r="UKI237" s="886"/>
      <c r="UKJ237" s="886"/>
      <c r="UKK237" s="886"/>
      <c r="UKL237" s="886"/>
      <c r="UKM237" s="886"/>
      <c r="UKN237" s="887"/>
      <c r="UKO237" s="885" t="s">
        <v>190</v>
      </c>
      <c r="UKP237" s="886"/>
      <c r="UKQ237" s="886"/>
      <c r="UKR237" s="886"/>
      <c r="UKS237" s="886"/>
      <c r="UKT237" s="886"/>
      <c r="UKU237" s="886"/>
      <c r="UKV237" s="887"/>
      <c r="UKW237" s="885" t="s">
        <v>190</v>
      </c>
      <c r="UKX237" s="886"/>
      <c r="UKY237" s="886"/>
      <c r="UKZ237" s="886"/>
      <c r="ULA237" s="886"/>
      <c r="ULB237" s="886"/>
      <c r="ULC237" s="886"/>
      <c r="ULD237" s="887"/>
      <c r="ULE237" s="885" t="s">
        <v>190</v>
      </c>
      <c r="ULF237" s="886"/>
      <c r="ULG237" s="886"/>
      <c r="ULH237" s="886"/>
      <c r="ULI237" s="886"/>
      <c r="ULJ237" s="886"/>
      <c r="ULK237" s="886"/>
      <c r="ULL237" s="887"/>
      <c r="ULM237" s="885" t="s">
        <v>190</v>
      </c>
      <c r="ULN237" s="886"/>
      <c r="ULO237" s="886"/>
      <c r="ULP237" s="886"/>
      <c r="ULQ237" s="886"/>
      <c r="ULR237" s="886"/>
      <c r="ULS237" s="886"/>
      <c r="ULT237" s="887"/>
      <c r="ULU237" s="885" t="s">
        <v>190</v>
      </c>
      <c r="ULV237" s="886"/>
      <c r="ULW237" s="886"/>
      <c r="ULX237" s="886"/>
      <c r="ULY237" s="886"/>
      <c r="ULZ237" s="886"/>
      <c r="UMA237" s="886"/>
      <c r="UMB237" s="887"/>
      <c r="UMC237" s="885" t="s">
        <v>190</v>
      </c>
      <c r="UMD237" s="886"/>
      <c r="UME237" s="886"/>
      <c r="UMF237" s="886"/>
      <c r="UMG237" s="886"/>
      <c r="UMH237" s="886"/>
      <c r="UMI237" s="886"/>
      <c r="UMJ237" s="887"/>
      <c r="UMK237" s="885" t="s">
        <v>190</v>
      </c>
      <c r="UML237" s="886"/>
      <c r="UMM237" s="886"/>
      <c r="UMN237" s="886"/>
      <c r="UMO237" s="886"/>
      <c r="UMP237" s="886"/>
      <c r="UMQ237" s="886"/>
      <c r="UMR237" s="887"/>
      <c r="UMS237" s="885" t="s">
        <v>190</v>
      </c>
      <c r="UMT237" s="886"/>
      <c r="UMU237" s="886"/>
      <c r="UMV237" s="886"/>
      <c r="UMW237" s="886"/>
      <c r="UMX237" s="886"/>
      <c r="UMY237" s="886"/>
      <c r="UMZ237" s="887"/>
      <c r="UNA237" s="885" t="s">
        <v>190</v>
      </c>
      <c r="UNB237" s="886"/>
      <c r="UNC237" s="886"/>
      <c r="UND237" s="886"/>
      <c r="UNE237" s="886"/>
      <c r="UNF237" s="886"/>
      <c r="UNG237" s="886"/>
      <c r="UNH237" s="887"/>
      <c r="UNI237" s="885" t="s">
        <v>190</v>
      </c>
      <c r="UNJ237" s="886"/>
      <c r="UNK237" s="886"/>
      <c r="UNL237" s="886"/>
      <c r="UNM237" s="886"/>
      <c r="UNN237" s="886"/>
      <c r="UNO237" s="886"/>
      <c r="UNP237" s="887"/>
      <c r="UNQ237" s="885" t="s">
        <v>190</v>
      </c>
      <c r="UNR237" s="886"/>
      <c r="UNS237" s="886"/>
      <c r="UNT237" s="886"/>
      <c r="UNU237" s="886"/>
      <c r="UNV237" s="886"/>
      <c r="UNW237" s="886"/>
      <c r="UNX237" s="887"/>
      <c r="UNY237" s="885" t="s">
        <v>190</v>
      </c>
      <c r="UNZ237" s="886"/>
      <c r="UOA237" s="886"/>
      <c r="UOB237" s="886"/>
      <c r="UOC237" s="886"/>
      <c r="UOD237" s="886"/>
      <c r="UOE237" s="886"/>
      <c r="UOF237" s="887"/>
      <c r="UOG237" s="885" t="s">
        <v>190</v>
      </c>
      <c r="UOH237" s="886"/>
      <c r="UOI237" s="886"/>
      <c r="UOJ237" s="886"/>
      <c r="UOK237" s="886"/>
      <c r="UOL237" s="886"/>
      <c r="UOM237" s="886"/>
      <c r="UON237" s="887"/>
      <c r="UOO237" s="885" t="s">
        <v>190</v>
      </c>
      <c r="UOP237" s="886"/>
      <c r="UOQ237" s="886"/>
      <c r="UOR237" s="886"/>
      <c r="UOS237" s="886"/>
      <c r="UOT237" s="886"/>
      <c r="UOU237" s="886"/>
      <c r="UOV237" s="887"/>
      <c r="UOW237" s="885" t="s">
        <v>190</v>
      </c>
      <c r="UOX237" s="886"/>
      <c r="UOY237" s="886"/>
      <c r="UOZ237" s="886"/>
      <c r="UPA237" s="886"/>
      <c r="UPB237" s="886"/>
      <c r="UPC237" s="886"/>
      <c r="UPD237" s="887"/>
      <c r="UPE237" s="885" t="s">
        <v>190</v>
      </c>
      <c r="UPF237" s="886"/>
      <c r="UPG237" s="886"/>
      <c r="UPH237" s="886"/>
      <c r="UPI237" s="886"/>
      <c r="UPJ237" s="886"/>
      <c r="UPK237" s="886"/>
      <c r="UPL237" s="887"/>
      <c r="UPM237" s="885" t="s">
        <v>190</v>
      </c>
      <c r="UPN237" s="886"/>
      <c r="UPO237" s="886"/>
      <c r="UPP237" s="886"/>
      <c r="UPQ237" s="886"/>
      <c r="UPR237" s="886"/>
      <c r="UPS237" s="886"/>
      <c r="UPT237" s="887"/>
      <c r="UPU237" s="885" t="s">
        <v>190</v>
      </c>
      <c r="UPV237" s="886"/>
      <c r="UPW237" s="886"/>
      <c r="UPX237" s="886"/>
      <c r="UPY237" s="886"/>
      <c r="UPZ237" s="886"/>
      <c r="UQA237" s="886"/>
      <c r="UQB237" s="887"/>
      <c r="UQC237" s="885" t="s">
        <v>190</v>
      </c>
      <c r="UQD237" s="886"/>
      <c r="UQE237" s="886"/>
      <c r="UQF237" s="886"/>
      <c r="UQG237" s="886"/>
      <c r="UQH237" s="886"/>
      <c r="UQI237" s="886"/>
      <c r="UQJ237" s="887"/>
      <c r="UQK237" s="885" t="s">
        <v>190</v>
      </c>
      <c r="UQL237" s="886"/>
      <c r="UQM237" s="886"/>
      <c r="UQN237" s="886"/>
      <c r="UQO237" s="886"/>
      <c r="UQP237" s="886"/>
      <c r="UQQ237" s="886"/>
      <c r="UQR237" s="887"/>
      <c r="UQS237" s="885" t="s">
        <v>190</v>
      </c>
      <c r="UQT237" s="886"/>
      <c r="UQU237" s="886"/>
      <c r="UQV237" s="886"/>
      <c r="UQW237" s="886"/>
      <c r="UQX237" s="886"/>
      <c r="UQY237" s="886"/>
      <c r="UQZ237" s="887"/>
      <c r="URA237" s="885" t="s">
        <v>190</v>
      </c>
      <c r="URB237" s="886"/>
      <c r="URC237" s="886"/>
      <c r="URD237" s="886"/>
      <c r="URE237" s="886"/>
      <c r="URF237" s="886"/>
      <c r="URG237" s="886"/>
      <c r="URH237" s="887"/>
      <c r="URI237" s="885" t="s">
        <v>190</v>
      </c>
      <c r="URJ237" s="886"/>
      <c r="URK237" s="886"/>
      <c r="URL237" s="886"/>
      <c r="URM237" s="886"/>
      <c r="URN237" s="886"/>
      <c r="URO237" s="886"/>
      <c r="URP237" s="887"/>
      <c r="URQ237" s="885" t="s">
        <v>190</v>
      </c>
      <c r="URR237" s="886"/>
      <c r="URS237" s="886"/>
      <c r="URT237" s="886"/>
      <c r="URU237" s="886"/>
      <c r="URV237" s="886"/>
      <c r="URW237" s="886"/>
      <c r="URX237" s="887"/>
      <c r="URY237" s="885" t="s">
        <v>190</v>
      </c>
      <c r="URZ237" s="886"/>
      <c r="USA237" s="886"/>
      <c r="USB237" s="886"/>
      <c r="USC237" s="886"/>
      <c r="USD237" s="886"/>
      <c r="USE237" s="886"/>
      <c r="USF237" s="887"/>
      <c r="USG237" s="885" t="s">
        <v>190</v>
      </c>
      <c r="USH237" s="886"/>
      <c r="USI237" s="886"/>
      <c r="USJ237" s="886"/>
      <c r="USK237" s="886"/>
      <c r="USL237" s="886"/>
      <c r="USM237" s="886"/>
      <c r="USN237" s="887"/>
      <c r="USO237" s="885" t="s">
        <v>190</v>
      </c>
      <c r="USP237" s="886"/>
      <c r="USQ237" s="886"/>
      <c r="USR237" s="886"/>
      <c r="USS237" s="886"/>
      <c r="UST237" s="886"/>
      <c r="USU237" s="886"/>
      <c r="USV237" s="887"/>
      <c r="USW237" s="885" t="s">
        <v>190</v>
      </c>
      <c r="USX237" s="886"/>
      <c r="USY237" s="886"/>
      <c r="USZ237" s="886"/>
      <c r="UTA237" s="886"/>
      <c r="UTB237" s="886"/>
      <c r="UTC237" s="886"/>
      <c r="UTD237" s="887"/>
      <c r="UTE237" s="885" t="s">
        <v>190</v>
      </c>
      <c r="UTF237" s="886"/>
      <c r="UTG237" s="886"/>
      <c r="UTH237" s="886"/>
      <c r="UTI237" s="886"/>
      <c r="UTJ237" s="886"/>
      <c r="UTK237" s="886"/>
      <c r="UTL237" s="887"/>
      <c r="UTM237" s="885" t="s">
        <v>190</v>
      </c>
      <c r="UTN237" s="886"/>
      <c r="UTO237" s="886"/>
      <c r="UTP237" s="886"/>
      <c r="UTQ237" s="886"/>
      <c r="UTR237" s="886"/>
      <c r="UTS237" s="886"/>
      <c r="UTT237" s="887"/>
      <c r="UTU237" s="885" t="s">
        <v>190</v>
      </c>
      <c r="UTV237" s="886"/>
      <c r="UTW237" s="886"/>
      <c r="UTX237" s="886"/>
      <c r="UTY237" s="886"/>
      <c r="UTZ237" s="886"/>
      <c r="UUA237" s="886"/>
      <c r="UUB237" s="887"/>
      <c r="UUC237" s="885" t="s">
        <v>190</v>
      </c>
      <c r="UUD237" s="886"/>
      <c r="UUE237" s="886"/>
      <c r="UUF237" s="886"/>
      <c r="UUG237" s="886"/>
      <c r="UUH237" s="886"/>
      <c r="UUI237" s="886"/>
      <c r="UUJ237" s="887"/>
      <c r="UUK237" s="885" t="s">
        <v>190</v>
      </c>
      <c r="UUL237" s="886"/>
      <c r="UUM237" s="886"/>
      <c r="UUN237" s="886"/>
      <c r="UUO237" s="886"/>
      <c r="UUP237" s="886"/>
      <c r="UUQ237" s="886"/>
      <c r="UUR237" s="887"/>
      <c r="UUS237" s="885" t="s">
        <v>190</v>
      </c>
      <c r="UUT237" s="886"/>
      <c r="UUU237" s="886"/>
      <c r="UUV237" s="886"/>
      <c r="UUW237" s="886"/>
      <c r="UUX237" s="886"/>
      <c r="UUY237" s="886"/>
      <c r="UUZ237" s="887"/>
      <c r="UVA237" s="885" t="s">
        <v>190</v>
      </c>
      <c r="UVB237" s="886"/>
      <c r="UVC237" s="886"/>
      <c r="UVD237" s="886"/>
      <c r="UVE237" s="886"/>
      <c r="UVF237" s="886"/>
      <c r="UVG237" s="886"/>
      <c r="UVH237" s="887"/>
      <c r="UVI237" s="885" t="s">
        <v>190</v>
      </c>
      <c r="UVJ237" s="886"/>
      <c r="UVK237" s="886"/>
      <c r="UVL237" s="886"/>
      <c r="UVM237" s="886"/>
      <c r="UVN237" s="886"/>
      <c r="UVO237" s="886"/>
      <c r="UVP237" s="887"/>
      <c r="UVQ237" s="885" t="s">
        <v>190</v>
      </c>
      <c r="UVR237" s="886"/>
      <c r="UVS237" s="886"/>
      <c r="UVT237" s="886"/>
      <c r="UVU237" s="886"/>
      <c r="UVV237" s="886"/>
      <c r="UVW237" s="886"/>
      <c r="UVX237" s="887"/>
      <c r="UVY237" s="885" t="s">
        <v>190</v>
      </c>
      <c r="UVZ237" s="886"/>
      <c r="UWA237" s="886"/>
      <c r="UWB237" s="886"/>
      <c r="UWC237" s="886"/>
      <c r="UWD237" s="886"/>
      <c r="UWE237" s="886"/>
      <c r="UWF237" s="887"/>
      <c r="UWG237" s="885" t="s">
        <v>190</v>
      </c>
      <c r="UWH237" s="886"/>
      <c r="UWI237" s="886"/>
      <c r="UWJ237" s="886"/>
      <c r="UWK237" s="886"/>
      <c r="UWL237" s="886"/>
      <c r="UWM237" s="886"/>
      <c r="UWN237" s="887"/>
      <c r="UWO237" s="885" t="s">
        <v>190</v>
      </c>
      <c r="UWP237" s="886"/>
      <c r="UWQ237" s="886"/>
      <c r="UWR237" s="886"/>
      <c r="UWS237" s="886"/>
      <c r="UWT237" s="886"/>
      <c r="UWU237" s="886"/>
      <c r="UWV237" s="887"/>
      <c r="UWW237" s="885" t="s">
        <v>190</v>
      </c>
      <c r="UWX237" s="886"/>
      <c r="UWY237" s="886"/>
      <c r="UWZ237" s="886"/>
      <c r="UXA237" s="886"/>
      <c r="UXB237" s="886"/>
      <c r="UXC237" s="886"/>
      <c r="UXD237" s="887"/>
      <c r="UXE237" s="885" t="s">
        <v>190</v>
      </c>
      <c r="UXF237" s="886"/>
      <c r="UXG237" s="886"/>
      <c r="UXH237" s="886"/>
      <c r="UXI237" s="886"/>
      <c r="UXJ237" s="886"/>
      <c r="UXK237" s="886"/>
      <c r="UXL237" s="887"/>
      <c r="UXM237" s="885" t="s">
        <v>190</v>
      </c>
      <c r="UXN237" s="886"/>
      <c r="UXO237" s="886"/>
      <c r="UXP237" s="886"/>
      <c r="UXQ237" s="886"/>
      <c r="UXR237" s="886"/>
      <c r="UXS237" s="886"/>
      <c r="UXT237" s="887"/>
      <c r="UXU237" s="885" t="s">
        <v>190</v>
      </c>
      <c r="UXV237" s="886"/>
      <c r="UXW237" s="886"/>
      <c r="UXX237" s="886"/>
      <c r="UXY237" s="886"/>
      <c r="UXZ237" s="886"/>
      <c r="UYA237" s="886"/>
      <c r="UYB237" s="887"/>
      <c r="UYC237" s="885" t="s">
        <v>190</v>
      </c>
      <c r="UYD237" s="886"/>
      <c r="UYE237" s="886"/>
      <c r="UYF237" s="886"/>
      <c r="UYG237" s="886"/>
      <c r="UYH237" s="886"/>
      <c r="UYI237" s="886"/>
      <c r="UYJ237" s="887"/>
      <c r="UYK237" s="885" t="s">
        <v>190</v>
      </c>
      <c r="UYL237" s="886"/>
      <c r="UYM237" s="886"/>
      <c r="UYN237" s="886"/>
      <c r="UYO237" s="886"/>
      <c r="UYP237" s="886"/>
      <c r="UYQ237" s="886"/>
      <c r="UYR237" s="887"/>
      <c r="UYS237" s="885" t="s">
        <v>190</v>
      </c>
      <c r="UYT237" s="886"/>
      <c r="UYU237" s="886"/>
      <c r="UYV237" s="886"/>
      <c r="UYW237" s="886"/>
      <c r="UYX237" s="886"/>
      <c r="UYY237" s="886"/>
      <c r="UYZ237" s="887"/>
      <c r="UZA237" s="885" t="s">
        <v>190</v>
      </c>
      <c r="UZB237" s="886"/>
      <c r="UZC237" s="886"/>
      <c r="UZD237" s="886"/>
      <c r="UZE237" s="886"/>
      <c r="UZF237" s="886"/>
      <c r="UZG237" s="886"/>
      <c r="UZH237" s="887"/>
      <c r="UZI237" s="885" t="s">
        <v>190</v>
      </c>
      <c r="UZJ237" s="886"/>
      <c r="UZK237" s="886"/>
      <c r="UZL237" s="886"/>
      <c r="UZM237" s="886"/>
      <c r="UZN237" s="886"/>
      <c r="UZO237" s="886"/>
      <c r="UZP237" s="887"/>
      <c r="UZQ237" s="885" t="s">
        <v>190</v>
      </c>
      <c r="UZR237" s="886"/>
      <c r="UZS237" s="886"/>
      <c r="UZT237" s="886"/>
      <c r="UZU237" s="886"/>
      <c r="UZV237" s="886"/>
      <c r="UZW237" s="886"/>
      <c r="UZX237" s="887"/>
      <c r="UZY237" s="885" t="s">
        <v>190</v>
      </c>
      <c r="UZZ237" s="886"/>
      <c r="VAA237" s="886"/>
      <c r="VAB237" s="886"/>
      <c r="VAC237" s="886"/>
      <c r="VAD237" s="886"/>
      <c r="VAE237" s="886"/>
      <c r="VAF237" s="887"/>
      <c r="VAG237" s="885" t="s">
        <v>190</v>
      </c>
      <c r="VAH237" s="886"/>
      <c r="VAI237" s="886"/>
      <c r="VAJ237" s="886"/>
      <c r="VAK237" s="886"/>
      <c r="VAL237" s="886"/>
      <c r="VAM237" s="886"/>
      <c r="VAN237" s="887"/>
      <c r="VAO237" s="885" t="s">
        <v>190</v>
      </c>
      <c r="VAP237" s="886"/>
      <c r="VAQ237" s="886"/>
      <c r="VAR237" s="886"/>
      <c r="VAS237" s="886"/>
      <c r="VAT237" s="886"/>
      <c r="VAU237" s="886"/>
      <c r="VAV237" s="887"/>
      <c r="VAW237" s="885" t="s">
        <v>190</v>
      </c>
      <c r="VAX237" s="886"/>
      <c r="VAY237" s="886"/>
      <c r="VAZ237" s="886"/>
      <c r="VBA237" s="886"/>
      <c r="VBB237" s="886"/>
      <c r="VBC237" s="886"/>
      <c r="VBD237" s="887"/>
      <c r="VBE237" s="885" t="s">
        <v>190</v>
      </c>
      <c r="VBF237" s="886"/>
      <c r="VBG237" s="886"/>
      <c r="VBH237" s="886"/>
      <c r="VBI237" s="886"/>
      <c r="VBJ237" s="886"/>
      <c r="VBK237" s="886"/>
      <c r="VBL237" s="887"/>
      <c r="VBM237" s="885" t="s">
        <v>190</v>
      </c>
      <c r="VBN237" s="886"/>
      <c r="VBO237" s="886"/>
      <c r="VBP237" s="886"/>
      <c r="VBQ237" s="886"/>
      <c r="VBR237" s="886"/>
      <c r="VBS237" s="886"/>
      <c r="VBT237" s="887"/>
      <c r="VBU237" s="885" t="s">
        <v>190</v>
      </c>
      <c r="VBV237" s="886"/>
      <c r="VBW237" s="886"/>
      <c r="VBX237" s="886"/>
      <c r="VBY237" s="886"/>
      <c r="VBZ237" s="886"/>
      <c r="VCA237" s="886"/>
      <c r="VCB237" s="887"/>
      <c r="VCC237" s="885" t="s">
        <v>190</v>
      </c>
      <c r="VCD237" s="886"/>
      <c r="VCE237" s="886"/>
      <c r="VCF237" s="886"/>
      <c r="VCG237" s="886"/>
      <c r="VCH237" s="886"/>
      <c r="VCI237" s="886"/>
      <c r="VCJ237" s="887"/>
      <c r="VCK237" s="885" t="s">
        <v>190</v>
      </c>
      <c r="VCL237" s="886"/>
      <c r="VCM237" s="886"/>
      <c r="VCN237" s="886"/>
      <c r="VCO237" s="886"/>
      <c r="VCP237" s="886"/>
      <c r="VCQ237" s="886"/>
      <c r="VCR237" s="887"/>
      <c r="VCS237" s="885" t="s">
        <v>190</v>
      </c>
      <c r="VCT237" s="886"/>
      <c r="VCU237" s="886"/>
      <c r="VCV237" s="886"/>
      <c r="VCW237" s="886"/>
      <c r="VCX237" s="886"/>
      <c r="VCY237" s="886"/>
      <c r="VCZ237" s="887"/>
      <c r="VDA237" s="885" t="s">
        <v>190</v>
      </c>
      <c r="VDB237" s="886"/>
      <c r="VDC237" s="886"/>
      <c r="VDD237" s="886"/>
      <c r="VDE237" s="886"/>
      <c r="VDF237" s="886"/>
      <c r="VDG237" s="886"/>
      <c r="VDH237" s="887"/>
      <c r="VDI237" s="885" t="s">
        <v>190</v>
      </c>
      <c r="VDJ237" s="886"/>
      <c r="VDK237" s="886"/>
      <c r="VDL237" s="886"/>
      <c r="VDM237" s="886"/>
      <c r="VDN237" s="886"/>
      <c r="VDO237" s="886"/>
      <c r="VDP237" s="887"/>
      <c r="VDQ237" s="885" t="s">
        <v>190</v>
      </c>
      <c r="VDR237" s="886"/>
      <c r="VDS237" s="886"/>
      <c r="VDT237" s="886"/>
      <c r="VDU237" s="886"/>
      <c r="VDV237" s="886"/>
      <c r="VDW237" s="886"/>
      <c r="VDX237" s="887"/>
      <c r="VDY237" s="885" t="s">
        <v>190</v>
      </c>
      <c r="VDZ237" s="886"/>
      <c r="VEA237" s="886"/>
      <c r="VEB237" s="886"/>
      <c r="VEC237" s="886"/>
      <c r="VED237" s="886"/>
      <c r="VEE237" s="886"/>
      <c r="VEF237" s="887"/>
      <c r="VEG237" s="885" t="s">
        <v>190</v>
      </c>
      <c r="VEH237" s="886"/>
      <c r="VEI237" s="886"/>
      <c r="VEJ237" s="886"/>
      <c r="VEK237" s="886"/>
      <c r="VEL237" s="886"/>
      <c r="VEM237" s="886"/>
      <c r="VEN237" s="887"/>
      <c r="VEO237" s="885" t="s">
        <v>190</v>
      </c>
      <c r="VEP237" s="886"/>
      <c r="VEQ237" s="886"/>
      <c r="VER237" s="886"/>
      <c r="VES237" s="886"/>
      <c r="VET237" s="886"/>
      <c r="VEU237" s="886"/>
      <c r="VEV237" s="887"/>
      <c r="VEW237" s="885" t="s">
        <v>190</v>
      </c>
      <c r="VEX237" s="886"/>
      <c r="VEY237" s="886"/>
      <c r="VEZ237" s="886"/>
      <c r="VFA237" s="886"/>
      <c r="VFB237" s="886"/>
      <c r="VFC237" s="886"/>
      <c r="VFD237" s="887"/>
      <c r="VFE237" s="885" t="s">
        <v>190</v>
      </c>
      <c r="VFF237" s="886"/>
      <c r="VFG237" s="886"/>
      <c r="VFH237" s="886"/>
      <c r="VFI237" s="886"/>
      <c r="VFJ237" s="886"/>
      <c r="VFK237" s="886"/>
      <c r="VFL237" s="887"/>
      <c r="VFM237" s="885" t="s">
        <v>190</v>
      </c>
      <c r="VFN237" s="886"/>
      <c r="VFO237" s="886"/>
      <c r="VFP237" s="886"/>
      <c r="VFQ237" s="886"/>
      <c r="VFR237" s="886"/>
      <c r="VFS237" s="886"/>
      <c r="VFT237" s="887"/>
      <c r="VFU237" s="885" t="s">
        <v>190</v>
      </c>
      <c r="VFV237" s="886"/>
      <c r="VFW237" s="886"/>
      <c r="VFX237" s="886"/>
      <c r="VFY237" s="886"/>
      <c r="VFZ237" s="886"/>
      <c r="VGA237" s="886"/>
      <c r="VGB237" s="887"/>
      <c r="VGC237" s="885" t="s">
        <v>190</v>
      </c>
      <c r="VGD237" s="886"/>
      <c r="VGE237" s="886"/>
      <c r="VGF237" s="886"/>
      <c r="VGG237" s="886"/>
      <c r="VGH237" s="886"/>
      <c r="VGI237" s="886"/>
      <c r="VGJ237" s="887"/>
      <c r="VGK237" s="885" t="s">
        <v>190</v>
      </c>
      <c r="VGL237" s="886"/>
      <c r="VGM237" s="886"/>
      <c r="VGN237" s="886"/>
      <c r="VGO237" s="886"/>
      <c r="VGP237" s="886"/>
      <c r="VGQ237" s="886"/>
      <c r="VGR237" s="887"/>
      <c r="VGS237" s="885" t="s">
        <v>190</v>
      </c>
      <c r="VGT237" s="886"/>
      <c r="VGU237" s="886"/>
      <c r="VGV237" s="886"/>
      <c r="VGW237" s="886"/>
      <c r="VGX237" s="886"/>
      <c r="VGY237" s="886"/>
      <c r="VGZ237" s="887"/>
      <c r="VHA237" s="885" t="s">
        <v>190</v>
      </c>
      <c r="VHB237" s="886"/>
      <c r="VHC237" s="886"/>
      <c r="VHD237" s="886"/>
      <c r="VHE237" s="886"/>
      <c r="VHF237" s="886"/>
      <c r="VHG237" s="886"/>
      <c r="VHH237" s="887"/>
      <c r="VHI237" s="885" t="s">
        <v>190</v>
      </c>
      <c r="VHJ237" s="886"/>
      <c r="VHK237" s="886"/>
      <c r="VHL237" s="886"/>
      <c r="VHM237" s="886"/>
      <c r="VHN237" s="886"/>
      <c r="VHO237" s="886"/>
      <c r="VHP237" s="887"/>
      <c r="VHQ237" s="885" t="s">
        <v>190</v>
      </c>
      <c r="VHR237" s="886"/>
      <c r="VHS237" s="886"/>
      <c r="VHT237" s="886"/>
      <c r="VHU237" s="886"/>
      <c r="VHV237" s="886"/>
      <c r="VHW237" s="886"/>
      <c r="VHX237" s="887"/>
      <c r="VHY237" s="885" t="s">
        <v>190</v>
      </c>
      <c r="VHZ237" s="886"/>
      <c r="VIA237" s="886"/>
      <c r="VIB237" s="886"/>
      <c r="VIC237" s="886"/>
      <c r="VID237" s="886"/>
      <c r="VIE237" s="886"/>
      <c r="VIF237" s="887"/>
      <c r="VIG237" s="885" t="s">
        <v>190</v>
      </c>
      <c r="VIH237" s="886"/>
      <c r="VII237" s="886"/>
      <c r="VIJ237" s="886"/>
      <c r="VIK237" s="886"/>
      <c r="VIL237" s="886"/>
      <c r="VIM237" s="886"/>
      <c r="VIN237" s="887"/>
      <c r="VIO237" s="885" t="s">
        <v>190</v>
      </c>
      <c r="VIP237" s="886"/>
      <c r="VIQ237" s="886"/>
      <c r="VIR237" s="886"/>
      <c r="VIS237" s="886"/>
      <c r="VIT237" s="886"/>
      <c r="VIU237" s="886"/>
      <c r="VIV237" s="887"/>
      <c r="VIW237" s="885" t="s">
        <v>190</v>
      </c>
      <c r="VIX237" s="886"/>
      <c r="VIY237" s="886"/>
      <c r="VIZ237" s="886"/>
      <c r="VJA237" s="886"/>
      <c r="VJB237" s="886"/>
      <c r="VJC237" s="886"/>
      <c r="VJD237" s="887"/>
      <c r="VJE237" s="885" t="s">
        <v>190</v>
      </c>
      <c r="VJF237" s="886"/>
      <c r="VJG237" s="886"/>
      <c r="VJH237" s="886"/>
      <c r="VJI237" s="886"/>
      <c r="VJJ237" s="886"/>
      <c r="VJK237" s="886"/>
      <c r="VJL237" s="887"/>
      <c r="VJM237" s="885" t="s">
        <v>190</v>
      </c>
      <c r="VJN237" s="886"/>
      <c r="VJO237" s="886"/>
      <c r="VJP237" s="886"/>
      <c r="VJQ237" s="886"/>
      <c r="VJR237" s="886"/>
      <c r="VJS237" s="886"/>
      <c r="VJT237" s="887"/>
      <c r="VJU237" s="885" t="s">
        <v>190</v>
      </c>
      <c r="VJV237" s="886"/>
      <c r="VJW237" s="886"/>
      <c r="VJX237" s="886"/>
      <c r="VJY237" s="886"/>
      <c r="VJZ237" s="886"/>
      <c r="VKA237" s="886"/>
      <c r="VKB237" s="887"/>
      <c r="VKC237" s="885" t="s">
        <v>190</v>
      </c>
      <c r="VKD237" s="886"/>
      <c r="VKE237" s="886"/>
      <c r="VKF237" s="886"/>
      <c r="VKG237" s="886"/>
      <c r="VKH237" s="886"/>
      <c r="VKI237" s="886"/>
      <c r="VKJ237" s="887"/>
      <c r="VKK237" s="885" t="s">
        <v>190</v>
      </c>
      <c r="VKL237" s="886"/>
      <c r="VKM237" s="886"/>
      <c r="VKN237" s="886"/>
      <c r="VKO237" s="886"/>
      <c r="VKP237" s="886"/>
      <c r="VKQ237" s="886"/>
      <c r="VKR237" s="887"/>
      <c r="VKS237" s="885" t="s">
        <v>190</v>
      </c>
      <c r="VKT237" s="886"/>
      <c r="VKU237" s="886"/>
      <c r="VKV237" s="886"/>
      <c r="VKW237" s="886"/>
      <c r="VKX237" s="886"/>
      <c r="VKY237" s="886"/>
      <c r="VKZ237" s="887"/>
      <c r="VLA237" s="885" t="s">
        <v>190</v>
      </c>
      <c r="VLB237" s="886"/>
      <c r="VLC237" s="886"/>
      <c r="VLD237" s="886"/>
      <c r="VLE237" s="886"/>
      <c r="VLF237" s="886"/>
      <c r="VLG237" s="886"/>
      <c r="VLH237" s="887"/>
      <c r="VLI237" s="885" t="s">
        <v>190</v>
      </c>
      <c r="VLJ237" s="886"/>
      <c r="VLK237" s="886"/>
      <c r="VLL237" s="886"/>
      <c r="VLM237" s="886"/>
      <c r="VLN237" s="886"/>
      <c r="VLO237" s="886"/>
      <c r="VLP237" s="887"/>
      <c r="VLQ237" s="885" t="s">
        <v>190</v>
      </c>
      <c r="VLR237" s="886"/>
      <c r="VLS237" s="886"/>
      <c r="VLT237" s="886"/>
      <c r="VLU237" s="886"/>
      <c r="VLV237" s="886"/>
      <c r="VLW237" s="886"/>
      <c r="VLX237" s="887"/>
      <c r="VLY237" s="885" t="s">
        <v>190</v>
      </c>
      <c r="VLZ237" s="886"/>
      <c r="VMA237" s="886"/>
      <c r="VMB237" s="886"/>
      <c r="VMC237" s="886"/>
      <c r="VMD237" s="886"/>
      <c r="VME237" s="886"/>
      <c r="VMF237" s="887"/>
      <c r="VMG237" s="885" t="s">
        <v>190</v>
      </c>
      <c r="VMH237" s="886"/>
      <c r="VMI237" s="886"/>
      <c r="VMJ237" s="886"/>
      <c r="VMK237" s="886"/>
      <c r="VML237" s="886"/>
      <c r="VMM237" s="886"/>
      <c r="VMN237" s="887"/>
      <c r="VMO237" s="885" t="s">
        <v>190</v>
      </c>
      <c r="VMP237" s="886"/>
      <c r="VMQ237" s="886"/>
      <c r="VMR237" s="886"/>
      <c r="VMS237" s="886"/>
      <c r="VMT237" s="886"/>
      <c r="VMU237" s="886"/>
      <c r="VMV237" s="887"/>
      <c r="VMW237" s="885" t="s">
        <v>190</v>
      </c>
      <c r="VMX237" s="886"/>
      <c r="VMY237" s="886"/>
      <c r="VMZ237" s="886"/>
      <c r="VNA237" s="886"/>
      <c r="VNB237" s="886"/>
      <c r="VNC237" s="886"/>
      <c r="VND237" s="887"/>
      <c r="VNE237" s="885" t="s">
        <v>190</v>
      </c>
      <c r="VNF237" s="886"/>
      <c r="VNG237" s="886"/>
      <c r="VNH237" s="886"/>
      <c r="VNI237" s="886"/>
      <c r="VNJ237" s="886"/>
      <c r="VNK237" s="886"/>
      <c r="VNL237" s="887"/>
      <c r="VNM237" s="885" t="s">
        <v>190</v>
      </c>
      <c r="VNN237" s="886"/>
      <c r="VNO237" s="886"/>
      <c r="VNP237" s="886"/>
      <c r="VNQ237" s="886"/>
      <c r="VNR237" s="886"/>
      <c r="VNS237" s="886"/>
      <c r="VNT237" s="887"/>
      <c r="VNU237" s="885" t="s">
        <v>190</v>
      </c>
      <c r="VNV237" s="886"/>
      <c r="VNW237" s="886"/>
      <c r="VNX237" s="886"/>
      <c r="VNY237" s="886"/>
      <c r="VNZ237" s="886"/>
      <c r="VOA237" s="886"/>
      <c r="VOB237" s="887"/>
      <c r="VOC237" s="885" t="s">
        <v>190</v>
      </c>
      <c r="VOD237" s="886"/>
      <c r="VOE237" s="886"/>
      <c r="VOF237" s="886"/>
      <c r="VOG237" s="886"/>
      <c r="VOH237" s="886"/>
      <c r="VOI237" s="886"/>
      <c r="VOJ237" s="887"/>
      <c r="VOK237" s="885" t="s">
        <v>190</v>
      </c>
      <c r="VOL237" s="886"/>
      <c r="VOM237" s="886"/>
      <c r="VON237" s="886"/>
      <c r="VOO237" s="886"/>
      <c r="VOP237" s="886"/>
      <c r="VOQ237" s="886"/>
      <c r="VOR237" s="887"/>
      <c r="VOS237" s="885" t="s">
        <v>190</v>
      </c>
      <c r="VOT237" s="886"/>
      <c r="VOU237" s="886"/>
      <c r="VOV237" s="886"/>
      <c r="VOW237" s="886"/>
      <c r="VOX237" s="886"/>
      <c r="VOY237" s="886"/>
      <c r="VOZ237" s="887"/>
      <c r="VPA237" s="885" t="s">
        <v>190</v>
      </c>
      <c r="VPB237" s="886"/>
      <c r="VPC237" s="886"/>
      <c r="VPD237" s="886"/>
      <c r="VPE237" s="886"/>
      <c r="VPF237" s="886"/>
      <c r="VPG237" s="886"/>
      <c r="VPH237" s="887"/>
      <c r="VPI237" s="885" t="s">
        <v>190</v>
      </c>
      <c r="VPJ237" s="886"/>
      <c r="VPK237" s="886"/>
      <c r="VPL237" s="886"/>
      <c r="VPM237" s="886"/>
      <c r="VPN237" s="886"/>
      <c r="VPO237" s="886"/>
      <c r="VPP237" s="887"/>
      <c r="VPQ237" s="885" t="s">
        <v>190</v>
      </c>
      <c r="VPR237" s="886"/>
      <c r="VPS237" s="886"/>
      <c r="VPT237" s="886"/>
      <c r="VPU237" s="886"/>
      <c r="VPV237" s="886"/>
      <c r="VPW237" s="886"/>
      <c r="VPX237" s="887"/>
      <c r="VPY237" s="885" t="s">
        <v>190</v>
      </c>
      <c r="VPZ237" s="886"/>
      <c r="VQA237" s="886"/>
      <c r="VQB237" s="886"/>
      <c r="VQC237" s="886"/>
      <c r="VQD237" s="886"/>
      <c r="VQE237" s="886"/>
      <c r="VQF237" s="887"/>
      <c r="VQG237" s="885" t="s">
        <v>190</v>
      </c>
      <c r="VQH237" s="886"/>
      <c r="VQI237" s="886"/>
      <c r="VQJ237" s="886"/>
      <c r="VQK237" s="886"/>
      <c r="VQL237" s="886"/>
      <c r="VQM237" s="886"/>
      <c r="VQN237" s="887"/>
      <c r="VQO237" s="885" t="s">
        <v>190</v>
      </c>
      <c r="VQP237" s="886"/>
      <c r="VQQ237" s="886"/>
      <c r="VQR237" s="886"/>
      <c r="VQS237" s="886"/>
      <c r="VQT237" s="886"/>
      <c r="VQU237" s="886"/>
      <c r="VQV237" s="887"/>
      <c r="VQW237" s="885" t="s">
        <v>190</v>
      </c>
      <c r="VQX237" s="886"/>
      <c r="VQY237" s="886"/>
      <c r="VQZ237" s="886"/>
      <c r="VRA237" s="886"/>
      <c r="VRB237" s="886"/>
      <c r="VRC237" s="886"/>
      <c r="VRD237" s="887"/>
      <c r="VRE237" s="885" t="s">
        <v>190</v>
      </c>
      <c r="VRF237" s="886"/>
      <c r="VRG237" s="886"/>
      <c r="VRH237" s="886"/>
      <c r="VRI237" s="886"/>
      <c r="VRJ237" s="886"/>
      <c r="VRK237" s="886"/>
      <c r="VRL237" s="887"/>
      <c r="VRM237" s="885" t="s">
        <v>190</v>
      </c>
      <c r="VRN237" s="886"/>
      <c r="VRO237" s="886"/>
      <c r="VRP237" s="886"/>
      <c r="VRQ237" s="886"/>
      <c r="VRR237" s="886"/>
      <c r="VRS237" s="886"/>
      <c r="VRT237" s="887"/>
      <c r="VRU237" s="885" t="s">
        <v>190</v>
      </c>
      <c r="VRV237" s="886"/>
      <c r="VRW237" s="886"/>
      <c r="VRX237" s="886"/>
      <c r="VRY237" s="886"/>
      <c r="VRZ237" s="886"/>
      <c r="VSA237" s="886"/>
      <c r="VSB237" s="887"/>
      <c r="VSC237" s="885" t="s">
        <v>190</v>
      </c>
      <c r="VSD237" s="886"/>
      <c r="VSE237" s="886"/>
      <c r="VSF237" s="886"/>
      <c r="VSG237" s="886"/>
      <c r="VSH237" s="886"/>
      <c r="VSI237" s="886"/>
      <c r="VSJ237" s="887"/>
      <c r="VSK237" s="885" t="s">
        <v>190</v>
      </c>
      <c r="VSL237" s="886"/>
      <c r="VSM237" s="886"/>
      <c r="VSN237" s="886"/>
      <c r="VSO237" s="886"/>
      <c r="VSP237" s="886"/>
      <c r="VSQ237" s="886"/>
      <c r="VSR237" s="887"/>
      <c r="VSS237" s="885" t="s">
        <v>190</v>
      </c>
      <c r="VST237" s="886"/>
      <c r="VSU237" s="886"/>
      <c r="VSV237" s="886"/>
      <c r="VSW237" s="886"/>
      <c r="VSX237" s="886"/>
      <c r="VSY237" s="886"/>
      <c r="VSZ237" s="887"/>
      <c r="VTA237" s="885" t="s">
        <v>190</v>
      </c>
      <c r="VTB237" s="886"/>
      <c r="VTC237" s="886"/>
      <c r="VTD237" s="886"/>
      <c r="VTE237" s="886"/>
      <c r="VTF237" s="886"/>
      <c r="VTG237" s="886"/>
      <c r="VTH237" s="887"/>
      <c r="VTI237" s="885" t="s">
        <v>190</v>
      </c>
      <c r="VTJ237" s="886"/>
      <c r="VTK237" s="886"/>
      <c r="VTL237" s="886"/>
      <c r="VTM237" s="886"/>
      <c r="VTN237" s="886"/>
      <c r="VTO237" s="886"/>
      <c r="VTP237" s="887"/>
      <c r="VTQ237" s="885" t="s">
        <v>190</v>
      </c>
      <c r="VTR237" s="886"/>
      <c r="VTS237" s="886"/>
      <c r="VTT237" s="886"/>
      <c r="VTU237" s="886"/>
      <c r="VTV237" s="886"/>
      <c r="VTW237" s="886"/>
      <c r="VTX237" s="887"/>
      <c r="VTY237" s="885" t="s">
        <v>190</v>
      </c>
      <c r="VTZ237" s="886"/>
      <c r="VUA237" s="886"/>
      <c r="VUB237" s="886"/>
      <c r="VUC237" s="886"/>
      <c r="VUD237" s="886"/>
      <c r="VUE237" s="886"/>
      <c r="VUF237" s="887"/>
      <c r="VUG237" s="885" t="s">
        <v>190</v>
      </c>
      <c r="VUH237" s="886"/>
      <c r="VUI237" s="886"/>
      <c r="VUJ237" s="886"/>
      <c r="VUK237" s="886"/>
      <c r="VUL237" s="886"/>
      <c r="VUM237" s="886"/>
      <c r="VUN237" s="887"/>
      <c r="VUO237" s="885" t="s">
        <v>190</v>
      </c>
      <c r="VUP237" s="886"/>
      <c r="VUQ237" s="886"/>
      <c r="VUR237" s="886"/>
      <c r="VUS237" s="886"/>
      <c r="VUT237" s="886"/>
      <c r="VUU237" s="886"/>
      <c r="VUV237" s="887"/>
      <c r="VUW237" s="885" t="s">
        <v>190</v>
      </c>
      <c r="VUX237" s="886"/>
      <c r="VUY237" s="886"/>
      <c r="VUZ237" s="886"/>
      <c r="VVA237" s="886"/>
      <c r="VVB237" s="886"/>
      <c r="VVC237" s="886"/>
      <c r="VVD237" s="887"/>
      <c r="VVE237" s="885" t="s">
        <v>190</v>
      </c>
      <c r="VVF237" s="886"/>
      <c r="VVG237" s="886"/>
      <c r="VVH237" s="886"/>
      <c r="VVI237" s="886"/>
      <c r="VVJ237" s="886"/>
      <c r="VVK237" s="886"/>
      <c r="VVL237" s="887"/>
      <c r="VVM237" s="885" t="s">
        <v>190</v>
      </c>
      <c r="VVN237" s="886"/>
      <c r="VVO237" s="886"/>
      <c r="VVP237" s="886"/>
      <c r="VVQ237" s="886"/>
      <c r="VVR237" s="886"/>
      <c r="VVS237" s="886"/>
      <c r="VVT237" s="887"/>
      <c r="VVU237" s="885" t="s">
        <v>190</v>
      </c>
      <c r="VVV237" s="886"/>
      <c r="VVW237" s="886"/>
      <c r="VVX237" s="886"/>
      <c r="VVY237" s="886"/>
      <c r="VVZ237" s="886"/>
      <c r="VWA237" s="886"/>
      <c r="VWB237" s="887"/>
      <c r="VWC237" s="885" t="s">
        <v>190</v>
      </c>
      <c r="VWD237" s="886"/>
      <c r="VWE237" s="886"/>
      <c r="VWF237" s="886"/>
      <c r="VWG237" s="886"/>
      <c r="VWH237" s="886"/>
      <c r="VWI237" s="886"/>
      <c r="VWJ237" s="887"/>
      <c r="VWK237" s="885" t="s">
        <v>190</v>
      </c>
      <c r="VWL237" s="886"/>
      <c r="VWM237" s="886"/>
      <c r="VWN237" s="886"/>
      <c r="VWO237" s="886"/>
      <c r="VWP237" s="886"/>
      <c r="VWQ237" s="886"/>
      <c r="VWR237" s="887"/>
      <c r="VWS237" s="885" t="s">
        <v>190</v>
      </c>
      <c r="VWT237" s="886"/>
      <c r="VWU237" s="886"/>
      <c r="VWV237" s="886"/>
      <c r="VWW237" s="886"/>
      <c r="VWX237" s="886"/>
      <c r="VWY237" s="886"/>
      <c r="VWZ237" s="887"/>
      <c r="VXA237" s="885" t="s">
        <v>190</v>
      </c>
      <c r="VXB237" s="886"/>
      <c r="VXC237" s="886"/>
      <c r="VXD237" s="886"/>
      <c r="VXE237" s="886"/>
      <c r="VXF237" s="886"/>
      <c r="VXG237" s="886"/>
      <c r="VXH237" s="887"/>
      <c r="VXI237" s="885" t="s">
        <v>190</v>
      </c>
      <c r="VXJ237" s="886"/>
      <c r="VXK237" s="886"/>
      <c r="VXL237" s="886"/>
      <c r="VXM237" s="886"/>
      <c r="VXN237" s="886"/>
      <c r="VXO237" s="886"/>
      <c r="VXP237" s="887"/>
      <c r="VXQ237" s="885" t="s">
        <v>190</v>
      </c>
      <c r="VXR237" s="886"/>
      <c r="VXS237" s="886"/>
      <c r="VXT237" s="886"/>
      <c r="VXU237" s="886"/>
      <c r="VXV237" s="886"/>
      <c r="VXW237" s="886"/>
      <c r="VXX237" s="887"/>
      <c r="VXY237" s="885" t="s">
        <v>190</v>
      </c>
      <c r="VXZ237" s="886"/>
      <c r="VYA237" s="886"/>
      <c r="VYB237" s="886"/>
      <c r="VYC237" s="886"/>
      <c r="VYD237" s="886"/>
      <c r="VYE237" s="886"/>
      <c r="VYF237" s="887"/>
      <c r="VYG237" s="885" t="s">
        <v>190</v>
      </c>
      <c r="VYH237" s="886"/>
      <c r="VYI237" s="886"/>
      <c r="VYJ237" s="886"/>
      <c r="VYK237" s="886"/>
      <c r="VYL237" s="886"/>
      <c r="VYM237" s="886"/>
      <c r="VYN237" s="887"/>
      <c r="VYO237" s="885" t="s">
        <v>190</v>
      </c>
      <c r="VYP237" s="886"/>
      <c r="VYQ237" s="886"/>
      <c r="VYR237" s="886"/>
      <c r="VYS237" s="886"/>
      <c r="VYT237" s="886"/>
      <c r="VYU237" s="886"/>
      <c r="VYV237" s="887"/>
      <c r="VYW237" s="885" t="s">
        <v>190</v>
      </c>
      <c r="VYX237" s="886"/>
      <c r="VYY237" s="886"/>
      <c r="VYZ237" s="886"/>
      <c r="VZA237" s="886"/>
      <c r="VZB237" s="886"/>
      <c r="VZC237" s="886"/>
      <c r="VZD237" s="887"/>
      <c r="VZE237" s="885" t="s">
        <v>190</v>
      </c>
      <c r="VZF237" s="886"/>
      <c r="VZG237" s="886"/>
      <c r="VZH237" s="886"/>
      <c r="VZI237" s="886"/>
      <c r="VZJ237" s="886"/>
      <c r="VZK237" s="886"/>
      <c r="VZL237" s="887"/>
      <c r="VZM237" s="885" t="s">
        <v>190</v>
      </c>
      <c r="VZN237" s="886"/>
      <c r="VZO237" s="886"/>
      <c r="VZP237" s="886"/>
      <c r="VZQ237" s="886"/>
      <c r="VZR237" s="886"/>
      <c r="VZS237" s="886"/>
      <c r="VZT237" s="887"/>
      <c r="VZU237" s="885" t="s">
        <v>190</v>
      </c>
      <c r="VZV237" s="886"/>
      <c r="VZW237" s="886"/>
      <c r="VZX237" s="886"/>
      <c r="VZY237" s="886"/>
      <c r="VZZ237" s="886"/>
      <c r="WAA237" s="886"/>
      <c r="WAB237" s="887"/>
      <c r="WAC237" s="885" t="s">
        <v>190</v>
      </c>
      <c r="WAD237" s="886"/>
      <c r="WAE237" s="886"/>
      <c r="WAF237" s="886"/>
      <c r="WAG237" s="886"/>
      <c r="WAH237" s="886"/>
      <c r="WAI237" s="886"/>
      <c r="WAJ237" s="887"/>
      <c r="WAK237" s="885" t="s">
        <v>190</v>
      </c>
      <c r="WAL237" s="886"/>
      <c r="WAM237" s="886"/>
      <c r="WAN237" s="886"/>
      <c r="WAO237" s="886"/>
      <c r="WAP237" s="886"/>
      <c r="WAQ237" s="886"/>
      <c r="WAR237" s="887"/>
      <c r="WAS237" s="885" t="s">
        <v>190</v>
      </c>
      <c r="WAT237" s="886"/>
      <c r="WAU237" s="886"/>
      <c r="WAV237" s="886"/>
      <c r="WAW237" s="886"/>
      <c r="WAX237" s="886"/>
      <c r="WAY237" s="886"/>
      <c r="WAZ237" s="887"/>
      <c r="WBA237" s="885" t="s">
        <v>190</v>
      </c>
      <c r="WBB237" s="886"/>
      <c r="WBC237" s="886"/>
      <c r="WBD237" s="886"/>
      <c r="WBE237" s="886"/>
      <c r="WBF237" s="886"/>
      <c r="WBG237" s="886"/>
      <c r="WBH237" s="887"/>
      <c r="WBI237" s="885" t="s">
        <v>190</v>
      </c>
      <c r="WBJ237" s="886"/>
      <c r="WBK237" s="886"/>
      <c r="WBL237" s="886"/>
      <c r="WBM237" s="886"/>
      <c r="WBN237" s="886"/>
      <c r="WBO237" s="886"/>
      <c r="WBP237" s="887"/>
      <c r="WBQ237" s="885" t="s">
        <v>190</v>
      </c>
      <c r="WBR237" s="886"/>
      <c r="WBS237" s="886"/>
      <c r="WBT237" s="886"/>
      <c r="WBU237" s="886"/>
      <c r="WBV237" s="886"/>
      <c r="WBW237" s="886"/>
      <c r="WBX237" s="887"/>
      <c r="WBY237" s="885" t="s">
        <v>190</v>
      </c>
      <c r="WBZ237" s="886"/>
      <c r="WCA237" s="886"/>
      <c r="WCB237" s="886"/>
      <c r="WCC237" s="886"/>
      <c r="WCD237" s="886"/>
      <c r="WCE237" s="886"/>
      <c r="WCF237" s="887"/>
      <c r="WCG237" s="885" t="s">
        <v>190</v>
      </c>
      <c r="WCH237" s="886"/>
      <c r="WCI237" s="886"/>
      <c r="WCJ237" s="886"/>
      <c r="WCK237" s="886"/>
      <c r="WCL237" s="886"/>
      <c r="WCM237" s="886"/>
      <c r="WCN237" s="887"/>
      <c r="WCO237" s="885" t="s">
        <v>190</v>
      </c>
      <c r="WCP237" s="886"/>
      <c r="WCQ237" s="886"/>
      <c r="WCR237" s="886"/>
      <c r="WCS237" s="886"/>
      <c r="WCT237" s="886"/>
      <c r="WCU237" s="886"/>
      <c r="WCV237" s="887"/>
      <c r="WCW237" s="885" t="s">
        <v>190</v>
      </c>
      <c r="WCX237" s="886"/>
      <c r="WCY237" s="886"/>
      <c r="WCZ237" s="886"/>
      <c r="WDA237" s="886"/>
      <c r="WDB237" s="886"/>
      <c r="WDC237" s="886"/>
      <c r="WDD237" s="887"/>
      <c r="WDE237" s="885" t="s">
        <v>190</v>
      </c>
      <c r="WDF237" s="886"/>
      <c r="WDG237" s="886"/>
      <c r="WDH237" s="886"/>
      <c r="WDI237" s="886"/>
      <c r="WDJ237" s="886"/>
      <c r="WDK237" s="886"/>
      <c r="WDL237" s="887"/>
      <c r="WDM237" s="885" t="s">
        <v>190</v>
      </c>
      <c r="WDN237" s="886"/>
      <c r="WDO237" s="886"/>
      <c r="WDP237" s="886"/>
      <c r="WDQ237" s="886"/>
      <c r="WDR237" s="886"/>
      <c r="WDS237" s="886"/>
      <c r="WDT237" s="887"/>
      <c r="WDU237" s="885" t="s">
        <v>190</v>
      </c>
      <c r="WDV237" s="886"/>
      <c r="WDW237" s="886"/>
      <c r="WDX237" s="886"/>
      <c r="WDY237" s="886"/>
      <c r="WDZ237" s="886"/>
      <c r="WEA237" s="886"/>
      <c r="WEB237" s="887"/>
      <c r="WEC237" s="885" t="s">
        <v>190</v>
      </c>
      <c r="WED237" s="886"/>
      <c r="WEE237" s="886"/>
      <c r="WEF237" s="886"/>
      <c r="WEG237" s="886"/>
      <c r="WEH237" s="886"/>
      <c r="WEI237" s="886"/>
      <c r="WEJ237" s="887"/>
      <c r="WEK237" s="885" t="s">
        <v>190</v>
      </c>
      <c r="WEL237" s="886"/>
      <c r="WEM237" s="886"/>
      <c r="WEN237" s="886"/>
      <c r="WEO237" s="886"/>
      <c r="WEP237" s="886"/>
      <c r="WEQ237" s="886"/>
      <c r="WER237" s="887"/>
      <c r="WES237" s="885" t="s">
        <v>190</v>
      </c>
      <c r="WET237" s="886"/>
      <c r="WEU237" s="886"/>
      <c r="WEV237" s="886"/>
      <c r="WEW237" s="886"/>
      <c r="WEX237" s="886"/>
      <c r="WEY237" s="886"/>
      <c r="WEZ237" s="887"/>
      <c r="WFA237" s="885" t="s">
        <v>190</v>
      </c>
      <c r="WFB237" s="886"/>
      <c r="WFC237" s="886"/>
      <c r="WFD237" s="886"/>
      <c r="WFE237" s="886"/>
      <c r="WFF237" s="886"/>
      <c r="WFG237" s="886"/>
      <c r="WFH237" s="887"/>
      <c r="WFI237" s="885" t="s">
        <v>190</v>
      </c>
      <c r="WFJ237" s="886"/>
      <c r="WFK237" s="886"/>
      <c r="WFL237" s="886"/>
      <c r="WFM237" s="886"/>
      <c r="WFN237" s="886"/>
      <c r="WFO237" s="886"/>
      <c r="WFP237" s="887"/>
      <c r="WFQ237" s="885" t="s">
        <v>190</v>
      </c>
      <c r="WFR237" s="886"/>
      <c r="WFS237" s="886"/>
      <c r="WFT237" s="886"/>
      <c r="WFU237" s="886"/>
      <c r="WFV237" s="886"/>
      <c r="WFW237" s="886"/>
      <c r="WFX237" s="887"/>
      <c r="WFY237" s="885" t="s">
        <v>190</v>
      </c>
      <c r="WFZ237" s="886"/>
      <c r="WGA237" s="886"/>
      <c r="WGB237" s="886"/>
      <c r="WGC237" s="886"/>
      <c r="WGD237" s="886"/>
      <c r="WGE237" s="886"/>
      <c r="WGF237" s="887"/>
      <c r="WGG237" s="885" t="s">
        <v>190</v>
      </c>
      <c r="WGH237" s="886"/>
      <c r="WGI237" s="886"/>
      <c r="WGJ237" s="886"/>
      <c r="WGK237" s="886"/>
      <c r="WGL237" s="886"/>
      <c r="WGM237" s="886"/>
      <c r="WGN237" s="887"/>
      <c r="WGO237" s="885" t="s">
        <v>190</v>
      </c>
      <c r="WGP237" s="886"/>
      <c r="WGQ237" s="886"/>
      <c r="WGR237" s="886"/>
      <c r="WGS237" s="886"/>
      <c r="WGT237" s="886"/>
      <c r="WGU237" s="886"/>
      <c r="WGV237" s="887"/>
      <c r="WGW237" s="885" t="s">
        <v>190</v>
      </c>
      <c r="WGX237" s="886"/>
      <c r="WGY237" s="886"/>
      <c r="WGZ237" s="886"/>
      <c r="WHA237" s="886"/>
      <c r="WHB237" s="886"/>
      <c r="WHC237" s="886"/>
      <c r="WHD237" s="887"/>
      <c r="WHE237" s="885" t="s">
        <v>190</v>
      </c>
      <c r="WHF237" s="886"/>
      <c r="WHG237" s="886"/>
      <c r="WHH237" s="886"/>
      <c r="WHI237" s="886"/>
      <c r="WHJ237" s="886"/>
      <c r="WHK237" s="886"/>
      <c r="WHL237" s="887"/>
      <c r="WHM237" s="885" t="s">
        <v>190</v>
      </c>
      <c r="WHN237" s="886"/>
      <c r="WHO237" s="886"/>
      <c r="WHP237" s="886"/>
      <c r="WHQ237" s="886"/>
      <c r="WHR237" s="886"/>
      <c r="WHS237" s="886"/>
      <c r="WHT237" s="887"/>
      <c r="WHU237" s="885" t="s">
        <v>190</v>
      </c>
      <c r="WHV237" s="886"/>
      <c r="WHW237" s="886"/>
      <c r="WHX237" s="886"/>
      <c r="WHY237" s="886"/>
      <c r="WHZ237" s="886"/>
      <c r="WIA237" s="886"/>
      <c r="WIB237" s="887"/>
      <c r="WIC237" s="885" t="s">
        <v>190</v>
      </c>
      <c r="WID237" s="886"/>
      <c r="WIE237" s="886"/>
      <c r="WIF237" s="886"/>
      <c r="WIG237" s="886"/>
      <c r="WIH237" s="886"/>
      <c r="WII237" s="886"/>
      <c r="WIJ237" s="887"/>
      <c r="WIK237" s="885" t="s">
        <v>190</v>
      </c>
      <c r="WIL237" s="886"/>
      <c r="WIM237" s="886"/>
      <c r="WIN237" s="886"/>
      <c r="WIO237" s="886"/>
      <c r="WIP237" s="886"/>
      <c r="WIQ237" s="886"/>
      <c r="WIR237" s="887"/>
      <c r="WIS237" s="885" t="s">
        <v>190</v>
      </c>
      <c r="WIT237" s="886"/>
      <c r="WIU237" s="886"/>
      <c r="WIV237" s="886"/>
      <c r="WIW237" s="886"/>
      <c r="WIX237" s="886"/>
      <c r="WIY237" s="886"/>
      <c r="WIZ237" s="887"/>
      <c r="WJA237" s="885" t="s">
        <v>190</v>
      </c>
      <c r="WJB237" s="886"/>
      <c r="WJC237" s="886"/>
      <c r="WJD237" s="886"/>
      <c r="WJE237" s="886"/>
      <c r="WJF237" s="886"/>
      <c r="WJG237" s="886"/>
      <c r="WJH237" s="887"/>
      <c r="WJI237" s="885" t="s">
        <v>190</v>
      </c>
      <c r="WJJ237" s="886"/>
      <c r="WJK237" s="886"/>
      <c r="WJL237" s="886"/>
      <c r="WJM237" s="886"/>
      <c r="WJN237" s="886"/>
      <c r="WJO237" s="886"/>
      <c r="WJP237" s="887"/>
      <c r="WJQ237" s="885" t="s">
        <v>190</v>
      </c>
      <c r="WJR237" s="886"/>
      <c r="WJS237" s="886"/>
      <c r="WJT237" s="886"/>
      <c r="WJU237" s="886"/>
      <c r="WJV237" s="886"/>
      <c r="WJW237" s="886"/>
      <c r="WJX237" s="887"/>
      <c r="WJY237" s="885" t="s">
        <v>190</v>
      </c>
      <c r="WJZ237" s="886"/>
      <c r="WKA237" s="886"/>
      <c r="WKB237" s="886"/>
      <c r="WKC237" s="886"/>
      <c r="WKD237" s="886"/>
      <c r="WKE237" s="886"/>
      <c r="WKF237" s="887"/>
      <c r="WKG237" s="885" t="s">
        <v>190</v>
      </c>
      <c r="WKH237" s="886"/>
      <c r="WKI237" s="886"/>
      <c r="WKJ237" s="886"/>
      <c r="WKK237" s="886"/>
      <c r="WKL237" s="886"/>
      <c r="WKM237" s="886"/>
      <c r="WKN237" s="887"/>
      <c r="WKO237" s="885" t="s">
        <v>190</v>
      </c>
      <c r="WKP237" s="886"/>
      <c r="WKQ237" s="886"/>
      <c r="WKR237" s="886"/>
      <c r="WKS237" s="886"/>
      <c r="WKT237" s="886"/>
      <c r="WKU237" s="886"/>
      <c r="WKV237" s="887"/>
      <c r="WKW237" s="885" t="s">
        <v>190</v>
      </c>
      <c r="WKX237" s="886"/>
      <c r="WKY237" s="886"/>
      <c r="WKZ237" s="886"/>
      <c r="WLA237" s="886"/>
      <c r="WLB237" s="886"/>
      <c r="WLC237" s="886"/>
      <c r="WLD237" s="887"/>
      <c r="WLE237" s="885" t="s">
        <v>190</v>
      </c>
      <c r="WLF237" s="886"/>
      <c r="WLG237" s="886"/>
      <c r="WLH237" s="886"/>
      <c r="WLI237" s="886"/>
      <c r="WLJ237" s="886"/>
      <c r="WLK237" s="886"/>
      <c r="WLL237" s="887"/>
      <c r="WLM237" s="885" t="s">
        <v>190</v>
      </c>
      <c r="WLN237" s="886"/>
      <c r="WLO237" s="886"/>
      <c r="WLP237" s="886"/>
      <c r="WLQ237" s="886"/>
      <c r="WLR237" s="886"/>
      <c r="WLS237" s="886"/>
      <c r="WLT237" s="887"/>
      <c r="WLU237" s="885" t="s">
        <v>190</v>
      </c>
      <c r="WLV237" s="886"/>
      <c r="WLW237" s="886"/>
      <c r="WLX237" s="886"/>
      <c r="WLY237" s="886"/>
      <c r="WLZ237" s="886"/>
      <c r="WMA237" s="886"/>
      <c r="WMB237" s="887"/>
      <c r="WMC237" s="885" t="s">
        <v>190</v>
      </c>
      <c r="WMD237" s="886"/>
      <c r="WME237" s="886"/>
      <c r="WMF237" s="886"/>
      <c r="WMG237" s="886"/>
      <c r="WMH237" s="886"/>
      <c r="WMI237" s="886"/>
      <c r="WMJ237" s="887"/>
      <c r="WMK237" s="885" t="s">
        <v>190</v>
      </c>
      <c r="WML237" s="886"/>
      <c r="WMM237" s="886"/>
      <c r="WMN237" s="886"/>
      <c r="WMO237" s="886"/>
      <c r="WMP237" s="886"/>
      <c r="WMQ237" s="886"/>
      <c r="WMR237" s="887"/>
      <c r="WMS237" s="885" t="s">
        <v>190</v>
      </c>
      <c r="WMT237" s="886"/>
      <c r="WMU237" s="886"/>
      <c r="WMV237" s="886"/>
      <c r="WMW237" s="886"/>
      <c r="WMX237" s="886"/>
      <c r="WMY237" s="886"/>
      <c r="WMZ237" s="887"/>
      <c r="WNA237" s="885" t="s">
        <v>190</v>
      </c>
      <c r="WNB237" s="886"/>
      <c r="WNC237" s="886"/>
      <c r="WND237" s="886"/>
      <c r="WNE237" s="886"/>
      <c r="WNF237" s="886"/>
      <c r="WNG237" s="886"/>
      <c r="WNH237" s="887"/>
      <c r="WNI237" s="885" t="s">
        <v>190</v>
      </c>
      <c r="WNJ237" s="886"/>
      <c r="WNK237" s="886"/>
      <c r="WNL237" s="886"/>
      <c r="WNM237" s="886"/>
      <c r="WNN237" s="886"/>
      <c r="WNO237" s="886"/>
      <c r="WNP237" s="887"/>
      <c r="WNQ237" s="885" t="s">
        <v>190</v>
      </c>
      <c r="WNR237" s="886"/>
      <c r="WNS237" s="886"/>
      <c r="WNT237" s="886"/>
      <c r="WNU237" s="886"/>
      <c r="WNV237" s="886"/>
      <c r="WNW237" s="886"/>
      <c r="WNX237" s="887"/>
      <c r="WNY237" s="885" t="s">
        <v>190</v>
      </c>
      <c r="WNZ237" s="886"/>
      <c r="WOA237" s="886"/>
      <c r="WOB237" s="886"/>
      <c r="WOC237" s="886"/>
      <c r="WOD237" s="886"/>
      <c r="WOE237" s="886"/>
      <c r="WOF237" s="887"/>
      <c r="WOG237" s="885" t="s">
        <v>190</v>
      </c>
      <c r="WOH237" s="886"/>
      <c r="WOI237" s="886"/>
      <c r="WOJ237" s="886"/>
      <c r="WOK237" s="886"/>
      <c r="WOL237" s="886"/>
      <c r="WOM237" s="886"/>
      <c r="WON237" s="887"/>
      <c r="WOO237" s="885" t="s">
        <v>190</v>
      </c>
      <c r="WOP237" s="886"/>
      <c r="WOQ237" s="886"/>
      <c r="WOR237" s="886"/>
      <c r="WOS237" s="886"/>
      <c r="WOT237" s="886"/>
      <c r="WOU237" s="886"/>
      <c r="WOV237" s="887"/>
      <c r="WOW237" s="885" t="s">
        <v>190</v>
      </c>
      <c r="WOX237" s="886"/>
      <c r="WOY237" s="886"/>
      <c r="WOZ237" s="886"/>
      <c r="WPA237" s="886"/>
      <c r="WPB237" s="886"/>
      <c r="WPC237" s="886"/>
      <c r="WPD237" s="887"/>
      <c r="WPE237" s="885" t="s">
        <v>190</v>
      </c>
      <c r="WPF237" s="886"/>
      <c r="WPG237" s="886"/>
      <c r="WPH237" s="886"/>
      <c r="WPI237" s="886"/>
      <c r="WPJ237" s="886"/>
      <c r="WPK237" s="886"/>
      <c r="WPL237" s="887"/>
      <c r="WPM237" s="885" t="s">
        <v>190</v>
      </c>
      <c r="WPN237" s="886"/>
      <c r="WPO237" s="886"/>
      <c r="WPP237" s="886"/>
      <c r="WPQ237" s="886"/>
      <c r="WPR237" s="886"/>
      <c r="WPS237" s="886"/>
      <c r="WPT237" s="887"/>
      <c r="WPU237" s="885" t="s">
        <v>190</v>
      </c>
      <c r="WPV237" s="886"/>
      <c r="WPW237" s="886"/>
      <c r="WPX237" s="886"/>
      <c r="WPY237" s="886"/>
      <c r="WPZ237" s="886"/>
      <c r="WQA237" s="886"/>
      <c r="WQB237" s="887"/>
      <c r="WQC237" s="885" t="s">
        <v>190</v>
      </c>
      <c r="WQD237" s="886"/>
      <c r="WQE237" s="886"/>
      <c r="WQF237" s="886"/>
      <c r="WQG237" s="886"/>
      <c r="WQH237" s="886"/>
      <c r="WQI237" s="886"/>
      <c r="WQJ237" s="887"/>
      <c r="WQK237" s="885" t="s">
        <v>190</v>
      </c>
      <c r="WQL237" s="886"/>
      <c r="WQM237" s="886"/>
      <c r="WQN237" s="886"/>
      <c r="WQO237" s="886"/>
      <c r="WQP237" s="886"/>
      <c r="WQQ237" s="886"/>
      <c r="WQR237" s="887"/>
      <c r="WQS237" s="885" t="s">
        <v>190</v>
      </c>
      <c r="WQT237" s="886"/>
      <c r="WQU237" s="886"/>
      <c r="WQV237" s="886"/>
      <c r="WQW237" s="886"/>
      <c r="WQX237" s="886"/>
      <c r="WQY237" s="886"/>
      <c r="WQZ237" s="887"/>
      <c r="WRA237" s="885" t="s">
        <v>190</v>
      </c>
      <c r="WRB237" s="886"/>
      <c r="WRC237" s="886"/>
      <c r="WRD237" s="886"/>
      <c r="WRE237" s="886"/>
      <c r="WRF237" s="886"/>
      <c r="WRG237" s="886"/>
      <c r="WRH237" s="887"/>
      <c r="WRI237" s="885" t="s">
        <v>190</v>
      </c>
      <c r="WRJ237" s="886"/>
      <c r="WRK237" s="886"/>
      <c r="WRL237" s="886"/>
      <c r="WRM237" s="886"/>
      <c r="WRN237" s="886"/>
      <c r="WRO237" s="886"/>
      <c r="WRP237" s="887"/>
      <c r="WRQ237" s="885" t="s">
        <v>190</v>
      </c>
      <c r="WRR237" s="886"/>
      <c r="WRS237" s="886"/>
      <c r="WRT237" s="886"/>
      <c r="WRU237" s="886"/>
      <c r="WRV237" s="886"/>
      <c r="WRW237" s="886"/>
      <c r="WRX237" s="887"/>
      <c r="WRY237" s="885" t="s">
        <v>190</v>
      </c>
      <c r="WRZ237" s="886"/>
      <c r="WSA237" s="886"/>
      <c r="WSB237" s="886"/>
      <c r="WSC237" s="886"/>
      <c r="WSD237" s="886"/>
      <c r="WSE237" s="886"/>
      <c r="WSF237" s="887"/>
      <c r="WSG237" s="885" t="s">
        <v>190</v>
      </c>
      <c r="WSH237" s="886"/>
      <c r="WSI237" s="886"/>
      <c r="WSJ237" s="886"/>
      <c r="WSK237" s="886"/>
      <c r="WSL237" s="886"/>
      <c r="WSM237" s="886"/>
      <c r="WSN237" s="887"/>
      <c r="WSO237" s="885" t="s">
        <v>190</v>
      </c>
      <c r="WSP237" s="886"/>
      <c r="WSQ237" s="886"/>
      <c r="WSR237" s="886"/>
      <c r="WSS237" s="886"/>
      <c r="WST237" s="886"/>
      <c r="WSU237" s="886"/>
      <c r="WSV237" s="887"/>
      <c r="WSW237" s="885" t="s">
        <v>190</v>
      </c>
      <c r="WSX237" s="886"/>
      <c r="WSY237" s="886"/>
      <c r="WSZ237" s="886"/>
      <c r="WTA237" s="886"/>
      <c r="WTB237" s="886"/>
      <c r="WTC237" s="886"/>
      <c r="WTD237" s="887"/>
      <c r="WTE237" s="885" t="s">
        <v>190</v>
      </c>
      <c r="WTF237" s="886"/>
      <c r="WTG237" s="886"/>
      <c r="WTH237" s="886"/>
      <c r="WTI237" s="886"/>
      <c r="WTJ237" s="886"/>
      <c r="WTK237" s="886"/>
      <c r="WTL237" s="887"/>
      <c r="WTM237" s="885" t="s">
        <v>190</v>
      </c>
      <c r="WTN237" s="886"/>
      <c r="WTO237" s="886"/>
      <c r="WTP237" s="886"/>
      <c r="WTQ237" s="886"/>
      <c r="WTR237" s="886"/>
      <c r="WTS237" s="886"/>
      <c r="WTT237" s="887"/>
      <c r="WTU237" s="885" t="s">
        <v>190</v>
      </c>
      <c r="WTV237" s="886"/>
      <c r="WTW237" s="886"/>
      <c r="WTX237" s="886"/>
      <c r="WTY237" s="886"/>
      <c r="WTZ237" s="886"/>
      <c r="WUA237" s="886"/>
      <c r="WUB237" s="887"/>
      <c r="WUC237" s="885" t="s">
        <v>190</v>
      </c>
      <c r="WUD237" s="886"/>
      <c r="WUE237" s="886"/>
      <c r="WUF237" s="886"/>
      <c r="WUG237" s="886"/>
      <c r="WUH237" s="886"/>
      <c r="WUI237" s="886"/>
      <c r="WUJ237" s="887"/>
      <c r="WUK237" s="885" t="s">
        <v>190</v>
      </c>
      <c r="WUL237" s="886"/>
      <c r="WUM237" s="886"/>
      <c r="WUN237" s="886"/>
      <c r="WUO237" s="886"/>
      <c r="WUP237" s="886"/>
      <c r="WUQ237" s="886"/>
      <c r="WUR237" s="887"/>
      <c r="WUS237" s="885" t="s">
        <v>190</v>
      </c>
      <c r="WUT237" s="886"/>
      <c r="WUU237" s="886"/>
      <c r="WUV237" s="886"/>
      <c r="WUW237" s="886"/>
      <c r="WUX237" s="886"/>
      <c r="WUY237" s="886"/>
      <c r="WUZ237" s="887"/>
      <c r="WVA237" s="885" t="s">
        <v>190</v>
      </c>
      <c r="WVB237" s="886"/>
      <c r="WVC237" s="886"/>
      <c r="WVD237" s="886"/>
      <c r="WVE237" s="886"/>
      <c r="WVF237" s="886"/>
      <c r="WVG237" s="886"/>
      <c r="WVH237" s="887"/>
      <c r="WVI237" s="885" t="s">
        <v>190</v>
      </c>
      <c r="WVJ237" s="886"/>
      <c r="WVK237" s="886"/>
      <c r="WVL237" s="886"/>
      <c r="WVM237" s="886"/>
      <c r="WVN237" s="886"/>
      <c r="WVO237" s="886"/>
      <c r="WVP237" s="887"/>
      <c r="WVQ237" s="885" t="s">
        <v>190</v>
      </c>
      <c r="WVR237" s="886"/>
      <c r="WVS237" s="886"/>
      <c r="WVT237" s="886"/>
      <c r="WVU237" s="886"/>
      <c r="WVV237" s="886"/>
      <c r="WVW237" s="886"/>
      <c r="WVX237" s="887"/>
      <c r="WVY237" s="885" t="s">
        <v>190</v>
      </c>
      <c r="WVZ237" s="886"/>
      <c r="WWA237" s="886"/>
      <c r="WWB237" s="886"/>
      <c r="WWC237" s="886"/>
      <c r="WWD237" s="886"/>
      <c r="WWE237" s="886"/>
      <c r="WWF237" s="887"/>
      <c r="WWG237" s="885" t="s">
        <v>190</v>
      </c>
      <c r="WWH237" s="886"/>
      <c r="WWI237" s="886"/>
      <c r="WWJ237" s="886"/>
      <c r="WWK237" s="886"/>
      <c r="WWL237" s="886"/>
      <c r="WWM237" s="886"/>
      <c r="WWN237" s="887"/>
      <c r="WWO237" s="885" t="s">
        <v>190</v>
      </c>
      <c r="WWP237" s="886"/>
      <c r="WWQ237" s="886"/>
      <c r="WWR237" s="886"/>
      <c r="WWS237" s="886"/>
      <c r="WWT237" s="886"/>
      <c r="WWU237" s="886"/>
      <c r="WWV237" s="887"/>
      <c r="WWW237" s="885" t="s">
        <v>190</v>
      </c>
      <c r="WWX237" s="886"/>
      <c r="WWY237" s="886"/>
      <c r="WWZ237" s="886"/>
      <c r="WXA237" s="886"/>
      <c r="WXB237" s="886"/>
      <c r="WXC237" s="886"/>
      <c r="WXD237" s="887"/>
      <c r="WXE237" s="885" t="s">
        <v>190</v>
      </c>
      <c r="WXF237" s="886"/>
      <c r="WXG237" s="886"/>
      <c r="WXH237" s="886"/>
      <c r="WXI237" s="886"/>
      <c r="WXJ237" s="886"/>
      <c r="WXK237" s="886"/>
      <c r="WXL237" s="887"/>
      <c r="WXM237" s="885" t="s">
        <v>190</v>
      </c>
      <c r="WXN237" s="886"/>
      <c r="WXO237" s="886"/>
      <c r="WXP237" s="886"/>
      <c r="WXQ237" s="886"/>
      <c r="WXR237" s="886"/>
      <c r="WXS237" s="886"/>
      <c r="WXT237" s="887"/>
      <c r="WXU237" s="885" t="s">
        <v>190</v>
      </c>
      <c r="WXV237" s="886"/>
      <c r="WXW237" s="886"/>
      <c r="WXX237" s="886"/>
      <c r="WXY237" s="886"/>
      <c r="WXZ237" s="886"/>
      <c r="WYA237" s="886"/>
      <c r="WYB237" s="887"/>
      <c r="WYC237" s="885" t="s">
        <v>190</v>
      </c>
      <c r="WYD237" s="886"/>
      <c r="WYE237" s="886"/>
      <c r="WYF237" s="886"/>
      <c r="WYG237" s="886"/>
      <c r="WYH237" s="886"/>
      <c r="WYI237" s="886"/>
      <c r="WYJ237" s="887"/>
      <c r="WYK237" s="885" t="s">
        <v>190</v>
      </c>
      <c r="WYL237" s="886"/>
      <c r="WYM237" s="886"/>
      <c r="WYN237" s="886"/>
      <c r="WYO237" s="886"/>
      <c r="WYP237" s="886"/>
      <c r="WYQ237" s="886"/>
      <c r="WYR237" s="887"/>
      <c r="WYS237" s="885" t="s">
        <v>190</v>
      </c>
      <c r="WYT237" s="886"/>
      <c r="WYU237" s="886"/>
      <c r="WYV237" s="886"/>
      <c r="WYW237" s="886"/>
      <c r="WYX237" s="886"/>
      <c r="WYY237" s="886"/>
      <c r="WYZ237" s="887"/>
      <c r="WZA237" s="885" t="s">
        <v>190</v>
      </c>
      <c r="WZB237" s="886"/>
      <c r="WZC237" s="886"/>
      <c r="WZD237" s="886"/>
      <c r="WZE237" s="886"/>
      <c r="WZF237" s="886"/>
      <c r="WZG237" s="886"/>
      <c r="WZH237" s="887"/>
      <c r="WZI237" s="885" t="s">
        <v>190</v>
      </c>
      <c r="WZJ237" s="886"/>
      <c r="WZK237" s="886"/>
      <c r="WZL237" s="886"/>
      <c r="WZM237" s="886"/>
      <c r="WZN237" s="886"/>
      <c r="WZO237" s="886"/>
      <c r="WZP237" s="887"/>
      <c r="WZQ237" s="885" t="s">
        <v>190</v>
      </c>
      <c r="WZR237" s="886"/>
      <c r="WZS237" s="886"/>
      <c r="WZT237" s="886"/>
      <c r="WZU237" s="886"/>
      <c r="WZV237" s="886"/>
      <c r="WZW237" s="886"/>
      <c r="WZX237" s="887"/>
      <c r="WZY237" s="885" t="s">
        <v>190</v>
      </c>
      <c r="WZZ237" s="886"/>
      <c r="XAA237" s="886"/>
      <c r="XAB237" s="886"/>
      <c r="XAC237" s="886"/>
      <c r="XAD237" s="886"/>
      <c r="XAE237" s="886"/>
      <c r="XAF237" s="887"/>
      <c r="XAG237" s="885" t="s">
        <v>190</v>
      </c>
      <c r="XAH237" s="886"/>
      <c r="XAI237" s="886"/>
      <c r="XAJ237" s="886"/>
      <c r="XAK237" s="886"/>
      <c r="XAL237" s="886"/>
      <c r="XAM237" s="886"/>
      <c r="XAN237" s="887"/>
      <c r="XAO237" s="885" t="s">
        <v>190</v>
      </c>
      <c r="XAP237" s="886"/>
      <c r="XAQ237" s="886"/>
      <c r="XAR237" s="886"/>
      <c r="XAS237" s="886"/>
      <c r="XAT237" s="886"/>
      <c r="XAU237" s="886"/>
      <c r="XAV237" s="887"/>
      <c r="XAW237" s="885" t="s">
        <v>190</v>
      </c>
      <c r="XAX237" s="886"/>
      <c r="XAY237" s="886"/>
      <c r="XAZ237" s="886"/>
      <c r="XBA237" s="886"/>
      <c r="XBB237" s="886"/>
      <c r="XBC237" s="886"/>
      <c r="XBD237" s="887"/>
      <c r="XBE237" s="885" t="s">
        <v>190</v>
      </c>
      <c r="XBF237" s="886"/>
      <c r="XBG237" s="886"/>
      <c r="XBH237" s="886"/>
      <c r="XBI237" s="886"/>
      <c r="XBJ237" s="886"/>
      <c r="XBK237" s="886"/>
      <c r="XBL237" s="887"/>
      <c r="XBM237" s="885" t="s">
        <v>190</v>
      </c>
      <c r="XBN237" s="886"/>
      <c r="XBO237" s="886"/>
      <c r="XBP237" s="886"/>
      <c r="XBQ237" s="886"/>
      <c r="XBR237" s="886"/>
      <c r="XBS237" s="886"/>
      <c r="XBT237" s="887"/>
      <c r="XBU237" s="885" t="s">
        <v>190</v>
      </c>
      <c r="XBV237" s="886"/>
      <c r="XBW237" s="886"/>
      <c r="XBX237" s="886"/>
      <c r="XBY237" s="886"/>
      <c r="XBZ237" s="886"/>
      <c r="XCA237" s="886"/>
      <c r="XCB237" s="887"/>
      <c r="XCC237" s="885" t="s">
        <v>190</v>
      </c>
      <c r="XCD237" s="886"/>
      <c r="XCE237" s="886"/>
      <c r="XCF237" s="886"/>
      <c r="XCG237" s="886"/>
      <c r="XCH237" s="886"/>
      <c r="XCI237" s="886"/>
      <c r="XCJ237" s="887"/>
      <c r="XCK237" s="885" t="s">
        <v>190</v>
      </c>
      <c r="XCL237" s="886"/>
      <c r="XCM237" s="886"/>
      <c r="XCN237" s="886"/>
      <c r="XCO237" s="886"/>
      <c r="XCP237" s="886"/>
      <c r="XCQ237" s="886"/>
      <c r="XCR237" s="887"/>
      <c r="XCS237" s="885" t="s">
        <v>190</v>
      </c>
      <c r="XCT237" s="886"/>
      <c r="XCU237" s="886"/>
      <c r="XCV237" s="886"/>
      <c r="XCW237" s="886"/>
      <c r="XCX237" s="886"/>
      <c r="XCY237" s="886"/>
      <c r="XCZ237" s="887"/>
      <c r="XDA237" s="885" t="s">
        <v>190</v>
      </c>
      <c r="XDB237" s="886"/>
      <c r="XDC237" s="886"/>
      <c r="XDD237" s="886"/>
      <c r="XDE237" s="886"/>
      <c r="XDF237" s="886"/>
      <c r="XDG237" s="886"/>
      <c r="XDH237" s="887"/>
      <c r="XDI237" s="885" t="s">
        <v>190</v>
      </c>
      <c r="XDJ237" s="886"/>
      <c r="XDK237" s="886"/>
      <c r="XDL237" s="886"/>
      <c r="XDM237" s="886"/>
      <c r="XDN237" s="886"/>
      <c r="XDO237" s="886"/>
      <c r="XDP237" s="887"/>
      <c r="XDQ237" s="885" t="s">
        <v>190</v>
      </c>
      <c r="XDR237" s="886"/>
      <c r="XDS237" s="886"/>
      <c r="XDT237" s="886"/>
      <c r="XDU237" s="886"/>
      <c r="XDV237" s="886"/>
      <c r="XDW237" s="886"/>
      <c r="XDX237" s="887"/>
      <c r="XDY237" s="885" t="s">
        <v>190</v>
      </c>
      <c r="XDZ237" s="886"/>
      <c r="XEA237" s="886"/>
      <c r="XEB237" s="886"/>
      <c r="XEC237" s="886"/>
      <c r="XED237" s="886"/>
      <c r="XEE237" s="886"/>
      <c r="XEF237" s="887"/>
      <c r="XEG237" s="885" t="s">
        <v>190</v>
      </c>
      <c r="XEH237" s="886"/>
      <c r="XEI237" s="886"/>
      <c r="XEJ237" s="886"/>
      <c r="XEK237" s="886"/>
      <c r="XEL237" s="886"/>
      <c r="XEM237" s="886"/>
      <c r="XEN237" s="887"/>
      <c r="XEO237" s="885" t="s">
        <v>190</v>
      </c>
      <c r="XEP237" s="886"/>
      <c r="XEQ237" s="886"/>
      <c r="XER237" s="886"/>
      <c r="XES237" s="886"/>
      <c r="XET237" s="886"/>
      <c r="XEU237" s="886"/>
      <c r="XEV237" s="887"/>
      <c r="XEW237" s="885" t="s">
        <v>190</v>
      </c>
      <c r="XEX237" s="886"/>
      <c r="XEY237" s="886"/>
      <c r="XEZ237" s="886"/>
      <c r="XFA237" s="886"/>
      <c r="XFB237" s="886"/>
      <c r="XFC237" s="886"/>
      <c r="XFD237" s="887"/>
    </row>
    <row r="238" s="806" customFormat="1" ht="19.5" customHeight="1" spans="1:17">
      <c r="A238" s="1031"/>
      <c r="B238" s="1032"/>
      <c r="C238" s="1032"/>
      <c r="D238" s="1032"/>
      <c r="E238" s="1032"/>
      <c r="F238" s="1032"/>
      <c r="G238" s="1032"/>
      <c r="H238" s="1033"/>
      <c r="I238" s="939" t="str">
        <f t="shared" si="27"/>
        <v/>
      </c>
      <c r="J238" s="867"/>
      <c r="K238" s="867"/>
      <c r="L238" s="867"/>
      <c r="N238" s="804"/>
      <c r="O238" s="804"/>
      <c r="Q238" s="804"/>
    </row>
    <row r="239" s="804" customFormat="1" ht="19.5" customHeight="1" spans="1:18">
      <c r="A239" s="845" t="s">
        <v>401</v>
      </c>
      <c r="B239" s="846" t="s">
        <v>25</v>
      </c>
      <c r="C239" s="846" t="s">
        <v>26</v>
      </c>
      <c r="D239" s="846"/>
      <c r="E239" s="846"/>
      <c r="F239" s="848" t="s">
        <v>27</v>
      </c>
      <c r="G239" s="848" t="s">
        <v>28</v>
      </c>
      <c r="H239" s="849" t="s">
        <v>29</v>
      </c>
      <c r="I239" s="939" t="str">
        <f t="shared" si="27"/>
        <v/>
      </c>
      <c r="J239" s="938" t="s">
        <v>16</v>
      </c>
      <c r="K239" s="867" t="s">
        <v>17</v>
      </c>
      <c r="L239" s="867" t="s">
        <v>18</v>
      </c>
      <c r="M239" s="828" t="s">
        <v>19</v>
      </c>
      <c r="N239" s="828" t="s">
        <v>20</v>
      </c>
      <c r="O239" s="828" t="s">
        <v>21</v>
      </c>
      <c r="P239" s="828" t="s">
        <v>22</v>
      </c>
      <c r="Q239" s="828" t="s">
        <v>23</v>
      </c>
      <c r="R239" s="942"/>
    </row>
    <row r="240" s="804" customFormat="1" ht="19.5" customHeight="1" spans="1:17">
      <c r="A240" s="1051" t="s">
        <v>514</v>
      </c>
      <c r="B240" s="1052" t="s">
        <v>515</v>
      </c>
      <c r="C240" s="1053" t="s">
        <v>516</v>
      </c>
      <c r="D240" s="1054"/>
      <c r="E240" s="1055"/>
      <c r="F240" s="1056" t="s">
        <v>517</v>
      </c>
      <c r="G240" s="1253" t="s">
        <v>34</v>
      </c>
      <c r="H240" s="955">
        <v>5</v>
      </c>
      <c r="I240" s="939" t="e">
        <f t="shared" si="27"/>
        <v>#DIV/0!</v>
      </c>
      <c r="J240" s="867" t="e">
        <f t="shared" ref="J240:J241" si="30">"USD "&amp;IF(K240&lt;0,"( "&amp;-K240&amp;" )",K240)&amp;" / "&amp;IF(L240&lt;0,"( "&amp;-L240&amp;" )",L240)</f>
        <v>#DIV/0!</v>
      </c>
      <c r="K240" s="867" t="e">
        <f>LOOKUP(1,0/($M240&amp;$N240&amp;$O240&amp;$P240&amp;$Q240=全球运价!$B$7:$B$7&amp;全球运价!$C$7:$C$7&amp;全球运价!$S$7:$S$7&amp;全球运价!$L$7:$L$7&amp;全球运价!$P$7:$P$7),全球运价!D$7:D$7)</f>
        <v>#DIV/0!</v>
      </c>
      <c r="L240" s="867" t="e">
        <f>LOOKUP(1,0/($M240&amp;$N240&amp;$O240&amp;$P240&amp;$Q240=全球运价!$B$7:$B$7&amp;全球运价!$C$7:$C$7&amp;全球运价!$S$7:$S$7&amp;全球运价!$L$7:$L$7&amp;全球运价!$P$7:$P$7),全球运价!E$7:E$7)</f>
        <v>#DIV/0!</v>
      </c>
      <c r="M240" s="804" t="s">
        <v>518</v>
      </c>
      <c r="N240" s="804" t="s">
        <v>518</v>
      </c>
      <c r="O240" s="804" t="s">
        <v>69</v>
      </c>
      <c r="P240" s="804" t="s">
        <v>70</v>
      </c>
      <c r="Q240" s="804" t="s">
        <v>95</v>
      </c>
    </row>
    <row r="241" s="812" customFormat="1" ht="19.5" customHeight="1" spans="1:17">
      <c r="A241" s="1003" t="s">
        <v>519</v>
      </c>
      <c r="B241" s="1057" t="s">
        <v>520</v>
      </c>
      <c r="C241" s="970" t="s">
        <v>516</v>
      </c>
      <c r="D241" s="970"/>
      <c r="E241" s="970"/>
      <c r="F241" s="970" t="s">
        <v>521</v>
      </c>
      <c r="G241" s="970" t="s">
        <v>518</v>
      </c>
      <c r="H241" s="953">
        <v>14</v>
      </c>
      <c r="I241" s="939" t="e">
        <f t="shared" si="27"/>
        <v>#DIV/0!</v>
      </c>
      <c r="J241" s="867" t="e">
        <f t="shared" si="30"/>
        <v>#DIV/0!</v>
      </c>
      <c r="K241" s="867" t="e">
        <f>LOOKUP(1,0/($M241&amp;$N241&amp;$O241&amp;$P241&amp;$Q241=全球运价!$B$7:$B$7&amp;全球运价!$C$7:$C$7&amp;全球运价!$S$7:$S$7&amp;全球运价!$L$7:$L$7&amp;全球运价!$P$7:$P$7),全球运价!D$7:D$7)</f>
        <v>#DIV/0!</v>
      </c>
      <c r="L241" s="867" t="e">
        <f>LOOKUP(1,0/($M241&amp;$N241&amp;$O241&amp;$P241&amp;$Q241=全球运价!$B$7:$B$7&amp;全球运价!$C$7:$C$7&amp;全球运价!$S$7:$S$7&amp;全球运价!$L$7:$L$7&amp;全球运价!$P$7:$P$7),全球运价!E$7:E$7)</f>
        <v>#DIV/0!</v>
      </c>
      <c r="M241" s="804" t="s">
        <v>522</v>
      </c>
      <c r="N241" s="804" t="s">
        <v>518</v>
      </c>
      <c r="O241" s="804" t="s">
        <v>69</v>
      </c>
      <c r="P241" s="804" t="s">
        <v>70</v>
      </c>
      <c r="Q241" s="804" t="s">
        <v>95</v>
      </c>
    </row>
    <row r="242" s="812" customFormat="1" ht="19.5" customHeight="1" spans="1:17">
      <c r="A242" s="888" t="s">
        <v>477</v>
      </c>
      <c r="B242" s="889"/>
      <c r="C242" s="889"/>
      <c r="D242" s="889"/>
      <c r="E242" s="889"/>
      <c r="F242" s="889"/>
      <c r="G242" s="889"/>
      <c r="H242" s="890"/>
      <c r="I242" s="939" t="str">
        <f t="shared" si="27"/>
        <v/>
      </c>
      <c r="J242" s="867"/>
      <c r="K242" s="867"/>
      <c r="L242" s="867"/>
      <c r="M242" s="808"/>
      <c r="N242" s="804"/>
      <c r="O242" s="804"/>
      <c r="P242" s="804"/>
      <c r="Q242" s="804"/>
    </row>
    <row r="243" s="804" customFormat="1" ht="19.5" customHeight="1" spans="1:12">
      <c r="A243" s="1035" t="s">
        <v>495</v>
      </c>
      <c r="B243" s="1036"/>
      <c r="C243" s="1036"/>
      <c r="D243" s="1036"/>
      <c r="E243" s="1036"/>
      <c r="F243" s="1036"/>
      <c r="G243" s="1036"/>
      <c r="H243" s="1037"/>
      <c r="I243" s="939" t="str">
        <f t="shared" si="27"/>
        <v/>
      </c>
      <c r="J243" s="867"/>
      <c r="K243" s="867"/>
      <c r="L243" s="867"/>
    </row>
    <row r="244" s="804" customFormat="1" ht="19.5" customHeight="1" spans="1:12">
      <c r="A244" s="1035" t="s">
        <v>523</v>
      </c>
      <c r="B244" s="1039"/>
      <c r="C244" s="1039"/>
      <c r="D244" s="1039"/>
      <c r="E244" s="1039"/>
      <c r="F244" s="893"/>
      <c r="G244" s="893"/>
      <c r="H244" s="894"/>
      <c r="I244" s="939" t="str">
        <f t="shared" si="27"/>
        <v/>
      </c>
      <c r="J244" s="867"/>
      <c r="K244" s="867"/>
      <c r="L244" s="867"/>
    </row>
    <row r="245" s="804" customFormat="1" ht="19.5" customHeight="1" spans="1:12">
      <c r="A245" s="1038" t="s">
        <v>479</v>
      </c>
      <c r="B245" s="1039"/>
      <c r="C245" s="1039"/>
      <c r="D245" s="1039"/>
      <c r="E245" s="1039"/>
      <c r="F245" s="893"/>
      <c r="G245" s="893"/>
      <c r="H245" s="894"/>
      <c r="I245" s="939" t="str">
        <f t="shared" si="27"/>
        <v/>
      </c>
      <c r="J245" s="867"/>
      <c r="K245" s="867"/>
      <c r="L245" s="867"/>
    </row>
    <row r="246" s="804" customFormat="1" ht="19.5" customHeight="1" spans="1:12">
      <c r="A246" s="943" t="s">
        <v>480</v>
      </c>
      <c r="B246" s="944"/>
      <c r="C246" s="944"/>
      <c r="D246" s="944"/>
      <c r="E246" s="944"/>
      <c r="F246" s="944"/>
      <c r="G246" s="944"/>
      <c r="H246" s="945"/>
      <c r="I246" s="939"/>
      <c r="J246" s="867"/>
      <c r="K246" s="867"/>
      <c r="L246" s="867"/>
    </row>
    <row r="247" s="812" customFormat="1" ht="19.5" customHeight="1" spans="1:20">
      <c r="A247" s="885" t="s">
        <v>482</v>
      </c>
      <c r="B247" s="886"/>
      <c r="C247" s="886"/>
      <c r="D247" s="886"/>
      <c r="E247" s="886"/>
      <c r="F247" s="886"/>
      <c r="G247" s="886"/>
      <c r="H247" s="887"/>
      <c r="I247" s="939" t="str">
        <f t="shared" si="27"/>
        <v/>
      </c>
      <c r="J247" s="867"/>
      <c r="K247" s="867"/>
      <c r="L247" s="867"/>
      <c r="M247" s="808"/>
      <c r="N247" s="804"/>
      <c r="O247" s="804"/>
      <c r="P247" s="804"/>
      <c r="Q247" s="804"/>
      <c r="R247" s="804"/>
      <c r="S247" s="804"/>
      <c r="T247" s="804"/>
    </row>
    <row r="248" s="804" customFormat="1" ht="19.5" customHeight="1" spans="1:18">
      <c r="A248" s="845" t="s">
        <v>401</v>
      </c>
      <c r="B248" s="846" t="s">
        <v>25</v>
      </c>
      <c r="C248" s="846" t="s">
        <v>26</v>
      </c>
      <c r="D248" s="846"/>
      <c r="E248" s="846"/>
      <c r="F248" s="848" t="s">
        <v>27</v>
      </c>
      <c r="G248" s="848" t="s">
        <v>28</v>
      </c>
      <c r="H248" s="849" t="s">
        <v>29</v>
      </c>
      <c r="I248" s="939" t="str">
        <f t="shared" si="27"/>
        <v/>
      </c>
      <c r="J248" s="938" t="s">
        <v>16</v>
      </c>
      <c r="K248" s="867" t="s">
        <v>17</v>
      </c>
      <c r="L248" s="867" t="s">
        <v>18</v>
      </c>
      <c r="M248" s="828" t="s">
        <v>19</v>
      </c>
      <c r="N248" s="828" t="s">
        <v>20</v>
      </c>
      <c r="O248" s="828" t="s">
        <v>21</v>
      </c>
      <c r="P248" s="828" t="s">
        <v>22</v>
      </c>
      <c r="Q248" s="828" t="s">
        <v>23</v>
      </c>
      <c r="R248" s="942"/>
    </row>
    <row r="249" s="102" customFormat="1" ht="19.5" customHeight="1" spans="1:20">
      <c r="A249" s="880" t="s">
        <v>524</v>
      </c>
      <c r="B249" s="1052" t="s">
        <v>525</v>
      </c>
      <c r="C249" s="902" t="s">
        <v>526</v>
      </c>
      <c r="D249" s="903"/>
      <c r="E249" s="904"/>
      <c r="F249" s="917" t="s">
        <v>527</v>
      </c>
      <c r="G249" s="970" t="s">
        <v>34</v>
      </c>
      <c r="H249" s="973" t="s">
        <v>528</v>
      </c>
      <c r="I249" s="939" t="e">
        <f t="shared" si="27"/>
        <v>#DIV/0!</v>
      </c>
      <c r="J249" s="867" t="e">
        <f t="shared" ref="J249:J250" si="31">"USD "&amp;IF(K249&lt;0,"( "&amp;-K249&amp;" )",K249)&amp;" / "&amp;IF(L249&lt;0,"( "&amp;-L249&amp;" )",L249)</f>
        <v>#DIV/0!</v>
      </c>
      <c r="K249" s="867" t="e">
        <f>LOOKUP(1,0/($M249&amp;$N249&amp;$O249&amp;$P249&amp;$Q249=全球运价!$B$7:$B$7&amp;全球运价!$C$7:$C$7&amp;全球运价!$S$7:$S$7&amp;全球运价!$L$7:$L$7&amp;全球运价!$P$7:$P$7),全球运价!D$7:D$7)</f>
        <v>#DIV/0!</v>
      </c>
      <c r="L249" s="867" t="e">
        <f>LOOKUP(1,0/($M249&amp;$N249&amp;$O249&amp;$P249&amp;$Q249=全球运价!$B$7:$B$7&amp;全球运价!$C$7:$C$7&amp;全球运价!$S$7:$S$7&amp;全球运价!$L$7:$L$7&amp;全球运价!$P$7:$P$7),全球运价!E$7:E$7)</f>
        <v>#DIV/0!</v>
      </c>
      <c r="M249" s="804" t="s">
        <v>529</v>
      </c>
      <c r="N249" s="804" t="s">
        <v>529</v>
      </c>
      <c r="O249" s="804" t="s">
        <v>69</v>
      </c>
      <c r="P249" s="804" t="s">
        <v>70</v>
      </c>
      <c r="Q249" s="804" t="s">
        <v>95</v>
      </c>
      <c r="R249" s="804"/>
      <c r="S249" s="804"/>
      <c r="T249" s="804"/>
    </row>
    <row r="250" s="102" customFormat="1" ht="19.5" customHeight="1" spans="1:20">
      <c r="A250" s="880" t="s">
        <v>530</v>
      </c>
      <c r="B250" s="1052" t="s">
        <v>531</v>
      </c>
      <c r="C250" s="856" t="s">
        <v>371</v>
      </c>
      <c r="D250" s="856"/>
      <c r="E250" s="856"/>
      <c r="F250" s="856" t="s">
        <v>435</v>
      </c>
      <c r="G250" s="970" t="s">
        <v>34</v>
      </c>
      <c r="H250" s="953">
        <v>8</v>
      </c>
      <c r="I250" s="939" t="e">
        <f t="shared" si="27"/>
        <v>#DIV/0!</v>
      </c>
      <c r="J250" s="867" t="e">
        <f t="shared" si="31"/>
        <v>#DIV/0!</v>
      </c>
      <c r="K250" s="867" t="e">
        <f>LOOKUP(1,0/($M250&amp;$N250&amp;$O250&amp;$P250&amp;$Q250=全球运价!$B$7:$B$7&amp;全球运价!$C$7:$C$7&amp;全球运价!$S$7:$S$7&amp;全球运价!$L$7:$L$7&amp;全球运价!$P$7:$P$7),全球运价!D$7:D$7)</f>
        <v>#DIV/0!</v>
      </c>
      <c r="L250" s="867" t="e">
        <f>LOOKUP(1,0/($M250&amp;$N250&amp;$O250&amp;$P250&amp;$Q250=全球运价!$B$7:$B$7&amp;全球运价!$C$7:$C$7&amp;全球运价!$S$7:$S$7&amp;全球运价!$L$7:$L$7&amp;全球运价!$P$7:$P$7),全球运价!E$7:E$7)</f>
        <v>#DIV/0!</v>
      </c>
      <c r="M250" s="804" t="s">
        <v>532</v>
      </c>
      <c r="N250" s="804" t="s">
        <v>532</v>
      </c>
      <c r="O250" s="804" t="s">
        <v>69</v>
      </c>
      <c r="P250" s="804" t="s">
        <v>70</v>
      </c>
      <c r="Q250" s="804" t="s">
        <v>95</v>
      </c>
      <c r="R250" s="804"/>
      <c r="S250" s="804"/>
      <c r="T250" s="804"/>
    </row>
    <row r="251" s="102" customFormat="1" ht="19.5" customHeight="1" spans="1:20">
      <c r="A251" s="888" t="s">
        <v>477</v>
      </c>
      <c r="B251" s="889"/>
      <c r="C251" s="889"/>
      <c r="D251" s="889"/>
      <c r="E251" s="889"/>
      <c r="F251" s="889"/>
      <c r="G251" s="889"/>
      <c r="H251" s="890"/>
      <c r="I251" s="939" t="str">
        <f t="shared" si="27"/>
        <v/>
      </c>
      <c r="J251" s="867"/>
      <c r="K251" s="867"/>
      <c r="L251" s="867"/>
      <c r="M251" s="1019"/>
      <c r="N251" s="804"/>
      <c r="O251" s="804"/>
      <c r="P251" s="804"/>
      <c r="Q251" s="804"/>
      <c r="R251" s="804"/>
      <c r="S251" s="804"/>
      <c r="T251" s="804"/>
    </row>
    <row r="252" s="804" customFormat="1" ht="19.5" customHeight="1" spans="1:12">
      <c r="A252" s="1035" t="s">
        <v>495</v>
      </c>
      <c r="B252" s="1036"/>
      <c r="C252" s="1036"/>
      <c r="D252" s="1036"/>
      <c r="E252" s="1036"/>
      <c r="F252" s="1036"/>
      <c r="G252" s="1036"/>
      <c r="H252" s="1037"/>
      <c r="I252" s="939" t="str">
        <f t="shared" si="27"/>
        <v/>
      </c>
      <c r="J252" s="867"/>
      <c r="K252" s="867"/>
      <c r="L252" s="867"/>
    </row>
    <row r="253" s="804" customFormat="1" ht="19.5" customHeight="1" spans="1:12">
      <c r="A253" s="1038" t="s">
        <v>479</v>
      </c>
      <c r="B253" s="1039"/>
      <c r="C253" s="1039"/>
      <c r="D253" s="1039"/>
      <c r="E253" s="1039"/>
      <c r="F253" s="893"/>
      <c r="G253" s="893"/>
      <c r="H253" s="894"/>
      <c r="I253" s="939" t="str">
        <f t="shared" si="27"/>
        <v/>
      </c>
      <c r="J253" s="867"/>
      <c r="K253" s="867"/>
      <c r="L253" s="867"/>
    </row>
    <row r="254" s="804" customFormat="1" ht="19.5" customHeight="1" spans="1:12">
      <c r="A254" s="943" t="s">
        <v>480</v>
      </c>
      <c r="B254" s="944"/>
      <c r="C254" s="944"/>
      <c r="D254" s="944"/>
      <c r="E254" s="944"/>
      <c r="F254" s="944"/>
      <c r="G254" s="944"/>
      <c r="H254" s="945"/>
      <c r="I254" s="939"/>
      <c r="J254" s="867"/>
      <c r="K254" s="867"/>
      <c r="L254" s="867"/>
    </row>
    <row r="255" s="804" customFormat="1" ht="19.5" customHeight="1" spans="1:12">
      <c r="A255" s="885" t="s">
        <v>482</v>
      </c>
      <c r="B255" s="886"/>
      <c r="C255" s="886"/>
      <c r="D255" s="886"/>
      <c r="E255" s="886"/>
      <c r="F255" s="886"/>
      <c r="G255" s="886"/>
      <c r="H255" s="887"/>
      <c r="I255" s="939"/>
      <c r="J255" s="867"/>
      <c r="K255" s="867"/>
      <c r="L255" s="867"/>
    </row>
    <row r="256" s="809" customFormat="1" ht="19.5" customHeight="1" spans="1:21">
      <c r="A256" s="1058"/>
      <c r="B256" s="1059"/>
      <c r="C256" s="1059"/>
      <c r="D256" s="1059"/>
      <c r="E256" s="1059"/>
      <c r="F256" s="1059"/>
      <c r="G256" s="1059"/>
      <c r="H256" s="989"/>
      <c r="I256" s="939" t="str">
        <f t="shared" si="27"/>
        <v/>
      </c>
      <c r="J256" s="867"/>
      <c r="K256" s="867"/>
      <c r="L256" s="867"/>
      <c r="M256" s="804"/>
      <c r="N256" s="804"/>
      <c r="O256" s="804"/>
      <c r="P256" s="804"/>
      <c r="Q256" s="804"/>
      <c r="R256" s="804"/>
      <c r="S256" s="804"/>
      <c r="T256" s="804"/>
      <c r="U256" s="804"/>
    </row>
    <row r="257" s="809" customFormat="1" ht="19.5" customHeight="1" spans="1:21">
      <c r="A257" s="845" t="s">
        <v>401</v>
      </c>
      <c r="B257" s="846" t="s">
        <v>25</v>
      </c>
      <c r="C257" s="846" t="s">
        <v>26</v>
      </c>
      <c r="D257" s="846"/>
      <c r="E257" s="846"/>
      <c r="F257" s="848" t="s">
        <v>27</v>
      </c>
      <c r="G257" s="848" t="s">
        <v>28</v>
      </c>
      <c r="H257" s="849" t="s">
        <v>29</v>
      </c>
      <c r="I257" s="939" t="str">
        <f t="shared" si="27"/>
        <v/>
      </c>
      <c r="J257" s="938" t="s">
        <v>16</v>
      </c>
      <c r="K257" s="867" t="s">
        <v>17</v>
      </c>
      <c r="L257" s="867" t="s">
        <v>18</v>
      </c>
      <c r="M257" s="828" t="s">
        <v>19</v>
      </c>
      <c r="N257" s="828" t="s">
        <v>20</v>
      </c>
      <c r="O257" s="828" t="s">
        <v>21</v>
      </c>
      <c r="P257" s="828" t="s">
        <v>22</v>
      </c>
      <c r="Q257" s="828" t="s">
        <v>23</v>
      </c>
      <c r="R257" s="942"/>
      <c r="S257" s="804"/>
      <c r="T257" s="804"/>
      <c r="U257" s="804"/>
    </row>
    <row r="258" s="804" customFormat="1" ht="19.5" customHeight="1" spans="1:17">
      <c r="A258" s="880" t="s">
        <v>533</v>
      </c>
      <c r="B258" s="1052" t="s">
        <v>534</v>
      </c>
      <c r="C258" s="902" t="s">
        <v>535</v>
      </c>
      <c r="D258" s="903"/>
      <c r="E258" s="904"/>
      <c r="F258" s="917" t="s">
        <v>536</v>
      </c>
      <c r="G258" s="1249" t="s">
        <v>34</v>
      </c>
      <c r="H258" s="929">
        <v>8</v>
      </c>
      <c r="I258" s="939" t="e">
        <f t="shared" si="27"/>
        <v>#DIV/0!</v>
      </c>
      <c r="J258" s="867" t="e">
        <f t="shared" ref="J258:J260" si="32">"USD "&amp;IF(K258&lt;0,"( "&amp;-K258&amp;" )",K258)&amp;" / "&amp;IF(L258&lt;0,"( "&amp;-L258&amp;" )",L258)</f>
        <v>#DIV/0!</v>
      </c>
      <c r="K258" s="867" t="e">
        <f>LOOKUP(1,0/($M258&amp;$N258&amp;$O258&amp;$P258&amp;$Q258=全球运价!$B$7:$B$7&amp;全球运价!$C$7:$C$7&amp;全球运价!$S$7:$S$7&amp;全球运价!$L$7:$L$7&amp;全球运价!$P$7:$P$7),全球运价!D$7:D$7)</f>
        <v>#DIV/0!</v>
      </c>
      <c r="L258" s="867" t="e">
        <f>LOOKUP(1,0/($M258&amp;$N258&amp;$O258&amp;$P258&amp;$Q258=全球运价!$B$7:$B$7&amp;全球运价!$C$7:$C$7&amp;全球运价!$S$7:$S$7&amp;全球运价!$L$7:$L$7&amp;全球运价!$P$7:$P$7),全球运价!E$7:E$7)</f>
        <v>#DIV/0!</v>
      </c>
      <c r="M258" s="804" t="s">
        <v>537</v>
      </c>
      <c r="N258" s="804" t="s">
        <v>537</v>
      </c>
      <c r="O258" s="804" t="s">
        <v>69</v>
      </c>
      <c r="P258" s="804" t="s">
        <v>70</v>
      </c>
      <c r="Q258" s="804" t="s">
        <v>95</v>
      </c>
    </row>
    <row r="259" s="804" customFormat="1" ht="19.5" customHeight="1" spans="1:17">
      <c r="A259" s="880" t="s">
        <v>538</v>
      </c>
      <c r="B259" s="1052" t="s">
        <v>534</v>
      </c>
      <c r="C259" s="902" t="s">
        <v>54</v>
      </c>
      <c r="D259" s="903"/>
      <c r="E259" s="904"/>
      <c r="F259" s="856" t="s">
        <v>539</v>
      </c>
      <c r="G259" s="1249" t="s">
        <v>34</v>
      </c>
      <c r="H259" s="929">
        <v>9</v>
      </c>
      <c r="I259" s="939" t="e">
        <f t="shared" si="27"/>
        <v>#DIV/0!</v>
      </c>
      <c r="J259" s="867" t="e">
        <f t="shared" si="32"/>
        <v>#DIV/0!</v>
      </c>
      <c r="K259" s="867" t="e">
        <f>LOOKUP(1,0/($M259&amp;$N259&amp;$O259&amp;$P259&amp;$Q259=全球运价!$B$7:$B$7&amp;全球运价!$C$7:$C$7&amp;全球运价!$S$7:$S$7&amp;全球运价!$L$7:$L$7&amp;全球运价!$P$7:$P$7),全球运价!D$7:D$7)</f>
        <v>#DIV/0!</v>
      </c>
      <c r="L259" s="867" t="e">
        <f>LOOKUP(1,0/($M259&amp;$N259&amp;$O259&amp;$P259&amp;$Q259=全球运价!$B$7:$B$7&amp;全球运价!$C$7:$C$7&amp;全球运价!$S$7:$S$7&amp;全球运价!$L$7:$L$7&amp;全球运价!$P$7:$P$7),全球运价!E$7:E$7)</f>
        <v>#DIV/0!</v>
      </c>
      <c r="M259" s="804" t="s">
        <v>540</v>
      </c>
      <c r="N259" s="804" t="s">
        <v>540</v>
      </c>
      <c r="O259" s="804" t="s">
        <v>69</v>
      </c>
      <c r="P259" s="804" t="s">
        <v>70</v>
      </c>
      <c r="Q259" s="804" t="s">
        <v>95</v>
      </c>
    </row>
    <row r="260" s="102" customFormat="1" ht="19.5" customHeight="1" spans="1:17">
      <c r="A260" s="916" t="s">
        <v>541</v>
      </c>
      <c r="B260" s="1052" t="s">
        <v>534</v>
      </c>
      <c r="C260" s="856" t="s">
        <v>54</v>
      </c>
      <c r="D260" s="856"/>
      <c r="E260" s="856"/>
      <c r="F260" s="856" t="s">
        <v>542</v>
      </c>
      <c r="G260" s="1249" t="s">
        <v>34</v>
      </c>
      <c r="H260" s="929">
        <v>10</v>
      </c>
      <c r="I260" s="939" t="e">
        <f t="shared" si="27"/>
        <v>#DIV/0!</v>
      </c>
      <c r="J260" s="867" t="e">
        <f t="shared" si="32"/>
        <v>#DIV/0!</v>
      </c>
      <c r="K260" s="867" t="e">
        <f>LOOKUP(1,0/($M260&amp;$N260&amp;$O260&amp;$P260&amp;$Q260=全球运价!$B$7:$B$7&amp;全球运价!$C$7:$C$7&amp;全球运价!$S$7:$S$7&amp;全球运价!$L$7:$L$7&amp;全球运价!$P$7:$P$7),全球运价!D$7:D$7)</f>
        <v>#DIV/0!</v>
      </c>
      <c r="L260" s="867" t="e">
        <f>LOOKUP(1,0/($M260&amp;$N260&amp;$O260&amp;$P260&amp;$Q260=全球运价!$B$7:$B$7&amp;全球运价!$C$7:$C$7&amp;全球运价!$S$7:$S$7&amp;全球运价!$L$7:$L$7&amp;全球运价!$P$7:$P$7),全球运价!E$7:E$7)</f>
        <v>#DIV/0!</v>
      </c>
      <c r="M260" s="804" t="s">
        <v>543</v>
      </c>
      <c r="N260" s="804" t="s">
        <v>543</v>
      </c>
      <c r="O260" s="804" t="s">
        <v>69</v>
      </c>
      <c r="P260" s="804" t="s">
        <v>70</v>
      </c>
      <c r="Q260" s="804" t="s">
        <v>95</v>
      </c>
    </row>
    <row r="261" s="102" customFormat="1" ht="19.5" customHeight="1" spans="1:17">
      <c r="A261" s="888" t="s">
        <v>477</v>
      </c>
      <c r="B261" s="889"/>
      <c r="C261" s="889"/>
      <c r="D261" s="889"/>
      <c r="E261" s="889"/>
      <c r="F261" s="889"/>
      <c r="G261" s="889"/>
      <c r="H261" s="890"/>
      <c r="I261" s="939" t="str">
        <f t="shared" si="27"/>
        <v/>
      </c>
      <c r="J261" s="867"/>
      <c r="K261" s="867"/>
      <c r="L261" s="867"/>
      <c r="M261" s="1019"/>
      <c r="N261" s="804"/>
      <c r="O261" s="804"/>
      <c r="P261" s="1020"/>
      <c r="Q261" s="804"/>
    </row>
    <row r="262" s="804" customFormat="1" ht="19.5" customHeight="1" spans="1:12">
      <c r="A262" s="1035" t="s">
        <v>495</v>
      </c>
      <c r="B262" s="1036"/>
      <c r="C262" s="1036"/>
      <c r="D262" s="1036"/>
      <c r="E262" s="1036"/>
      <c r="F262" s="1036"/>
      <c r="G262" s="1036"/>
      <c r="H262" s="1037"/>
      <c r="I262" s="939" t="str">
        <f t="shared" si="27"/>
        <v/>
      </c>
      <c r="J262" s="867"/>
      <c r="K262" s="867"/>
      <c r="L262" s="867"/>
    </row>
    <row r="263" s="804" customFormat="1" ht="19.5" customHeight="1" spans="1:12">
      <c r="A263" s="1035" t="s">
        <v>544</v>
      </c>
      <c r="B263" s="1039"/>
      <c r="C263" s="1039"/>
      <c r="D263" s="1039"/>
      <c r="E263" s="1039"/>
      <c r="F263" s="893"/>
      <c r="G263" s="893"/>
      <c r="H263" s="894"/>
      <c r="I263" s="939" t="str">
        <f t="shared" si="27"/>
        <v/>
      </c>
      <c r="J263" s="867"/>
      <c r="K263" s="867"/>
      <c r="L263" s="867"/>
    </row>
    <row r="264" s="804" customFormat="1" ht="19.5" customHeight="1" spans="1:12">
      <c r="A264" s="1038" t="s">
        <v>479</v>
      </c>
      <c r="B264" s="1039"/>
      <c r="C264" s="1039"/>
      <c r="D264" s="1039"/>
      <c r="E264" s="1039"/>
      <c r="F264" s="893"/>
      <c r="G264" s="893"/>
      <c r="H264" s="894"/>
      <c r="I264" s="939" t="str">
        <f t="shared" si="27"/>
        <v/>
      </c>
      <c r="J264" s="867"/>
      <c r="K264" s="867"/>
      <c r="L264" s="867"/>
    </row>
    <row r="265" s="804" customFormat="1" ht="19.5" customHeight="1" spans="1:12">
      <c r="A265" s="943" t="s">
        <v>480</v>
      </c>
      <c r="B265" s="944"/>
      <c r="C265" s="944"/>
      <c r="D265" s="944"/>
      <c r="E265" s="944"/>
      <c r="F265" s="944"/>
      <c r="G265" s="944"/>
      <c r="H265" s="945"/>
      <c r="I265" s="939"/>
      <c r="J265" s="867"/>
      <c r="K265" s="867"/>
      <c r="L265" s="867"/>
    </row>
    <row r="266" s="804" customFormat="1" ht="19.5" customHeight="1" spans="1:12">
      <c r="A266" s="885" t="s">
        <v>482</v>
      </c>
      <c r="B266" s="886"/>
      <c r="C266" s="886"/>
      <c r="D266" s="886"/>
      <c r="E266" s="886"/>
      <c r="F266" s="886"/>
      <c r="G266" s="886"/>
      <c r="H266" s="887"/>
      <c r="I266" s="939" t="str">
        <f t="shared" si="27"/>
        <v/>
      </c>
      <c r="J266" s="867"/>
      <c r="K266" s="867"/>
      <c r="L266" s="867"/>
    </row>
    <row r="267" s="804" customFormat="1" ht="19.5" customHeight="1" spans="1:18">
      <c r="A267" s="1061" t="s">
        <v>545</v>
      </c>
      <c r="B267" s="847" t="s">
        <v>25</v>
      </c>
      <c r="C267" s="847" t="s">
        <v>26</v>
      </c>
      <c r="D267" s="847"/>
      <c r="E267" s="847"/>
      <c r="F267" s="1062" t="s">
        <v>27</v>
      </c>
      <c r="G267" s="1062" t="s">
        <v>28</v>
      </c>
      <c r="H267" s="1063" t="s">
        <v>29</v>
      </c>
      <c r="I267" s="939" t="str">
        <f t="shared" si="27"/>
        <v/>
      </c>
      <c r="J267" s="938" t="s">
        <v>16</v>
      </c>
      <c r="K267" s="867" t="s">
        <v>17</v>
      </c>
      <c r="L267" s="867" t="s">
        <v>18</v>
      </c>
      <c r="M267" s="828" t="s">
        <v>19</v>
      </c>
      <c r="N267" s="828" t="s">
        <v>20</v>
      </c>
      <c r="O267" s="828" t="s">
        <v>21</v>
      </c>
      <c r="P267" s="828" t="s">
        <v>22</v>
      </c>
      <c r="Q267" s="828" t="s">
        <v>23</v>
      </c>
      <c r="R267" s="942"/>
    </row>
    <row r="268" s="804" customFormat="1" ht="19.5" customHeight="1" spans="1:17">
      <c r="A268" s="963" t="s">
        <v>546</v>
      </c>
      <c r="B268" s="926" t="s">
        <v>547</v>
      </c>
      <c r="C268" s="902" t="s">
        <v>548</v>
      </c>
      <c r="D268" s="903"/>
      <c r="E268" s="904"/>
      <c r="F268" s="970" t="s">
        <v>549</v>
      </c>
      <c r="G268" s="1251" t="s">
        <v>34</v>
      </c>
      <c r="H268" s="929">
        <v>20</v>
      </c>
      <c r="I268" s="939" t="e">
        <f t="shared" si="27"/>
        <v>#DIV/0!</v>
      </c>
      <c r="J268" s="867" t="e">
        <f t="shared" ref="J268:J288" si="33">"USD "&amp;IF(K268&lt;0,"( "&amp;-K268&amp;" )",K268)&amp;" / "&amp;IF(L268&lt;0,"( "&amp;-L268&amp;" )",L268)</f>
        <v>#DIV/0!</v>
      </c>
      <c r="K268" s="867" t="e">
        <f>LOOKUP(1,0/($M268&amp;$N268&amp;$O268&amp;$P268&amp;$Q268=全球运价!$B$7:$B$7&amp;全球运价!$C$7:$C$7&amp;全球运价!$S$7:$S$7&amp;全球运价!$L$7:$L$7&amp;全球运价!$P$7:$P$7),全球运价!D$7:D$7)</f>
        <v>#DIV/0!</v>
      </c>
      <c r="L268" s="867" t="e">
        <f>LOOKUP(1,0/($M268&amp;$N268&amp;$O268&amp;$P268&amp;$Q268=全球运价!$B$7:$B$7&amp;全球运价!$C$7:$C$7&amp;全球运价!$S$7:$S$7&amp;全球运价!$L$7:$L$7&amp;全球运价!$P$7:$P$7),全球运价!E$7:E$7)</f>
        <v>#DIV/0!</v>
      </c>
      <c r="M268" s="804" t="s">
        <v>550</v>
      </c>
      <c r="N268" s="804" t="s">
        <v>550</v>
      </c>
      <c r="O268" s="804" t="s">
        <v>69</v>
      </c>
      <c r="P268" s="804" t="s">
        <v>70</v>
      </c>
      <c r="Q268" s="804" t="s">
        <v>301</v>
      </c>
    </row>
    <row r="269" s="804" customFormat="1" ht="19.5" customHeight="1" spans="1:17">
      <c r="A269" s="963" t="s">
        <v>551</v>
      </c>
      <c r="B269" s="926" t="s">
        <v>552</v>
      </c>
      <c r="C269" s="902" t="s">
        <v>548</v>
      </c>
      <c r="D269" s="903"/>
      <c r="E269" s="904"/>
      <c r="F269" s="970" t="s">
        <v>549</v>
      </c>
      <c r="G269" s="1250" t="s">
        <v>34</v>
      </c>
      <c r="H269" s="929">
        <v>20</v>
      </c>
      <c r="I269" s="939" t="e">
        <f t="shared" si="27"/>
        <v>#DIV/0!</v>
      </c>
      <c r="J269" s="867" t="e">
        <f t="shared" si="33"/>
        <v>#DIV/0!</v>
      </c>
      <c r="K269" s="867" t="e">
        <f>LOOKUP(1,0/($M269&amp;$N269&amp;$O269&amp;$P269&amp;$Q269=全球运价!$B$7:$B$7&amp;全球运价!$C$7:$C$7&amp;全球运价!$S$7:$S$7&amp;全球运价!$L$7:$L$7&amp;全球运价!$P$7:$P$7),全球运价!D$7:D$7)</f>
        <v>#DIV/0!</v>
      </c>
      <c r="L269" s="867" t="e">
        <f>LOOKUP(1,0/($M269&amp;$N269&amp;$O269&amp;$P269&amp;$Q269=全球运价!$B$7:$B$7&amp;全球运价!$C$7:$C$7&amp;全球运价!$S$7:$S$7&amp;全球运价!$L$7:$L$7&amp;全球运价!$P$7:$P$7),全球运价!E$7:E$7)</f>
        <v>#DIV/0!</v>
      </c>
      <c r="M269" s="804" t="s">
        <v>550</v>
      </c>
      <c r="N269" s="804" t="s">
        <v>550</v>
      </c>
      <c r="O269" s="804" t="s">
        <v>69</v>
      </c>
      <c r="P269" s="804" t="s">
        <v>70</v>
      </c>
      <c r="Q269" s="804" t="s">
        <v>553</v>
      </c>
    </row>
    <row r="270" s="804" customFormat="1" ht="19.5" customHeight="1" spans="1:17">
      <c r="A270" s="963" t="s">
        <v>554</v>
      </c>
      <c r="B270" s="926" t="s">
        <v>555</v>
      </c>
      <c r="C270" s="902" t="s">
        <v>548</v>
      </c>
      <c r="D270" s="903"/>
      <c r="E270" s="904"/>
      <c r="F270" s="970" t="s">
        <v>549</v>
      </c>
      <c r="G270" s="1250" t="s">
        <v>34</v>
      </c>
      <c r="H270" s="929">
        <v>20</v>
      </c>
      <c r="I270" s="939" t="e">
        <f t="shared" si="27"/>
        <v>#DIV/0!</v>
      </c>
      <c r="J270" s="867" t="e">
        <f t="shared" si="33"/>
        <v>#DIV/0!</v>
      </c>
      <c r="K270" s="867" t="e">
        <f>LOOKUP(1,0/($M270&amp;$N270&amp;$O270&amp;$P270&amp;$Q270=全球运价!$B$7:$B$7&amp;全球运价!$C$7:$C$7&amp;全球运价!$S$7:$S$7&amp;全球运价!$L$7:$L$7&amp;全球运价!$P$7:$P$7),全球运价!D$7:D$7)</f>
        <v>#DIV/0!</v>
      </c>
      <c r="L270" s="867" t="e">
        <f>LOOKUP(1,0/($M270&amp;$N270&amp;$O270&amp;$P270&amp;$Q270=全球运价!$B$7:$B$7&amp;全球运价!$C$7:$C$7&amp;全球运价!$S$7:$S$7&amp;全球运价!$L$7:$L$7&amp;全球运价!$P$7:$P$7),全球运价!E$7:E$7)</f>
        <v>#DIV/0!</v>
      </c>
      <c r="M270" s="804" t="s">
        <v>550</v>
      </c>
      <c r="N270" s="804" t="s">
        <v>550</v>
      </c>
      <c r="O270" s="804" t="s">
        <v>69</v>
      </c>
      <c r="P270" s="804" t="s">
        <v>70</v>
      </c>
      <c r="Q270" s="804" t="s">
        <v>74</v>
      </c>
    </row>
    <row r="271" s="804" customFormat="1" ht="19.5" customHeight="1" spans="1:17">
      <c r="A271" s="963" t="s">
        <v>556</v>
      </c>
      <c r="B271" s="902" t="s">
        <v>557</v>
      </c>
      <c r="C271" s="902" t="s">
        <v>54</v>
      </c>
      <c r="D271" s="903"/>
      <c r="E271" s="904"/>
      <c r="F271" s="950" t="s">
        <v>248</v>
      </c>
      <c r="G271" s="1250" t="s">
        <v>34</v>
      </c>
      <c r="H271" s="929" t="s">
        <v>558</v>
      </c>
      <c r="I271" s="939" t="e">
        <f t="shared" si="27"/>
        <v>#DIV/0!</v>
      </c>
      <c r="J271" s="867" t="e">
        <f t="shared" si="33"/>
        <v>#DIV/0!</v>
      </c>
      <c r="K271" s="867" t="e">
        <f>LOOKUP(1,0/($M271&amp;$N271&amp;$O271&amp;$P271&amp;$Q271=全球运价!$B$7:$B$7&amp;全球运价!$C$7:$C$7&amp;全球运价!$S$7:$S$7&amp;全球运价!$L$7:$L$7&amp;全球运价!$P$7:$P$7),全球运价!D$7:D$7)</f>
        <v>#DIV/0!</v>
      </c>
      <c r="L271" s="867" t="e">
        <f>LOOKUP(1,0/($M271&amp;$N271&amp;$O271&amp;$P271&amp;$Q271=全球运价!$B$7:$B$7&amp;全球运价!$C$7:$C$7&amp;全球运价!$S$7:$S$7&amp;全球运价!$L$7:$L$7&amp;全球运价!$P$7:$P$7),全球运价!E$7:E$7)</f>
        <v>#DIV/0!</v>
      </c>
      <c r="M271" s="804" t="s">
        <v>559</v>
      </c>
      <c r="N271" s="804" t="s">
        <v>559</v>
      </c>
      <c r="O271" s="804" t="s">
        <v>69</v>
      </c>
      <c r="P271" s="804" t="s">
        <v>70</v>
      </c>
      <c r="Q271" s="804" t="s">
        <v>95</v>
      </c>
    </row>
    <row r="272" s="806" customFormat="1" ht="19.5" customHeight="1" spans="1:17">
      <c r="A272" s="963" t="s">
        <v>560</v>
      </c>
      <c r="B272" s="902" t="s">
        <v>561</v>
      </c>
      <c r="C272" s="926" t="s">
        <v>139</v>
      </c>
      <c r="D272" s="927"/>
      <c r="E272" s="928"/>
      <c r="F272" s="950" t="s">
        <v>359</v>
      </c>
      <c r="G272" s="1250" t="s">
        <v>34</v>
      </c>
      <c r="H272" s="929" t="s">
        <v>562</v>
      </c>
      <c r="I272" s="939" t="e">
        <f t="shared" si="27"/>
        <v>#DIV/0!</v>
      </c>
      <c r="J272" s="867" t="e">
        <f t="shared" si="33"/>
        <v>#DIV/0!</v>
      </c>
      <c r="K272" s="867" t="e">
        <f>LOOKUP(1,0/($M272&amp;$N272&amp;$O272&amp;$P272&amp;$Q272=全球运价!$B$7:$B$7&amp;全球运价!$C$7:$C$7&amp;全球运价!$S$7:$S$7&amp;全球运价!$L$7:$L$7&amp;全球运价!$P$7:$P$7),全球运价!D$7:D$7)</f>
        <v>#DIV/0!</v>
      </c>
      <c r="L272" s="867" t="e">
        <f>LOOKUP(1,0/($M272&amp;$N272&amp;$O272&amp;$P272&amp;$Q272=全球运价!$B$7:$B$7&amp;全球运价!$C$7:$C$7&amp;全球运价!$S$7:$S$7&amp;全球运价!$L$7:$L$7&amp;全球运价!$P$7:$P$7),全球运价!E$7:E$7)</f>
        <v>#DIV/0!</v>
      </c>
      <c r="M272" s="804" t="s">
        <v>563</v>
      </c>
      <c r="N272" s="804" t="s">
        <v>563</v>
      </c>
      <c r="O272" s="804" t="s">
        <v>69</v>
      </c>
      <c r="P272" s="804" t="s">
        <v>70</v>
      </c>
      <c r="Q272" s="804" t="s">
        <v>95</v>
      </c>
    </row>
    <row r="273" s="804" customFormat="1" ht="19.5" customHeight="1" spans="1:17">
      <c r="A273" s="963" t="s">
        <v>564</v>
      </c>
      <c r="B273" s="902" t="s">
        <v>557</v>
      </c>
      <c r="C273" s="902" t="s">
        <v>54</v>
      </c>
      <c r="D273" s="903"/>
      <c r="E273" s="904"/>
      <c r="F273" s="950" t="s">
        <v>248</v>
      </c>
      <c r="G273" s="1250" t="s">
        <v>34</v>
      </c>
      <c r="H273" s="929" t="s">
        <v>558</v>
      </c>
      <c r="I273" s="939" t="e">
        <f t="shared" si="27"/>
        <v>#DIV/0!</v>
      </c>
      <c r="J273" s="867" t="e">
        <f t="shared" si="33"/>
        <v>#DIV/0!</v>
      </c>
      <c r="K273" s="867" t="e">
        <f>LOOKUP(1,0/($M273&amp;$N273&amp;$O273&amp;$P273&amp;$Q273=全球运价!$B$7:$B$7&amp;全球运价!$C$7:$C$7&amp;全球运价!$S$7:$S$7&amp;全球运价!$L$7:$L$7&amp;全球运价!$P$7:$P$7),全球运价!D$7:D$7)</f>
        <v>#DIV/0!</v>
      </c>
      <c r="L273" s="867" t="e">
        <f>LOOKUP(1,0/($M273&amp;$N273&amp;$O273&amp;$P273&amp;$Q273=全球运价!$B$7:$B$7&amp;全球运价!$C$7:$C$7&amp;全球运价!$S$7:$S$7&amp;全球运价!$L$7:$L$7&amp;全球运价!$P$7:$P$7),全球运价!E$7:E$7)</f>
        <v>#DIV/0!</v>
      </c>
      <c r="M273" s="804" t="s">
        <v>565</v>
      </c>
      <c r="N273" s="804" t="s">
        <v>565</v>
      </c>
      <c r="O273" s="804" t="s">
        <v>69</v>
      </c>
      <c r="P273" s="804" t="s">
        <v>70</v>
      </c>
      <c r="Q273" s="804" t="s">
        <v>95</v>
      </c>
    </row>
    <row r="274" ht="19.5" customHeight="1" spans="1:17">
      <c r="A274" s="963" t="s">
        <v>566</v>
      </c>
      <c r="B274" s="902" t="s">
        <v>567</v>
      </c>
      <c r="C274" s="902" t="s">
        <v>54</v>
      </c>
      <c r="D274" s="903"/>
      <c r="E274" s="904"/>
      <c r="F274" s="950" t="s">
        <v>568</v>
      </c>
      <c r="G274" s="1250" t="s">
        <v>34</v>
      </c>
      <c r="H274" s="929" t="s">
        <v>558</v>
      </c>
      <c r="I274" s="939" t="e">
        <f t="shared" ref="I274:I281" si="34">IF(J274="","",IF(J274="SYSTEM PRICE","",IF(B274=J274,"-","check")))</f>
        <v>#DIV/0!</v>
      </c>
      <c r="J274" s="867" t="e">
        <f t="shared" si="33"/>
        <v>#DIV/0!</v>
      </c>
      <c r="K274" s="867" t="e">
        <f>LOOKUP(1,0/($M274&amp;$N274&amp;$O274&amp;$P274&amp;$Q274=全球运价!$B$7:$B$7&amp;全球运价!$C$7:$C$7&amp;全球运价!$S$7:$S$7&amp;全球运价!$L$7:$L$7&amp;全球运价!$P$7:$P$7),全球运价!D$7:D$7)</f>
        <v>#DIV/0!</v>
      </c>
      <c r="L274" s="867" t="e">
        <f>LOOKUP(1,0/($M274&amp;$N274&amp;$O274&amp;$P274&amp;$Q274=全球运价!$B$7:$B$7&amp;全球运价!$C$7:$C$7&amp;全球运价!$S$7:$S$7&amp;全球运价!$L$7:$L$7&amp;全球运价!$P$7:$P$7),全球运价!E$7:E$7)</f>
        <v>#DIV/0!</v>
      </c>
      <c r="M274" s="804" t="s">
        <v>569</v>
      </c>
      <c r="N274" s="804" t="s">
        <v>569</v>
      </c>
      <c r="O274" s="804" t="s">
        <v>69</v>
      </c>
      <c r="P274" s="804" t="s">
        <v>70</v>
      </c>
      <c r="Q274" s="804" t="s">
        <v>95</v>
      </c>
    </row>
    <row r="275" s="813" customFormat="1" ht="19.5" customHeight="1" spans="1:17">
      <c r="A275" s="949" t="s">
        <v>570</v>
      </c>
      <c r="B275" s="902" t="s">
        <v>561</v>
      </c>
      <c r="C275" s="926" t="s">
        <v>139</v>
      </c>
      <c r="D275" s="927"/>
      <c r="E275" s="928"/>
      <c r="F275" s="950" t="s">
        <v>571</v>
      </c>
      <c r="G275" s="1250" t="s">
        <v>34</v>
      </c>
      <c r="H275" s="929" t="s">
        <v>572</v>
      </c>
      <c r="I275" s="939" t="e">
        <f t="shared" si="34"/>
        <v>#DIV/0!</v>
      </c>
      <c r="J275" s="867" t="e">
        <f t="shared" si="33"/>
        <v>#DIV/0!</v>
      </c>
      <c r="K275" s="867" t="e">
        <f>LOOKUP(1,0/($M275&amp;$N275&amp;$O275&amp;$P275&amp;$Q275=全球运价!$B$7:$B$7&amp;全球运价!$C$7:$C$7&amp;全球运价!$S$7:$S$7&amp;全球运价!$L$7:$L$7&amp;全球运价!$P$7:$P$7),全球运价!D$7:D$7)</f>
        <v>#DIV/0!</v>
      </c>
      <c r="L275" s="867" t="e">
        <f>LOOKUP(1,0/($M275&amp;$N275&amp;$O275&amp;$P275&amp;$Q275=全球运价!$B$7:$B$7&amp;全球运价!$C$7:$C$7&amp;全球运价!$S$7:$S$7&amp;全球运价!$L$7:$L$7&amp;全球运价!$P$7:$P$7),全球运价!E$7:E$7)</f>
        <v>#DIV/0!</v>
      </c>
      <c r="M275" s="804" t="s">
        <v>573</v>
      </c>
      <c r="N275" s="804" t="s">
        <v>573</v>
      </c>
      <c r="O275" s="804" t="s">
        <v>69</v>
      </c>
      <c r="P275" s="804" t="s">
        <v>70</v>
      </c>
      <c r="Q275" s="804" t="s">
        <v>95</v>
      </c>
    </row>
    <row r="276" s="814" customFormat="1" ht="19.5" customHeight="1" spans="1:17">
      <c r="A276" s="1064" t="s">
        <v>574</v>
      </c>
      <c r="B276" s="926" t="s">
        <v>575</v>
      </c>
      <c r="C276" s="902" t="s">
        <v>548</v>
      </c>
      <c r="D276" s="903"/>
      <c r="E276" s="904"/>
      <c r="F276" s="970" t="s">
        <v>549</v>
      </c>
      <c r="G276" s="1057" t="s">
        <v>550</v>
      </c>
      <c r="H276" s="1065">
        <v>35</v>
      </c>
      <c r="I276" s="1077" t="e">
        <f t="shared" si="34"/>
        <v>#DIV/0!</v>
      </c>
      <c r="J276" s="867" t="e">
        <f t="shared" si="33"/>
        <v>#DIV/0!</v>
      </c>
      <c r="K276" s="867" t="e">
        <f>LOOKUP(1,0/($M276&amp;$N276&amp;$O276&amp;$P276&amp;$Q276=全球运价!$B$7:$B$7&amp;全球运价!$C$7:$C$7&amp;全球运价!$S$7:$S$7&amp;全球运价!$L$7:$L$7&amp;全球运价!$P$7:$P$7),全球运价!D$7:D$7)</f>
        <v>#DIV/0!</v>
      </c>
      <c r="L276" s="867" t="e">
        <f>LOOKUP(1,0/($M276&amp;$N276&amp;$O276&amp;$P276&amp;$Q276=全球运价!$B$7:$B$7&amp;全球运价!$C$7:$C$7&amp;全球运价!$S$7:$S$7&amp;全球运价!$L$7:$L$7&amp;全球运价!$P$7:$P$7),全球运价!E$7:E$7)</f>
        <v>#DIV/0!</v>
      </c>
      <c r="M276" s="819" t="s">
        <v>576</v>
      </c>
      <c r="N276" s="819" t="s">
        <v>550</v>
      </c>
      <c r="O276" s="819" t="s">
        <v>69</v>
      </c>
      <c r="P276" s="819" t="s">
        <v>70</v>
      </c>
      <c r="Q276" s="819" t="s">
        <v>95</v>
      </c>
    </row>
    <row r="277" s="813" customFormat="1" ht="19.5" customHeight="1" spans="1:17">
      <c r="A277" s="949" t="s">
        <v>577</v>
      </c>
      <c r="B277" s="902" t="s">
        <v>578</v>
      </c>
      <c r="C277" s="902" t="s">
        <v>54</v>
      </c>
      <c r="D277" s="903"/>
      <c r="E277" s="904"/>
      <c r="F277" s="856" t="s">
        <v>579</v>
      </c>
      <c r="G277" s="1251" t="s">
        <v>34</v>
      </c>
      <c r="H277" s="953" t="s">
        <v>580</v>
      </c>
      <c r="I277" s="939" t="e">
        <f t="shared" si="34"/>
        <v>#DIV/0!</v>
      </c>
      <c r="J277" s="867" t="e">
        <f t="shared" si="33"/>
        <v>#DIV/0!</v>
      </c>
      <c r="K277" s="867" t="e">
        <f>LOOKUP(1,0/($M277&amp;$N277&amp;$O277&amp;$P277&amp;$Q277=全球运价!$B$7:$B$7&amp;全球运价!$C$7:$C$7&amp;全球运价!$S$7:$S$7&amp;全球运价!$L$7:$L$7&amp;全球运价!$P$7:$P$7),全球运价!D$7:D$7)</f>
        <v>#DIV/0!</v>
      </c>
      <c r="L277" s="867" t="e">
        <f>LOOKUP(1,0/($M277&amp;$N277&amp;$O277&amp;$P277&amp;$Q277=全球运价!$B$7:$B$7&amp;全球运价!$C$7:$C$7&amp;全球运价!$S$7:$S$7&amp;全球运价!$L$7:$L$7&amp;全球运价!$P$7:$P$7),全球运价!E$7:E$7)</f>
        <v>#DIV/0!</v>
      </c>
      <c r="M277" s="804" t="s">
        <v>581</v>
      </c>
      <c r="N277" s="804" t="s">
        <v>581</v>
      </c>
      <c r="O277" s="804" t="s">
        <v>69</v>
      </c>
      <c r="P277" s="804" t="s">
        <v>70</v>
      </c>
      <c r="Q277" s="804" t="s">
        <v>95</v>
      </c>
    </row>
    <row r="278" s="804" customFormat="1" ht="19.5" customHeight="1" spans="1:17">
      <c r="A278" s="963" t="s">
        <v>582</v>
      </c>
      <c r="B278" s="926" t="s">
        <v>583</v>
      </c>
      <c r="C278" s="902" t="s">
        <v>548</v>
      </c>
      <c r="D278" s="903"/>
      <c r="E278" s="904"/>
      <c r="F278" s="970" t="s">
        <v>549</v>
      </c>
      <c r="G278" s="951" t="s">
        <v>550</v>
      </c>
      <c r="H278" s="953">
        <v>25</v>
      </c>
      <c r="I278" s="939" t="e">
        <f t="shared" si="34"/>
        <v>#DIV/0!</v>
      </c>
      <c r="J278" s="867" t="e">
        <f t="shared" si="33"/>
        <v>#DIV/0!</v>
      </c>
      <c r="K278" s="867" t="e">
        <f>LOOKUP(1,0/($M278&amp;$N278&amp;$O278&amp;$P278&amp;$Q278=全球运价!$B$7:$B$7&amp;全球运价!$C$7:$C$7&amp;全球运价!$S$7:$S$7&amp;全球运价!$L$7:$L$7&amp;全球运价!$P$7:$P$7),全球运价!D$7:D$7)</f>
        <v>#DIV/0!</v>
      </c>
      <c r="L278" s="867" t="e">
        <f>LOOKUP(1,0/($M278&amp;$N278&amp;$O278&amp;$P278&amp;$Q278=全球运价!$B$7:$B$7&amp;全球运价!$C$7:$C$7&amp;全球运价!$S$7:$S$7&amp;全球运价!$L$7:$L$7&amp;全球运价!$P$7:$P$7),全球运价!E$7:E$7)</f>
        <v>#DIV/0!</v>
      </c>
      <c r="M278" s="804" t="s">
        <v>584</v>
      </c>
      <c r="N278" s="804" t="s">
        <v>550</v>
      </c>
      <c r="O278" s="804" t="s">
        <v>69</v>
      </c>
      <c r="P278" s="804" t="s">
        <v>70</v>
      </c>
      <c r="Q278" s="804" t="s">
        <v>95</v>
      </c>
    </row>
    <row r="279" s="804" customFormat="1" ht="19.5" customHeight="1" spans="1:17">
      <c r="A279" s="963" t="s">
        <v>585</v>
      </c>
      <c r="B279" s="926" t="s">
        <v>586</v>
      </c>
      <c r="C279" s="902" t="s">
        <v>548</v>
      </c>
      <c r="D279" s="903"/>
      <c r="E279" s="904"/>
      <c r="F279" s="970" t="s">
        <v>549</v>
      </c>
      <c r="G279" s="951" t="s">
        <v>550</v>
      </c>
      <c r="H279" s="953">
        <v>25</v>
      </c>
      <c r="I279" s="939" t="e">
        <f t="shared" si="34"/>
        <v>#DIV/0!</v>
      </c>
      <c r="J279" s="867" t="e">
        <f t="shared" si="33"/>
        <v>#DIV/0!</v>
      </c>
      <c r="K279" s="867" t="e">
        <f>LOOKUP(1,0/($M279&amp;$N279&amp;$O279&amp;$P279&amp;$Q279=全球运价!$B$7:$B$7&amp;全球运价!$C$7:$C$7&amp;全球运价!$S$7:$S$7&amp;全球运价!$L$7:$L$7&amp;全球运价!$P$7:$P$7),全球运价!D$7:D$7)</f>
        <v>#DIV/0!</v>
      </c>
      <c r="L279" s="867" t="e">
        <f>LOOKUP(1,0/($M279&amp;$N279&amp;$O279&amp;$P279&amp;$Q279=全球运价!$B$7:$B$7&amp;全球运价!$C$7:$C$7&amp;全球运价!$S$7:$S$7&amp;全球运价!$L$7:$L$7&amp;全球运价!$P$7:$P$7),全球运价!E$7:E$7)</f>
        <v>#DIV/0!</v>
      </c>
      <c r="M279" s="804" t="s">
        <v>587</v>
      </c>
      <c r="N279" s="804" t="s">
        <v>550</v>
      </c>
      <c r="O279" s="804" t="s">
        <v>69</v>
      </c>
      <c r="P279" s="804" t="s">
        <v>70</v>
      </c>
      <c r="Q279" s="804" t="s">
        <v>95</v>
      </c>
    </row>
    <row r="280" s="804" customFormat="1" ht="19.5" customHeight="1" spans="1:17">
      <c r="A280" s="963" t="s">
        <v>588</v>
      </c>
      <c r="B280" s="902" t="s">
        <v>589</v>
      </c>
      <c r="C280" s="902" t="s">
        <v>548</v>
      </c>
      <c r="D280" s="903"/>
      <c r="E280" s="904"/>
      <c r="F280" s="970" t="s">
        <v>549</v>
      </c>
      <c r="G280" s="951" t="s">
        <v>550</v>
      </c>
      <c r="H280" s="953">
        <v>55</v>
      </c>
      <c r="I280" s="939" t="e">
        <f t="shared" si="34"/>
        <v>#DIV/0!</v>
      </c>
      <c r="J280" s="867" t="e">
        <f t="shared" si="33"/>
        <v>#DIV/0!</v>
      </c>
      <c r="K280" s="867" t="e">
        <f>LOOKUP(1,0/($M280&amp;$N280&amp;$O280&amp;$P280&amp;$Q280=全球运价!$B$7:$B$7&amp;全球运价!$C$7:$C$7&amp;全球运价!$S$7:$S$7&amp;全球运价!$L$7:$L$7&amp;全球运价!$P$7:$P$7),全球运价!D$7:D$7)</f>
        <v>#DIV/0!</v>
      </c>
      <c r="L280" s="867" t="e">
        <f>LOOKUP(1,0/($M280&amp;$N280&amp;$O280&amp;$P280&amp;$Q280=全球运价!$B$7:$B$7&amp;全球运价!$C$7:$C$7&amp;全球运价!$S$7:$S$7&amp;全球运价!$L$7:$L$7&amp;全球运价!$P$7:$P$7),全球运价!E$7:E$7)</f>
        <v>#DIV/0!</v>
      </c>
      <c r="M280" s="804" t="s">
        <v>590</v>
      </c>
      <c r="N280" s="804" t="s">
        <v>550</v>
      </c>
      <c r="O280" s="804" t="s">
        <v>69</v>
      </c>
      <c r="P280" s="804" t="s">
        <v>70</v>
      </c>
      <c r="Q280" s="804" t="s">
        <v>95</v>
      </c>
    </row>
    <row r="281" s="804" customFormat="1" ht="19.5" customHeight="1" spans="1:17">
      <c r="A281" s="949" t="s">
        <v>591</v>
      </c>
      <c r="B281" s="926" t="s">
        <v>592</v>
      </c>
      <c r="C281" s="902" t="s">
        <v>548</v>
      </c>
      <c r="D281" s="903"/>
      <c r="E281" s="904"/>
      <c r="F281" s="970" t="s">
        <v>549</v>
      </c>
      <c r="G281" s="951" t="s">
        <v>550</v>
      </c>
      <c r="H281" s="953">
        <v>30</v>
      </c>
      <c r="I281" s="939" t="e">
        <f t="shared" si="34"/>
        <v>#DIV/0!</v>
      </c>
      <c r="J281" s="867" t="e">
        <f t="shared" si="33"/>
        <v>#DIV/0!</v>
      </c>
      <c r="K281" s="867" t="e">
        <f>LOOKUP(1,0/($M281&amp;$N281&amp;$O281&amp;$P281&amp;$Q281=全球运价!$B$7:$B$7&amp;全球运价!$C$7:$C$7&amp;全球运价!$S$7:$S$7&amp;全球运价!$L$7:$L$7&amp;全球运价!$P$7:$P$7),全球运价!D$7:D$7)</f>
        <v>#DIV/0!</v>
      </c>
      <c r="L281" s="867" t="e">
        <f>LOOKUP(1,0/($M281&amp;$N281&amp;$O281&amp;$P281&amp;$Q281=全球运价!$B$7:$B$7&amp;全球运价!$C$7:$C$7&amp;全球运价!$S$7:$S$7&amp;全球运价!$L$7:$L$7&amp;全球运价!$P$7:$P$7),全球运价!E$7:E$7)</f>
        <v>#DIV/0!</v>
      </c>
      <c r="M281" s="804" t="s">
        <v>593</v>
      </c>
      <c r="N281" s="804" t="s">
        <v>550</v>
      </c>
      <c r="O281" s="804" t="s">
        <v>69</v>
      </c>
      <c r="P281" s="804" t="s">
        <v>70</v>
      </c>
      <c r="Q281" s="804" t="s">
        <v>95</v>
      </c>
    </row>
    <row r="282" s="804" customFormat="1" ht="19.5" customHeight="1" spans="1:17">
      <c r="A282" s="963" t="s">
        <v>594</v>
      </c>
      <c r="B282" s="926" t="s">
        <v>583</v>
      </c>
      <c r="C282" s="902" t="s">
        <v>548</v>
      </c>
      <c r="D282" s="903"/>
      <c r="E282" s="904"/>
      <c r="F282" s="970" t="s">
        <v>549</v>
      </c>
      <c r="G282" s="951" t="s">
        <v>550</v>
      </c>
      <c r="H282" s="953">
        <v>25</v>
      </c>
      <c r="I282" s="939" t="e">
        <f>IF(J282="","",IF(J282="SYSTEM PRICE","",IF(#REF!=J282,"-","check")))</f>
        <v>#DIV/0!</v>
      </c>
      <c r="J282" s="867" t="e">
        <f t="shared" si="33"/>
        <v>#DIV/0!</v>
      </c>
      <c r="K282" s="867" t="e">
        <f>LOOKUP(1,0/($M282&amp;$N282&amp;$O282&amp;$P282&amp;$Q282=全球运价!$B$7:$B$7&amp;全球运价!$C$7:$C$7&amp;全球运价!$S$7:$S$7&amp;全球运价!$L$7:$L$7&amp;全球运价!$P$7:$P$7),全球运价!D$7:D$7)</f>
        <v>#DIV/0!</v>
      </c>
      <c r="L282" s="867" t="e">
        <f>LOOKUP(1,0/($M282&amp;$N282&amp;$O282&amp;$P282&amp;$Q282=全球运价!$B$7:$B$7&amp;全球运价!$C$7:$C$7&amp;全球运价!$S$7:$S$7&amp;全球运价!$L$7:$L$7&amp;全球运价!$P$7:$P$7),全球运价!E$7:E$7)</f>
        <v>#DIV/0!</v>
      </c>
      <c r="M282" s="804" t="s">
        <v>595</v>
      </c>
      <c r="N282" s="804" t="s">
        <v>550</v>
      </c>
      <c r="O282" s="804" t="s">
        <v>69</v>
      </c>
      <c r="P282" s="804" t="s">
        <v>70</v>
      </c>
      <c r="Q282" s="804" t="s">
        <v>95</v>
      </c>
    </row>
    <row r="283" s="804" customFormat="1" ht="19.5" customHeight="1" spans="1:17">
      <c r="A283" s="949" t="s">
        <v>596</v>
      </c>
      <c r="B283" s="926" t="s">
        <v>597</v>
      </c>
      <c r="C283" s="902" t="s">
        <v>548</v>
      </c>
      <c r="D283" s="903"/>
      <c r="E283" s="904"/>
      <c r="F283" s="970" t="s">
        <v>549</v>
      </c>
      <c r="G283" s="951" t="s">
        <v>550</v>
      </c>
      <c r="H283" s="953">
        <v>25</v>
      </c>
      <c r="I283" s="939" t="e">
        <f>IF(J283="","",IF(J283="SYSTEM PRICE","",IF(B282=J283,"-","check")))</f>
        <v>#DIV/0!</v>
      </c>
      <c r="J283" s="867" t="e">
        <f t="shared" si="33"/>
        <v>#DIV/0!</v>
      </c>
      <c r="K283" s="867" t="e">
        <f>LOOKUP(1,0/($M283&amp;$N283&amp;$O283&amp;$P283&amp;$Q283=全球运价!$B$7:$B$7&amp;全球运价!$C$7:$C$7&amp;全球运价!$S$7:$S$7&amp;全球运价!$L$7:$L$7&amp;全球运价!$P$7:$P$7),全球运价!D$7:D$7)</f>
        <v>#DIV/0!</v>
      </c>
      <c r="L283" s="867" t="e">
        <f>LOOKUP(1,0/($M283&amp;$N283&amp;$O283&amp;$P283&amp;$Q283=全球运价!$B$7:$B$7&amp;全球运价!$C$7:$C$7&amp;全球运价!$S$7:$S$7&amp;全球运价!$L$7:$L$7&amp;全球运价!$P$7:$P$7),全球运价!E$7:E$7)</f>
        <v>#DIV/0!</v>
      </c>
      <c r="M283" s="804" t="s">
        <v>598</v>
      </c>
      <c r="N283" s="804" t="s">
        <v>550</v>
      </c>
      <c r="O283" s="804" t="s">
        <v>69</v>
      </c>
      <c r="P283" s="804" t="s">
        <v>70</v>
      </c>
      <c r="Q283" s="804" t="s">
        <v>95</v>
      </c>
    </row>
    <row r="284" s="804" customFormat="1" ht="19.5" customHeight="1" spans="1:12">
      <c r="A284" s="949" t="s">
        <v>599</v>
      </c>
      <c r="B284" s="902" t="s">
        <v>589</v>
      </c>
      <c r="C284" s="902" t="s">
        <v>548</v>
      </c>
      <c r="D284" s="903"/>
      <c r="E284" s="904"/>
      <c r="F284" s="856" t="s">
        <v>549</v>
      </c>
      <c r="G284" s="950" t="s">
        <v>550</v>
      </c>
      <c r="H284" s="929">
        <v>30</v>
      </c>
      <c r="I284" s="951" t="s">
        <v>550</v>
      </c>
      <c r="J284" s="867"/>
      <c r="K284" s="867"/>
      <c r="L284" s="867"/>
    </row>
    <row r="285" s="804" customFormat="1" ht="19.5" customHeight="1" spans="1:12">
      <c r="A285" s="949" t="s">
        <v>600</v>
      </c>
      <c r="B285" s="902" t="s">
        <v>589</v>
      </c>
      <c r="C285" s="902" t="s">
        <v>548</v>
      </c>
      <c r="D285" s="903"/>
      <c r="E285" s="904"/>
      <c r="F285" s="856" t="s">
        <v>549</v>
      </c>
      <c r="G285" s="950" t="s">
        <v>550</v>
      </c>
      <c r="H285" s="929">
        <v>30</v>
      </c>
      <c r="I285" s="939"/>
      <c r="J285" s="867"/>
      <c r="K285" s="867"/>
      <c r="L285" s="867"/>
    </row>
    <row r="286" s="804" customFormat="1" ht="19.5" customHeight="1" spans="1:12">
      <c r="A286" s="949" t="s">
        <v>601</v>
      </c>
      <c r="B286" s="926" t="s">
        <v>602</v>
      </c>
      <c r="C286" s="902" t="s">
        <v>548</v>
      </c>
      <c r="D286" s="903"/>
      <c r="E286" s="904"/>
      <c r="F286" s="856" t="s">
        <v>549</v>
      </c>
      <c r="G286" s="950" t="s">
        <v>550</v>
      </c>
      <c r="H286" s="929">
        <v>90</v>
      </c>
      <c r="I286" s="939"/>
      <c r="J286" s="867"/>
      <c r="K286" s="867"/>
      <c r="L286" s="867"/>
    </row>
    <row r="287" s="804" customFormat="1" ht="19.5" customHeight="1" spans="1:12">
      <c r="A287" s="949" t="s">
        <v>603</v>
      </c>
      <c r="B287" s="902" t="s">
        <v>604</v>
      </c>
      <c r="C287" s="926" t="s">
        <v>371</v>
      </c>
      <c r="D287" s="927"/>
      <c r="E287" s="928"/>
      <c r="F287" s="856" t="s">
        <v>176</v>
      </c>
      <c r="G287" s="1250" t="s">
        <v>34</v>
      </c>
      <c r="H287" s="929">
        <v>22</v>
      </c>
      <c r="I287" s="939"/>
      <c r="J287" s="867"/>
      <c r="K287" s="867"/>
      <c r="L287" s="867"/>
    </row>
    <row r="288" s="804" customFormat="1" ht="19.5" customHeight="1" spans="1:17">
      <c r="A288" s="949" t="s">
        <v>605</v>
      </c>
      <c r="B288" s="902" t="s">
        <v>606</v>
      </c>
      <c r="C288" s="902" t="s">
        <v>548</v>
      </c>
      <c r="D288" s="903"/>
      <c r="E288" s="904"/>
      <c r="F288" s="970" t="s">
        <v>549</v>
      </c>
      <c r="G288" s="951" t="s">
        <v>607</v>
      </c>
      <c r="H288" s="953">
        <v>70</v>
      </c>
      <c r="I288" s="939" t="e">
        <f>IF(J288="","",IF(J288="SYSTEM PRICE","",IF(B287=J288,"-","check")))</f>
        <v>#DIV/0!</v>
      </c>
      <c r="J288" s="867" t="e">
        <f t="shared" si="33"/>
        <v>#DIV/0!</v>
      </c>
      <c r="K288" s="867" t="e">
        <f>LOOKUP(1,0/($M288&amp;$N288&amp;$O288&amp;$P288&amp;$Q288=全球运价!$B$7:$B$7&amp;全球运价!$C$7:$C$7&amp;全球运价!$S$7:$S$7&amp;全球运价!$L$7:$L$7&amp;全球运价!$P$7:$P$7),全球运价!D$7:D$7)</f>
        <v>#DIV/0!</v>
      </c>
      <c r="L288" s="867" t="e">
        <f>LOOKUP(1,0/($M288&amp;$N288&amp;$O288&amp;$P288&amp;$Q288=全球运价!$B$7:$B$7&amp;全球运价!$C$7:$C$7&amp;全球运价!$S$7:$S$7&amp;全球运价!$L$7:$L$7&amp;全球运价!$P$7:$P$7),全球运价!E$7:E$7)</f>
        <v>#DIV/0!</v>
      </c>
      <c r="M288" s="804" t="s">
        <v>607</v>
      </c>
      <c r="N288" s="804" t="s">
        <v>607</v>
      </c>
      <c r="O288" s="804" t="s">
        <v>69</v>
      </c>
      <c r="P288" s="804" t="s">
        <v>70</v>
      </c>
      <c r="Q288" s="804" t="s">
        <v>95</v>
      </c>
    </row>
    <row r="289" s="804" customFormat="1" ht="19.5" customHeight="1" spans="1:12">
      <c r="A289" s="885" t="s">
        <v>190</v>
      </c>
      <c r="B289" s="886"/>
      <c r="C289" s="886"/>
      <c r="D289" s="886"/>
      <c r="E289" s="886"/>
      <c r="F289" s="886"/>
      <c r="G289" s="886"/>
      <c r="H289" s="887"/>
      <c r="I289" s="939"/>
      <c r="J289" s="867"/>
      <c r="K289" s="867"/>
      <c r="L289" s="867"/>
    </row>
    <row r="290" s="804" customFormat="1" ht="19.5" customHeight="1" spans="1:12">
      <c r="A290" s="984" t="s">
        <v>608</v>
      </c>
      <c r="B290" s="984"/>
      <c r="C290" s="984"/>
      <c r="D290" s="984"/>
      <c r="E290" s="984"/>
      <c r="F290" s="984"/>
      <c r="G290" s="984"/>
      <c r="H290" s="985"/>
      <c r="I290" s="939" t="str">
        <f>IF(J290="","",IF(J290="SYSTEM PRICE","",IF(B290=J290,"-","check")))</f>
        <v/>
      </c>
      <c r="J290" s="867"/>
      <c r="K290" s="867"/>
      <c r="L290" s="867"/>
    </row>
    <row r="291" s="806" customFormat="1" ht="19.5" customHeight="1" spans="1:17">
      <c r="A291" s="1066" t="s">
        <v>609</v>
      </c>
      <c r="B291" s="1067"/>
      <c r="C291" s="1067"/>
      <c r="D291" s="1067"/>
      <c r="E291" s="1067"/>
      <c r="F291" s="1067"/>
      <c r="G291" s="1067"/>
      <c r="H291" s="1068"/>
      <c r="I291" s="939" t="str">
        <f>IF(J291="","",IF(J291="SYSTEM PRICE","",IF(B291=J291,"-","check")))</f>
        <v/>
      </c>
      <c r="J291" s="867"/>
      <c r="K291" s="867"/>
      <c r="L291" s="867"/>
      <c r="N291" s="804"/>
      <c r="O291" s="804"/>
      <c r="Q291" s="804"/>
    </row>
    <row r="292" s="804" customFormat="1" ht="19.5" customHeight="1" spans="1:12">
      <c r="A292" s="1069"/>
      <c r="B292" s="1070"/>
      <c r="C292" s="1071"/>
      <c r="D292" s="1071"/>
      <c r="E292" s="1071"/>
      <c r="F292" s="1070"/>
      <c r="G292" s="1070"/>
      <c r="H292" s="1072"/>
      <c r="I292" s="939" t="str">
        <f>IF(J292="","",IF(J292="SYSTEM PRICE","",IF(B292=J292,"-","check")))</f>
        <v/>
      </c>
      <c r="J292" s="867"/>
      <c r="K292" s="867"/>
      <c r="L292" s="867"/>
    </row>
    <row r="293" ht="19.5" customHeight="1" spans="1:18">
      <c r="A293" s="845" t="s">
        <v>610</v>
      </c>
      <c r="B293" s="846" t="s">
        <v>25</v>
      </c>
      <c r="C293" s="846" t="s">
        <v>26</v>
      </c>
      <c r="D293" s="846"/>
      <c r="E293" s="846"/>
      <c r="F293" s="848" t="s">
        <v>27</v>
      </c>
      <c r="G293" s="848" t="s">
        <v>28</v>
      </c>
      <c r="H293" s="849" t="s">
        <v>29</v>
      </c>
      <c r="I293" s="939" t="str">
        <f>IF(J293="","",IF(J293="SYSTEM PRICE","",IF(B293=J293,"-","check")))</f>
        <v/>
      </c>
      <c r="J293" s="938" t="s">
        <v>16</v>
      </c>
      <c r="K293" s="867" t="s">
        <v>17</v>
      </c>
      <c r="L293" s="867" t="s">
        <v>18</v>
      </c>
      <c r="M293" s="828" t="s">
        <v>19</v>
      </c>
      <c r="N293" s="828" t="s">
        <v>20</v>
      </c>
      <c r="O293" s="828" t="s">
        <v>21</v>
      </c>
      <c r="P293" s="828" t="s">
        <v>22</v>
      </c>
      <c r="Q293" s="828" t="s">
        <v>23</v>
      </c>
      <c r="R293" s="942" t="s">
        <v>611</v>
      </c>
    </row>
    <row r="294" s="804" customFormat="1" ht="19.5" customHeight="1" spans="1:17">
      <c r="A294" s="916" t="s">
        <v>612</v>
      </c>
      <c r="B294" s="1073" t="s">
        <v>613</v>
      </c>
      <c r="C294" s="902" t="s">
        <v>247</v>
      </c>
      <c r="D294" s="903"/>
      <c r="E294" s="904"/>
      <c r="F294" s="950" t="s">
        <v>183</v>
      </c>
      <c r="G294" s="1250" t="s">
        <v>34</v>
      </c>
      <c r="H294" s="952" t="s">
        <v>614</v>
      </c>
      <c r="I294" s="939" t="e">
        <f>IF(J294="","",IF(J294="SYSTEM PRICE","",IF(B294=J294,"-","check")))</f>
        <v>#DIV/0!</v>
      </c>
      <c r="J294" s="867" t="e">
        <f t="shared" ref="J294:J304" si="35">"USD "&amp;IF(K294&lt;0,"( "&amp;-K294&amp;" )",K294)&amp;" / "&amp;IF(L294&lt;0,"( "&amp;-L294&amp;" )",L294)</f>
        <v>#DIV/0!</v>
      </c>
      <c r="K294" s="867" t="e">
        <f>LOOKUP(1,0/($M294&amp;$N294&amp;$O294&amp;$P294&amp;$Q294=全球运价!$B$7:$B$7&amp;全球运价!$C$7:$C$7&amp;全球运价!$S$7:$S$7&amp;全球运价!$L$7:$L$7&amp;全球运价!$P$7:$P$7),全球运价!D$7:D$7)</f>
        <v>#DIV/0!</v>
      </c>
      <c r="L294" s="867" t="e">
        <f>LOOKUP(1,0/($M294&amp;$N294&amp;$O294&amp;$P294&amp;$Q294=全球运价!$B$7:$B$7&amp;全球运价!$C$7:$C$7&amp;全球运价!$S$7:$S$7&amp;全球运价!$L$7:$L$7&amp;全球运价!$P$7:$P$7),全球运价!E$7:E$7)</f>
        <v>#DIV/0!</v>
      </c>
      <c r="M294" s="804" t="s">
        <v>615</v>
      </c>
      <c r="N294" s="804" t="s">
        <v>615</v>
      </c>
      <c r="O294" s="804" t="s">
        <v>69</v>
      </c>
      <c r="P294" s="804" t="s">
        <v>70</v>
      </c>
      <c r="Q294" s="804" t="s">
        <v>95</v>
      </c>
    </row>
    <row r="295" s="804" customFormat="1" ht="19.5" customHeight="1" spans="1:12">
      <c r="A295" s="916" t="s">
        <v>612</v>
      </c>
      <c r="B295" s="1073" t="s">
        <v>613</v>
      </c>
      <c r="C295" s="902" t="s">
        <v>371</v>
      </c>
      <c r="D295" s="903"/>
      <c r="E295" s="904"/>
      <c r="F295" s="950" t="s">
        <v>616</v>
      </c>
      <c r="G295" s="1250" t="s">
        <v>34</v>
      </c>
      <c r="H295" s="952" t="s">
        <v>614</v>
      </c>
      <c r="I295" s="939"/>
      <c r="J295" s="867"/>
      <c r="K295" s="867"/>
      <c r="L295" s="867"/>
    </row>
    <row r="296" s="804" customFormat="1" ht="19.5" customHeight="1" spans="1:17">
      <c r="A296" s="990" t="s">
        <v>617</v>
      </c>
      <c r="B296" s="1073" t="s">
        <v>618</v>
      </c>
      <c r="C296" s="902" t="s">
        <v>619</v>
      </c>
      <c r="D296" s="903"/>
      <c r="E296" s="904"/>
      <c r="F296" s="950" t="s">
        <v>620</v>
      </c>
      <c r="G296" s="856" t="s">
        <v>615</v>
      </c>
      <c r="H296" s="952" t="s">
        <v>621</v>
      </c>
      <c r="I296" s="939" t="e">
        <f t="shared" ref="I296:I304" si="36">IF(J296="","",IF(J296="SYSTEM PRICE","",IF(B296=J296,"-","check")))</f>
        <v>#DIV/0!</v>
      </c>
      <c r="J296" s="867" t="e">
        <f t="shared" si="35"/>
        <v>#DIV/0!</v>
      </c>
      <c r="K296" s="867" t="e">
        <f>LOOKUP(1,0/($M296&amp;$N296&amp;$O296&amp;$P296&amp;$Q296=全球运价!$B$7:$B$7&amp;全球运价!$C$7:$C$7&amp;全球运价!$S$7:$S$7&amp;全球运价!$L$7:$L$7&amp;全球运价!$P$7:$P$7),全球运价!D$7:D$7)</f>
        <v>#DIV/0!</v>
      </c>
      <c r="L296" s="867" t="e">
        <f>LOOKUP(1,0/($M296&amp;$N296&amp;$O296&amp;$P296&amp;$Q296=全球运价!$B$7:$B$7&amp;全球运价!$C$7:$C$7&amp;全球运价!$S$7:$S$7&amp;全球运价!$L$7:$L$7&amp;全球运价!$P$7:$P$7),全球运价!E$7:E$7)</f>
        <v>#DIV/0!</v>
      </c>
      <c r="M296" s="804" t="s">
        <v>622</v>
      </c>
      <c r="N296" s="804" t="s">
        <v>615</v>
      </c>
      <c r="O296" s="804" t="s">
        <v>69</v>
      </c>
      <c r="P296" s="804" t="s">
        <v>70</v>
      </c>
      <c r="Q296" s="804" t="s">
        <v>95</v>
      </c>
    </row>
    <row r="297" s="804" customFormat="1" ht="19.5" customHeight="1" spans="1:17">
      <c r="A297" s="990" t="s">
        <v>623</v>
      </c>
      <c r="B297" s="1073" t="s">
        <v>618</v>
      </c>
      <c r="C297" s="902" t="s">
        <v>619</v>
      </c>
      <c r="D297" s="903"/>
      <c r="E297" s="904"/>
      <c r="F297" s="950" t="s">
        <v>620</v>
      </c>
      <c r="G297" s="856" t="s">
        <v>615</v>
      </c>
      <c r="H297" s="952" t="s">
        <v>621</v>
      </c>
      <c r="I297" s="939" t="e">
        <f t="shared" si="36"/>
        <v>#DIV/0!</v>
      </c>
      <c r="J297" s="867" t="e">
        <f t="shared" si="35"/>
        <v>#DIV/0!</v>
      </c>
      <c r="K297" s="867" t="e">
        <f>LOOKUP(1,0/($M297&amp;$N297&amp;$O297&amp;$P297&amp;$Q297=全球运价!$B$7:$B$7&amp;全球运价!$C$7:$C$7&amp;全球运价!$S$7:$S$7&amp;全球运价!$L$7:$L$7&amp;全球运价!$P$7:$P$7),全球运价!D$7:D$7)</f>
        <v>#DIV/0!</v>
      </c>
      <c r="L297" s="867" t="e">
        <f>LOOKUP(1,0/($M297&amp;$N297&amp;$O297&amp;$P297&amp;$Q297=全球运价!$B$7:$B$7&amp;全球运价!$C$7:$C$7&amp;全球运价!$S$7:$S$7&amp;全球运价!$L$7:$L$7&amp;全球运价!$P$7:$P$7),全球运价!E$7:E$7)</f>
        <v>#DIV/0!</v>
      </c>
      <c r="M297" s="804" t="s">
        <v>624</v>
      </c>
      <c r="N297" s="804" t="s">
        <v>615</v>
      </c>
      <c r="O297" s="804" t="s">
        <v>69</v>
      </c>
      <c r="P297" s="804" t="s">
        <v>70</v>
      </c>
      <c r="Q297" s="804" t="s">
        <v>95</v>
      </c>
    </row>
    <row r="298" s="804" customFormat="1" ht="19.5" customHeight="1" spans="1:17">
      <c r="A298" s="916" t="s">
        <v>625</v>
      </c>
      <c r="B298" s="926" t="s">
        <v>626</v>
      </c>
      <c r="C298" s="902" t="s">
        <v>619</v>
      </c>
      <c r="D298" s="903"/>
      <c r="E298" s="904"/>
      <c r="F298" s="950" t="s">
        <v>620</v>
      </c>
      <c r="G298" s="856" t="s">
        <v>615</v>
      </c>
      <c r="H298" s="952" t="s">
        <v>621</v>
      </c>
      <c r="I298" s="939" t="e">
        <f t="shared" si="36"/>
        <v>#DIV/0!</v>
      </c>
      <c r="J298" s="867" t="e">
        <f t="shared" si="35"/>
        <v>#DIV/0!</v>
      </c>
      <c r="K298" s="867" t="e">
        <f>LOOKUP(1,0/($M298&amp;$N298&amp;$O298&amp;$P298&amp;$Q298=全球运价!$B$7:$B$7&amp;全球运价!$C$7:$C$7&amp;全球运价!$S$7:$S$7&amp;全球运价!$L$7:$L$7&amp;全球运价!$P$7:$P$7),全球运价!D$7:D$7)</f>
        <v>#DIV/0!</v>
      </c>
      <c r="L298" s="867" t="e">
        <f>LOOKUP(1,0/($M298&amp;$N298&amp;$O298&amp;$P298&amp;$Q298=全球运价!$B$7:$B$7&amp;全球运价!$C$7:$C$7&amp;全球运价!$S$7:$S$7&amp;全球运价!$L$7:$L$7&amp;全球运价!$P$7:$P$7),全球运价!E$7:E$7)</f>
        <v>#DIV/0!</v>
      </c>
      <c r="M298" s="804" t="s">
        <v>627</v>
      </c>
      <c r="N298" s="804" t="s">
        <v>615</v>
      </c>
      <c r="O298" s="804" t="s">
        <v>69</v>
      </c>
      <c r="P298" s="804" t="s">
        <v>70</v>
      </c>
      <c r="Q298" s="804" t="s">
        <v>95</v>
      </c>
    </row>
    <row r="299" s="804" customFormat="1" ht="19.5" customHeight="1" spans="1:17">
      <c r="A299" s="963" t="s">
        <v>628</v>
      </c>
      <c r="B299" s="926" t="s">
        <v>629</v>
      </c>
      <c r="C299" s="926" t="s">
        <v>166</v>
      </c>
      <c r="D299" s="927"/>
      <c r="E299" s="928"/>
      <c r="F299" s="950" t="s">
        <v>630</v>
      </c>
      <c r="G299" s="1250" t="s">
        <v>34</v>
      </c>
      <c r="H299" s="952" t="s">
        <v>631</v>
      </c>
      <c r="I299" s="939" t="e">
        <f t="shared" si="36"/>
        <v>#DIV/0!</v>
      </c>
      <c r="J299" s="867" t="e">
        <f t="shared" si="35"/>
        <v>#DIV/0!</v>
      </c>
      <c r="K299" s="867" t="e">
        <f>LOOKUP(1,0/($M299&amp;$N299&amp;$O299&amp;$P299&amp;$Q299=全球运价!$B$7:$B$7&amp;全球运价!$C$7:$C$7&amp;全球运价!$S$7:$S$7&amp;全球运价!$L$7:$L$7&amp;全球运价!$P$7:$P$7),全球运价!D$7:D$7)</f>
        <v>#DIV/0!</v>
      </c>
      <c r="L299" s="867" t="e">
        <f>LOOKUP(1,0/($M299&amp;$N299&amp;$O299&amp;$P299&amp;$Q299=全球运价!$B$7:$B$7&amp;全球运价!$C$7:$C$7&amp;全球运价!$S$7:$S$7&amp;全球运价!$L$7:$L$7&amp;全球运价!$P$7:$P$7),全球运价!E$7:E$7)</f>
        <v>#DIV/0!</v>
      </c>
      <c r="M299" s="804" t="s">
        <v>632</v>
      </c>
      <c r="N299" s="804" t="s">
        <v>632</v>
      </c>
      <c r="O299" s="804" t="s">
        <v>69</v>
      </c>
      <c r="P299" s="804" t="s">
        <v>70</v>
      </c>
      <c r="Q299" s="804" t="s">
        <v>71</v>
      </c>
    </row>
    <row r="300" s="809" customFormat="1" ht="19.5" customHeight="1" spans="1:18">
      <c r="A300" s="963" t="s">
        <v>633</v>
      </c>
      <c r="B300" s="926" t="s">
        <v>634</v>
      </c>
      <c r="C300" s="926" t="s">
        <v>166</v>
      </c>
      <c r="D300" s="927"/>
      <c r="E300" s="928"/>
      <c r="F300" s="950" t="s">
        <v>630</v>
      </c>
      <c r="G300" s="1250" t="s">
        <v>34</v>
      </c>
      <c r="H300" s="952" t="s">
        <v>631</v>
      </c>
      <c r="I300" s="939" t="e">
        <f t="shared" si="36"/>
        <v>#DIV/0!</v>
      </c>
      <c r="J300" s="867" t="e">
        <f t="shared" si="35"/>
        <v>#DIV/0!</v>
      </c>
      <c r="K300" s="867" t="e">
        <f>LOOKUP(1,0/($M300&amp;$N300&amp;$O300&amp;$P300&amp;$Q300=全球运价!$B$7:$B$7&amp;全球运价!$C$7:$C$7&amp;全球运价!$S$7:$S$7&amp;全球运价!$L$7:$L$7&amp;全球运价!$P$7:$P$7),全球运价!D$7:D$7)</f>
        <v>#DIV/0!</v>
      </c>
      <c r="L300" s="867" t="e">
        <f>LOOKUP(1,0/($M300&amp;$N300&amp;$O300&amp;$P300&amp;$Q300=全球运价!$B$7:$B$7&amp;全球运价!$C$7:$C$7&amp;全球运价!$S$7:$S$7&amp;全球运价!$L$7:$L$7&amp;全球运价!$P$7:$P$7),全球运价!E$7:E$7)</f>
        <v>#DIV/0!</v>
      </c>
      <c r="M300" s="804" t="s">
        <v>632</v>
      </c>
      <c r="N300" s="804" t="s">
        <v>632</v>
      </c>
      <c r="O300" s="804" t="s">
        <v>69</v>
      </c>
      <c r="P300" s="804" t="s">
        <v>70</v>
      </c>
      <c r="Q300" s="804" t="s">
        <v>74</v>
      </c>
      <c r="R300" s="804"/>
    </row>
    <row r="301" s="804" customFormat="1" ht="19.5" customHeight="1" spans="1:17">
      <c r="A301" s="990" t="s">
        <v>635</v>
      </c>
      <c r="B301" s="926" t="s">
        <v>636</v>
      </c>
      <c r="C301" s="926" t="s">
        <v>166</v>
      </c>
      <c r="D301" s="927"/>
      <c r="E301" s="928"/>
      <c r="F301" s="950" t="s">
        <v>630</v>
      </c>
      <c r="G301" s="950" t="s">
        <v>632</v>
      </c>
      <c r="H301" s="952" t="s">
        <v>562</v>
      </c>
      <c r="I301" s="939" t="e">
        <f t="shared" si="36"/>
        <v>#DIV/0!</v>
      </c>
      <c r="J301" s="867" t="e">
        <f t="shared" si="35"/>
        <v>#DIV/0!</v>
      </c>
      <c r="K301" s="867" t="e">
        <f>LOOKUP(1,0/($M301&amp;$N301&amp;$O301&amp;$P301&amp;$Q301=全球运价!$B$7:$B$7&amp;全球运价!$C$7:$C$7&amp;全球运价!$S$7:$S$7&amp;全球运价!$L$7:$L$7&amp;全球运价!$P$7:$P$7),全球运价!D$7:D$7)</f>
        <v>#DIV/0!</v>
      </c>
      <c r="L301" s="867" t="e">
        <f>LOOKUP(1,0/($M301&amp;$N301&amp;$O301&amp;$P301&amp;$Q301=全球运价!$B$7:$B$7&amp;全球运价!$C$7:$C$7&amp;全球运价!$S$7:$S$7&amp;全球运价!$L$7:$L$7&amp;全球运价!$P$7:$P$7),全球运价!E$7:E$7)</f>
        <v>#DIV/0!</v>
      </c>
      <c r="M301" s="804" t="s">
        <v>637</v>
      </c>
      <c r="N301" s="804" t="s">
        <v>632</v>
      </c>
      <c r="O301" s="804" t="s">
        <v>69</v>
      </c>
      <c r="P301" s="804" t="s">
        <v>70</v>
      </c>
      <c r="Q301" s="804" t="s">
        <v>95</v>
      </c>
    </row>
    <row r="302" s="804" customFormat="1" ht="19.5" customHeight="1" spans="1:18">
      <c r="A302" s="949" t="s">
        <v>638</v>
      </c>
      <c r="B302" s="926" t="s">
        <v>639</v>
      </c>
      <c r="C302" s="926" t="s">
        <v>371</v>
      </c>
      <c r="D302" s="927"/>
      <c r="E302" s="928"/>
      <c r="F302" s="950" t="s">
        <v>471</v>
      </c>
      <c r="G302" s="1250" t="s">
        <v>34</v>
      </c>
      <c r="H302" s="929">
        <v>13</v>
      </c>
      <c r="I302" s="939" t="e">
        <f t="shared" si="36"/>
        <v>#DIV/0!</v>
      </c>
      <c r="J302" s="867" t="e">
        <f t="shared" si="35"/>
        <v>#DIV/0!</v>
      </c>
      <c r="K302" s="867" t="e">
        <f>LOOKUP(1,0/($M302&amp;$N302&amp;$O302&amp;$P302&amp;$Q302&amp;$R302=全球运价!$B$7:$B$7&amp;全球运价!$C$7:$C$7&amp;全球运价!$S$7:$S$7&amp;全球运价!$L$7:$L$7&amp;全球运价!$P$7:$P$7&amp;全球运价!$H$7:$H$7),全球运价!D$7:D$7)</f>
        <v>#DIV/0!</v>
      </c>
      <c r="L302" s="867" t="e">
        <f>LOOKUP(1,0/($M302&amp;$N302&amp;$O302&amp;$P302&amp;$Q302&amp;$R302=全球运价!$B$7:$B$7&amp;全球运价!$C$7:$C$7&amp;全球运价!$S$7:$S$7&amp;全球运价!$L$7:$L$7&amp;全球运价!$P$7:$P$7&amp;全球运价!$H$7:$H$7),全球运价!E$7:E$7)</f>
        <v>#DIV/0!</v>
      </c>
      <c r="M302" s="1078" t="s">
        <v>640</v>
      </c>
      <c r="N302" s="804" t="s">
        <v>640</v>
      </c>
      <c r="O302" s="804" t="s">
        <v>69</v>
      </c>
      <c r="P302" s="804" t="s">
        <v>70</v>
      </c>
      <c r="Q302" s="804" t="s">
        <v>95</v>
      </c>
      <c r="R302" s="804">
        <v>3</v>
      </c>
    </row>
    <row r="303" s="804" customFormat="1" ht="19.5" customHeight="1" spans="1:18">
      <c r="A303" s="949" t="s">
        <v>638</v>
      </c>
      <c r="B303" s="926" t="s">
        <v>641</v>
      </c>
      <c r="C303" s="926" t="s">
        <v>54</v>
      </c>
      <c r="D303" s="927"/>
      <c r="E303" s="928"/>
      <c r="F303" s="950" t="s">
        <v>471</v>
      </c>
      <c r="G303" s="1251" t="s">
        <v>34</v>
      </c>
      <c r="H303" s="1074" t="s">
        <v>348</v>
      </c>
      <c r="I303" s="939" t="e">
        <f t="shared" si="36"/>
        <v>#DIV/0!</v>
      </c>
      <c r="J303" s="867" t="e">
        <f t="shared" si="35"/>
        <v>#DIV/0!</v>
      </c>
      <c r="K303" s="867" t="e">
        <f>LOOKUP(1,0/($M303&amp;$N303&amp;$O303&amp;$P303&amp;$Q303&amp;$R303=全球运价!$B$7:$B$7&amp;全球运价!$C$7:$C$7&amp;全球运价!$S$7:$S$7&amp;全球运价!$L$7:$L$7&amp;全球运价!$P$7:$P$7&amp;全球运价!$H$7:$H$7),全球运价!D$7:D$7)</f>
        <v>#DIV/0!</v>
      </c>
      <c r="L303" s="867" t="e">
        <f>LOOKUP(1,0/($M303&amp;$N303&amp;$O303&amp;$P303&amp;$Q303&amp;$R303=全球运价!$B$7:$B$7&amp;全球运价!$C$7:$C$7&amp;全球运价!$S$7:$S$7&amp;全球运价!$L$7:$L$7&amp;全球运价!$P$7:$P$7&amp;全球运价!$H$7:$H$7),全球运价!E$7:E$7)</f>
        <v>#DIV/0!</v>
      </c>
      <c r="M303" s="1078" t="s">
        <v>640</v>
      </c>
      <c r="N303" s="804" t="s">
        <v>640</v>
      </c>
      <c r="O303" s="804" t="s">
        <v>69</v>
      </c>
      <c r="P303" s="804" t="s">
        <v>70</v>
      </c>
      <c r="Q303" s="804" t="s">
        <v>95</v>
      </c>
      <c r="R303" s="804">
        <v>5</v>
      </c>
    </row>
    <row r="304" s="804" customFormat="1" ht="19.5" customHeight="1" spans="1:18">
      <c r="A304" s="949" t="s">
        <v>638</v>
      </c>
      <c r="B304" s="926" t="s">
        <v>639</v>
      </c>
      <c r="C304" s="926" t="s">
        <v>139</v>
      </c>
      <c r="D304" s="927"/>
      <c r="E304" s="928"/>
      <c r="F304" s="950" t="s">
        <v>471</v>
      </c>
      <c r="G304" s="1250" t="s">
        <v>34</v>
      </c>
      <c r="H304" s="952">
        <v>9</v>
      </c>
      <c r="I304" s="939" t="e">
        <f t="shared" si="36"/>
        <v>#DIV/0!</v>
      </c>
      <c r="J304" s="867" t="e">
        <f t="shared" si="35"/>
        <v>#DIV/0!</v>
      </c>
      <c r="K304" s="867" t="e">
        <f>LOOKUP(1,0/($M304&amp;$N304&amp;$O304&amp;$P304&amp;$Q304&amp;$R304=全球运价!$B$7:$B$7&amp;全球运价!$C$7:$C$7&amp;全球运价!$S$7:$S$7&amp;全球运价!$L$7:$L$7&amp;全球运价!$P$7:$P$7&amp;全球运价!$H$7:$H$7),全球运价!D$7:D$7)</f>
        <v>#DIV/0!</v>
      </c>
      <c r="L304" s="867" t="e">
        <f>LOOKUP(1,0/($M304&amp;$N304&amp;$O304&amp;$P304&amp;$Q304&amp;$R304=全球运价!$B$7:$B$7&amp;全球运价!$C$7:$C$7&amp;全球运价!$S$7:$S$7&amp;全球运价!$L$7:$L$7&amp;全球运价!$P$7:$P$7&amp;全球运价!$H$7:$H$7),全球运价!E$7:E$7)</f>
        <v>#DIV/0!</v>
      </c>
      <c r="M304" s="1078" t="s">
        <v>640</v>
      </c>
      <c r="N304" s="804" t="s">
        <v>640</v>
      </c>
      <c r="O304" s="804" t="s">
        <v>69</v>
      </c>
      <c r="P304" s="804" t="s">
        <v>70</v>
      </c>
      <c r="Q304" s="804" t="s">
        <v>95</v>
      </c>
      <c r="R304" s="804">
        <v>7</v>
      </c>
    </row>
    <row r="305" s="804" customFormat="1" ht="19.5" customHeight="1" spans="1:12">
      <c r="A305" s="885" t="s">
        <v>642</v>
      </c>
      <c r="B305" s="886"/>
      <c r="C305" s="886"/>
      <c r="D305" s="886"/>
      <c r="E305" s="886"/>
      <c r="F305" s="886"/>
      <c r="G305" s="886"/>
      <c r="H305" s="887"/>
      <c r="I305" s="939"/>
      <c r="J305" s="867"/>
      <c r="K305" s="867"/>
      <c r="L305" s="867"/>
    </row>
    <row r="306" s="806" customFormat="1" ht="19.5" customHeight="1" spans="1:17">
      <c r="A306" s="975" t="s">
        <v>643</v>
      </c>
      <c r="B306" s="976"/>
      <c r="C306" s="976"/>
      <c r="D306" s="976"/>
      <c r="E306" s="976"/>
      <c r="F306" s="976"/>
      <c r="G306" s="976"/>
      <c r="H306" s="977"/>
      <c r="I306" s="939" t="str">
        <f t="shared" ref="I306:I320" si="37">IF(J306="","",IF(J306="SYSTEM PRICE","",IF(B306=J306,"-","check")))</f>
        <v/>
      </c>
      <c r="J306" s="867"/>
      <c r="K306" s="867"/>
      <c r="L306" s="867"/>
      <c r="N306" s="804"/>
      <c r="O306" s="804"/>
      <c r="Q306" s="804"/>
    </row>
    <row r="307" s="806" customFormat="1" ht="19.5" customHeight="1" spans="1:17">
      <c r="A307" s="870" t="s">
        <v>644</v>
      </c>
      <c r="B307" s="871"/>
      <c r="C307" s="871"/>
      <c r="D307" s="871"/>
      <c r="E307" s="871"/>
      <c r="F307" s="871"/>
      <c r="G307" s="871"/>
      <c r="H307" s="872"/>
      <c r="I307" s="939" t="str">
        <f t="shared" si="37"/>
        <v/>
      </c>
      <c r="J307" s="867"/>
      <c r="K307" s="867"/>
      <c r="L307" s="867"/>
      <c r="N307" s="804"/>
      <c r="O307" s="804"/>
      <c r="Q307" s="804"/>
    </row>
    <row r="308" s="804" customFormat="1" ht="19.5" customHeight="1" spans="1:12">
      <c r="A308" s="1075" t="s">
        <v>645</v>
      </c>
      <c r="B308" s="874"/>
      <c r="C308" s="874"/>
      <c r="D308" s="874"/>
      <c r="E308" s="874"/>
      <c r="F308" s="874"/>
      <c r="G308" s="874"/>
      <c r="H308" s="875"/>
      <c r="I308" s="939" t="str">
        <f t="shared" si="37"/>
        <v/>
      </c>
      <c r="J308" s="867"/>
      <c r="K308" s="867"/>
      <c r="L308" s="867"/>
    </row>
    <row r="309" s="815" customFormat="1" ht="19.5" customHeight="1" spans="1:17">
      <c r="A309" s="987"/>
      <c r="B309" s="988"/>
      <c r="C309" s="988"/>
      <c r="D309" s="988"/>
      <c r="E309" s="988"/>
      <c r="F309" s="988"/>
      <c r="G309" s="988"/>
      <c r="H309" s="989"/>
      <c r="I309" s="939" t="str">
        <f t="shared" si="37"/>
        <v/>
      </c>
      <c r="J309" s="867"/>
      <c r="K309" s="867"/>
      <c r="L309" s="867"/>
      <c r="M309" s="813"/>
      <c r="N309" s="804"/>
      <c r="O309" s="804"/>
      <c r="P309" s="1079"/>
      <c r="Q309" s="804"/>
    </row>
    <row r="310" s="806" customFormat="1" ht="19.5" customHeight="1" spans="1:18">
      <c r="A310" s="845" t="s">
        <v>610</v>
      </c>
      <c r="B310" s="846" t="s">
        <v>25</v>
      </c>
      <c r="C310" s="846" t="s">
        <v>26</v>
      </c>
      <c r="D310" s="846"/>
      <c r="E310" s="846"/>
      <c r="F310" s="848" t="s">
        <v>27</v>
      </c>
      <c r="G310" s="848" t="s">
        <v>28</v>
      </c>
      <c r="H310" s="849" t="s">
        <v>29</v>
      </c>
      <c r="I310" s="939" t="str">
        <f t="shared" si="37"/>
        <v/>
      </c>
      <c r="J310" s="938" t="s">
        <v>16</v>
      </c>
      <c r="K310" s="867" t="s">
        <v>17</v>
      </c>
      <c r="L310" s="867" t="s">
        <v>18</v>
      </c>
      <c r="M310" s="828" t="s">
        <v>19</v>
      </c>
      <c r="N310" s="828" t="s">
        <v>20</v>
      </c>
      <c r="O310" s="828" t="s">
        <v>21</v>
      </c>
      <c r="P310" s="828" t="s">
        <v>22</v>
      </c>
      <c r="Q310" s="828" t="s">
        <v>23</v>
      </c>
      <c r="R310" s="942"/>
    </row>
    <row r="311" s="804" customFormat="1" ht="19.5" customHeight="1" spans="1:17">
      <c r="A311" s="990" t="s">
        <v>646</v>
      </c>
      <c r="B311" s="902" t="s">
        <v>647</v>
      </c>
      <c r="C311" s="902" t="s">
        <v>648</v>
      </c>
      <c r="D311" s="903"/>
      <c r="E311" s="904"/>
      <c r="F311" s="856" t="s">
        <v>649</v>
      </c>
      <c r="G311" s="1251" t="s">
        <v>34</v>
      </c>
      <c r="H311" s="953">
        <v>35</v>
      </c>
      <c r="I311" s="939" t="e">
        <f t="shared" si="37"/>
        <v>#DIV/0!</v>
      </c>
      <c r="J311" s="867" t="e">
        <f t="shared" ref="J311:J320" si="38">"USD "&amp;IF(K311&lt;0,"( "&amp;-K311&amp;" )",K311)&amp;" / "&amp;IF(L311&lt;0,"( "&amp;-L311&amp;" )",L311)</f>
        <v>#DIV/0!</v>
      </c>
      <c r="K311" s="867" t="e">
        <f>LOOKUP(1,0/($M311&amp;$N311&amp;$O311&amp;$P311&amp;$Q311=全球运价!$B$7:$B$7&amp;全球运价!$C$7:$C$7&amp;全球运价!$S$7:$S$7&amp;全球运价!$L$7:$L$7&amp;全球运价!$P$7:$P$7),全球运价!D$7:D$7)</f>
        <v>#DIV/0!</v>
      </c>
      <c r="L311" s="867" t="e">
        <f>LOOKUP(1,0/($M311&amp;$N311&amp;$O311&amp;$P311&amp;$Q311=全球运价!$B$7:$B$7&amp;全球运价!$C$7:$C$7&amp;全球运价!$S$7:$S$7&amp;全球运价!$L$7:$L$7&amp;全球运价!$P$7:$P$7),全球运价!E$7:E$7)</f>
        <v>#DIV/0!</v>
      </c>
      <c r="M311" s="804" t="s">
        <v>650</v>
      </c>
      <c r="N311" s="804" t="s">
        <v>650</v>
      </c>
      <c r="O311" s="804" t="s">
        <v>69</v>
      </c>
      <c r="P311" s="804" t="s">
        <v>70</v>
      </c>
      <c r="Q311" s="804" t="s">
        <v>95</v>
      </c>
    </row>
    <row r="312" s="804" customFormat="1" ht="19.5" customHeight="1" spans="1:17">
      <c r="A312" s="990" t="s">
        <v>651</v>
      </c>
      <c r="B312" s="902" t="s">
        <v>652</v>
      </c>
      <c r="C312" s="902" t="s">
        <v>648</v>
      </c>
      <c r="D312" s="903"/>
      <c r="E312" s="904"/>
      <c r="F312" s="856" t="s">
        <v>653</v>
      </c>
      <c r="G312" s="1251" t="s">
        <v>34</v>
      </c>
      <c r="H312" s="953">
        <v>14</v>
      </c>
      <c r="I312" s="939" t="e">
        <f t="shared" si="37"/>
        <v>#DIV/0!</v>
      </c>
      <c r="J312" s="867" t="e">
        <f t="shared" si="38"/>
        <v>#DIV/0!</v>
      </c>
      <c r="K312" s="867" t="e">
        <f>LOOKUP(1,0/($M312&amp;$N312&amp;$O312&amp;$P312&amp;$Q312=全球运价!$B$7:$B$7&amp;全球运价!$C$7:$C$7&amp;全球运价!$S$7:$S$7&amp;全球运价!$L$7:$L$7&amp;全球运价!$P$7:$P$7),全球运价!D$7:D$7)</f>
        <v>#DIV/0!</v>
      </c>
      <c r="L312" s="867" t="e">
        <f>LOOKUP(1,0/($M312&amp;$N312&amp;$O312&amp;$P312&amp;$Q312=全球运价!$B$7:$B$7&amp;全球运价!$C$7:$C$7&amp;全球运价!$S$7:$S$7&amp;全球运价!$L$7:$L$7&amp;全球运价!$P$7:$P$7),全球运价!E$7:E$7)</f>
        <v>#DIV/0!</v>
      </c>
      <c r="M312" s="804" t="s">
        <v>654</v>
      </c>
      <c r="N312" s="804" t="s">
        <v>654</v>
      </c>
      <c r="O312" s="804" t="s">
        <v>69</v>
      </c>
      <c r="P312" s="804" t="s">
        <v>70</v>
      </c>
      <c r="Q312" s="804" t="s">
        <v>427</v>
      </c>
    </row>
    <row r="313" s="804" customFormat="1" ht="19.5" customHeight="1" spans="1:17">
      <c r="A313" s="990" t="s">
        <v>655</v>
      </c>
      <c r="B313" s="902" t="s">
        <v>656</v>
      </c>
      <c r="C313" s="902" t="s">
        <v>648</v>
      </c>
      <c r="D313" s="903"/>
      <c r="E313" s="904"/>
      <c r="F313" s="856" t="s">
        <v>653</v>
      </c>
      <c r="G313" s="1251" t="s">
        <v>34</v>
      </c>
      <c r="H313" s="953">
        <v>14</v>
      </c>
      <c r="I313" s="939" t="e">
        <f t="shared" si="37"/>
        <v>#DIV/0!</v>
      </c>
      <c r="J313" s="867" t="e">
        <f t="shared" si="38"/>
        <v>#DIV/0!</v>
      </c>
      <c r="K313" s="867" t="e">
        <f>LOOKUP(1,0/($M313&amp;$N313&amp;$O313&amp;$P313&amp;$Q313=全球运价!$B$7:$B$7&amp;全球运价!$C$7:$C$7&amp;全球运价!$S$7:$S$7&amp;全球运价!$L$7:$L$7&amp;全球运价!$P$7:$P$7),全球运价!D$7:D$7)</f>
        <v>#DIV/0!</v>
      </c>
      <c r="L313" s="867" t="e">
        <f>LOOKUP(1,0/($M313&amp;$N313&amp;$O313&amp;$P313&amp;$Q313=全球运价!$B$7:$B$7&amp;全球运价!$C$7:$C$7&amp;全球运价!$S$7:$S$7&amp;全球运价!$L$7:$L$7&amp;全球运价!$P$7:$P$7),全球运价!E$7:E$7)</f>
        <v>#DIV/0!</v>
      </c>
      <c r="M313" s="804" t="s">
        <v>654</v>
      </c>
      <c r="N313" s="804" t="s">
        <v>654</v>
      </c>
      <c r="O313" s="804" t="s">
        <v>69</v>
      </c>
      <c r="P313" s="804" t="s">
        <v>70</v>
      </c>
      <c r="Q313" s="804" t="s">
        <v>657</v>
      </c>
    </row>
    <row r="314" s="806" customFormat="1" ht="19.5" customHeight="1" spans="1:17">
      <c r="A314" s="916" t="s">
        <v>658</v>
      </c>
      <c r="B314" s="902" t="s">
        <v>659</v>
      </c>
      <c r="C314" s="902" t="s">
        <v>36</v>
      </c>
      <c r="D314" s="903"/>
      <c r="E314" s="904"/>
      <c r="F314" s="856" t="s">
        <v>660</v>
      </c>
      <c r="G314" s="1251" t="s">
        <v>34</v>
      </c>
      <c r="H314" s="1076">
        <v>28</v>
      </c>
      <c r="I314" s="939" t="e">
        <f t="shared" si="37"/>
        <v>#DIV/0!</v>
      </c>
      <c r="J314" s="867" t="e">
        <f t="shared" si="38"/>
        <v>#DIV/0!</v>
      </c>
      <c r="K314" s="867" t="e">
        <f>LOOKUP(1,0/($M314&amp;$N314&amp;$O314&amp;$P314&amp;$Q314=全球运价!$B$7:$B$7&amp;全球运价!$C$7:$C$7&amp;全球运价!$S$7:$S$7&amp;全球运价!$L$7:$L$7&amp;全球运价!$P$7:$P$7),全球运价!D$7:D$7)</f>
        <v>#DIV/0!</v>
      </c>
      <c r="L314" s="867" t="e">
        <f>LOOKUP(1,0/($M314&amp;$N314&amp;$O314&amp;$P314&amp;$Q314=全球运价!$B$7:$B$7&amp;全球运价!$C$7:$C$7&amp;全球运价!$S$7:$S$7&amp;全球运价!$L$7:$L$7&amp;全球运价!$P$7:$P$7),全球运价!E$7:E$7)</f>
        <v>#DIV/0!</v>
      </c>
      <c r="M314" s="804" t="s">
        <v>661</v>
      </c>
      <c r="N314" s="804" t="s">
        <v>661</v>
      </c>
      <c r="O314" s="804" t="s">
        <v>69</v>
      </c>
      <c r="P314" s="804" t="s">
        <v>70</v>
      </c>
      <c r="Q314" s="804" t="s">
        <v>95</v>
      </c>
    </row>
    <row r="315" s="804" customFormat="1" ht="19.5" customHeight="1" spans="1:17">
      <c r="A315" s="990" t="s">
        <v>662</v>
      </c>
      <c r="B315" s="902" t="s">
        <v>663</v>
      </c>
      <c r="C315" s="902" t="s">
        <v>664</v>
      </c>
      <c r="D315" s="903"/>
      <c r="E315" s="904"/>
      <c r="F315" s="856" t="s">
        <v>665</v>
      </c>
      <c r="G315" s="1251" t="s">
        <v>34</v>
      </c>
      <c r="H315" s="973" t="s">
        <v>666</v>
      </c>
      <c r="I315" s="939" t="e">
        <f t="shared" si="37"/>
        <v>#DIV/0!</v>
      </c>
      <c r="J315" s="867" t="e">
        <f t="shared" si="38"/>
        <v>#DIV/0!</v>
      </c>
      <c r="K315" s="867" t="e">
        <f>LOOKUP(1,0/($M315&amp;$N315&amp;$O315&amp;$P315&amp;$Q315=全球运价!$B$7:$B$7&amp;全球运价!$C$7:$C$7&amp;全球运价!$S$7:$S$7&amp;全球运价!$L$7:$L$7&amp;全球运价!$P$7:$P$7),全球运价!D$7:D$7)</f>
        <v>#DIV/0!</v>
      </c>
      <c r="L315" s="867" t="e">
        <f>LOOKUP(1,0/($M315&amp;$N315&amp;$O315&amp;$P315&amp;$Q315=全球运价!$B$7:$B$7&amp;全球运价!$C$7:$C$7&amp;全球运价!$S$7:$S$7&amp;全球运价!$L$7:$L$7&amp;全球运价!$P$7:$P$7),全球运价!E$7:E$7)</f>
        <v>#DIV/0!</v>
      </c>
      <c r="M315" s="804" t="s">
        <v>667</v>
      </c>
      <c r="N315" s="804" t="s">
        <v>667</v>
      </c>
      <c r="O315" s="804" t="s">
        <v>69</v>
      </c>
      <c r="P315" s="804" t="s">
        <v>70</v>
      </c>
      <c r="Q315" s="804" t="s">
        <v>427</v>
      </c>
    </row>
    <row r="316" s="804" customFormat="1" ht="19.5" customHeight="1" spans="1:17">
      <c r="A316" s="990" t="s">
        <v>668</v>
      </c>
      <c r="B316" s="902" t="s">
        <v>669</v>
      </c>
      <c r="C316" s="902" t="s">
        <v>664</v>
      </c>
      <c r="D316" s="903"/>
      <c r="E316" s="904"/>
      <c r="F316" s="856" t="s">
        <v>665</v>
      </c>
      <c r="G316" s="1251" t="s">
        <v>34</v>
      </c>
      <c r="H316" s="973" t="s">
        <v>666</v>
      </c>
      <c r="I316" s="939" t="e">
        <f t="shared" si="37"/>
        <v>#DIV/0!</v>
      </c>
      <c r="J316" s="867" t="e">
        <f t="shared" si="38"/>
        <v>#DIV/0!</v>
      </c>
      <c r="K316" s="867" t="e">
        <f>LOOKUP(1,0/($M316&amp;$N316&amp;$O316&amp;$P316&amp;$Q316=全球运价!$B$7:$B$7&amp;全球运价!$C$7:$C$7&amp;全球运价!$S$7:$S$7&amp;全球运价!$L$7:$L$7&amp;全球运价!$P$7:$P$7),全球运价!D$7:D$7)</f>
        <v>#DIV/0!</v>
      </c>
      <c r="L316" s="867" t="e">
        <f>LOOKUP(1,0/($M316&amp;$N316&amp;$O316&amp;$P316&amp;$Q316=全球运价!$B$7:$B$7&amp;全球运价!$C$7:$C$7&amp;全球运价!$S$7:$S$7&amp;全球运价!$L$7:$L$7&amp;全球运价!$P$7:$P$7),全球运价!E$7:E$7)</f>
        <v>#DIV/0!</v>
      </c>
      <c r="M316" s="804" t="s">
        <v>667</v>
      </c>
      <c r="N316" s="804" t="s">
        <v>667</v>
      </c>
      <c r="O316" s="804" t="s">
        <v>69</v>
      </c>
      <c r="P316" s="804" t="s">
        <v>70</v>
      </c>
      <c r="Q316" s="804" t="s">
        <v>657</v>
      </c>
    </row>
    <row r="317" s="815" customFormat="1" ht="19.5" customHeight="1" spans="1:17">
      <c r="A317" s="990" t="s">
        <v>670</v>
      </c>
      <c r="B317" s="902" t="s">
        <v>227</v>
      </c>
      <c r="C317" s="902" t="s">
        <v>648</v>
      </c>
      <c r="D317" s="903"/>
      <c r="E317" s="904"/>
      <c r="F317" s="856" t="s">
        <v>653</v>
      </c>
      <c r="G317" s="970" t="s">
        <v>654</v>
      </c>
      <c r="H317" s="973" t="s">
        <v>562</v>
      </c>
      <c r="I317" s="939" t="e">
        <f t="shared" si="37"/>
        <v>#DIV/0!</v>
      </c>
      <c r="J317" s="867" t="e">
        <f t="shared" si="38"/>
        <v>#DIV/0!</v>
      </c>
      <c r="K317" s="867" t="e">
        <f>LOOKUP(1,0/($M317&amp;$N317&amp;$O317&amp;$P317&amp;$Q317=全球运价!$B$7:$B$7&amp;全球运价!$C$7:$C$7&amp;全球运价!$S$7:$S$7&amp;全球运价!$L$7:$L$7&amp;全球运价!$P$7:$P$7),全球运价!D$7:D$7)</f>
        <v>#DIV/0!</v>
      </c>
      <c r="L317" s="867" t="e">
        <f>LOOKUP(1,0/($M317&amp;$N317&amp;$O317&amp;$P317&amp;$Q317=全球运价!$B$7:$B$7&amp;全球运价!$C$7:$C$7&amp;全球运价!$S$7:$S$7&amp;全球运价!$L$7:$L$7&amp;全球运价!$P$7:$P$7),全球运价!E$7:E$7)</f>
        <v>#DIV/0!</v>
      </c>
      <c r="M317" s="804" t="s">
        <v>671</v>
      </c>
      <c r="N317" s="804" t="s">
        <v>654</v>
      </c>
      <c r="O317" s="804" t="s">
        <v>69</v>
      </c>
      <c r="P317" s="804" t="s">
        <v>70</v>
      </c>
      <c r="Q317" s="804" t="s">
        <v>95</v>
      </c>
    </row>
    <row r="318" s="806" customFormat="1" ht="19.5" customHeight="1" spans="1:17">
      <c r="A318" s="990" t="s">
        <v>672</v>
      </c>
      <c r="B318" s="902" t="s">
        <v>673</v>
      </c>
      <c r="C318" s="902" t="s">
        <v>648</v>
      </c>
      <c r="D318" s="903"/>
      <c r="E318" s="904"/>
      <c r="F318" s="856" t="s">
        <v>653</v>
      </c>
      <c r="G318" s="970" t="s">
        <v>654</v>
      </c>
      <c r="H318" s="973" t="s">
        <v>562</v>
      </c>
      <c r="I318" s="939" t="e">
        <f t="shared" si="37"/>
        <v>#DIV/0!</v>
      </c>
      <c r="J318" s="867" t="e">
        <f t="shared" si="38"/>
        <v>#DIV/0!</v>
      </c>
      <c r="K318" s="867" t="e">
        <f>LOOKUP(1,0/($M318&amp;$N318&amp;$O318&amp;$P318&amp;$Q318=全球运价!$B$7:$B$7&amp;全球运价!$C$7:$C$7&amp;全球运价!$S$7:$S$7&amp;全球运价!$L$7:$L$7&amp;全球运价!$P$7:$P$7),全球运价!D$7:D$7)</f>
        <v>#DIV/0!</v>
      </c>
      <c r="L318" s="867" t="e">
        <f>LOOKUP(1,0/($M318&amp;$N318&amp;$O318&amp;$P318&amp;$Q318=全球运价!$B$7:$B$7&amp;全球运价!$C$7:$C$7&amp;全球运价!$S$7:$S$7&amp;全球运价!$L$7:$L$7&amp;全球运价!$P$7:$P$7),全球运价!E$7:E$7)</f>
        <v>#DIV/0!</v>
      </c>
      <c r="M318" s="804" t="s">
        <v>674</v>
      </c>
      <c r="N318" s="804" t="s">
        <v>654</v>
      </c>
      <c r="O318" s="804" t="s">
        <v>69</v>
      </c>
      <c r="P318" s="804" t="s">
        <v>70</v>
      </c>
      <c r="Q318" s="804" t="s">
        <v>95</v>
      </c>
    </row>
    <row r="319" s="815" customFormat="1" ht="19.5" customHeight="1" spans="1:17">
      <c r="A319" s="990" t="s">
        <v>675</v>
      </c>
      <c r="B319" s="902" t="s">
        <v>676</v>
      </c>
      <c r="C319" s="902" t="s">
        <v>664</v>
      </c>
      <c r="D319" s="903"/>
      <c r="E319" s="904"/>
      <c r="F319" s="856" t="s">
        <v>665</v>
      </c>
      <c r="G319" s="970" t="s">
        <v>667</v>
      </c>
      <c r="H319" s="973" t="s">
        <v>221</v>
      </c>
      <c r="I319" s="939" t="str">
        <f t="shared" si="37"/>
        <v>check</v>
      </c>
      <c r="J319" s="867" t="str">
        <f t="shared" si="38"/>
        <v>USD 100 / 110</v>
      </c>
      <c r="K319" s="867">
        <v>100</v>
      </c>
      <c r="L319" s="867">
        <v>110</v>
      </c>
      <c r="M319" s="804" t="s">
        <v>677</v>
      </c>
      <c r="N319" s="804" t="s">
        <v>667</v>
      </c>
      <c r="O319" s="804" t="s">
        <v>69</v>
      </c>
      <c r="P319" s="804" t="s">
        <v>70</v>
      </c>
      <c r="Q319" s="804" t="s">
        <v>95</v>
      </c>
    </row>
    <row r="320" s="815" customFormat="1" ht="19.5" customHeight="1" spans="1:17">
      <c r="A320" s="990" t="s">
        <v>678</v>
      </c>
      <c r="B320" s="902" t="s">
        <v>679</v>
      </c>
      <c r="C320" s="902" t="s">
        <v>664</v>
      </c>
      <c r="D320" s="903"/>
      <c r="E320" s="904"/>
      <c r="F320" s="856" t="s">
        <v>665</v>
      </c>
      <c r="G320" s="970" t="s">
        <v>667</v>
      </c>
      <c r="H320" s="953">
        <v>46</v>
      </c>
      <c r="I320" s="939" t="str">
        <f t="shared" si="37"/>
        <v>check</v>
      </c>
      <c r="J320" s="867" t="str">
        <f t="shared" si="38"/>
        <v>USD 150 / 160</v>
      </c>
      <c r="K320" s="867">
        <v>150</v>
      </c>
      <c r="L320" s="867">
        <v>160</v>
      </c>
      <c r="M320" s="804" t="s">
        <v>680</v>
      </c>
      <c r="N320" s="804" t="s">
        <v>667</v>
      </c>
      <c r="O320" s="804" t="s">
        <v>69</v>
      </c>
      <c r="P320" s="804" t="s">
        <v>70</v>
      </c>
      <c r="Q320" s="804" t="s">
        <v>95</v>
      </c>
    </row>
    <row r="321" s="804" customFormat="1" ht="19.5" customHeight="1" spans="1:12">
      <c r="A321" s="885" t="s">
        <v>190</v>
      </c>
      <c r="B321" s="886"/>
      <c r="C321" s="886"/>
      <c r="D321" s="886"/>
      <c r="E321" s="886"/>
      <c r="F321" s="886"/>
      <c r="G321" s="886"/>
      <c r="H321" s="887"/>
      <c r="I321" s="939"/>
      <c r="J321" s="867"/>
      <c r="K321" s="867"/>
      <c r="L321" s="867"/>
    </row>
    <row r="322" s="806" customFormat="1" ht="19.5" customHeight="1" spans="1:17">
      <c r="A322" s="1035" t="s">
        <v>681</v>
      </c>
      <c r="B322" s="1039"/>
      <c r="C322" s="1039"/>
      <c r="D322" s="1039"/>
      <c r="E322" s="1039"/>
      <c r="F322" s="1039"/>
      <c r="G322" s="1039"/>
      <c r="H322" s="1007"/>
      <c r="I322" s="939" t="str">
        <f t="shared" ref="I322:I329" si="39">IF(J322="","",IF(J322="SYSTEM PRICE","",IF(B322=J322,"-","check")))</f>
        <v/>
      </c>
      <c r="J322" s="867"/>
      <c r="K322" s="867"/>
      <c r="L322" s="867"/>
      <c r="N322" s="804"/>
      <c r="O322" s="804"/>
      <c r="Q322" s="804"/>
    </row>
    <row r="323" s="816" customFormat="1" ht="19.5" customHeight="1" spans="1:17">
      <c r="A323" s="870" t="s">
        <v>682</v>
      </c>
      <c r="B323" s="871"/>
      <c r="C323" s="871"/>
      <c r="D323" s="871"/>
      <c r="E323" s="871"/>
      <c r="F323" s="871"/>
      <c r="G323" s="871"/>
      <c r="H323" s="872"/>
      <c r="I323" s="939" t="str">
        <f t="shared" si="39"/>
        <v/>
      </c>
      <c r="J323" s="867"/>
      <c r="K323" s="867"/>
      <c r="L323" s="867"/>
      <c r="M323" s="804"/>
      <c r="N323" s="804"/>
      <c r="O323" s="804"/>
      <c r="P323" s="804"/>
      <c r="Q323" s="804"/>
    </row>
    <row r="324" s="804" customFormat="1" ht="19.5" customHeight="1" spans="1:12">
      <c r="A324" s="1075" t="s">
        <v>645</v>
      </c>
      <c r="B324" s="874"/>
      <c r="C324" s="874"/>
      <c r="D324" s="874"/>
      <c r="E324" s="874"/>
      <c r="F324" s="874"/>
      <c r="G324" s="874"/>
      <c r="H324" s="875"/>
      <c r="I324" s="939" t="str">
        <f t="shared" si="39"/>
        <v/>
      </c>
      <c r="J324" s="867"/>
      <c r="K324" s="867"/>
      <c r="L324" s="867"/>
    </row>
    <row r="325" s="804" customFormat="1" ht="19.5" customHeight="1" spans="1:12">
      <c r="A325" s="1000"/>
      <c r="B325" s="1001"/>
      <c r="C325" s="1001"/>
      <c r="D325" s="1001"/>
      <c r="E325" s="1001"/>
      <c r="F325" s="1001"/>
      <c r="G325" s="1001"/>
      <c r="H325" s="1080"/>
      <c r="I325" s="939" t="str">
        <f t="shared" si="39"/>
        <v/>
      </c>
      <c r="J325" s="867"/>
      <c r="K325" s="867"/>
      <c r="L325" s="867"/>
    </row>
    <row r="326" s="804" customFormat="1" ht="19.5" customHeight="1" spans="1:12">
      <c r="A326" s="1081" t="s">
        <v>683</v>
      </c>
      <c r="B326" s="846" t="s">
        <v>25</v>
      </c>
      <c r="C326" s="846" t="s">
        <v>214</v>
      </c>
      <c r="D326" s="846"/>
      <c r="E326" s="848" t="s">
        <v>26</v>
      </c>
      <c r="F326" s="848" t="s">
        <v>27</v>
      </c>
      <c r="G326" s="848" t="s">
        <v>28</v>
      </c>
      <c r="H326" s="1082" t="s">
        <v>29</v>
      </c>
      <c r="I326" s="939" t="str">
        <f t="shared" si="39"/>
        <v/>
      </c>
      <c r="J326" s="938" t="s">
        <v>16</v>
      </c>
      <c r="K326" s="867"/>
      <c r="L326" s="867"/>
    </row>
    <row r="327" s="804" customFormat="1" ht="19.5" customHeight="1" spans="1:17">
      <c r="A327" s="1064" t="s">
        <v>684</v>
      </c>
      <c r="B327" s="926" t="s">
        <v>685</v>
      </c>
      <c r="C327" s="926">
        <v>0</v>
      </c>
      <c r="D327" s="928"/>
      <c r="E327" s="972" t="s">
        <v>648</v>
      </c>
      <c r="F327" s="950" t="s">
        <v>571</v>
      </c>
      <c r="G327" s="1249" t="s">
        <v>34</v>
      </c>
      <c r="H327" s="952" t="s">
        <v>686</v>
      </c>
      <c r="I327" s="939" t="e">
        <f t="shared" si="39"/>
        <v>#DIV/0!</v>
      </c>
      <c r="J327" s="867" t="e">
        <f t="shared" ref="J327:J329" si="40">"USD "&amp;IF(K327&lt;0,"( "&amp;-K327&amp;" )",K327)&amp;" / "&amp;IF(L327&lt;0,"( "&amp;-L327&amp;" )",L327)</f>
        <v>#DIV/0!</v>
      </c>
      <c r="K327" s="867" t="e">
        <f>LOOKUP(1,0/($M327&amp;$N327&amp;$O327&amp;$P327&amp;$Q327=全球运价!$B$7:$B$7&amp;全球运价!$C$7:$C$7&amp;全球运价!$S$7:$S$7&amp;全球运价!$L$7:$L$7&amp;全球运价!$P$7:$P$7),全球运价!D$7:D$7)</f>
        <v>#DIV/0!</v>
      </c>
      <c r="L327" s="867" t="e">
        <f>LOOKUP(1,0/($M327&amp;$N327&amp;$O327&amp;$P327&amp;$Q327=全球运价!$B$7:$B$7&amp;全球运价!$C$7:$C$7&amp;全球运价!$S$7:$S$7&amp;全球运价!$L$7:$L$7&amp;全球运价!$P$7:$P$7),全球运价!E$7:E$7)</f>
        <v>#DIV/0!</v>
      </c>
      <c r="M327" s="804" t="s">
        <v>687</v>
      </c>
      <c r="N327" s="804" t="s">
        <v>687</v>
      </c>
      <c r="O327" s="804" t="s">
        <v>69</v>
      </c>
      <c r="P327" s="804" t="s">
        <v>70</v>
      </c>
      <c r="Q327" s="804" t="s">
        <v>95</v>
      </c>
    </row>
    <row r="328" s="804" customFormat="1" ht="19.5" customHeight="1" spans="1:17">
      <c r="A328" s="1064" t="s">
        <v>688</v>
      </c>
      <c r="B328" s="926" t="s">
        <v>685</v>
      </c>
      <c r="C328" s="926">
        <v>0</v>
      </c>
      <c r="D328" s="928"/>
      <c r="E328" s="972" t="s">
        <v>648</v>
      </c>
      <c r="F328" s="950" t="s">
        <v>571</v>
      </c>
      <c r="G328" s="950" t="s">
        <v>687</v>
      </c>
      <c r="H328" s="952" t="s">
        <v>689</v>
      </c>
      <c r="I328" s="939" t="e">
        <f t="shared" si="39"/>
        <v>#DIV/0!</v>
      </c>
      <c r="J328" s="867" t="e">
        <f t="shared" si="40"/>
        <v>#DIV/0!</v>
      </c>
      <c r="K328" s="867" t="e">
        <f>LOOKUP(1,0/($M328&amp;$N328&amp;$O328&amp;$P328&amp;$Q328=全球运价!$B$7:$B$7&amp;全球运价!$C$7:$C$7&amp;全球运价!$S$7:$S$7&amp;全球运价!$L$7:$L$7&amp;全球运价!$P$7:$P$7),全球运价!D$7:D$7)</f>
        <v>#DIV/0!</v>
      </c>
      <c r="L328" s="867" t="e">
        <f>LOOKUP(1,0/($M328&amp;$N328&amp;$O328&amp;$P328&amp;$Q328=全球运价!$B$7:$B$7&amp;全球运价!$C$7:$C$7&amp;全球运价!$S$7:$S$7&amp;全球运价!$L$7:$L$7&amp;全球运价!$P$7:$P$7),全球运价!E$7:E$7)</f>
        <v>#DIV/0!</v>
      </c>
      <c r="M328" s="804" t="s">
        <v>690</v>
      </c>
      <c r="N328" s="804" t="s">
        <v>687</v>
      </c>
      <c r="O328" s="804" t="s">
        <v>69</v>
      </c>
      <c r="P328" s="804" t="s">
        <v>70</v>
      </c>
      <c r="Q328" s="804" t="s">
        <v>95</v>
      </c>
    </row>
    <row r="329" s="817" customFormat="1" ht="19.5" customHeight="1" spans="1:17">
      <c r="A329" s="1064" t="s">
        <v>691</v>
      </c>
      <c r="B329" s="926" t="s">
        <v>692</v>
      </c>
      <c r="C329" s="926">
        <v>0</v>
      </c>
      <c r="D329" s="928"/>
      <c r="E329" s="972" t="s">
        <v>648</v>
      </c>
      <c r="F329" s="950" t="s">
        <v>571</v>
      </c>
      <c r="G329" s="950" t="s">
        <v>687</v>
      </c>
      <c r="H329" s="952" t="s">
        <v>693</v>
      </c>
      <c r="I329" s="939" t="e">
        <f t="shared" si="39"/>
        <v>#DIV/0!</v>
      </c>
      <c r="J329" s="867" t="e">
        <f t="shared" si="40"/>
        <v>#DIV/0!</v>
      </c>
      <c r="K329" s="867" t="e">
        <f>LOOKUP(1,0/($M329&amp;$N329&amp;$O329&amp;$P329&amp;$Q329=全球运价!$B$7:$B$7&amp;全球运价!$C$7:$C$7&amp;全球运价!$S$7:$S$7&amp;全球运价!$L$7:$L$7&amp;全球运价!$P$7:$P$7),全球运价!D$7:D$7)</f>
        <v>#DIV/0!</v>
      </c>
      <c r="L329" s="867" t="e">
        <f>LOOKUP(1,0/($M329&amp;$N329&amp;$O329&amp;$P329&amp;$Q329=全球运价!$B$7:$B$7&amp;全球运价!$C$7:$C$7&amp;全球运价!$S$7:$S$7&amp;全球运价!$L$7:$L$7&amp;全球运价!$P$7:$P$7),全球运价!E$7:E$7)</f>
        <v>#DIV/0!</v>
      </c>
      <c r="M329" s="804" t="s">
        <v>694</v>
      </c>
      <c r="N329" s="804" t="s">
        <v>687</v>
      </c>
      <c r="O329" s="804" t="s">
        <v>69</v>
      </c>
      <c r="P329" s="804" t="s">
        <v>70</v>
      </c>
      <c r="Q329" s="804" t="s">
        <v>95</v>
      </c>
    </row>
    <row r="330" s="806" customFormat="1" ht="19.5" customHeight="1" spans="1:17">
      <c r="A330" s="1035" t="s">
        <v>695</v>
      </c>
      <c r="B330" s="893"/>
      <c r="C330" s="893"/>
      <c r="D330" s="893"/>
      <c r="E330"/>
      <c r="F330" s="893"/>
      <c r="G330" s="893"/>
      <c r="H330" s="894"/>
      <c r="I330" s="939" t="str">
        <f t="shared" ref="I330:I336" si="41">IF(J330="","",IF(J330="SYSTEM PRICE","",IF(B330=J330,"-","check")))</f>
        <v/>
      </c>
      <c r="J330" s="867"/>
      <c r="K330" s="867"/>
      <c r="L330" s="867"/>
      <c r="N330" s="804"/>
      <c r="O330" s="804"/>
      <c r="Q330" s="804"/>
    </row>
    <row r="331" s="804" customFormat="1" ht="19.5" customHeight="1" spans="1:12">
      <c r="A331" s="1075" t="s">
        <v>696</v>
      </c>
      <c r="B331" s="874"/>
      <c r="C331" s="874"/>
      <c r="D331" s="874"/>
      <c r="E331" s="874"/>
      <c r="F331" s="874"/>
      <c r="G331" s="874"/>
      <c r="H331" s="875"/>
      <c r="I331" s="939" t="str">
        <f t="shared" si="41"/>
        <v/>
      </c>
      <c r="J331" s="867"/>
      <c r="K331" s="867"/>
      <c r="L331" s="867"/>
    </row>
    <row r="332" s="806" customFormat="1" ht="19.5" customHeight="1" spans="1:17">
      <c r="A332" s="1000"/>
      <c r="B332" s="1001"/>
      <c r="C332" s="1001"/>
      <c r="D332" s="1001"/>
      <c r="E332" s="1001"/>
      <c r="F332" s="1001"/>
      <c r="G332" s="1001"/>
      <c r="H332" s="1080"/>
      <c r="I332" s="939" t="str">
        <f t="shared" si="41"/>
        <v/>
      </c>
      <c r="J332" s="867"/>
      <c r="K332" s="867"/>
      <c r="L332" s="867"/>
      <c r="N332" s="804"/>
      <c r="O332" s="804"/>
      <c r="Q332" s="804"/>
    </row>
    <row r="333" s="806" customFormat="1" ht="19.5" customHeight="1" spans="1:18">
      <c r="A333" s="1081" t="s">
        <v>697</v>
      </c>
      <c r="B333" s="846" t="s">
        <v>25</v>
      </c>
      <c r="C333" s="969" t="s">
        <v>698</v>
      </c>
      <c r="D333" s="969"/>
      <c r="E333" s="848" t="s">
        <v>26</v>
      </c>
      <c r="F333" s="848" t="s">
        <v>27</v>
      </c>
      <c r="G333" s="848" t="s">
        <v>28</v>
      </c>
      <c r="H333" s="1082" t="s">
        <v>29</v>
      </c>
      <c r="I333" s="939" t="str">
        <f t="shared" si="41"/>
        <v/>
      </c>
      <c r="J333" s="938" t="s">
        <v>16</v>
      </c>
      <c r="K333" s="867" t="s">
        <v>17</v>
      </c>
      <c r="L333" s="867" t="s">
        <v>18</v>
      </c>
      <c r="M333" s="828" t="s">
        <v>19</v>
      </c>
      <c r="N333" s="828" t="s">
        <v>20</v>
      </c>
      <c r="O333" s="828" t="s">
        <v>21</v>
      </c>
      <c r="P333" s="828" t="s">
        <v>22</v>
      </c>
      <c r="Q333" s="828" t="s">
        <v>23</v>
      </c>
      <c r="R333" s="942"/>
    </row>
    <row r="334" s="804" customFormat="1" ht="19.5" customHeight="1" spans="1:17">
      <c r="A334" s="949" t="s">
        <v>699</v>
      </c>
      <c r="B334" s="926" t="s">
        <v>700</v>
      </c>
      <c r="C334" s="926">
        <v>0</v>
      </c>
      <c r="D334" s="928"/>
      <c r="E334" s="928" t="s">
        <v>36</v>
      </c>
      <c r="F334" s="950" t="s">
        <v>701</v>
      </c>
      <c r="G334" s="1249" t="s">
        <v>34</v>
      </c>
      <c r="H334" s="952" t="s">
        <v>454</v>
      </c>
      <c r="I334" s="939" t="e">
        <f t="shared" si="41"/>
        <v>#DIV/0!</v>
      </c>
      <c r="J334" s="867" t="e">
        <f t="shared" ref="J334:J342" si="42">"USD "&amp;IF(K334&lt;0,"( "&amp;-K334&amp;" )",K334)&amp;" / "&amp;IF(L334&lt;0,"( "&amp;-L334&amp;" )",L334)</f>
        <v>#DIV/0!</v>
      </c>
      <c r="K334" s="867" t="e">
        <f>LOOKUP(1,0/($M334&amp;$N334&amp;$O334&amp;$P334&amp;$Q334=全球运价!$B$7:$B$7&amp;全球运价!$C$7:$C$7&amp;全球运价!$S$7:$S$7&amp;全球运价!$L$7:$L$7&amp;全球运价!$P$7:$P$7),全球运价!D$7:D$7)</f>
        <v>#DIV/0!</v>
      </c>
      <c r="L334" s="867" t="e">
        <f>LOOKUP(1,0/($M334&amp;$N334&amp;$O334&amp;$P334&amp;$Q334=全球运价!$B$7:$B$7&amp;全球运价!$C$7:$C$7&amp;全球运价!$S$7:$S$7&amp;全球运价!$L$7:$L$7&amp;全球运价!$P$7:$P$7),全球运价!E$7:E$7)</f>
        <v>#DIV/0!</v>
      </c>
      <c r="M334" s="804" t="s">
        <v>702</v>
      </c>
      <c r="N334" s="804" t="s">
        <v>702</v>
      </c>
      <c r="O334" s="804" t="s">
        <v>69</v>
      </c>
      <c r="P334" s="804" t="s">
        <v>70</v>
      </c>
      <c r="Q334" s="804" t="s">
        <v>301</v>
      </c>
    </row>
    <row r="335" s="804" customFormat="1" ht="19.5" customHeight="1" spans="1:17">
      <c r="A335" s="949" t="s">
        <v>703</v>
      </c>
      <c r="B335" s="926" t="s">
        <v>704</v>
      </c>
      <c r="C335" s="926"/>
      <c r="D335" s="928"/>
      <c r="E335" s="928" t="s">
        <v>54</v>
      </c>
      <c r="F335" s="950" t="s">
        <v>705</v>
      </c>
      <c r="G335" s="1249" t="s">
        <v>34</v>
      </c>
      <c r="H335" s="952" t="s">
        <v>706</v>
      </c>
      <c r="I335" s="939" t="e">
        <f t="shared" si="41"/>
        <v>#DIV/0!</v>
      </c>
      <c r="J335" s="867" t="e">
        <f t="shared" si="42"/>
        <v>#DIV/0!</v>
      </c>
      <c r="K335" s="867" t="e">
        <f>LOOKUP(1,0/($M335&amp;$N335&amp;$O335&amp;$P335&amp;$Q335=全球运价!$B$7:$B$7&amp;全球运价!$C$7:$C$7&amp;全球运价!$S$7:$S$7&amp;全球运价!$L$7:$L$7&amp;全球运价!$P$7:$P$7),全球运价!D$7:D$7)</f>
        <v>#DIV/0!</v>
      </c>
      <c r="L335" s="867" t="e">
        <f>LOOKUP(1,0/($M335&amp;$N335&amp;$O335&amp;$P335&amp;$Q335=全球运价!$B$7:$B$7&amp;全球运价!$C$7:$C$7&amp;全球运价!$S$7:$S$7&amp;全球运价!$L$7:$L$7&amp;全球运价!$P$7:$P$7),全球运价!E$7:E$7)</f>
        <v>#DIV/0!</v>
      </c>
      <c r="M335" s="804" t="s">
        <v>707</v>
      </c>
      <c r="N335" s="804" t="s">
        <v>702</v>
      </c>
      <c r="O335" s="804" t="s">
        <v>69</v>
      </c>
      <c r="P335" s="804" t="s">
        <v>70</v>
      </c>
      <c r="Q335" s="804" t="s">
        <v>95</v>
      </c>
    </row>
    <row r="336" s="804" customFormat="1" ht="19.5" customHeight="1" spans="1:17">
      <c r="A336" s="949" t="s">
        <v>708</v>
      </c>
      <c r="B336" s="926" t="s">
        <v>700</v>
      </c>
      <c r="C336" s="926">
        <v>0</v>
      </c>
      <c r="D336" s="928"/>
      <c r="E336" s="928" t="s">
        <v>36</v>
      </c>
      <c r="F336" s="950" t="s">
        <v>709</v>
      </c>
      <c r="G336" s="1249" t="s">
        <v>34</v>
      </c>
      <c r="H336" s="952" t="s">
        <v>710</v>
      </c>
      <c r="I336" s="939" t="e">
        <f t="shared" si="41"/>
        <v>#DIV/0!</v>
      </c>
      <c r="J336" s="867" t="e">
        <f t="shared" si="42"/>
        <v>#DIV/0!</v>
      </c>
      <c r="K336" s="867" t="e">
        <f>LOOKUP(1,0/($M336&amp;$N336&amp;$O336&amp;$P336&amp;$Q336=全球运价!$B$7:$B$7&amp;全球运价!$C$7:$C$7&amp;全球运价!$S$7:$S$7&amp;全球运价!$L$7:$L$7&amp;全球运价!$P$7:$P$7),全球运价!D$7:D$7)</f>
        <v>#DIV/0!</v>
      </c>
      <c r="L336" s="867" t="e">
        <f>LOOKUP(1,0/($M336&amp;$N336&amp;$O336&amp;$P336&amp;$Q336=全球运价!$B$7:$B$7&amp;全球运价!$C$7:$C$7&amp;全球运价!$S$7:$S$7&amp;全球运价!$L$7:$L$7&amp;全球运价!$P$7:$P$7),全球运价!E$7:E$7)</f>
        <v>#DIV/0!</v>
      </c>
      <c r="M336" s="804" t="s">
        <v>711</v>
      </c>
      <c r="N336" s="804" t="s">
        <v>711</v>
      </c>
      <c r="O336" s="804" t="s">
        <v>69</v>
      </c>
      <c r="P336" s="804" t="s">
        <v>70</v>
      </c>
      <c r="Q336" s="804" t="s">
        <v>301</v>
      </c>
    </row>
    <row r="337" s="804" customFormat="1" ht="19.5" customHeight="1" spans="1:12">
      <c r="A337" s="949" t="s">
        <v>712</v>
      </c>
      <c r="B337" s="926" t="s">
        <v>713</v>
      </c>
      <c r="C337" s="926">
        <v>0</v>
      </c>
      <c r="D337" s="928"/>
      <c r="E337" s="928" t="s">
        <v>36</v>
      </c>
      <c r="F337" s="950" t="s">
        <v>709</v>
      </c>
      <c r="G337" s="950" t="s">
        <v>711</v>
      </c>
      <c r="H337" s="952" t="s">
        <v>714</v>
      </c>
      <c r="I337" s="939"/>
      <c r="J337" s="867"/>
      <c r="K337" s="867"/>
      <c r="L337" s="867"/>
    </row>
    <row r="338" s="804" customFormat="1" ht="19.5" customHeight="1" spans="1:17">
      <c r="A338" s="949" t="s">
        <v>715</v>
      </c>
      <c r="B338" s="902" t="s">
        <v>716</v>
      </c>
      <c r="C338" s="926"/>
      <c r="D338" s="928"/>
      <c r="E338" s="928" t="s">
        <v>36</v>
      </c>
      <c r="F338" s="950" t="s">
        <v>709</v>
      </c>
      <c r="G338" s="950" t="s">
        <v>711</v>
      </c>
      <c r="H338" s="952" t="s">
        <v>714</v>
      </c>
      <c r="I338" s="939" t="e">
        <f t="shared" ref="I338:I345" si="43">IF(J338="","",IF(J338="SYSTEM PRICE","",IF(B338=J338,"-","check")))</f>
        <v>#DIV/0!</v>
      </c>
      <c r="J338" s="867" t="e">
        <f t="shared" si="42"/>
        <v>#DIV/0!</v>
      </c>
      <c r="K338" s="867" t="e">
        <f>LOOKUP(1,0/($M338&amp;$N338&amp;$O338&amp;$P338&amp;$Q338=全球运价!$B$7:$B$7&amp;全球运价!$C$7:$C$7&amp;全球运价!$S$7:$S$7&amp;全球运价!$L$7:$L$7&amp;全球运价!$P$7:$P$7),全球运价!D$7:D$7)</f>
        <v>#DIV/0!</v>
      </c>
      <c r="L338" s="867" t="e">
        <f>LOOKUP(1,0/($M338&amp;$N338&amp;$O338&amp;$P338&amp;$Q338=全球运价!$B$7:$B$7&amp;全球运价!$C$7:$C$7&amp;全球运价!$S$7:$S$7&amp;全球运价!$L$7:$L$7&amp;全球运价!$P$7:$P$7),全球运价!E$7:E$7)</f>
        <v>#DIV/0!</v>
      </c>
      <c r="M338" s="804" t="s">
        <v>717</v>
      </c>
      <c r="N338" s="804" t="s">
        <v>711</v>
      </c>
      <c r="O338" s="804" t="s">
        <v>69</v>
      </c>
      <c r="P338" s="804" t="s">
        <v>70</v>
      </c>
      <c r="Q338" s="804" t="s">
        <v>95</v>
      </c>
    </row>
    <row r="339" s="804" customFormat="1" ht="19.5" customHeight="1" spans="1:17">
      <c r="A339" s="949" t="s">
        <v>718</v>
      </c>
      <c r="B339" s="926" t="s">
        <v>719</v>
      </c>
      <c r="C339" s="926">
        <v>0</v>
      </c>
      <c r="D339" s="928"/>
      <c r="E339" s="928" t="s">
        <v>139</v>
      </c>
      <c r="F339" s="950" t="s">
        <v>359</v>
      </c>
      <c r="G339" s="1249" t="s">
        <v>720</v>
      </c>
      <c r="H339" s="929">
        <v>28</v>
      </c>
      <c r="I339" s="939" t="e">
        <f t="shared" si="43"/>
        <v>#DIV/0!</v>
      </c>
      <c r="J339" s="867" t="e">
        <f t="shared" si="42"/>
        <v>#DIV/0!</v>
      </c>
      <c r="K339" s="867" t="e">
        <f>LOOKUP(1,0/($M339&amp;$N339&amp;$O339&amp;$P339&amp;$Q339=全球运价!$B$7:$B$7&amp;全球运价!$C$7:$C$7&amp;全球运价!$S$7:$S$7&amp;全球运价!$L$7:$L$7&amp;全球运价!$P$7:$P$7),全球运价!D$7:D$7)</f>
        <v>#DIV/0!</v>
      </c>
      <c r="L339" s="867" t="e">
        <f>LOOKUP(1,0/($M339&amp;$N339&amp;$O339&amp;$P339&amp;$Q339=全球运价!$B$7:$B$7&amp;全球运价!$C$7:$C$7&amp;全球运价!$S$7:$S$7&amp;全球运价!$L$7:$L$7&amp;全球运价!$P$7:$P$7),全球运价!E$7:E$7)</f>
        <v>#DIV/0!</v>
      </c>
      <c r="M339" s="804" t="s">
        <v>721</v>
      </c>
      <c r="N339" s="804" t="s">
        <v>720</v>
      </c>
      <c r="O339" s="804" t="s">
        <v>69</v>
      </c>
      <c r="P339" s="804" t="s">
        <v>70</v>
      </c>
      <c r="Q339" s="804" t="s">
        <v>95</v>
      </c>
    </row>
    <row r="340" s="804" customFormat="1" ht="19.5" customHeight="1" spans="1:17">
      <c r="A340" s="949" t="s">
        <v>722</v>
      </c>
      <c r="B340" s="926" t="s">
        <v>719</v>
      </c>
      <c r="C340" s="926"/>
      <c r="D340" s="928"/>
      <c r="E340" s="928" t="s">
        <v>139</v>
      </c>
      <c r="F340" s="950" t="s">
        <v>359</v>
      </c>
      <c r="G340" s="1249" t="s">
        <v>34</v>
      </c>
      <c r="H340" s="929">
        <v>28</v>
      </c>
      <c r="I340" s="939" t="e">
        <f t="shared" si="43"/>
        <v>#DIV/0!</v>
      </c>
      <c r="J340" s="867" t="e">
        <f t="shared" si="42"/>
        <v>#DIV/0!</v>
      </c>
      <c r="K340" s="867" t="e">
        <f>LOOKUP(1,0/($M340&amp;$N340&amp;$O340&amp;$P340&amp;$Q340=全球运价!$B$7:$B$7&amp;全球运价!$C$7:$C$7&amp;全球运价!$S$7:$S$7&amp;全球运价!$L$7:$L$7&amp;全球运价!$P$7:$P$7),全球运价!D$7:D$7)</f>
        <v>#DIV/0!</v>
      </c>
      <c r="L340" s="867" t="e">
        <f>LOOKUP(1,0/($M340&amp;$N340&amp;$O340&amp;$P340&amp;$Q340=全球运价!$B$7:$B$7&amp;全球运价!$C$7:$C$7&amp;全球运价!$S$7:$S$7&amp;全球运价!$L$7:$L$7&amp;全球运价!$P$7:$P$7),全球运价!E$7:E$7)</f>
        <v>#DIV/0!</v>
      </c>
      <c r="M340" s="804" t="s">
        <v>720</v>
      </c>
      <c r="N340" s="804" t="s">
        <v>720</v>
      </c>
      <c r="O340" s="804" t="s">
        <v>69</v>
      </c>
      <c r="P340" s="804" t="s">
        <v>70</v>
      </c>
      <c r="Q340" s="804" t="s">
        <v>95</v>
      </c>
    </row>
    <row r="341" s="818" customFormat="1" ht="19.5" customHeight="1" spans="1:17">
      <c r="A341" s="949" t="s">
        <v>723</v>
      </c>
      <c r="B341" s="926" t="s">
        <v>724</v>
      </c>
      <c r="C341" s="926"/>
      <c r="D341" s="928"/>
      <c r="E341" s="928" t="s">
        <v>36</v>
      </c>
      <c r="F341" s="950" t="s">
        <v>709</v>
      </c>
      <c r="G341" s="950" t="s">
        <v>711</v>
      </c>
      <c r="H341" s="929">
        <v>40</v>
      </c>
      <c r="I341" s="939" t="e">
        <f t="shared" si="43"/>
        <v>#DIV/0!</v>
      </c>
      <c r="J341" s="867" t="e">
        <f t="shared" si="42"/>
        <v>#DIV/0!</v>
      </c>
      <c r="K341" s="867" t="e">
        <f>LOOKUP(1,0/($M341&amp;$N341&amp;$O341&amp;$P341&amp;$Q341=全球运价!$B$7:$B$7&amp;全球运价!$C$7:$C$7&amp;全球运价!$S$7:$S$7&amp;全球运价!$L$7:$L$7&amp;全球运价!$P$7:$P$7),全球运价!D$7:D$7)</f>
        <v>#DIV/0!</v>
      </c>
      <c r="L341" s="867" t="e">
        <f>LOOKUP(1,0/($M341&amp;$N341&amp;$O341&amp;$P341&amp;$Q341=全球运价!$B$7:$B$7&amp;全球运价!$C$7:$C$7&amp;全球运价!$S$7:$S$7&amp;全球运价!$L$7:$L$7&amp;全球运价!$P$7:$P$7),全球运价!E$7:E$7)</f>
        <v>#DIV/0!</v>
      </c>
      <c r="M341" s="804" t="s">
        <v>725</v>
      </c>
      <c r="N341" s="804" t="s">
        <v>711</v>
      </c>
      <c r="O341" s="804" t="s">
        <v>69</v>
      </c>
      <c r="P341" s="804" t="s">
        <v>70</v>
      </c>
      <c r="Q341" s="804" t="s">
        <v>95</v>
      </c>
    </row>
    <row r="342" s="804" customFormat="1" ht="19.5" customHeight="1" spans="1:17">
      <c r="A342" s="850" t="s">
        <v>726</v>
      </c>
      <c r="B342" s="991" t="s">
        <v>727</v>
      </c>
      <c r="C342" s="926">
        <v>0</v>
      </c>
      <c r="D342" s="928"/>
      <c r="E342" s="928" t="s">
        <v>648</v>
      </c>
      <c r="F342" s="950" t="s">
        <v>728</v>
      </c>
      <c r="G342" s="1249" t="s">
        <v>34</v>
      </c>
      <c r="H342" s="952" t="s">
        <v>729</v>
      </c>
      <c r="I342" s="939" t="e">
        <f t="shared" si="43"/>
        <v>#DIV/0!</v>
      </c>
      <c r="J342" s="867" t="e">
        <f t="shared" si="42"/>
        <v>#DIV/0!</v>
      </c>
      <c r="K342" s="867" t="e">
        <f>LOOKUP(1,0/($M342&amp;$N342&amp;$O342&amp;$P342&amp;$Q342=全球运价!$B$7:$B$7&amp;全球运价!$C$7:$C$7&amp;全球运价!$S$7:$S$7&amp;全球运价!$L$7:$L$7&amp;全球运价!$P$7:$P$7),全球运价!D$7:D$7)</f>
        <v>#DIV/0!</v>
      </c>
      <c r="L342" s="867" t="e">
        <f>LOOKUP(1,0/($M342&amp;$N342&amp;$O342&amp;$P342&amp;$Q342=全球运价!$B$7:$B$7&amp;全球运价!$C$7:$C$7&amp;全球运价!$S$7:$S$7&amp;全球运价!$L$7:$L$7&amp;全球运价!$P$7:$P$7),全球运价!E$7:E$7)</f>
        <v>#DIV/0!</v>
      </c>
      <c r="M342" s="804" t="s">
        <v>730</v>
      </c>
      <c r="N342" s="804" t="s">
        <v>730</v>
      </c>
      <c r="O342" s="804" t="s">
        <v>69</v>
      </c>
      <c r="P342" s="804" t="s">
        <v>70</v>
      </c>
      <c r="Q342" s="804" t="s">
        <v>95</v>
      </c>
    </row>
    <row r="343" s="819" customFormat="1" ht="19.5" customHeight="1" spans="1:18">
      <c r="A343" s="958" t="s">
        <v>731</v>
      </c>
      <c r="B343" s="1083"/>
      <c r="C343" s="1083"/>
      <c r="D343" s="1083"/>
      <c r="E343" s="1084"/>
      <c r="F343" s="1083"/>
      <c r="G343" s="1083"/>
      <c r="H343" s="1085"/>
      <c r="I343" s="939" t="str">
        <f t="shared" si="43"/>
        <v/>
      </c>
      <c r="J343" s="867"/>
      <c r="K343" s="867"/>
      <c r="L343" s="867"/>
      <c r="M343" s="804"/>
      <c r="N343" s="804"/>
      <c r="O343" s="804"/>
      <c r="P343" s="804"/>
      <c r="Q343" s="804"/>
      <c r="R343" s="804"/>
    </row>
    <row r="344" s="804" customFormat="1" ht="19.5" customHeight="1" spans="1:12">
      <c r="A344" s="870" t="s">
        <v>695</v>
      </c>
      <c r="B344" s="871"/>
      <c r="C344" s="871"/>
      <c r="D344" s="871"/>
      <c r="E344" s="871"/>
      <c r="F344" s="871"/>
      <c r="G344" s="871"/>
      <c r="H344" s="872"/>
      <c r="I344" s="939" t="str">
        <f t="shared" si="43"/>
        <v/>
      </c>
      <c r="J344" s="867"/>
      <c r="K344" s="867"/>
      <c r="L344" s="867"/>
    </row>
    <row r="345" s="804" customFormat="1" ht="19.5" customHeight="1" spans="1:12">
      <c r="A345" s="870" t="s">
        <v>732</v>
      </c>
      <c r="B345" s="871"/>
      <c r="C345" s="871"/>
      <c r="D345" s="871"/>
      <c r="E345" s="871"/>
      <c r="F345" s="871"/>
      <c r="G345" s="871"/>
      <c r="H345" s="872"/>
      <c r="I345" s="939" t="str">
        <f t="shared" si="43"/>
        <v/>
      </c>
      <c r="J345" s="867"/>
      <c r="K345" s="867"/>
      <c r="L345" s="867"/>
    </row>
    <row r="346" s="804" customFormat="1" ht="19.5" customHeight="1" spans="1:12">
      <c r="A346" s="1035" t="s">
        <v>733</v>
      </c>
      <c r="B346" s="1086"/>
      <c r="C346" s="1086"/>
      <c r="D346" s="1086"/>
      <c r="E346" s="1086"/>
      <c r="F346" s="1086"/>
      <c r="G346" s="1086"/>
      <c r="H346" s="1087"/>
      <c r="I346" s="937" t="s">
        <v>15</v>
      </c>
      <c r="J346" s="867"/>
      <c r="K346" s="867"/>
      <c r="L346" s="867"/>
    </row>
    <row r="347" s="804" customFormat="1" ht="19.5" customHeight="1" spans="1:12">
      <c r="A347" s="1035" t="s">
        <v>734</v>
      </c>
      <c r="B347" s="893"/>
      <c r="C347" s="893"/>
      <c r="D347" s="893"/>
      <c r="E347" s="893"/>
      <c r="F347" s="893"/>
      <c r="G347" s="893"/>
      <c r="H347" s="894"/>
      <c r="I347" s="939" t="str">
        <f t="shared" ref="I347:I357" si="44">IF(J347="","",IF(J347="SYSTEM PRICE","",IF(B347=J347,"-","check")))</f>
        <v/>
      </c>
      <c r="J347" s="867"/>
      <c r="K347" s="867"/>
      <c r="L347" s="867"/>
    </row>
    <row r="348" s="804" customFormat="1" ht="19.5" customHeight="1" spans="1:12">
      <c r="A348" s="1088"/>
      <c r="B348" s="1089"/>
      <c r="C348" s="1089"/>
      <c r="D348" s="1089"/>
      <c r="E348" s="1089"/>
      <c r="F348" s="1089"/>
      <c r="G348" s="1089"/>
      <c r="H348" s="1090"/>
      <c r="I348" s="939" t="str">
        <f t="shared" si="44"/>
        <v/>
      </c>
      <c r="J348" s="867"/>
      <c r="K348" s="867"/>
      <c r="L348" s="867"/>
    </row>
    <row r="349" s="804" customFormat="1" ht="19.5" customHeight="1" spans="1:18">
      <c r="A349" s="1081" t="s">
        <v>735</v>
      </c>
      <c r="B349" s="846" t="s">
        <v>25</v>
      </c>
      <c r="C349" s="969" t="s">
        <v>698</v>
      </c>
      <c r="D349" s="969"/>
      <c r="E349" s="848" t="s">
        <v>26</v>
      </c>
      <c r="F349" s="848" t="s">
        <v>27</v>
      </c>
      <c r="G349" s="848" t="s">
        <v>28</v>
      </c>
      <c r="H349" s="1082" t="s">
        <v>29</v>
      </c>
      <c r="I349" s="939" t="str">
        <f t="shared" si="44"/>
        <v/>
      </c>
      <c r="J349" s="938" t="s">
        <v>16</v>
      </c>
      <c r="K349" s="867" t="s">
        <v>17</v>
      </c>
      <c r="L349" s="867" t="s">
        <v>18</v>
      </c>
      <c r="M349" s="828" t="s">
        <v>19</v>
      </c>
      <c r="N349" s="828" t="s">
        <v>20</v>
      </c>
      <c r="O349" s="828" t="s">
        <v>21</v>
      </c>
      <c r="P349" s="828" t="s">
        <v>22</v>
      </c>
      <c r="Q349" s="828" t="s">
        <v>23</v>
      </c>
      <c r="R349" s="942"/>
    </row>
    <row r="350" s="806" customFormat="1" ht="19.5" customHeight="1" spans="1:17">
      <c r="A350" s="949" t="s">
        <v>736</v>
      </c>
      <c r="B350" s="991" t="s">
        <v>737</v>
      </c>
      <c r="C350" s="926">
        <v>0</v>
      </c>
      <c r="D350" s="928"/>
      <c r="E350" s="972" t="s">
        <v>738</v>
      </c>
      <c r="F350" s="1091" t="s">
        <v>739</v>
      </c>
      <c r="G350" s="1249" t="s">
        <v>34</v>
      </c>
      <c r="H350" s="952" t="s">
        <v>740</v>
      </c>
      <c r="I350" s="939" t="e">
        <f t="shared" si="44"/>
        <v>#DIV/0!</v>
      </c>
      <c r="J350" s="867" t="e">
        <f t="shared" ref="J350:J357" si="45">"USD "&amp;IF(K350&lt;0,"( "&amp;-K350&amp;" )",K350)&amp;" / "&amp;IF(L350&lt;0,"( "&amp;-L350&amp;" )",L350)</f>
        <v>#DIV/0!</v>
      </c>
      <c r="K350" s="867" t="e">
        <f>LOOKUP(1,0/($M350&amp;$N350&amp;$O350&amp;$P350&amp;$Q350=全球运价!$B$7:$B$7&amp;全球运价!$C$7:$C$7&amp;全球运价!$S$7:$S$7&amp;全球运价!$L$7:$L$7&amp;全球运价!$P$7:$P$7),全球运价!D$7:D$7)</f>
        <v>#DIV/0!</v>
      </c>
      <c r="L350" s="867" t="e">
        <f>LOOKUP(1,0/($M350&amp;$N350&amp;$O350&amp;$P350&amp;$Q350=全球运价!$B$7:$B$7&amp;全球运价!$C$7:$C$7&amp;全球运价!$S$7:$S$7&amp;全球运价!$L$7:$L$7&amp;全球运价!$P$7:$P$7),全球运价!E$7:E$7)</f>
        <v>#DIV/0!</v>
      </c>
      <c r="M350" s="804" t="s">
        <v>741</v>
      </c>
      <c r="N350" s="804" t="s">
        <v>741</v>
      </c>
      <c r="O350" s="804" t="s">
        <v>69</v>
      </c>
      <c r="P350" s="804" t="s">
        <v>70</v>
      </c>
      <c r="Q350" s="804" t="s">
        <v>301</v>
      </c>
    </row>
    <row r="351" s="815" customFormat="1" ht="19.5" customHeight="1" spans="1:17">
      <c r="A351" s="949" t="s">
        <v>742</v>
      </c>
      <c r="B351" s="882" t="s">
        <v>743</v>
      </c>
      <c r="C351" s="926"/>
      <c r="D351" s="928"/>
      <c r="E351" s="972" t="s">
        <v>54</v>
      </c>
      <c r="F351" s="1091" t="s">
        <v>359</v>
      </c>
      <c r="G351" s="1249" t="s">
        <v>34</v>
      </c>
      <c r="H351" s="929">
        <v>35</v>
      </c>
      <c r="I351" s="939" t="e">
        <f t="shared" si="44"/>
        <v>#DIV/0!</v>
      </c>
      <c r="J351" s="867" t="e">
        <f t="shared" ref="J351" si="46">"USD "&amp;IF(K351&lt;0,"( "&amp;-K351&amp;" )",K351)&amp;" / "&amp;IF(L351&lt;0,"( "&amp;-L351&amp;" )",L351)</f>
        <v>#DIV/0!</v>
      </c>
      <c r="K351" s="867" t="e">
        <f>LOOKUP(1,0/($M351&amp;$N351&amp;$O351&amp;$P351&amp;$Q351=全球运价!$B$7:$B$7&amp;全球运价!$C$7:$C$7&amp;全球运价!$S$7:$S$7&amp;全球运价!$L$7:$L$7&amp;全球运价!$P$7:$P$7),全球运价!D$7:D$7)</f>
        <v>#DIV/0!</v>
      </c>
      <c r="L351" s="867" t="e">
        <f>LOOKUP(1,0/($M351&amp;$N351&amp;$O351&amp;$P351&amp;$Q351=全球运价!$B$7:$B$7&amp;全球运价!$C$7:$C$7&amp;全球运价!$S$7:$S$7&amp;全球运价!$L$7:$L$7&amp;全球运价!$P$7:$P$7),全球运价!E$7:E$7)</f>
        <v>#DIV/0!</v>
      </c>
      <c r="M351" s="804" t="s">
        <v>744</v>
      </c>
      <c r="N351" s="804" t="s">
        <v>744</v>
      </c>
      <c r="O351" s="804" t="s">
        <v>69</v>
      </c>
      <c r="P351" s="804" t="s">
        <v>70</v>
      </c>
      <c r="Q351" s="804" t="s">
        <v>95</v>
      </c>
    </row>
    <row r="352" s="806" customFormat="1" ht="19.5" customHeight="1" spans="1:17">
      <c r="A352" s="949" t="s">
        <v>745</v>
      </c>
      <c r="B352" s="991" t="s">
        <v>737</v>
      </c>
      <c r="C352" s="926">
        <v>0</v>
      </c>
      <c r="D352" s="928"/>
      <c r="E352" s="972" t="s">
        <v>738</v>
      </c>
      <c r="F352" s="1091" t="s">
        <v>739</v>
      </c>
      <c r="G352" s="950" t="s">
        <v>741</v>
      </c>
      <c r="H352" s="929">
        <v>35</v>
      </c>
      <c r="I352" s="939" t="e">
        <f t="shared" si="44"/>
        <v>#DIV/0!</v>
      </c>
      <c r="J352" s="867" t="e">
        <f t="shared" si="45"/>
        <v>#DIV/0!</v>
      </c>
      <c r="K352" s="867" t="e">
        <f>LOOKUP(1,0/($M352&amp;$N352&amp;$O352&amp;$P352&amp;$Q352=全球运价!$B$7:$B$7&amp;全球运价!$C$7:$C$7&amp;全球运价!$S$7:$S$7&amp;全球运价!$L$7:$L$7&amp;全球运价!$P$7:$P$7),全球运价!D$7:D$7)</f>
        <v>#DIV/0!</v>
      </c>
      <c r="L352" s="867" t="e">
        <f>LOOKUP(1,0/($M352&amp;$N352&amp;$O352&amp;$P352&amp;$Q352=全球运价!$B$7:$B$7&amp;全球运价!$C$7:$C$7&amp;全球运价!$S$7:$S$7&amp;全球运价!$L$7:$L$7&amp;全球运价!$P$7:$P$7),全球运价!E$7:E$7)</f>
        <v>#DIV/0!</v>
      </c>
      <c r="M352" s="804" t="s">
        <v>746</v>
      </c>
      <c r="N352" s="804" t="s">
        <v>741</v>
      </c>
      <c r="O352" s="804" t="s">
        <v>69</v>
      </c>
      <c r="P352" s="804" t="s">
        <v>70</v>
      </c>
      <c r="Q352" s="804" t="s">
        <v>301</v>
      </c>
    </row>
    <row r="353" s="806" customFormat="1" ht="19.5" customHeight="1" spans="1:17">
      <c r="A353" s="949" t="s">
        <v>747</v>
      </c>
      <c r="B353" s="991" t="s">
        <v>748</v>
      </c>
      <c r="C353" s="926">
        <v>0</v>
      </c>
      <c r="D353" s="928"/>
      <c r="E353" s="972" t="s">
        <v>738</v>
      </c>
      <c r="F353" s="1091" t="s">
        <v>739</v>
      </c>
      <c r="G353" s="950" t="s">
        <v>741</v>
      </c>
      <c r="H353" s="929">
        <v>35</v>
      </c>
      <c r="I353" s="939" t="e">
        <f t="shared" si="44"/>
        <v>#DIV/0!</v>
      </c>
      <c r="J353" s="867" t="e">
        <f t="shared" si="45"/>
        <v>#DIV/0!</v>
      </c>
      <c r="K353" s="867" t="e">
        <f>LOOKUP(1,0/($M353&amp;$N353&amp;$O353&amp;$P353&amp;$Q353=全球运价!$B$7:$B$7&amp;全球运价!$C$7:$C$7&amp;全球运价!$S$7:$S$7&amp;全球运价!$L$7:$L$7&amp;全球运价!$P$7:$P$7),全球运价!D$7:D$7)</f>
        <v>#DIV/0!</v>
      </c>
      <c r="L353" s="867" t="e">
        <f>LOOKUP(1,0/($M353&amp;$N353&amp;$O353&amp;$P353&amp;$Q353=全球运价!$B$7:$B$7&amp;全球运价!$C$7:$C$7&amp;全球运价!$S$7:$S$7&amp;全球运价!$L$7:$L$7&amp;全球运价!$P$7:$P$7),全球运价!E$7:E$7)</f>
        <v>#DIV/0!</v>
      </c>
      <c r="M353" s="804" t="s">
        <v>749</v>
      </c>
      <c r="N353" s="804" t="s">
        <v>741</v>
      </c>
      <c r="O353" s="804" t="s">
        <v>69</v>
      </c>
      <c r="P353" s="804" t="s">
        <v>70</v>
      </c>
      <c r="Q353" s="804" t="s">
        <v>95</v>
      </c>
    </row>
    <row r="354" s="806" customFormat="1" ht="19.5" customHeight="1" spans="1:17">
      <c r="A354" s="949" t="s">
        <v>750</v>
      </c>
      <c r="B354" s="991" t="s">
        <v>751</v>
      </c>
      <c r="C354" s="926">
        <v>0</v>
      </c>
      <c r="D354" s="928"/>
      <c r="E354" s="972" t="s">
        <v>738</v>
      </c>
      <c r="F354" s="1091" t="s">
        <v>739</v>
      </c>
      <c r="G354" s="950" t="s">
        <v>741</v>
      </c>
      <c r="H354" s="929">
        <v>40</v>
      </c>
      <c r="I354" s="939" t="e">
        <f t="shared" si="44"/>
        <v>#DIV/0!</v>
      </c>
      <c r="J354" s="867" t="e">
        <f t="shared" si="45"/>
        <v>#DIV/0!</v>
      </c>
      <c r="K354" s="867" t="e">
        <f>LOOKUP(1,0/($M354&amp;$N354&amp;$O354&amp;$P354&amp;$Q354=全球运价!$B$7:$B$7&amp;全球运价!$C$7:$C$7&amp;全球运价!$S$7:$S$7&amp;全球运价!$L$7:$L$7&amp;全球运价!$P$7:$P$7),全球运价!D$7:D$7)</f>
        <v>#DIV/0!</v>
      </c>
      <c r="L354" s="867" t="e">
        <f>LOOKUP(1,0/($M354&amp;$N354&amp;$O354&amp;$P354&amp;$Q354=全球运价!$B$7:$B$7&amp;全球运价!$C$7:$C$7&amp;全球运价!$S$7:$S$7&amp;全球运价!$L$7:$L$7&amp;全球运价!$P$7:$P$7),全球运价!E$7:E$7)</f>
        <v>#DIV/0!</v>
      </c>
      <c r="M354" s="804" t="s">
        <v>752</v>
      </c>
      <c r="N354" s="804" t="s">
        <v>741</v>
      </c>
      <c r="O354" s="804" t="s">
        <v>69</v>
      </c>
      <c r="P354" s="804" t="s">
        <v>70</v>
      </c>
      <c r="Q354" s="804" t="s">
        <v>95</v>
      </c>
    </row>
    <row r="355" s="804" customFormat="1" ht="19.5" customHeight="1" spans="1:17">
      <c r="A355" s="949" t="s">
        <v>753</v>
      </c>
      <c r="B355" s="991" t="s">
        <v>754</v>
      </c>
      <c r="C355" s="926">
        <v>0</v>
      </c>
      <c r="D355" s="928"/>
      <c r="E355" s="972" t="s">
        <v>738</v>
      </c>
      <c r="F355" s="1091" t="s">
        <v>739</v>
      </c>
      <c r="G355" s="950" t="s">
        <v>741</v>
      </c>
      <c r="H355" s="929">
        <v>40</v>
      </c>
      <c r="I355" s="939" t="e">
        <f t="shared" si="44"/>
        <v>#DIV/0!</v>
      </c>
      <c r="J355" s="867" t="e">
        <f t="shared" si="45"/>
        <v>#DIV/0!</v>
      </c>
      <c r="K355" s="867" t="e">
        <f>LOOKUP(1,0/($M355&amp;$N355&amp;$O355&amp;$P355&amp;$Q355=全球运价!$B$7:$B$7&amp;全球运价!$C$7:$C$7&amp;全球运价!$S$7:$S$7&amp;全球运价!$L$7:$L$7&amp;全球运价!$P$7:$P$7),全球运价!D$7:D$7)</f>
        <v>#DIV/0!</v>
      </c>
      <c r="L355" s="867" t="e">
        <f>LOOKUP(1,0/($M355&amp;$N355&amp;$O355&amp;$P355&amp;$Q355=全球运价!$B$7:$B$7&amp;全球运价!$C$7:$C$7&amp;全球运价!$S$7:$S$7&amp;全球运价!$L$7:$L$7&amp;全球运价!$P$7:$P$7),全球运价!E$7:E$7)</f>
        <v>#DIV/0!</v>
      </c>
      <c r="M355" s="804" t="s">
        <v>755</v>
      </c>
      <c r="N355" s="804" t="s">
        <v>741</v>
      </c>
      <c r="O355" s="804" t="s">
        <v>69</v>
      </c>
      <c r="P355" s="804" t="s">
        <v>70</v>
      </c>
      <c r="Q355" s="804" t="s">
        <v>301</v>
      </c>
    </row>
    <row r="356" s="804" customFormat="1" ht="19.5" customHeight="1" spans="1:17">
      <c r="A356" s="949" t="s">
        <v>756</v>
      </c>
      <c r="B356" s="991" t="s">
        <v>757</v>
      </c>
      <c r="C356" s="926">
        <v>0</v>
      </c>
      <c r="D356" s="928"/>
      <c r="E356" s="972" t="s">
        <v>738</v>
      </c>
      <c r="F356" s="1091" t="s">
        <v>739</v>
      </c>
      <c r="G356" s="950" t="s">
        <v>741</v>
      </c>
      <c r="H356" s="929">
        <v>35</v>
      </c>
      <c r="I356" s="939" t="e">
        <f t="shared" si="44"/>
        <v>#DIV/0!</v>
      </c>
      <c r="J356" s="867" t="e">
        <f t="shared" si="45"/>
        <v>#DIV/0!</v>
      </c>
      <c r="K356" s="867" t="e">
        <f>LOOKUP(1,0/($M356&amp;$N356&amp;$O356&amp;$P356&amp;$Q356=全球运价!$B$7:$B$7&amp;全球运价!$C$7:$C$7&amp;全球运价!$S$7:$S$7&amp;全球运价!$L$7:$L$7&amp;全球运价!$P$7:$P$7),全球运价!D$7:D$7)</f>
        <v>#DIV/0!</v>
      </c>
      <c r="L356" s="867" t="e">
        <f>LOOKUP(1,0/($M356&amp;$N356&amp;$O356&amp;$P356&amp;$Q356=全球运价!$B$7:$B$7&amp;全球运价!$C$7:$C$7&amp;全球运价!$S$7:$S$7&amp;全球运价!$L$7:$L$7&amp;全球运价!$P$7:$P$7),全球运价!E$7:E$7)</f>
        <v>#DIV/0!</v>
      </c>
      <c r="M356" s="804" t="s">
        <v>758</v>
      </c>
      <c r="N356" s="804" t="s">
        <v>741</v>
      </c>
      <c r="O356" s="804" t="s">
        <v>69</v>
      </c>
      <c r="P356" s="804" t="s">
        <v>70</v>
      </c>
      <c r="Q356" s="804" t="s">
        <v>95</v>
      </c>
    </row>
    <row r="357" s="804" customFormat="1" ht="19.5" customHeight="1" spans="1:17">
      <c r="A357" s="949" t="s">
        <v>759</v>
      </c>
      <c r="B357" s="991" t="s">
        <v>757</v>
      </c>
      <c r="C357" s="926">
        <v>0</v>
      </c>
      <c r="D357" s="928"/>
      <c r="E357" s="972" t="s">
        <v>738</v>
      </c>
      <c r="F357" s="1091" t="s">
        <v>739</v>
      </c>
      <c r="G357" s="950" t="s">
        <v>741</v>
      </c>
      <c r="H357" s="929">
        <v>35</v>
      </c>
      <c r="I357" s="939" t="e">
        <f t="shared" si="44"/>
        <v>#DIV/0!</v>
      </c>
      <c r="J357" s="867" t="e">
        <f t="shared" si="45"/>
        <v>#DIV/0!</v>
      </c>
      <c r="K357" s="867" t="e">
        <f>LOOKUP(1,0/($M357&amp;$N357&amp;$O357&amp;$P357&amp;$Q357=全球运价!$B$7:$B$7&amp;全球运价!$C$7:$C$7&amp;全球运价!$S$7:$S$7&amp;全球运价!$L$7:$L$7&amp;全球运价!$P$7:$P$7),全球运价!D$7:D$7)</f>
        <v>#DIV/0!</v>
      </c>
      <c r="L357" s="867" t="e">
        <f>LOOKUP(1,0/($M357&amp;$N357&amp;$O357&amp;$P357&amp;$Q357=全球运价!$B$7:$B$7&amp;全球运价!$C$7:$C$7&amp;全球运价!$S$7:$S$7&amp;全球运价!$L$7:$L$7&amp;全球运价!$P$7:$P$7),全球运价!E$7:E$7)</f>
        <v>#DIV/0!</v>
      </c>
      <c r="M357" s="804" t="s">
        <v>760</v>
      </c>
      <c r="N357" s="804" t="s">
        <v>741</v>
      </c>
      <c r="O357" s="804" t="s">
        <v>69</v>
      </c>
      <c r="P357" s="804" t="s">
        <v>70</v>
      </c>
      <c r="Q357" s="804" t="s">
        <v>95</v>
      </c>
    </row>
    <row r="358" s="806" customFormat="1" ht="19.5" customHeight="1" spans="1:17">
      <c r="A358" s="870" t="s">
        <v>695</v>
      </c>
      <c r="B358" s="871"/>
      <c r="C358" s="871"/>
      <c r="D358" s="871"/>
      <c r="E358" s="871"/>
      <c r="F358" s="871"/>
      <c r="G358" s="871"/>
      <c r="H358" s="872"/>
      <c r="I358" s="939" t="str">
        <f t="shared" ref="I358:I368" si="47">IF(J358="","",IF(J358="SYSTEM PRICE","",IF(B358=J358,"-","check")))</f>
        <v/>
      </c>
      <c r="J358" s="867"/>
      <c r="K358" s="867"/>
      <c r="L358" s="867"/>
      <c r="N358" s="804"/>
      <c r="O358" s="804"/>
      <c r="Q358" s="804"/>
    </row>
    <row r="359" s="804" customFormat="1" ht="19.5" customHeight="1" spans="1:12">
      <c r="A359" s="1035" t="s">
        <v>761</v>
      </c>
      <c r="B359" s="1039"/>
      <c r="C359" s="1039"/>
      <c r="D359" s="1039"/>
      <c r="E359" s="1039"/>
      <c r="F359" s="1039"/>
      <c r="G359" s="1039"/>
      <c r="H359" s="1085"/>
      <c r="I359" s="939" t="str">
        <f t="shared" si="47"/>
        <v/>
      </c>
      <c r="J359" s="867"/>
      <c r="K359" s="867"/>
      <c r="L359" s="867"/>
    </row>
    <row r="360" s="804" customFormat="1" ht="19.5" customHeight="1" spans="1:12">
      <c r="A360" s="1035" t="s">
        <v>762</v>
      </c>
      <c r="B360" s="1039"/>
      <c r="C360" s="1039"/>
      <c r="D360" s="1039"/>
      <c r="E360" s="1039"/>
      <c r="F360" s="1039"/>
      <c r="G360" s="1039"/>
      <c r="H360" s="1085"/>
      <c r="I360" s="939" t="str">
        <f t="shared" si="47"/>
        <v/>
      </c>
      <c r="J360" s="867"/>
      <c r="K360" s="867"/>
      <c r="L360" s="867"/>
    </row>
    <row r="361" s="804" customFormat="1" ht="19.5" customHeight="1" spans="1:12">
      <c r="A361" s="1092" t="s">
        <v>763</v>
      </c>
      <c r="B361" s="897"/>
      <c r="C361" s="897"/>
      <c r="D361" s="897"/>
      <c r="E361" s="897"/>
      <c r="F361" s="897"/>
      <c r="G361" s="897"/>
      <c r="H361" s="1085"/>
      <c r="I361" s="939" t="str">
        <f t="shared" si="47"/>
        <v/>
      </c>
      <c r="J361" s="867"/>
      <c r="K361" s="867"/>
      <c r="L361" s="867"/>
    </row>
    <row r="362" s="804" customFormat="1" ht="19.5" customHeight="1" spans="1:12">
      <c r="A362" s="1088"/>
      <c r="B362" s="1089"/>
      <c r="C362" s="1089"/>
      <c r="D362" s="1089"/>
      <c r="E362" s="1089"/>
      <c r="F362" s="1089"/>
      <c r="G362" s="1089"/>
      <c r="H362" s="1090"/>
      <c r="I362" s="939" t="str">
        <f t="shared" si="47"/>
        <v/>
      </c>
      <c r="J362" s="867"/>
      <c r="K362" s="867"/>
      <c r="L362" s="867"/>
    </row>
    <row r="363" s="804" customFormat="1" ht="19.5" customHeight="1" spans="1:18">
      <c r="A363" s="1081" t="s">
        <v>697</v>
      </c>
      <c r="B363" s="846" t="s">
        <v>25</v>
      </c>
      <c r="C363" s="969" t="s">
        <v>698</v>
      </c>
      <c r="D363" s="969"/>
      <c r="E363" s="848" t="s">
        <v>26</v>
      </c>
      <c r="F363" s="848" t="s">
        <v>27</v>
      </c>
      <c r="G363" s="848" t="s">
        <v>28</v>
      </c>
      <c r="H363" s="1082" t="s">
        <v>29</v>
      </c>
      <c r="I363" s="939" t="str">
        <f t="shared" si="47"/>
        <v/>
      </c>
      <c r="J363" s="938" t="s">
        <v>16</v>
      </c>
      <c r="K363" s="867" t="s">
        <v>17</v>
      </c>
      <c r="L363" s="867" t="s">
        <v>18</v>
      </c>
      <c r="M363" s="828" t="s">
        <v>19</v>
      </c>
      <c r="N363" s="828" t="s">
        <v>20</v>
      </c>
      <c r="O363" s="828" t="s">
        <v>21</v>
      </c>
      <c r="P363" s="828" t="s">
        <v>22</v>
      </c>
      <c r="Q363" s="828" t="s">
        <v>23</v>
      </c>
      <c r="R363" s="942"/>
    </row>
    <row r="364" s="804" customFormat="1" ht="19.5" customHeight="1" spans="1:17">
      <c r="A364" s="949" t="s">
        <v>764</v>
      </c>
      <c r="B364" s="991" t="s">
        <v>765</v>
      </c>
      <c r="C364" s="926">
        <v>0</v>
      </c>
      <c r="D364" s="928"/>
      <c r="E364" s="928" t="s">
        <v>648</v>
      </c>
      <c r="F364" s="950" t="s">
        <v>728</v>
      </c>
      <c r="G364" s="1249" t="s">
        <v>34</v>
      </c>
      <c r="H364" s="929">
        <v>35</v>
      </c>
      <c r="I364" s="939" t="e">
        <f t="shared" si="47"/>
        <v>#DIV/0!</v>
      </c>
      <c r="J364" s="867" t="e">
        <f t="shared" ref="J364:J368" si="48">"USD "&amp;IF(K364&lt;0,"( "&amp;-K364&amp;" )",K364)&amp;" / "&amp;IF(L364&lt;0,"( "&amp;-L364&amp;" )",L364)</f>
        <v>#DIV/0!</v>
      </c>
      <c r="K364" s="867" t="e">
        <f>LOOKUP(1,0/($M364&amp;$N364&amp;$O364&amp;$P364&amp;$Q364=全球运价!$B$7:$B$7&amp;全球运价!$C$7:$C$7&amp;全球运价!$S$7:$S$7&amp;全球运价!$L$7:$L$7&amp;全球运价!$P$7:$P$7),全球运价!D$7:D$7)</f>
        <v>#DIV/0!</v>
      </c>
      <c r="L364" s="867" t="e">
        <f>LOOKUP(1,0/($M364&amp;$N364&amp;$O364&amp;$P364&amp;$Q364=全球运价!$B$7:$B$7&amp;全球运价!$C$7:$C$7&amp;全球运价!$S$7:$S$7&amp;全球运价!$L$7:$L$7&amp;全球运价!$P$7:$P$7),全球运价!E$7:E$7)</f>
        <v>#DIV/0!</v>
      </c>
      <c r="M364" s="804" t="s">
        <v>766</v>
      </c>
      <c r="N364" s="804" t="s">
        <v>766</v>
      </c>
      <c r="O364" s="804" t="s">
        <v>69</v>
      </c>
      <c r="P364" s="804" t="s">
        <v>70</v>
      </c>
      <c r="Q364" s="804" t="s">
        <v>95</v>
      </c>
    </row>
    <row r="365" s="804" customFormat="1" ht="19.5" customHeight="1" spans="1:17">
      <c r="A365" s="949" t="s">
        <v>767</v>
      </c>
      <c r="B365" s="991" t="s">
        <v>768</v>
      </c>
      <c r="C365" s="926"/>
      <c r="D365" s="928"/>
      <c r="E365" s="928" t="s">
        <v>648</v>
      </c>
      <c r="F365" s="950" t="s">
        <v>728</v>
      </c>
      <c r="G365" s="1249" t="s">
        <v>766</v>
      </c>
      <c r="H365" s="929" t="s">
        <v>769</v>
      </c>
      <c r="I365" s="939" t="e">
        <f t="shared" si="47"/>
        <v>#DIV/0!</v>
      </c>
      <c r="J365" s="867" t="e">
        <f t="shared" si="48"/>
        <v>#DIV/0!</v>
      </c>
      <c r="K365" s="867" t="e">
        <f>LOOKUP(1,0/($M365&amp;$N365&amp;$O365&amp;$P365&amp;$Q365=全球运价!$B$7:$B$7&amp;全球运价!$C$7:$C$7&amp;全球运价!$S$7:$S$7&amp;全球运价!$L$7:$L$7&amp;全球运价!$P$7:$P$7),全球运价!D$7:D$7)</f>
        <v>#DIV/0!</v>
      </c>
      <c r="L365" s="867" t="e">
        <f>LOOKUP(1,0/($M365&amp;$N365&amp;$O365&amp;$P365&amp;$Q365=全球运价!$B$7:$B$7&amp;全球运价!$C$7:$C$7&amp;全球运价!$S$7:$S$7&amp;全球运价!$L$7:$L$7&amp;全球运价!$P$7:$P$7),全球运价!E$7:E$7)</f>
        <v>#DIV/0!</v>
      </c>
      <c r="M365" s="804" t="s">
        <v>770</v>
      </c>
      <c r="N365" s="804" t="s">
        <v>766</v>
      </c>
      <c r="O365" s="804" t="s">
        <v>69</v>
      </c>
      <c r="P365" s="804" t="s">
        <v>70</v>
      </c>
      <c r="Q365" s="804" t="s">
        <v>95</v>
      </c>
    </row>
    <row r="366" s="804" customFormat="1" ht="19.5" customHeight="1" spans="1:17">
      <c r="A366" s="974" t="s">
        <v>771</v>
      </c>
      <c r="B366" s="1093" t="s">
        <v>772</v>
      </c>
      <c r="C366" s="926">
        <v>0</v>
      </c>
      <c r="D366" s="928"/>
      <c r="E366" s="928" t="s">
        <v>36</v>
      </c>
      <c r="F366" s="950" t="s">
        <v>773</v>
      </c>
      <c r="G366" s="1249" t="s">
        <v>34</v>
      </c>
      <c r="H366" s="952" t="s">
        <v>774</v>
      </c>
      <c r="I366" s="939" t="e">
        <f t="shared" si="47"/>
        <v>#DIV/0!</v>
      </c>
      <c r="J366" s="867" t="e">
        <f t="shared" si="48"/>
        <v>#DIV/0!</v>
      </c>
      <c r="K366" s="867" t="e">
        <f>LOOKUP(1,0/($M366&amp;$N366&amp;$O366&amp;$P366&amp;$Q366=全球运价!$B$7:$B$7&amp;全球运价!$C$7:$C$7&amp;全球运价!$S$7:$S$7&amp;全球运价!$L$7:$L$7&amp;全球运价!$P$7:$P$7),全球运价!D$7:D$7)</f>
        <v>#DIV/0!</v>
      </c>
      <c r="L366" s="867" t="e">
        <f>LOOKUP(1,0/($M366&amp;$N366&amp;$O366&amp;$P366&amp;$Q366=全球运价!$B$7:$B$7&amp;全球运价!$C$7:$C$7&amp;全球运价!$S$7:$S$7&amp;全球运价!$L$7:$L$7&amp;全球运价!$P$7:$P$7),全球运价!E$7:E$7)</f>
        <v>#DIV/0!</v>
      </c>
      <c r="M366" s="804" t="s">
        <v>775</v>
      </c>
      <c r="N366" s="804" t="s">
        <v>775</v>
      </c>
      <c r="O366" s="804" t="s">
        <v>69</v>
      </c>
      <c r="P366" s="804" t="s">
        <v>70</v>
      </c>
      <c r="Q366" s="804" t="s">
        <v>95</v>
      </c>
    </row>
    <row r="367" s="804" customFormat="1" ht="19.5" customHeight="1" spans="1:17">
      <c r="A367" s="974" t="s">
        <v>776</v>
      </c>
      <c r="B367" s="1093" t="s">
        <v>777</v>
      </c>
      <c r="C367" s="926">
        <v>0</v>
      </c>
      <c r="D367" s="928"/>
      <c r="E367" s="928" t="s">
        <v>36</v>
      </c>
      <c r="F367" s="950" t="s">
        <v>773</v>
      </c>
      <c r="G367" s="1249" t="s">
        <v>778</v>
      </c>
      <c r="H367" s="952" t="s">
        <v>779</v>
      </c>
      <c r="I367" s="939" t="e">
        <f t="shared" si="47"/>
        <v>#DIV/0!</v>
      </c>
      <c r="J367" s="867" t="e">
        <f t="shared" si="48"/>
        <v>#DIV/0!</v>
      </c>
      <c r="K367" s="867" t="e">
        <f>LOOKUP(1,0/($M367&amp;$N367&amp;$O367&amp;$P367&amp;$Q367=全球运价!$B$7:$B$7&amp;全球运价!$C$7:$C$7&amp;全球运价!$S$7:$S$7&amp;全球运价!$L$7:$L$7&amp;全球运价!$P$7:$P$7),全球运价!D$7:D$7)</f>
        <v>#DIV/0!</v>
      </c>
      <c r="L367" s="867" t="e">
        <f>LOOKUP(1,0/($M367&amp;$N367&amp;$O367&amp;$P367&amp;$Q367=全球运价!$B$7:$B$7&amp;全球运价!$C$7:$C$7&amp;全球运价!$S$7:$S$7&amp;全球运价!$L$7:$L$7&amp;全球运价!$P$7:$P$7),全球运价!E$7:E$7)</f>
        <v>#DIV/0!</v>
      </c>
      <c r="M367" s="804" t="s">
        <v>780</v>
      </c>
      <c r="N367" s="804" t="s">
        <v>775</v>
      </c>
      <c r="O367" s="804" t="s">
        <v>69</v>
      </c>
      <c r="P367" s="804" t="s">
        <v>70</v>
      </c>
      <c r="Q367" s="804" t="s">
        <v>95</v>
      </c>
    </row>
    <row r="368" s="804" customFormat="1" ht="19.5" customHeight="1" spans="1:17">
      <c r="A368" s="974" t="s">
        <v>781</v>
      </c>
      <c r="B368" s="991" t="s">
        <v>196</v>
      </c>
      <c r="C368" s="926">
        <v>0</v>
      </c>
      <c r="D368" s="928"/>
      <c r="E368" s="928" t="s">
        <v>139</v>
      </c>
      <c r="F368" s="950" t="s">
        <v>359</v>
      </c>
      <c r="G368" s="1249" t="s">
        <v>34</v>
      </c>
      <c r="H368" s="929">
        <v>32</v>
      </c>
      <c r="I368" s="939" t="e">
        <f t="shared" si="47"/>
        <v>#DIV/0!</v>
      </c>
      <c r="J368" s="867" t="e">
        <f t="shared" si="48"/>
        <v>#DIV/0!</v>
      </c>
      <c r="K368" s="867" t="e">
        <f>LOOKUP(1,0/($M368&amp;$N368&amp;$O368&amp;$P368&amp;$Q368=全球运价!$B$7:$B$7&amp;全球运价!$C$7:$C$7&amp;全球运价!$S$7:$S$7&amp;全球运价!$L$7:$L$7&amp;全球运价!$P$7:$P$7),全球运价!D$7:D$7)</f>
        <v>#DIV/0!</v>
      </c>
      <c r="L368" s="867" t="e">
        <f>LOOKUP(1,0/($M368&amp;$N368&amp;$O368&amp;$P368&amp;$Q368=全球运价!$B$7:$B$7&amp;全球运价!$C$7:$C$7&amp;全球运价!$S$7:$S$7&amp;全球运价!$L$7:$L$7&amp;全球运价!$P$7:$P$7),全球运价!E$7:E$7)</f>
        <v>#DIV/0!</v>
      </c>
      <c r="M368" s="804" t="s">
        <v>782</v>
      </c>
      <c r="N368" s="804" t="s">
        <v>782</v>
      </c>
      <c r="O368" s="804" t="s">
        <v>69</v>
      </c>
      <c r="P368" s="804" t="s">
        <v>70</v>
      </c>
      <c r="Q368" s="804" t="s">
        <v>301</v>
      </c>
    </row>
    <row r="369" s="804" customFormat="1" ht="19.5" customHeight="1" spans="1:12">
      <c r="A369" s="870" t="s">
        <v>783</v>
      </c>
      <c r="B369" s="871"/>
      <c r="C369" s="871"/>
      <c r="D369" s="871"/>
      <c r="E369" s="871"/>
      <c r="F369" s="871"/>
      <c r="G369" s="871"/>
      <c r="H369" s="872"/>
      <c r="I369" s="939" t="str">
        <f t="shared" ref="I369:I396" si="49">IF(J369="","",IF(J369="SYSTEM PRICE","",IF(B369=J369,"-","check")))</f>
        <v/>
      </c>
      <c r="J369" s="867"/>
      <c r="K369" s="867"/>
      <c r="L369" s="867"/>
    </row>
    <row r="370" s="806" customFormat="1" ht="19.5" customHeight="1" spans="1:17">
      <c r="A370" s="870" t="s">
        <v>695</v>
      </c>
      <c r="B370" s="871"/>
      <c r="C370" s="871"/>
      <c r="D370" s="871"/>
      <c r="E370" s="871"/>
      <c r="F370" s="871"/>
      <c r="G370" s="871"/>
      <c r="H370" s="872"/>
      <c r="I370" s="939" t="str">
        <f t="shared" si="49"/>
        <v/>
      </c>
      <c r="J370" s="867"/>
      <c r="K370" s="867"/>
      <c r="L370" s="867"/>
      <c r="N370" s="804"/>
      <c r="O370" s="804"/>
      <c r="Q370" s="804"/>
    </row>
    <row r="371" s="804" customFormat="1" ht="19.5" customHeight="1" spans="1:12">
      <c r="A371" s="1035" t="s">
        <v>784</v>
      </c>
      <c r="B371" s="1086"/>
      <c r="C371" s="1086"/>
      <c r="D371" s="1086"/>
      <c r="E371" s="1086"/>
      <c r="F371" s="1086"/>
      <c r="G371" s="1086"/>
      <c r="H371" s="1087"/>
      <c r="I371" s="939" t="str">
        <f t="shared" si="49"/>
        <v/>
      </c>
      <c r="J371" s="867"/>
      <c r="K371" s="867"/>
      <c r="L371" s="867"/>
    </row>
    <row r="372" s="804" customFormat="1" ht="19.5" customHeight="1" spans="1:12">
      <c r="A372" s="1088"/>
      <c r="B372" s="1089"/>
      <c r="C372" s="1089"/>
      <c r="D372" s="1089"/>
      <c r="E372" s="1089"/>
      <c r="F372" s="1089"/>
      <c r="G372" s="1089"/>
      <c r="H372" s="1090"/>
      <c r="I372" s="939" t="str">
        <f t="shared" si="49"/>
        <v/>
      </c>
      <c r="J372" s="867"/>
      <c r="K372" s="867"/>
      <c r="L372" s="867"/>
    </row>
    <row r="373" s="804" customFormat="1" ht="19.5" customHeight="1" spans="1:18">
      <c r="A373" s="1081" t="s">
        <v>785</v>
      </c>
      <c r="B373" s="846" t="s">
        <v>25</v>
      </c>
      <c r="C373" s="969" t="s">
        <v>698</v>
      </c>
      <c r="D373" s="969"/>
      <c r="E373" s="848" t="s">
        <v>26</v>
      </c>
      <c r="F373" s="848" t="s">
        <v>27</v>
      </c>
      <c r="G373" s="848" t="s">
        <v>28</v>
      </c>
      <c r="H373" s="1082" t="s">
        <v>29</v>
      </c>
      <c r="I373" s="939" t="str">
        <f t="shared" si="49"/>
        <v/>
      </c>
      <c r="J373" s="938" t="s">
        <v>16</v>
      </c>
      <c r="K373" s="867" t="s">
        <v>17</v>
      </c>
      <c r="L373" s="867" t="s">
        <v>18</v>
      </c>
      <c r="M373" s="828" t="s">
        <v>19</v>
      </c>
      <c r="N373" s="828" t="s">
        <v>20</v>
      </c>
      <c r="O373" s="828" t="s">
        <v>21</v>
      </c>
      <c r="P373" s="828" t="s">
        <v>22</v>
      </c>
      <c r="Q373" s="828" t="s">
        <v>23</v>
      </c>
      <c r="R373" s="942"/>
    </row>
    <row r="374" s="804" customFormat="1" ht="19.5" customHeight="1" spans="1:17">
      <c r="A374" s="1094" t="s">
        <v>786</v>
      </c>
      <c r="B374" s="1093" t="s">
        <v>787</v>
      </c>
      <c r="C374" s="971">
        <v>0</v>
      </c>
      <c r="D374" s="972"/>
      <c r="E374" s="972" t="s">
        <v>788</v>
      </c>
      <c r="F374" s="951" t="s">
        <v>789</v>
      </c>
      <c r="G374" s="1248" t="s">
        <v>34</v>
      </c>
      <c r="H374" s="953">
        <v>33</v>
      </c>
      <c r="I374" s="939" t="e">
        <f t="shared" si="49"/>
        <v>#DIV/0!</v>
      </c>
      <c r="J374" s="867" t="e">
        <f t="shared" ref="J374:J395" si="50">"USD "&amp;IF(K374&lt;0,"( "&amp;-K374&amp;" )",K374)&amp;" / "&amp;IF(L374&lt;0,"( "&amp;-L374&amp;" )",L374)</f>
        <v>#DIV/0!</v>
      </c>
      <c r="K374" s="867" t="e">
        <f>LOOKUP(1,0/($M374&amp;$N374&amp;$O374&amp;$P374&amp;$Q374=全球运价!$B$7:$B$7&amp;全球运价!$C$7:$C$7&amp;全球运价!$S$7:$S$7&amp;全球运价!$L$7:$L$7&amp;全球运价!$P$7:$P$7),全球运价!D$7:D$7)</f>
        <v>#DIV/0!</v>
      </c>
      <c r="L374" s="867" t="e">
        <f>LOOKUP(1,0/($M374&amp;$N374&amp;$O374&amp;$P374&amp;$Q374=全球运价!$B$7:$B$7&amp;全球运价!$C$7:$C$7&amp;全球运价!$S$7:$S$7&amp;全球运价!$L$7:$L$7&amp;全球运价!$P$7:$P$7),全球运价!E$7:E$7)</f>
        <v>#DIV/0!</v>
      </c>
      <c r="M374" s="804" t="s">
        <v>790</v>
      </c>
      <c r="N374" s="804" t="s">
        <v>790</v>
      </c>
      <c r="O374" s="804" t="s">
        <v>69</v>
      </c>
      <c r="P374" s="804" t="s">
        <v>70</v>
      </c>
      <c r="Q374" s="804" t="s">
        <v>95</v>
      </c>
    </row>
    <row r="375" s="804" customFormat="1" ht="19.5" customHeight="1" spans="1:17">
      <c r="A375" s="1094" t="s">
        <v>791</v>
      </c>
      <c r="B375" s="1093" t="s">
        <v>792</v>
      </c>
      <c r="C375" s="971">
        <v>0</v>
      </c>
      <c r="D375" s="972"/>
      <c r="E375" s="972" t="s">
        <v>788</v>
      </c>
      <c r="F375" s="951" t="s">
        <v>789</v>
      </c>
      <c r="G375" s="951" t="s">
        <v>790</v>
      </c>
      <c r="H375" s="953">
        <v>40</v>
      </c>
      <c r="I375" s="939" t="e">
        <f t="shared" si="49"/>
        <v>#DIV/0!</v>
      </c>
      <c r="J375" s="867" t="e">
        <f t="shared" si="50"/>
        <v>#DIV/0!</v>
      </c>
      <c r="K375" s="867" t="e">
        <f>LOOKUP(1,0/($M375&amp;$N375&amp;$O375&amp;$P375&amp;$Q375=全球运价!$B$7:$B$7&amp;全球运价!$C$7:$C$7&amp;全球运价!$S$7:$S$7&amp;全球运价!$L$7:$L$7&amp;全球运价!$P$7:$P$7),全球运价!D$7:D$7)</f>
        <v>#DIV/0!</v>
      </c>
      <c r="L375" s="867" t="e">
        <f>LOOKUP(1,0/($M375&amp;$N375&amp;$O375&amp;$P375&amp;$Q375=全球运价!$B$7:$B$7&amp;全球运价!$C$7:$C$7&amp;全球运价!$S$7:$S$7&amp;全球运价!$L$7:$L$7&amp;全球运价!$P$7:$P$7),全球运价!E$7:E$7)</f>
        <v>#DIV/0!</v>
      </c>
      <c r="M375" s="804" t="s">
        <v>793</v>
      </c>
      <c r="N375" s="804" t="s">
        <v>790</v>
      </c>
      <c r="O375" s="804" t="s">
        <v>69</v>
      </c>
      <c r="P375" s="804" t="s">
        <v>70</v>
      </c>
      <c r="Q375" s="804" t="s">
        <v>95</v>
      </c>
    </row>
    <row r="376" s="804" customFormat="1" ht="19.5" customHeight="1" spans="1:17">
      <c r="A376" s="1094" t="s">
        <v>794</v>
      </c>
      <c r="B376" s="1093" t="s">
        <v>795</v>
      </c>
      <c r="C376" s="971">
        <v>0</v>
      </c>
      <c r="D376" s="972"/>
      <c r="E376" s="972" t="s">
        <v>788</v>
      </c>
      <c r="F376" s="951" t="s">
        <v>789</v>
      </c>
      <c r="G376" s="951" t="s">
        <v>790</v>
      </c>
      <c r="H376" s="953">
        <v>40</v>
      </c>
      <c r="I376" s="939" t="e">
        <f t="shared" si="49"/>
        <v>#DIV/0!</v>
      </c>
      <c r="J376" s="867" t="e">
        <f t="shared" si="50"/>
        <v>#DIV/0!</v>
      </c>
      <c r="K376" s="867" t="e">
        <f>LOOKUP(1,0/($M376&amp;$N376&amp;$O376&amp;$P376&amp;$Q376=全球运价!$B$7:$B$7&amp;全球运价!$C$7:$C$7&amp;全球运价!$S$7:$S$7&amp;全球运价!$L$7:$L$7&amp;全球运价!$P$7:$P$7),全球运价!D$7:D$7)</f>
        <v>#DIV/0!</v>
      </c>
      <c r="L376" s="867" t="e">
        <f>LOOKUP(1,0/($M376&amp;$N376&amp;$O376&amp;$P376&amp;$Q376=全球运价!$B$7:$B$7&amp;全球运价!$C$7:$C$7&amp;全球运价!$S$7:$S$7&amp;全球运价!$L$7:$L$7&amp;全球运价!$P$7:$P$7),全球运价!E$7:E$7)</f>
        <v>#DIV/0!</v>
      </c>
      <c r="M376" s="804" t="s">
        <v>796</v>
      </c>
      <c r="N376" s="804" t="s">
        <v>790</v>
      </c>
      <c r="O376" s="804" t="s">
        <v>69</v>
      </c>
      <c r="P376" s="804" t="s">
        <v>70</v>
      </c>
      <c r="Q376" s="804" t="s">
        <v>95</v>
      </c>
    </row>
    <row r="377" s="817" customFormat="1" ht="19.5" customHeight="1" spans="1:17">
      <c r="A377" s="1094" t="s">
        <v>797</v>
      </c>
      <c r="B377" s="1093" t="s">
        <v>792</v>
      </c>
      <c r="C377" s="971">
        <v>0</v>
      </c>
      <c r="D377" s="972"/>
      <c r="E377" s="972" t="s">
        <v>788</v>
      </c>
      <c r="F377" s="951" t="s">
        <v>789</v>
      </c>
      <c r="G377" s="951" t="s">
        <v>790</v>
      </c>
      <c r="H377" s="953">
        <v>40</v>
      </c>
      <c r="I377" s="939" t="e">
        <f t="shared" si="49"/>
        <v>#DIV/0!</v>
      </c>
      <c r="J377" s="867" t="e">
        <f t="shared" si="50"/>
        <v>#DIV/0!</v>
      </c>
      <c r="K377" s="867" t="e">
        <f>LOOKUP(1,0/($M377&amp;$N377&amp;$O377&amp;$P377&amp;$Q377=全球运价!$B$7:$B$7&amp;全球运价!$C$7:$C$7&amp;全球运价!$S$7:$S$7&amp;全球运价!$L$7:$L$7&amp;全球运价!$P$7:$P$7),全球运价!D$7:D$7)</f>
        <v>#DIV/0!</v>
      </c>
      <c r="L377" s="867" t="e">
        <f>LOOKUP(1,0/($M377&amp;$N377&amp;$O377&amp;$P377&amp;$Q377=全球运价!$B$7:$B$7&amp;全球运价!$C$7:$C$7&amp;全球运价!$S$7:$S$7&amp;全球运价!$L$7:$L$7&amp;全球运价!$P$7:$P$7),全球运价!E$7:E$7)</f>
        <v>#DIV/0!</v>
      </c>
      <c r="M377" s="804" t="s">
        <v>798</v>
      </c>
      <c r="N377" s="804" t="s">
        <v>790</v>
      </c>
      <c r="O377" s="804" t="s">
        <v>69</v>
      </c>
      <c r="P377" s="804" t="s">
        <v>70</v>
      </c>
      <c r="Q377" s="804" t="s">
        <v>95</v>
      </c>
    </row>
    <row r="378" s="806" customFormat="1" ht="19.5" customHeight="1" spans="1:17">
      <c r="A378" s="1094" t="s">
        <v>799</v>
      </c>
      <c r="B378" s="902" t="s">
        <v>800</v>
      </c>
      <c r="C378" s="971">
        <v>0</v>
      </c>
      <c r="D378" s="972"/>
      <c r="E378" s="972" t="s">
        <v>648</v>
      </c>
      <c r="F378" s="951" t="s">
        <v>359</v>
      </c>
      <c r="G378" s="1248" t="s">
        <v>34</v>
      </c>
      <c r="H378" s="953">
        <v>22</v>
      </c>
      <c r="I378" s="939" t="e">
        <f t="shared" si="49"/>
        <v>#DIV/0!</v>
      </c>
      <c r="J378" s="867" t="e">
        <f t="shared" si="50"/>
        <v>#DIV/0!</v>
      </c>
      <c r="K378" s="867" t="e">
        <f>LOOKUP(1,0/($M378&amp;$N378&amp;$O378&amp;$P378&amp;$Q378=全球运价!$B$7:$B$7&amp;全球运价!$C$7:$C$7&amp;全球运价!$S$7:$S$7&amp;全球运价!$L$7:$L$7&amp;全球运价!$P$7:$P$7),全球运价!D$7:D$7)</f>
        <v>#DIV/0!</v>
      </c>
      <c r="L378" s="867" t="e">
        <f>LOOKUP(1,0/($M378&amp;$N378&amp;$O378&amp;$P378&amp;$Q378=全球运价!$B$7:$B$7&amp;全球运价!$C$7:$C$7&amp;全球运价!$S$7:$S$7&amp;全球运价!$L$7:$L$7&amp;全球运价!$P$7:$P$7),全球运价!E$7:E$7)</f>
        <v>#DIV/0!</v>
      </c>
      <c r="M378" s="804" t="s">
        <v>801</v>
      </c>
      <c r="N378" s="804" t="s">
        <v>801</v>
      </c>
      <c r="O378" s="804" t="s">
        <v>69</v>
      </c>
      <c r="P378" s="804" t="s">
        <v>70</v>
      </c>
      <c r="Q378" s="804" t="s">
        <v>95</v>
      </c>
    </row>
    <row r="379" s="804" customFormat="1" ht="19.5" customHeight="1" spans="1:17">
      <c r="A379" s="1095" t="s">
        <v>802</v>
      </c>
      <c r="B379" s="991" t="s">
        <v>803</v>
      </c>
      <c r="C379" s="971">
        <v>0</v>
      </c>
      <c r="D379" s="972"/>
      <c r="E379" s="972" t="s">
        <v>36</v>
      </c>
      <c r="F379" s="951" t="s">
        <v>804</v>
      </c>
      <c r="G379" s="1248" t="s">
        <v>34</v>
      </c>
      <c r="H379" s="953">
        <v>30</v>
      </c>
      <c r="I379" s="939" t="e">
        <f t="shared" si="49"/>
        <v>#DIV/0!</v>
      </c>
      <c r="J379" s="867" t="e">
        <f t="shared" si="50"/>
        <v>#DIV/0!</v>
      </c>
      <c r="K379" s="867" t="e">
        <f>LOOKUP(1,0/($M379&amp;$N379&amp;$O379&amp;$P379&amp;$Q379=全球运价!$B$7:$B$7&amp;全球运价!$C$7:$C$7&amp;全球运价!$S$7:$S$7&amp;全球运价!$L$7:$L$7&amp;全球运价!$P$7:$P$7),全球运价!D$7:D$7)</f>
        <v>#DIV/0!</v>
      </c>
      <c r="L379" s="867" t="e">
        <f>LOOKUP(1,0/($M379&amp;$N379&amp;$O379&amp;$P379&amp;$Q379=全球运价!$B$7:$B$7&amp;全球运价!$C$7:$C$7&amp;全球运价!$S$7:$S$7&amp;全球运价!$L$7:$L$7&amp;全球运价!$P$7:$P$7),全球运价!E$7:E$7)</f>
        <v>#DIV/0!</v>
      </c>
      <c r="M379" s="804" t="s">
        <v>805</v>
      </c>
      <c r="N379" s="804" t="s">
        <v>805</v>
      </c>
      <c r="O379" s="804" t="s">
        <v>69</v>
      </c>
      <c r="P379" s="804" t="s">
        <v>70</v>
      </c>
      <c r="Q379" s="804" t="s">
        <v>95</v>
      </c>
    </row>
    <row r="380" s="804" customFormat="1" ht="19.5" customHeight="1" spans="1:17">
      <c r="A380" s="1095" t="s">
        <v>806</v>
      </c>
      <c r="B380" s="991" t="s">
        <v>807</v>
      </c>
      <c r="C380" s="971">
        <v>0</v>
      </c>
      <c r="D380" s="972"/>
      <c r="E380" s="972" t="s">
        <v>36</v>
      </c>
      <c r="F380" s="951" t="s">
        <v>804</v>
      </c>
      <c r="G380" s="951" t="s">
        <v>805</v>
      </c>
      <c r="H380" s="953">
        <v>40</v>
      </c>
      <c r="I380" s="939" t="e">
        <f t="shared" si="49"/>
        <v>#DIV/0!</v>
      </c>
      <c r="J380" s="867" t="e">
        <f t="shared" si="50"/>
        <v>#DIV/0!</v>
      </c>
      <c r="K380" s="867" t="e">
        <f>LOOKUP(1,0/($M380&amp;$N380&amp;$O380&amp;$P380&amp;$Q380=全球运价!$B$7:$B$7&amp;全球运价!$C$7:$C$7&amp;全球运价!$S$7:$S$7&amp;全球运价!$L$7:$L$7&amp;全球运价!$P$7:$P$7),全球运价!D$7:D$7)</f>
        <v>#DIV/0!</v>
      </c>
      <c r="L380" s="867" t="e">
        <f>LOOKUP(1,0/($M380&amp;$N380&amp;$O380&amp;$P380&amp;$Q380=全球运价!$B$7:$B$7&amp;全球运价!$C$7:$C$7&amp;全球运价!$S$7:$S$7&amp;全球运价!$L$7:$L$7&amp;全球运价!$P$7:$P$7),全球运价!E$7:E$7)</f>
        <v>#DIV/0!</v>
      </c>
      <c r="M380" s="804" t="s">
        <v>808</v>
      </c>
      <c r="N380" s="804" t="s">
        <v>805</v>
      </c>
      <c r="O380" s="804" t="s">
        <v>69</v>
      </c>
      <c r="P380" s="804" t="s">
        <v>70</v>
      </c>
      <c r="Q380" s="804" t="s">
        <v>95</v>
      </c>
    </row>
    <row r="381" s="806" customFormat="1" ht="19.5" customHeight="1" spans="1:17">
      <c r="A381" s="1094" t="s">
        <v>809</v>
      </c>
      <c r="B381" s="991" t="s">
        <v>810</v>
      </c>
      <c r="C381" s="971">
        <v>0</v>
      </c>
      <c r="D381" s="972"/>
      <c r="E381" s="972" t="s">
        <v>175</v>
      </c>
      <c r="F381" s="951" t="s">
        <v>811</v>
      </c>
      <c r="G381" s="1248" t="s">
        <v>34</v>
      </c>
      <c r="H381" s="953">
        <v>30</v>
      </c>
      <c r="I381" s="939" t="e">
        <f t="shared" si="49"/>
        <v>#DIV/0!</v>
      </c>
      <c r="J381" s="867" t="e">
        <f t="shared" si="50"/>
        <v>#DIV/0!</v>
      </c>
      <c r="K381" s="867" t="e">
        <f>LOOKUP(1,0/($M381&amp;$N381&amp;$O381&amp;$P381&amp;$Q381=全球运价!$B$7:$B$7&amp;全球运价!$C$7:$C$7&amp;全球运价!$S$7:$S$7&amp;全球运价!$L$7:$L$7&amp;全球运价!$P$7:$P$7),全球运价!D$7:D$7)</f>
        <v>#DIV/0!</v>
      </c>
      <c r="L381" s="867" t="e">
        <f>LOOKUP(1,0/($M381&amp;$N381&amp;$O381&amp;$P381&amp;$Q381=全球运价!$B$7:$B$7&amp;全球运价!$C$7:$C$7&amp;全球运价!$S$7:$S$7&amp;全球运价!$L$7:$L$7&amp;全球运价!$P$7:$P$7),全球运价!E$7:E$7)</f>
        <v>#DIV/0!</v>
      </c>
      <c r="M381" s="804" t="s">
        <v>812</v>
      </c>
      <c r="N381" s="804" t="s">
        <v>805</v>
      </c>
      <c r="O381" s="804" t="s">
        <v>69</v>
      </c>
      <c r="P381" s="804" t="s">
        <v>70</v>
      </c>
      <c r="Q381" s="804" t="s">
        <v>95</v>
      </c>
    </row>
    <row r="382" s="806" customFormat="1" ht="19.5" customHeight="1" spans="1:17">
      <c r="A382" s="949" t="s">
        <v>813</v>
      </c>
      <c r="B382" s="902" t="s">
        <v>814</v>
      </c>
      <c r="C382" s="971"/>
      <c r="D382" s="972"/>
      <c r="E382" s="972" t="s">
        <v>371</v>
      </c>
      <c r="F382" s="951" t="s">
        <v>421</v>
      </c>
      <c r="G382" s="1248" t="s">
        <v>34</v>
      </c>
      <c r="H382" s="953">
        <v>30</v>
      </c>
      <c r="I382" s="939" t="e">
        <f t="shared" si="49"/>
        <v>#DIV/0!</v>
      </c>
      <c r="J382" s="867" t="e">
        <f t="shared" si="50"/>
        <v>#DIV/0!</v>
      </c>
      <c r="K382" s="867" t="e">
        <f>LOOKUP(1,0/($M382&amp;$N382&amp;$O382&amp;$P382&amp;$Q382=全球运价!$B$7:$B$7&amp;全球运价!$C$7:$C$7&amp;全球运价!$S$7:$S$7&amp;全球运价!$L$7:$L$7&amp;全球运价!$P$7:$P$7),全球运价!D$7:D$7)</f>
        <v>#DIV/0!</v>
      </c>
      <c r="L382" s="867" t="e">
        <f>LOOKUP(1,0/($M382&amp;$N382&amp;$O382&amp;$P382&amp;$Q382=全球运价!$B$7:$B$7&amp;全球运价!$C$7:$C$7&amp;全球运价!$S$7:$S$7&amp;全球运价!$L$7:$L$7&amp;全球运价!$P$7:$P$7),全球运价!E$7:E$7)</f>
        <v>#DIV/0!</v>
      </c>
      <c r="M382" s="804" t="s">
        <v>815</v>
      </c>
      <c r="N382" s="804" t="s">
        <v>815</v>
      </c>
      <c r="O382" s="804" t="s">
        <v>69</v>
      </c>
      <c r="P382" s="804" t="s">
        <v>127</v>
      </c>
      <c r="Q382" s="804" t="s">
        <v>71</v>
      </c>
    </row>
    <row r="383" s="806" customFormat="1" ht="19.5" customHeight="1" spans="1:17">
      <c r="A383" s="949" t="s">
        <v>816</v>
      </c>
      <c r="B383" s="991" t="s">
        <v>817</v>
      </c>
      <c r="C383" s="971"/>
      <c r="D383" s="972"/>
      <c r="E383" s="972" t="s">
        <v>371</v>
      </c>
      <c r="F383" s="951" t="s">
        <v>421</v>
      </c>
      <c r="G383" s="1248" t="s">
        <v>34</v>
      </c>
      <c r="H383" s="953">
        <v>30</v>
      </c>
      <c r="I383" s="939" t="e">
        <f t="shared" si="49"/>
        <v>#DIV/0!</v>
      </c>
      <c r="J383" s="867" t="e">
        <f t="shared" si="50"/>
        <v>#DIV/0!</v>
      </c>
      <c r="K383" s="867" t="e">
        <f>LOOKUP(1,0/($M383&amp;$N383&amp;$O383&amp;$P383&amp;$Q383=全球运价!$B$7:$B$7&amp;全球运价!$C$7:$C$7&amp;全球运价!$S$7:$S$7&amp;全球运价!$L$7:$L$7&amp;全球运价!$P$7:$P$7),全球运价!D$7:D$7)</f>
        <v>#DIV/0!</v>
      </c>
      <c r="L383" s="867" t="e">
        <f>LOOKUP(1,0/($M383&amp;$N383&amp;$O383&amp;$P383&amp;$Q383=全球运价!$B$7:$B$7&amp;全球运价!$C$7:$C$7&amp;全球运价!$S$7:$S$7&amp;全球运价!$L$7:$L$7&amp;全球运价!$P$7:$P$7),全球运价!E$7:E$7)</f>
        <v>#DIV/0!</v>
      </c>
      <c r="M383" s="804" t="s">
        <v>815</v>
      </c>
      <c r="N383" s="804" t="s">
        <v>815</v>
      </c>
      <c r="O383" s="804" t="s">
        <v>69</v>
      </c>
      <c r="P383" s="804" t="s">
        <v>111</v>
      </c>
      <c r="Q383" s="804" t="s">
        <v>71</v>
      </c>
    </row>
    <row r="384" s="804" customFormat="1" ht="19.5" customHeight="1" spans="1:17">
      <c r="A384" s="925" t="s">
        <v>818</v>
      </c>
      <c r="B384" s="902" t="s">
        <v>814</v>
      </c>
      <c r="C384" s="971">
        <v>0</v>
      </c>
      <c r="D384" s="972"/>
      <c r="E384" s="972" t="s">
        <v>819</v>
      </c>
      <c r="F384" s="951" t="s">
        <v>820</v>
      </c>
      <c r="G384" s="1248" t="s">
        <v>34</v>
      </c>
      <c r="H384" s="973" t="s">
        <v>821</v>
      </c>
      <c r="I384" s="939" t="e">
        <f t="shared" si="49"/>
        <v>#DIV/0!</v>
      </c>
      <c r="J384" s="867" t="e">
        <f t="shared" si="50"/>
        <v>#DIV/0!</v>
      </c>
      <c r="K384" s="867" t="e">
        <f>LOOKUP(1,0/($M384&amp;$N384&amp;$O384&amp;$P384&amp;$Q384=全球运价!$B$7:$B$7&amp;全球运价!$C$7:$C$7&amp;全球运价!$S$7:$S$7&amp;全球运价!$L$7:$L$7&amp;全球运价!$P$7:$P$7),全球运价!D$7:D$7)</f>
        <v>#DIV/0!</v>
      </c>
      <c r="L384" s="867" t="e">
        <f>LOOKUP(1,0/($M384&amp;$N384&amp;$O384&amp;$P384&amp;$Q384=全球运价!$B$7:$B$7&amp;全球运价!$C$7:$C$7&amp;全球运价!$S$7:$S$7&amp;全球运价!$L$7:$L$7&amp;全球运价!$P$7:$P$7),全球运价!E$7:E$7)</f>
        <v>#DIV/0!</v>
      </c>
      <c r="M384" s="804" t="s">
        <v>815</v>
      </c>
      <c r="N384" s="804" t="s">
        <v>815</v>
      </c>
      <c r="O384" s="804" t="s">
        <v>69</v>
      </c>
      <c r="P384" s="804" t="s">
        <v>127</v>
      </c>
      <c r="Q384" s="804" t="s">
        <v>71</v>
      </c>
    </row>
    <row r="385" s="804" customFormat="1" ht="19.5" customHeight="1" spans="1:17">
      <c r="A385" s="925" t="s">
        <v>822</v>
      </c>
      <c r="B385" s="991" t="s">
        <v>817</v>
      </c>
      <c r="C385" s="971"/>
      <c r="D385" s="972"/>
      <c r="E385" s="972" t="s">
        <v>819</v>
      </c>
      <c r="F385" s="951" t="s">
        <v>820</v>
      </c>
      <c r="G385" s="1248" t="s">
        <v>34</v>
      </c>
      <c r="H385" s="973" t="s">
        <v>821</v>
      </c>
      <c r="I385" s="939" t="e">
        <f t="shared" si="49"/>
        <v>#DIV/0!</v>
      </c>
      <c r="J385" s="867" t="e">
        <f t="shared" si="50"/>
        <v>#DIV/0!</v>
      </c>
      <c r="K385" s="867" t="e">
        <f>LOOKUP(1,0/($M385&amp;$N385&amp;$O385&amp;$P385&amp;$Q385=全球运价!$B$7:$B$7&amp;全球运价!$C$7:$C$7&amp;全球运价!$S$7:$S$7&amp;全球运价!$L$7:$L$7&amp;全球运价!$P$7:$P$7),全球运价!D$7:D$7)</f>
        <v>#DIV/0!</v>
      </c>
      <c r="L385" s="867" t="e">
        <f>LOOKUP(1,0/($M385&amp;$N385&amp;$O385&amp;$P385&amp;$Q385=全球运价!$B$7:$B$7&amp;全球运价!$C$7:$C$7&amp;全球运价!$S$7:$S$7&amp;全球运价!$L$7:$L$7&amp;全球运价!$P$7:$P$7),全球运价!E$7:E$7)</f>
        <v>#DIV/0!</v>
      </c>
      <c r="M385" s="804" t="s">
        <v>815</v>
      </c>
      <c r="N385" s="804" t="s">
        <v>815</v>
      </c>
      <c r="O385" s="804" t="s">
        <v>69</v>
      </c>
      <c r="P385" s="804" t="s">
        <v>111</v>
      </c>
      <c r="Q385" s="804" t="s">
        <v>71</v>
      </c>
    </row>
    <row r="386" s="804" customFormat="1" ht="19.5" customHeight="1" spans="1:17">
      <c r="A386" s="925" t="s">
        <v>823</v>
      </c>
      <c r="B386" s="902" t="s">
        <v>824</v>
      </c>
      <c r="C386" s="971">
        <v>0</v>
      </c>
      <c r="D386" s="972"/>
      <c r="E386" s="972" t="s">
        <v>819</v>
      </c>
      <c r="F386" s="951" t="s">
        <v>820</v>
      </c>
      <c r="G386" s="1248" t="s">
        <v>815</v>
      </c>
      <c r="H386" s="953">
        <v>30</v>
      </c>
      <c r="I386" s="939" t="e">
        <f t="shared" si="49"/>
        <v>#DIV/0!</v>
      </c>
      <c r="J386" s="867" t="e">
        <f t="shared" si="50"/>
        <v>#DIV/0!</v>
      </c>
      <c r="K386" s="867" t="e">
        <f>LOOKUP(1,0/($M386&amp;$N386&amp;$O386&amp;$P386&amp;$Q386=全球运价!$B$7:$B$7&amp;全球运价!$C$7:$C$7&amp;全球运价!$S$7:$S$7&amp;全球运价!$L$7:$L$7&amp;全球运价!$P$7:$P$7),全球运价!D$7:D$7)</f>
        <v>#DIV/0!</v>
      </c>
      <c r="L386" s="867" t="e">
        <f>LOOKUP(1,0/($M386&amp;$N386&amp;$O386&amp;$P386&amp;$Q386=全球运价!$B$7:$B$7&amp;全球运价!$C$7:$C$7&amp;全球运价!$S$7:$S$7&amp;全球运价!$L$7:$L$7&amp;全球运价!$P$7:$P$7),全球运价!E$7:E$7)</f>
        <v>#DIV/0!</v>
      </c>
      <c r="M386" s="804" t="s">
        <v>825</v>
      </c>
      <c r="N386" s="804" t="s">
        <v>815</v>
      </c>
      <c r="O386" s="804" t="s">
        <v>69</v>
      </c>
      <c r="P386" s="804" t="s">
        <v>127</v>
      </c>
      <c r="Q386" s="804" t="s">
        <v>71</v>
      </c>
    </row>
    <row r="387" s="804" customFormat="1" ht="19.5" customHeight="1" spans="1:17">
      <c r="A387" s="925" t="s">
        <v>826</v>
      </c>
      <c r="B387" s="902" t="s">
        <v>827</v>
      </c>
      <c r="C387" s="971"/>
      <c r="D387" s="972"/>
      <c r="E387" s="972" t="s">
        <v>819</v>
      </c>
      <c r="F387" s="951" t="s">
        <v>820</v>
      </c>
      <c r="G387" s="1248" t="s">
        <v>815</v>
      </c>
      <c r="H387" s="953">
        <v>30</v>
      </c>
      <c r="I387" s="939" t="e">
        <f t="shared" si="49"/>
        <v>#DIV/0!</v>
      </c>
      <c r="J387" s="867" t="e">
        <f t="shared" si="50"/>
        <v>#DIV/0!</v>
      </c>
      <c r="K387" s="867" t="e">
        <f>LOOKUP(1,0/($M387&amp;$N387&amp;$O387&amp;$P387&amp;$Q387=全球运价!$B$7:$B$7&amp;全球运价!$C$7:$C$7&amp;全球运价!$S$7:$S$7&amp;全球运价!$L$7:$L$7&amp;全球运价!$P$7:$P$7),全球运价!D$7:D$7)</f>
        <v>#DIV/0!</v>
      </c>
      <c r="L387" s="867" t="e">
        <f>LOOKUP(1,0/($M387&amp;$N387&amp;$O387&amp;$P387&amp;$Q387=全球运价!$B$7:$B$7&amp;全球运价!$C$7:$C$7&amp;全球运价!$S$7:$S$7&amp;全球运价!$L$7:$L$7&amp;全球运价!$P$7:$P$7),全球运价!E$7:E$7)</f>
        <v>#DIV/0!</v>
      </c>
      <c r="M387" s="804" t="s">
        <v>825</v>
      </c>
      <c r="N387" s="804" t="s">
        <v>815</v>
      </c>
      <c r="O387" s="804" t="s">
        <v>69</v>
      </c>
      <c r="P387" s="804" t="s">
        <v>111</v>
      </c>
      <c r="Q387" s="804" t="s">
        <v>71</v>
      </c>
    </row>
    <row r="388" s="804" customFormat="1" ht="19.5" customHeight="1" spans="1:17">
      <c r="A388" s="1096" t="s">
        <v>828</v>
      </c>
      <c r="B388" s="902" t="s">
        <v>636</v>
      </c>
      <c r="C388" s="971">
        <v>0</v>
      </c>
      <c r="D388" s="972"/>
      <c r="E388" s="972" t="s">
        <v>819</v>
      </c>
      <c r="F388" s="951" t="s">
        <v>820</v>
      </c>
      <c r="G388" s="1248" t="s">
        <v>815</v>
      </c>
      <c r="H388" s="953">
        <v>33</v>
      </c>
      <c r="I388" s="939" t="e">
        <f t="shared" si="49"/>
        <v>#DIV/0!</v>
      </c>
      <c r="J388" s="867" t="e">
        <f t="shared" si="50"/>
        <v>#DIV/0!</v>
      </c>
      <c r="K388" s="867" t="e">
        <f>LOOKUP(1,0/($M388&amp;$N388&amp;$O388&amp;$P388&amp;$Q388=全球运价!$B$7:$B$7&amp;全球运价!$C$7:$C$7&amp;全球运价!$S$7:$S$7&amp;全球运价!$L$7:$L$7&amp;全球运价!$P$7:$P$7),全球运价!D$7:D$7)</f>
        <v>#DIV/0!</v>
      </c>
      <c r="L388" s="867" t="e">
        <f>LOOKUP(1,0/($M388&amp;$N388&amp;$O388&amp;$P388&amp;$Q388=全球运价!$B$7:$B$7&amp;全球运价!$C$7:$C$7&amp;全球运价!$S$7:$S$7&amp;全球运价!$L$7:$L$7&amp;全球运价!$P$7:$P$7),全球运价!E$7:E$7)</f>
        <v>#DIV/0!</v>
      </c>
      <c r="M388" s="804" t="s">
        <v>829</v>
      </c>
      <c r="N388" s="804" t="s">
        <v>815</v>
      </c>
      <c r="O388" s="804" t="s">
        <v>69</v>
      </c>
      <c r="P388" s="804" t="s">
        <v>127</v>
      </c>
      <c r="Q388" s="804" t="s">
        <v>71</v>
      </c>
    </row>
    <row r="389" s="804" customFormat="1" ht="19.5" customHeight="1" spans="1:17">
      <c r="A389" s="1096" t="s">
        <v>830</v>
      </c>
      <c r="B389" s="902" t="s">
        <v>199</v>
      </c>
      <c r="C389" s="971"/>
      <c r="D389" s="972"/>
      <c r="E389" s="972" t="s">
        <v>819</v>
      </c>
      <c r="F389" s="951" t="s">
        <v>820</v>
      </c>
      <c r="G389" s="1248" t="s">
        <v>815</v>
      </c>
      <c r="H389" s="953">
        <v>33</v>
      </c>
      <c r="I389" s="939" t="e">
        <f t="shared" si="49"/>
        <v>#DIV/0!</v>
      </c>
      <c r="J389" s="867" t="e">
        <f t="shared" si="50"/>
        <v>#DIV/0!</v>
      </c>
      <c r="K389" s="867" t="e">
        <f>LOOKUP(1,0/($M389&amp;$N389&amp;$O389&amp;$P389&amp;$Q389=全球运价!$B$7:$B$7&amp;全球运价!$C$7:$C$7&amp;全球运价!$S$7:$S$7&amp;全球运价!$L$7:$L$7&amp;全球运价!$P$7:$P$7),全球运价!D$7:D$7)</f>
        <v>#DIV/0!</v>
      </c>
      <c r="L389" s="867" t="e">
        <f>LOOKUP(1,0/($M389&amp;$N389&amp;$O389&amp;$P389&amp;$Q389=全球运价!$B$7:$B$7&amp;全球运价!$C$7:$C$7&amp;全球运价!$S$7:$S$7&amp;全球运价!$L$7:$L$7&amp;全球运价!$P$7:$P$7),全球运价!E$7:E$7)</f>
        <v>#DIV/0!</v>
      </c>
      <c r="M389" s="804" t="s">
        <v>829</v>
      </c>
      <c r="N389" s="804" t="s">
        <v>815</v>
      </c>
      <c r="O389" s="804" t="s">
        <v>69</v>
      </c>
      <c r="P389" s="804" t="s">
        <v>111</v>
      </c>
      <c r="Q389" s="804" t="s">
        <v>71</v>
      </c>
    </row>
    <row r="390" s="804" customFormat="1" ht="19.5" customHeight="1" spans="1:17">
      <c r="A390" s="1097" t="s">
        <v>831</v>
      </c>
      <c r="B390" s="902" t="s">
        <v>832</v>
      </c>
      <c r="C390" s="971">
        <v>0</v>
      </c>
      <c r="D390" s="972"/>
      <c r="E390" s="972" t="s">
        <v>648</v>
      </c>
      <c r="F390" s="951" t="s">
        <v>571</v>
      </c>
      <c r="G390" s="1248" t="s">
        <v>34</v>
      </c>
      <c r="H390" s="953">
        <v>33</v>
      </c>
      <c r="I390" s="939" t="e">
        <f t="shared" si="49"/>
        <v>#DIV/0!</v>
      </c>
      <c r="J390" s="867" t="e">
        <f t="shared" si="50"/>
        <v>#DIV/0!</v>
      </c>
      <c r="K390" s="867" t="e">
        <f>LOOKUP(1,0/($M390&amp;$N390&amp;$O390&amp;$P390&amp;$Q390=全球运价!$B$7:$B$7&amp;全球运价!$C$7:$C$7&amp;全球运价!$S$7:$S$7&amp;全球运价!$L$7:$L$7&amp;全球运价!$P$7:$P$7),全球运价!D$7:D$7)</f>
        <v>#DIV/0!</v>
      </c>
      <c r="L390" s="867" t="e">
        <f>LOOKUP(1,0/($M390&amp;$N390&amp;$O390&amp;$P390&amp;$Q390=全球运价!$B$7:$B$7&amp;全球运价!$C$7:$C$7&amp;全球运价!$S$7:$S$7&amp;全球运价!$L$7:$L$7&amp;全球运价!$P$7:$P$7),全球运价!E$7:E$7)</f>
        <v>#DIV/0!</v>
      </c>
      <c r="M390" s="804" t="s">
        <v>833</v>
      </c>
      <c r="N390" s="804" t="s">
        <v>833</v>
      </c>
      <c r="O390" s="804" t="s">
        <v>69</v>
      </c>
      <c r="P390" s="804" t="s">
        <v>127</v>
      </c>
      <c r="Q390" s="804" t="s">
        <v>71</v>
      </c>
    </row>
    <row r="391" s="804" customFormat="1" ht="19.5" customHeight="1" spans="1:17">
      <c r="A391" s="1097" t="s">
        <v>834</v>
      </c>
      <c r="B391" s="991" t="s">
        <v>835</v>
      </c>
      <c r="C391" s="971"/>
      <c r="D391" s="972"/>
      <c r="E391" s="972" t="s">
        <v>648</v>
      </c>
      <c r="F391" s="951" t="s">
        <v>571</v>
      </c>
      <c r="G391" s="1248" t="s">
        <v>34</v>
      </c>
      <c r="H391" s="953">
        <v>33</v>
      </c>
      <c r="I391" s="939" t="e">
        <f t="shared" si="49"/>
        <v>#DIV/0!</v>
      </c>
      <c r="J391" s="867" t="e">
        <f t="shared" si="50"/>
        <v>#DIV/0!</v>
      </c>
      <c r="K391" s="867" t="e">
        <f>LOOKUP(1,0/($M391&amp;$N391&amp;$O391&amp;$P391&amp;$Q391=全球运价!$B$7:$B$7&amp;全球运价!$C$7:$C$7&amp;全球运价!$S$7:$S$7&amp;全球运价!$L$7:$L$7&amp;全球运价!$P$7:$P$7),全球运价!D$7:D$7)</f>
        <v>#DIV/0!</v>
      </c>
      <c r="L391" s="867" t="e">
        <f>LOOKUP(1,0/($M391&amp;$N391&amp;$O391&amp;$P391&amp;$Q391=全球运价!$B$7:$B$7&amp;全球运价!$C$7:$C$7&amp;全球运价!$S$7:$S$7&amp;全球运价!$L$7:$L$7&amp;全球运价!$P$7:$P$7),全球运价!E$7:E$7)</f>
        <v>#DIV/0!</v>
      </c>
      <c r="M391" s="804" t="s">
        <v>833</v>
      </c>
      <c r="N391" s="804" t="s">
        <v>833</v>
      </c>
      <c r="O391" s="804" t="s">
        <v>69</v>
      </c>
      <c r="P391" s="804" t="s">
        <v>111</v>
      </c>
      <c r="Q391" s="804" t="s">
        <v>71</v>
      </c>
    </row>
    <row r="392" s="804" customFormat="1" ht="19.5" customHeight="1" spans="1:17">
      <c r="A392" s="850" t="s">
        <v>836</v>
      </c>
      <c r="B392" s="902" t="s">
        <v>636</v>
      </c>
      <c r="C392" s="971">
        <v>0</v>
      </c>
      <c r="D392" s="972"/>
      <c r="E392" s="972" t="s">
        <v>819</v>
      </c>
      <c r="F392" s="951" t="s">
        <v>820</v>
      </c>
      <c r="G392" s="1248" t="s">
        <v>815</v>
      </c>
      <c r="H392" s="953">
        <v>30</v>
      </c>
      <c r="I392" s="939" t="e">
        <f t="shared" si="49"/>
        <v>#DIV/0!</v>
      </c>
      <c r="J392" s="867" t="e">
        <f t="shared" si="50"/>
        <v>#DIV/0!</v>
      </c>
      <c r="K392" s="867" t="e">
        <f>LOOKUP(1,0/($M392&amp;$N392&amp;$O392&amp;$P392&amp;$Q392=全球运价!$B$7:$B$7&amp;全球运价!$C$7:$C$7&amp;全球运价!$S$7:$S$7&amp;全球运价!$L$7:$L$7&amp;全球运价!$P$7:$P$7),全球运价!D$7:D$7)</f>
        <v>#DIV/0!</v>
      </c>
      <c r="L392" s="867" t="e">
        <f>LOOKUP(1,0/($M392&amp;$N392&amp;$O392&amp;$P392&amp;$Q392=全球运价!$B$7:$B$7&amp;全球运价!$C$7:$C$7&amp;全球运价!$S$7:$S$7&amp;全球运价!$L$7:$L$7&amp;全球运价!$P$7:$P$7),全球运价!E$7:E$7)</f>
        <v>#DIV/0!</v>
      </c>
      <c r="M392" s="804" t="s">
        <v>837</v>
      </c>
      <c r="N392" s="804" t="s">
        <v>815</v>
      </c>
      <c r="O392" s="804" t="s">
        <v>69</v>
      </c>
      <c r="P392" s="804" t="s">
        <v>127</v>
      </c>
      <c r="Q392" s="804" t="s">
        <v>71</v>
      </c>
    </row>
    <row r="393" s="804" customFormat="1" ht="19.5" customHeight="1" spans="1:17">
      <c r="A393" s="850" t="s">
        <v>838</v>
      </c>
      <c r="B393" s="902" t="s">
        <v>199</v>
      </c>
      <c r="C393" s="971"/>
      <c r="D393" s="972"/>
      <c r="E393" s="972" t="s">
        <v>819</v>
      </c>
      <c r="F393" s="951" t="s">
        <v>820</v>
      </c>
      <c r="G393" s="1248" t="s">
        <v>815</v>
      </c>
      <c r="H393" s="953">
        <v>30</v>
      </c>
      <c r="I393" s="939" t="e">
        <f t="shared" si="49"/>
        <v>#DIV/0!</v>
      </c>
      <c r="J393" s="867" t="e">
        <f t="shared" si="50"/>
        <v>#DIV/0!</v>
      </c>
      <c r="K393" s="867" t="e">
        <f>LOOKUP(1,0/($M393&amp;$N393&amp;$O393&amp;$P393&amp;$Q393=全球运价!$B$7:$B$7&amp;全球运价!$C$7:$C$7&amp;全球运价!$S$7:$S$7&amp;全球运价!$L$7:$L$7&amp;全球运价!$P$7:$P$7),全球运价!D$7:D$7)</f>
        <v>#DIV/0!</v>
      </c>
      <c r="L393" s="867" t="e">
        <f>LOOKUP(1,0/($M393&amp;$N393&amp;$O393&amp;$P393&amp;$Q393=全球运价!$B$7:$B$7&amp;全球运价!$C$7:$C$7&amp;全球运价!$S$7:$S$7&amp;全球运价!$L$7:$L$7&amp;全球运价!$P$7:$P$7),全球运价!E$7:E$7)</f>
        <v>#DIV/0!</v>
      </c>
      <c r="M393" s="804" t="s">
        <v>837</v>
      </c>
      <c r="N393" s="804" t="s">
        <v>815</v>
      </c>
      <c r="O393" s="804" t="s">
        <v>69</v>
      </c>
      <c r="P393" s="804" t="s">
        <v>111</v>
      </c>
      <c r="Q393" s="804" t="s">
        <v>71</v>
      </c>
    </row>
    <row r="394" s="806" customFormat="1" ht="19.5" customHeight="1" spans="1:17">
      <c r="A394" s="1098" t="s">
        <v>839</v>
      </c>
      <c r="B394" s="902" t="s">
        <v>263</v>
      </c>
      <c r="C394" s="971">
        <v>0</v>
      </c>
      <c r="D394" s="972"/>
      <c r="E394" s="928" t="s">
        <v>175</v>
      </c>
      <c r="F394" s="950" t="s">
        <v>840</v>
      </c>
      <c r="G394" s="1248" t="s">
        <v>34</v>
      </c>
      <c r="H394" s="953">
        <v>32</v>
      </c>
      <c r="I394" s="939" t="e">
        <f t="shared" si="49"/>
        <v>#DIV/0!</v>
      </c>
      <c r="J394" s="867" t="e">
        <f t="shared" si="50"/>
        <v>#DIV/0!</v>
      </c>
      <c r="K394" s="867" t="e">
        <f>LOOKUP(1,0/($M394&amp;$N394&amp;$O394&amp;$P394&amp;$Q394=全球运价!$B$7:$B$7&amp;全球运价!$C$7:$C$7&amp;全球运价!$S$7:$S$7&amp;全球运价!$L$7:$L$7&amp;全球运价!$P$7:$P$7),全球运价!D$7:D$7)</f>
        <v>#DIV/0!</v>
      </c>
      <c r="L394" s="867" t="e">
        <f>LOOKUP(1,0/($M394&amp;$N394&amp;$O394&amp;$P394&amp;$Q394=全球运价!$B$7:$B$7&amp;全球运价!$C$7:$C$7&amp;全球运价!$S$7:$S$7&amp;全球运价!$L$7:$L$7&amp;全球运价!$P$7:$P$7),全球运价!E$7:E$7)</f>
        <v>#DIV/0!</v>
      </c>
      <c r="M394" s="804" t="s">
        <v>841</v>
      </c>
      <c r="N394" s="804" t="s">
        <v>841</v>
      </c>
      <c r="O394" s="804" t="s">
        <v>69</v>
      </c>
      <c r="P394" s="804" t="s">
        <v>70</v>
      </c>
      <c r="Q394" s="804" t="s">
        <v>95</v>
      </c>
    </row>
    <row r="395" s="815" customFormat="1" ht="19.5" customHeight="1" spans="1:17">
      <c r="A395" s="1098" t="s">
        <v>842</v>
      </c>
      <c r="B395" s="902" t="s">
        <v>843</v>
      </c>
      <c r="C395" s="971">
        <v>0</v>
      </c>
      <c r="D395" s="972"/>
      <c r="E395" s="972" t="s">
        <v>648</v>
      </c>
      <c r="F395" s="951" t="s">
        <v>844</v>
      </c>
      <c r="G395" s="1248" t="s">
        <v>34</v>
      </c>
      <c r="H395" s="953">
        <v>35</v>
      </c>
      <c r="I395" s="939" t="e">
        <f t="shared" si="49"/>
        <v>#DIV/0!</v>
      </c>
      <c r="J395" s="867" t="e">
        <f t="shared" si="50"/>
        <v>#DIV/0!</v>
      </c>
      <c r="K395" s="867" t="e">
        <f>LOOKUP(1,0/($M395&amp;$N395&amp;$O395&amp;$P395&amp;$Q395=全球运价!$B$7:$B$7&amp;全球运价!$C$7:$C$7&amp;全球运价!$S$7:$S$7&amp;全球运价!$L$7:$L$7&amp;全球运价!$P$7:$P$7),全球运价!D$7:D$7)</f>
        <v>#DIV/0!</v>
      </c>
      <c r="L395" s="867" t="e">
        <f>LOOKUP(1,0/($M395&amp;$N395&amp;$O395&amp;$P395&amp;$Q395=全球运价!$B$7:$B$7&amp;全球运价!$C$7:$C$7&amp;全球运价!$S$7:$S$7&amp;全球运价!$L$7:$L$7&amp;全球运价!$P$7:$P$7),全球运价!E$7:E$7)</f>
        <v>#DIV/0!</v>
      </c>
      <c r="M395" s="804" t="s">
        <v>845</v>
      </c>
      <c r="N395" s="804" t="s">
        <v>845</v>
      </c>
      <c r="O395" s="804" t="s">
        <v>69</v>
      </c>
      <c r="P395" s="804" t="s">
        <v>70</v>
      </c>
      <c r="Q395" s="804" t="s">
        <v>95</v>
      </c>
    </row>
    <row r="396" s="806" customFormat="1" ht="19.5" customHeight="1" spans="1:17">
      <c r="A396" s="1098" t="s">
        <v>846</v>
      </c>
      <c r="B396" s="902" t="s">
        <v>847</v>
      </c>
      <c r="C396" s="971"/>
      <c r="D396" s="972"/>
      <c r="E396" s="972" t="s">
        <v>139</v>
      </c>
      <c r="F396" s="951" t="s">
        <v>571</v>
      </c>
      <c r="G396" s="1248" t="s">
        <v>34</v>
      </c>
      <c r="H396" s="953">
        <v>30</v>
      </c>
      <c r="I396" s="939" t="e">
        <f t="shared" si="49"/>
        <v>#DIV/0!</v>
      </c>
      <c r="J396" s="867" t="e">
        <f t="shared" ref="J396" si="51">"USD "&amp;IF(K396&lt;0,"( "&amp;-K396&amp;" )",K396)&amp;" / "&amp;IF(L396&lt;0,"( "&amp;-L396&amp;" )",L396)</f>
        <v>#DIV/0!</v>
      </c>
      <c r="K396" s="867" t="e">
        <f>LOOKUP(1,0/($M396&amp;$N396&amp;$O396&amp;$P396&amp;$Q396=全球运价!$B$7:$B$7&amp;全球运价!$C$7:$C$7&amp;全球运价!$S$7:$S$7&amp;全球运价!$L$7:$L$7&amp;全球运价!$P$7:$P$7),全球运价!D$7:D$7)</f>
        <v>#DIV/0!</v>
      </c>
      <c r="L396" s="867" t="e">
        <f>LOOKUP(1,0/($M396&amp;$N396&amp;$O396&amp;$P396&amp;$Q396=全球运价!$B$7:$B$7&amp;全球运价!$C$7:$C$7&amp;全球运价!$S$7:$S$7&amp;全球运价!$L$7:$L$7&amp;全球运价!$P$7:$P$7),全球运价!E$7:E$7)</f>
        <v>#DIV/0!</v>
      </c>
      <c r="M396" s="804" t="s">
        <v>848</v>
      </c>
      <c r="N396" s="804" t="s">
        <v>848</v>
      </c>
      <c r="O396" s="804" t="s">
        <v>69</v>
      </c>
      <c r="P396" s="804" t="s">
        <v>70</v>
      </c>
      <c r="Q396" s="804" t="s">
        <v>95</v>
      </c>
    </row>
    <row r="397" s="820" customFormat="1" ht="19.5" customHeight="1" spans="1:18">
      <c r="A397" s="1099" t="s">
        <v>731</v>
      </c>
      <c r="B397" s="1083"/>
      <c r="C397" s="1083"/>
      <c r="D397" s="1083"/>
      <c r="E397" s="1083"/>
      <c r="F397" s="1083"/>
      <c r="G397" s="1083"/>
      <c r="H397" s="1100"/>
      <c r="I397" s="939" t="str">
        <f t="shared" ref="I397:I414" si="52">IF(J397="","",IF(J397="SYSTEM PRICE","",IF(B397=J397,"-","check")))</f>
        <v/>
      </c>
      <c r="J397" s="867"/>
      <c r="K397" s="867"/>
      <c r="L397" s="867"/>
      <c r="M397" s="818"/>
      <c r="N397" s="804"/>
      <c r="O397" s="804"/>
      <c r="P397" s="804"/>
      <c r="Q397" s="804"/>
      <c r="R397" s="804"/>
    </row>
    <row r="398" s="806" customFormat="1" ht="19.5" customHeight="1" spans="1:18">
      <c r="A398" s="1101" t="s">
        <v>849</v>
      </c>
      <c r="B398" s="1102"/>
      <c r="C398" s="1102"/>
      <c r="D398" s="1102"/>
      <c r="E398" s="1102"/>
      <c r="F398" s="1102"/>
      <c r="G398" s="1102"/>
      <c r="H398" s="1103"/>
      <c r="I398" s="939" t="str">
        <f t="shared" si="52"/>
        <v/>
      </c>
      <c r="J398" s="867"/>
      <c r="K398" s="867"/>
      <c r="L398" s="867"/>
      <c r="N398" s="804"/>
      <c r="O398" s="804"/>
      <c r="P398" s="804"/>
      <c r="Q398" s="804"/>
      <c r="R398" s="804"/>
    </row>
    <row r="399" s="806" customFormat="1" ht="19.5" customHeight="1" spans="1:18">
      <c r="A399" s="1104" t="s">
        <v>695</v>
      </c>
      <c r="B399" s="1105"/>
      <c r="C399" s="1105"/>
      <c r="D399" s="1105"/>
      <c r="E399" s="1105"/>
      <c r="F399" s="1105"/>
      <c r="G399" s="1105"/>
      <c r="H399" s="1106"/>
      <c r="I399" s="939" t="str">
        <f t="shared" si="52"/>
        <v/>
      </c>
      <c r="J399" s="867"/>
      <c r="K399" s="867"/>
      <c r="L399" s="867"/>
      <c r="N399" s="804"/>
      <c r="O399" s="804"/>
      <c r="P399" s="804"/>
      <c r="Q399" s="804"/>
      <c r="R399" s="804"/>
    </row>
    <row r="400" s="806" customFormat="1" ht="19.5" customHeight="1" spans="1:17">
      <c r="A400" s="1104" t="s">
        <v>850</v>
      </c>
      <c r="B400" s="1105"/>
      <c r="C400" s="1105"/>
      <c r="D400" s="1105"/>
      <c r="E400" s="1105"/>
      <c r="F400" s="1105"/>
      <c r="G400" s="1105"/>
      <c r="H400" s="1106"/>
      <c r="I400" s="939" t="str">
        <f t="shared" si="52"/>
        <v/>
      </c>
      <c r="J400" s="867"/>
      <c r="K400" s="867"/>
      <c r="L400" s="867"/>
      <c r="N400" s="804"/>
      <c r="O400" s="804"/>
      <c r="Q400" s="804"/>
    </row>
    <row r="401" s="806" customFormat="1" ht="19.5" customHeight="1" spans="1:17">
      <c r="A401" s="1104" t="s">
        <v>851</v>
      </c>
      <c r="B401" s="1105"/>
      <c r="C401" s="1105"/>
      <c r="D401" s="1105"/>
      <c r="E401" s="1105"/>
      <c r="F401" s="1105"/>
      <c r="G401" s="1105"/>
      <c r="H401" s="1106"/>
      <c r="I401" s="939" t="str">
        <f t="shared" si="52"/>
        <v/>
      </c>
      <c r="J401" s="867"/>
      <c r="K401" s="867"/>
      <c r="L401" s="867"/>
      <c r="N401" s="804"/>
      <c r="O401" s="804"/>
      <c r="Q401" s="804"/>
    </row>
    <row r="402" s="806" customFormat="1" ht="19.5" customHeight="1" spans="1:17">
      <c r="A402" s="1104" t="s">
        <v>852</v>
      </c>
      <c r="B402" s="1105"/>
      <c r="C402" s="1105"/>
      <c r="D402" s="1105"/>
      <c r="E402" s="1105"/>
      <c r="F402" s="1105"/>
      <c r="G402" s="1105"/>
      <c r="H402" s="1106"/>
      <c r="I402" s="939" t="str">
        <f t="shared" si="52"/>
        <v/>
      </c>
      <c r="J402" s="867"/>
      <c r="K402" s="867"/>
      <c r="L402" s="867"/>
      <c r="N402" s="804"/>
      <c r="O402" s="804"/>
      <c r="Q402" s="804"/>
    </row>
    <row r="403" s="804" customFormat="1" ht="19.5" customHeight="1" spans="1:12">
      <c r="A403" s="1104" t="s">
        <v>853</v>
      </c>
      <c r="B403" s="1105"/>
      <c r="C403" s="1105"/>
      <c r="D403" s="1105"/>
      <c r="E403" s="1105"/>
      <c r="F403" s="1105"/>
      <c r="G403" s="1105"/>
      <c r="H403" s="1106"/>
      <c r="I403" s="939" t="str">
        <f t="shared" si="52"/>
        <v/>
      </c>
      <c r="J403" s="867"/>
      <c r="K403" s="867"/>
      <c r="L403" s="867"/>
    </row>
    <row r="404" s="804" customFormat="1" ht="19.5" customHeight="1" spans="1:12">
      <c r="A404" s="1104" t="s">
        <v>854</v>
      </c>
      <c r="B404" s="1105"/>
      <c r="C404" s="1105"/>
      <c r="D404" s="1105"/>
      <c r="E404" s="1105"/>
      <c r="F404" s="1105"/>
      <c r="G404" s="1105"/>
      <c r="H404" s="1106"/>
      <c r="I404" s="939" t="str">
        <f t="shared" si="52"/>
        <v/>
      </c>
      <c r="J404" s="867"/>
      <c r="K404" s="867"/>
      <c r="L404" s="867"/>
    </row>
    <row r="405" s="804" customFormat="1" ht="19.5" customHeight="1" spans="1:12">
      <c r="A405" s="1104" t="s">
        <v>855</v>
      </c>
      <c r="B405" s="1105"/>
      <c r="C405" s="1105"/>
      <c r="D405" s="1105"/>
      <c r="E405" s="1105"/>
      <c r="F405" s="1105"/>
      <c r="G405" s="1105"/>
      <c r="H405" s="1106"/>
      <c r="I405" s="939" t="str">
        <f t="shared" si="52"/>
        <v/>
      </c>
      <c r="J405" s="867"/>
      <c r="K405" s="867"/>
      <c r="L405" s="867"/>
    </row>
    <row r="406" s="804" customFormat="1" ht="19.5" customHeight="1" spans="1:12">
      <c r="A406" s="1104" t="s">
        <v>856</v>
      </c>
      <c r="B406" s="1105"/>
      <c r="C406" s="1105"/>
      <c r="D406" s="1105"/>
      <c r="E406" s="1105"/>
      <c r="F406" s="1105"/>
      <c r="G406" s="1105"/>
      <c r="H406" s="1106"/>
      <c r="I406" s="939" t="str">
        <f t="shared" si="52"/>
        <v/>
      </c>
      <c r="J406" s="867"/>
      <c r="K406" s="867"/>
      <c r="L406" s="867"/>
    </row>
    <row r="407" s="804" customFormat="1" ht="19.5" customHeight="1" spans="1:12">
      <c r="A407" s="1104" t="s">
        <v>857</v>
      </c>
      <c r="B407" s="1105"/>
      <c r="C407" s="1105"/>
      <c r="D407" s="1105"/>
      <c r="E407" s="1105"/>
      <c r="F407" s="1105"/>
      <c r="G407" s="1105"/>
      <c r="H407" s="1106"/>
      <c r="I407" s="939" t="str">
        <f t="shared" si="52"/>
        <v/>
      </c>
      <c r="J407" s="867"/>
      <c r="K407" s="867"/>
      <c r="L407" s="867"/>
    </row>
    <row r="408" s="804" customFormat="1" ht="19.5" customHeight="1" spans="1:12">
      <c r="A408" s="1107" t="s">
        <v>858</v>
      </c>
      <c r="B408" s="1108"/>
      <c r="C408" s="1108"/>
      <c r="D408" s="1108"/>
      <c r="E408" s="1108"/>
      <c r="F408" s="1108"/>
      <c r="G408" s="1108"/>
      <c r="H408" s="1109"/>
      <c r="I408" s="939" t="str">
        <f t="shared" si="52"/>
        <v/>
      </c>
      <c r="J408" s="867"/>
      <c r="K408" s="867"/>
      <c r="L408" s="867"/>
    </row>
    <row r="409" s="804" customFormat="1" ht="19.5" customHeight="1" spans="1:12">
      <c r="A409" s="1104"/>
      <c r="B409" s="1105"/>
      <c r="C409" s="1105"/>
      <c r="D409" s="1105"/>
      <c r="E409" s="1105"/>
      <c r="F409" s="1105"/>
      <c r="G409" s="1105"/>
      <c r="H409" s="1106"/>
      <c r="I409" s="939" t="str">
        <f t="shared" si="52"/>
        <v/>
      </c>
      <c r="J409" s="867"/>
      <c r="K409" s="867"/>
      <c r="L409" s="867"/>
    </row>
    <row r="410" s="821" customFormat="1" ht="19.5" customHeight="1" spans="1:18">
      <c r="A410" s="845" t="s">
        <v>859</v>
      </c>
      <c r="B410" s="846" t="s">
        <v>25</v>
      </c>
      <c r="C410" s="846" t="s">
        <v>698</v>
      </c>
      <c r="D410" s="846"/>
      <c r="E410" s="1110" t="s">
        <v>26</v>
      </c>
      <c r="F410" s="1110" t="s">
        <v>27</v>
      </c>
      <c r="G410" s="1110" t="s">
        <v>28</v>
      </c>
      <c r="H410" s="849" t="s">
        <v>29</v>
      </c>
      <c r="I410" s="1121" t="str">
        <f t="shared" si="52"/>
        <v/>
      </c>
      <c r="J410" s="1122" t="s">
        <v>16</v>
      </c>
      <c r="K410" s="1123" t="s">
        <v>17</v>
      </c>
      <c r="L410" s="1123" t="s">
        <v>18</v>
      </c>
      <c r="M410" s="1124" t="s">
        <v>19</v>
      </c>
      <c r="N410" s="1124" t="s">
        <v>20</v>
      </c>
      <c r="O410" s="1124" t="s">
        <v>21</v>
      </c>
      <c r="P410" s="1124" t="s">
        <v>22</v>
      </c>
      <c r="Q410" s="1124" t="s">
        <v>23</v>
      </c>
      <c r="R410" s="1126"/>
    </row>
    <row r="411" s="804" customFormat="1" ht="19.5" customHeight="1" spans="1:17">
      <c r="A411" s="963" t="s">
        <v>860</v>
      </c>
      <c r="B411" s="1111" t="s">
        <v>832</v>
      </c>
      <c r="C411" s="971">
        <v>0</v>
      </c>
      <c r="D411" s="972"/>
      <c r="E411" s="972" t="s">
        <v>861</v>
      </c>
      <c r="F411" s="951" t="s">
        <v>862</v>
      </c>
      <c r="G411" s="1248" t="s">
        <v>34</v>
      </c>
      <c r="H411" s="973" t="s">
        <v>863</v>
      </c>
      <c r="I411" s="939" t="e">
        <f t="shared" si="52"/>
        <v>#DIV/0!</v>
      </c>
      <c r="J411" s="867" t="e">
        <f t="shared" ref="J411:J414" si="53">"USD "&amp;IF(K411&lt;0,"( "&amp;-K411&amp;" )",K411)&amp;" / "&amp;IF(L411&lt;0,"( "&amp;-L411&amp;" )",L411)</f>
        <v>#DIV/0!</v>
      </c>
      <c r="K411" s="867" t="e">
        <f>LOOKUP(1,0/($M411&amp;$N411&amp;$O411&amp;$P411&amp;$Q411=全球运价!$B$7:$B$7&amp;全球运价!$C$7:$C$7&amp;全球运价!$S$7:$S$7&amp;全球运价!$L$7:$L$7&amp;全球运价!$P$7:$P$7),全球运价!D$7:D$7)</f>
        <v>#DIV/0!</v>
      </c>
      <c r="L411" s="867" t="e">
        <f>LOOKUP(1,0/($M411&amp;$N411&amp;$O411&amp;$P411&amp;$Q411=全球运价!$B$7:$B$7&amp;全球运价!$C$7:$C$7&amp;全球运价!$S$7:$S$7&amp;全球运价!$L$7:$L$7&amp;全球运价!$P$7:$P$7),全球运价!E$7:E$7)</f>
        <v>#DIV/0!</v>
      </c>
      <c r="M411" s="804" t="s">
        <v>864</v>
      </c>
      <c r="N411" s="804" t="s">
        <v>864</v>
      </c>
      <c r="O411" s="804" t="s">
        <v>69</v>
      </c>
      <c r="P411" s="804" t="s">
        <v>70</v>
      </c>
      <c r="Q411" s="804" t="s">
        <v>301</v>
      </c>
    </row>
    <row r="412" s="804" customFormat="1" ht="19.5" customHeight="1" spans="1:17">
      <c r="A412" s="963" t="s">
        <v>865</v>
      </c>
      <c r="B412" s="1111" t="s">
        <v>656</v>
      </c>
      <c r="C412" s="971" t="s">
        <v>866</v>
      </c>
      <c r="D412" s="972"/>
      <c r="E412" s="972" t="s">
        <v>861</v>
      </c>
      <c r="F412" s="951" t="s">
        <v>862</v>
      </c>
      <c r="G412" s="1112" t="s">
        <v>864</v>
      </c>
      <c r="H412" s="953">
        <v>38</v>
      </c>
      <c r="I412" s="939" t="e">
        <f t="shared" si="52"/>
        <v>#DIV/0!</v>
      </c>
      <c r="J412" s="867" t="e">
        <f t="shared" si="53"/>
        <v>#DIV/0!</v>
      </c>
      <c r="K412" s="867" t="e">
        <f>LOOKUP(1,0/($M412&amp;$N412&amp;$O412&amp;$P412&amp;$Q412=全球运价!$B$7:$B$7&amp;全球运价!$C$7:$C$7&amp;全球运价!$S$7:$S$7&amp;全球运价!$L$7:$L$7&amp;全球运价!$P$7:$P$7),全球运价!D$7:D$7)</f>
        <v>#DIV/0!</v>
      </c>
      <c r="L412" s="867" t="e">
        <f>LOOKUP(1,0/($M412&amp;$N412&amp;$O412&amp;$P412&amp;$Q412=全球运价!$B$7:$B$7&amp;全球运价!$C$7:$C$7&amp;全球运价!$S$7:$S$7&amp;全球运价!$L$7:$L$7&amp;全球运价!$P$7:$P$7),全球运价!E$7:E$7)</f>
        <v>#DIV/0!</v>
      </c>
      <c r="M412" s="804" t="s">
        <v>867</v>
      </c>
      <c r="N412" s="804" t="s">
        <v>864</v>
      </c>
      <c r="O412" s="804" t="s">
        <v>69</v>
      </c>
      <c r="P412" s="804" t="s">
        <v>70</v>
      </c>
      <c r="Q412" s="804" t="s">
        <v>95</v>
      </c>
    </row>
    <row r="413" s="804" customFormat="1" ht="19.5" customHeight="1" spans="1:17">
      <c r="A413" s="963" t="s">
        <v>868</v>
      </c>
      <c r="B413" s="1111" t="s">
        <v>679</v>
      </c>
      <c r="C413" s="971"/>
      <c r="D413" s="972"/>
      <c r="E413" s="972" t="s">
        <v>861</v>
      </c>
      <c r="F413" s="951" t="s">
        <v>862</v>
      </c>
      <c r="G413" s="1112" t="s">
        <v>864</v>
      </c>
      <c r="H413" s="953">
        <v>38</v>
      </c>
      <c r="I413" s="939" t="e">
        <f t="shared" si="52"/>
        <v>#DIV/0!</v>
      </c>
      <c r="J413" s="867" t="e">
        <f t="shared" si="53"/>
        <v>#DIV/0!</v>
      </c>
      <c r="K413" s="867" t="e">
        <f>LOOKUP(1,0/($M413&amp;$N413&amp;$O413&amp;$P413&amp;$Q413=全球运价!$B$7:$B$7&amp;全球运价!$C$7:$C$7&amp;全球运价!$S$7:$S$7&amp;全球运价!$L$7:$L$7&amp;全球运价!$P$7:$P$7),全球运价!D$7:D$7)</f>
        <v>#DIV/0!</v>
      </c>
      <c r="L413" s="867" t="e">
        <f>LOOKUP(1,0/($M413&amp;$N413&amp;$O413&amp;$P413&amp;$Q413=全球运价!$B$7:$B$7&amp;全球运价!$C$7:$C$7&amp;全球运价!$S$7:$S$7&amp;全球运价!$L$7:$L$7&amp;全球运价!$P$7:$P$7),全球运价!E$7:E$7)</f>
        <v>#DIV/0!</v>
      </c>
      <c r="M413" s="804" t="s">
        <v>869</v>
      </c>
      <c r="N413" s="804" t="s">
        <v>864</v>
      </c>
      <c r="O413" s="804" t="s">
        <v>69</v>
      </c>
      <c r="P413" s="804" t="s">
        <v>70</v>
      </c>
      <c r="Q413" s="804" t="s">
        <v>95</v>
      </c>
    </row>
    <row r="414" s="804" customFormat="1" ht="19.5" customHeight="1" spans="1:17">
      <c r="A414" s="963" t="s">
        <v>870</v>
      </c>
      <c r="B414" s="1111" t="s">
        <v>871</v>
      </c>
      <c r="C414" s="971" t="s">
        <v>866</v>
      </c>
      <c r="D414" s="972"/>
      <c r="E414" s="972" t="s">
        <v>861</v>
      </c>
      <c r="F414" s="951" t="s">
        <v>862</v>
      </c>
      <c r="G414" s="1112" t="s">
        <v>864</v>
      </c>
      <c r="H414" s="953">
        <v>38</v>
      </c>
      <c r="I414" s="939" t="e">
        <f t="shared" si="52"/>
        <v>#DIV/0!</v>
      </c>
      <c r="J414" s="867" t="e">
        <f t="shared" si="53"/>
        <v>#DIV/0!</v>
      </c>
      <c r="K414" s="867" t="e">
        <f>LOOKUP(1,0/($M414&amp;$N414&amp;$O414&amp;$P414&amp;$Q414=全球运价!$B$7:$B$7&amp;全球运价!$C$7:$C$7&amp;全球运价!$S$7:$S$7&amp;全球运价!$L$7:$L$7&amp;全球运价!$P$7:$P$7),全球运价!D$7:D$7)</f>
        <v>#DIV/0!</v>
      </c>
      <c r="L414" s="867" t="e">
        <f>LOOKUP(1,0/($M414&amp;$N414&amp;$O414&amp;$P414&amp;$Q414=全球运价!$B$7:$B$7&amp;全球运价!$C$7:$C$7&amp;全球运价!$S$7:$S$7&amp;全球运价!$L$7:$L$7&amp;全球运价!$P$7:$P$7),全球运价!E$7:E$7)</f>
        <v>#DIV/0!</v>
      </c>
      <c r="M414" s="804" t="s">
        <v>872</v>
      </c>
      <c r="N414" s="804" t="s">
        <v>864</v>
      </c>
      <c r="O414" s="1125" t="s">
        <v>69</v>
      </c>
      <c r="P414" s="804" t="s">
        <v>70</v>
      </c>
      <c r="Q414" s="804" t="s">
        <v>95</v>
      </c>
    </row>
    <row r="415" s="822" customFormat="1" ht="19.5" customHeight="1" spans="1:17">
      <c r="A415" s="1101" t="s">
        <v>873</v>
      </c>
      <c r="B415" s="1102"/>
      <c r="C415" s="1102"/>
      <c r="D415" s="1102"/>
      <c r="E415" s="1102"/>
      <c r="F415" s="1102"/>
      <c r="G415" s="1102"/>
      <c r="H415" s="1103"/>
      <c r="I415" s="939" t="str">
        <f t="shared" ref="I415:I429" si="54">IF(J415="","",IF(J415="SYSTEM PRICE","",IF(B415=J415,"-","check")))</f>
        <v/>
      </c>
      <c r="J415" s="867"/>
      <c r="K415" s="867"/>
      <c r="L415" s="867"/>
      <c r="N415" s="804"/>
      <c r="O415" s="804"/>
      <c r="Q415" s="804"/>
    </row>
    <row r="416" s="804" customFormat="1" ht="19.5" customHeight="1" spans="1:12">
      <c r="A416" s="1104" t="s">
        <v>874</v>
      </c>
      <c r="B416" s="1113"/>
      <c r="C416" s="1113"/>
      <c r="D416" s="1113"/>
      <c r="E416" s="1113"/>
      <c r="F416" s="1113"/>
      <c r="G416" s="1113"/>
      <c r="H416" s="1114"/>
      <c r="I416" s="939" t="str">
        <f t="shared" si="54"/>
        <v/>
      </c>
      <c r="J416" s="867"/>
      <c r="K416" s="867"/>
      <c r="L416" s="867"/>
    </row>
    <row r="417" s="804" customFormat="1" ht="19.5" customHeight="1" spans="1:12">
      <c r="A417" s="1115" t="s">
        <v>875</v>
      </c>
      <c r="B417" s="1113"/>
      <c r="C417" s="1116"/>
      <c r="D417" s="1116"/>
      <c r="E417" s="1116"/>
      <c r="F417" s="1116"/>
      <c r="G417" s="1116"/>
      <c r="H417" s="1114"/>
      <c r="I417" s="939" t="str">
        <f t="shared" si="54"/>
        <v/>
      </c>
      <c r="J417" s="867"/>
      <c r="K417" s="867"/>
      <c r="L417" s="867"/>
    </row>
    <row r="418" s="804" customFormat="1" ht="19.5" customHeight="1" spans="1:12">
      <c r="A418" s="1035" t="s">
        <v>876</v>
      </c>
      <c r="B418" s="893"/>
      <c r="C418" s="1105"/>
      <c r="D418" s="1105"/>
      <c r="E418" s="1105"/>
      <c r="F418" s="1105"/>
      <c r="G418" s="1105"/>
      <c r="H418" s="1106"/>
      <c r="I418" s="939" t="str">
        <f t="shared" si="54"/>
        <v/>
      </c>
      <c r="J418" s="867"/>
      <c r="K418" s="867"/>
      <c r="L418" s="867"/>
    </row>
    <row r="419" s="804" customFormat="1" ht="19.5" customHeight="1" spans="1:12">
      <c r="A419" s="1117"/>
      <c r="B419" s="1118"/>
      <c r="C419" s="1118"/>
      <c r="D419" s="1118"/>
      <c r="E419" s="1118"/>
      <c r="F419" s="1118"/>
      <c r="G419" s="1118"/>
      <c r="H419" s="1119"/>
      <c r="I419" s="939" t="str">
        <f t="shared" si="54"/>
        <v/>
      </c>
      <c r="J419" s="867"/>
      <c r="K419" s="867"/>
      <c r="L419" s="867"/>
    </row>
    <row r="420" s="821" customFormat="1" ht="19.5" customHeight="1" spans="1:18">
      <c r="A420" s="845" t="s">
        <v>877</v>
      </c>
      <c r="B420" s="846" t="s">
        <v>25</v>
      </c>
      <c r="C420" s="846" t="s">
        <v>698</v>
      </c>
      <c r="D420" s="846"/>
      <c r="E420" s="1110" t="s">
        <v>26</v>
      </c>
      <c r="F420" s="1110" t="s">
        <v>27</v>
      </c>
      <c r="G420" s="1110" t="s">
        <v>28</v>
      </c>
      <c r="H420" s="849" t="s">
        <v>29</v>
      </c>
      <c r="I420" s="1121" t="str">
        <f t="shared" si="54"/>
        <v/>
      </c>
      <c r="J420" s="1122" t="s">
        <v>16</v>
      </c>
      <c r="K420" s="1123" t="s">
        <v>17</v>
      </c>
      <c r="L420" s="1123" t="s">
        <v>18</v>
      </c>
      <c r="M420" s="1124" t="s">
        <v>19</v>
      </c>
      <c r="N420" s="1124" t="s">
        <v>20</v>
      </c>
      <c r="O420" s="1124" t="s">
        <v>21</v>
      </c>
      <c r="P420" s="1124" t="s">
        <v>22</v>
      </c>
      <c r="Q420" s="1124" t="s">
        <v>23</v>
      </c>
      <c r="R420" s="1126"/>
    </row>
    <row r="421" s="804" customFormat="1" ht="19.5" customHeight="1" spans="1:17">
      <c r="A421" s="963" t="s">
        <v>878</v>
      </c>
      <c r="B421" s="926" t="s">
        <v>879</v>
      </c>
      <c r="C421" s="971" t="s">
        <v>224</v>
      </c>
      <c r="D421" s="972"/>
      <c r="E421" s="972" t="s">
        <v>648</v>
      </c>
      <c r="F421" s="951" t="s">
        <v>880</v>
      </c>
      <c r="G421" s="1248" t="s">
        <v>34</v>
      </c>
      <c r="H421" s="953">
        <v>33</v>
      </c>
      <c r="I421" s="939" t="e">
        <f t="shared" si="54"/>
        <v>#DIV/0!</v>
      </c>
      <c r="J421" s="867" t="e">
        <f t="shared" ref="J421:J463" si="55">"USD "&amp;IF(K421&lt;0,"( "&amp;-K421&amp;" )",K421)&amp;" / "&amp;IF(L421&lt;0,"( "&amp;-L421&amp;" )",L421)</f>
        <v>#DIV/0!</v>
      </c>
      <c r="K421" s="867" t="e">
        <f>LOOKUP(1,0/($M421&amp;$N421&amp;$O421&amp;$P421&amp;$Q421=全球运价!$B$7:$B$7&amp;全球运价!$C$7:$C$7&amp;全球运价!$S$7:$S$7&amp;全球运价!$L$7:$L$7&amp;全球运价!$P$7:$P$7),全球运价!D$7:D$7)</f>
        <v>#DIV/0!</v>
      </c>
      <c r="L421" s="867" t="e">
        <f>LOOKUP(1,0/($M421&amp;$N421&amp;$O421&amp;$P421&amp;$Q421=全球运价!$B$7:$B$7&amp;全球运价!$C$7:$C$7&amp;全球运价!$S$7:$S$7&amp;全球运价!$L$7:$L$7&amp;全球运价!$P$7:$P$7),全球运价!E$7:E$7)</f>
        <v>#DIV/0!</v>
      </c>
      <c r="M421" s="804" t="s">
        <v>881</v>
      </c>
      <c r="N421" s="804" t="s">
        <v>881</v>
      </c>
      <c r="O421" s="804" t="s">
        <v>225</v>
      </c>
      <c r="P421" s="804" t="s">
        <v>70</v>
      </c>
      <c r="Q421" s="804" t="s">
        <v>95</v>
      </c>
    </row>
    <row r="422" s="804" customFormat="1" ht="19.5" customHeight="1" spans="1:17">
      <c r="A422" s="963" t="s">
        <v>882</v>
      </c>
      <c r="B422" s="926" t="s">
        <v>883</v>
      </c>
      <c r="C422" s="971" t="s">
        <v>224</v>
      </c>
      <c r="D422" s="972"/>
      <c r="E422" s="972" t="s">
        <v>648</v>
      </c>
      <c r="F422" s="951" t="s">
        <v>880</v>
      </c>
      <c r="G422" s="1248" t="s">
        <v>34</v>
      </c>
      <c r="H422" s="953">
        <v>33</v>
      </c>
      <c r="I422" s="939" t="e">
        <f t="shared" si="54"/>
        <v>#DIV/0!</v>
      </c>
      <c r="J422" s="867" t="e">
        <f t="shared" si="55"/>
        <v>#DIV/0!</v>
      </c>
      <c r="K422" s="867" t="e">
        <f>LOOKUP(1,0/($M422&amp;$N422&amp;$O422&amp;$P422&amp;$Q422=全球运价!$B$7:$B$7&amp;全球运价!$C$7:$C$7&amp;全球运价!$S$7:$S$7&amp;全球运价!$L$7:$L$7&amp;全球运价!$P$7:$P$7),全球运价!D$7:D$7)</f>
        <v>#DIV/0!</v>
      </c>
      <c r="L422" s="867" t="e">
        <f>LOOKUP(1,0/($M422&amp;$N422&amp;$O422&amp;$P422&amp;$Q422=全球运价!$B$7:$B$7&amp;全球运价!$C$7:$C$7&amp;全球运价!$S$7:$S$7&amp;全球运价!$L$7:$L$7&amp;全球运价!$P$7:$P$7),全球运价!E$7:E$7)</f>
        <v>#DIV/0!</v>
      </c>
      <c r="M422" s="804" t="s">
        <v>884</v>
      </c>
      <c r="N422" s="804" t="s">
        <v>884</v>
      </c>
      <c r="O422" s="804" t="s">
        <v>225</v>
      </c>
      <c r="P422" s="804" t="s">
        <v>70</v>
      </c>
      <c r="Q422" s="804" t="s">
        <v>95</v>
      </c>
    </row>
    <row r="423" s="804" customFormat="1" ht="19.5" customHeight="1" spans="1:17">
      <c r="A423" s="963" t="s">
        <v>885</v>
      </c>
      <c r="B423" s="926" t="s">
        <v>886</v>
      </c>
      <c r="C423" s="971" t="s">
        <v>224</v>
      </c>
      <c r="D423" s="972"/>
      <c r="E423" s="972" t="s">
        <v>36</v>
      </c>
      <c r="F423" s="951" t="s">
        <v>359</v>
      </c>
      <c r="G423" s="1248" t="s">
        <v>34</v>
      </c>
      <c r="H423" s="953">
        <v>27</v>
      </c>
      <c r="I423" s="939" t="e">
        <f t="shared" si="54"/>
        <v>#DIV/0!</v>
      </c>
      <c r="J423" s="867" t="e">
        <f t="shared" si="55"/>
        <v>#DIV/0!</v>
      </c>
      <c r="K423" s="867" t="e">
        <f>LOOKUP(1,0/($M423&amp;$N423&amp;$O423&amp;$P423&amp;$Q423=全球运价!$B$7:$B$7&amp;全球运价!$C$7:$C$7&amp;全球运价!$S$7:$S$7&amp;全球运价!$L$7:$L$7&amp;全球运价!$P$7:$P$7),全球运价!D$7:D$7)</f>
        <v>#DIV/0!</v>
      </c>
      <c r="L423" s="867" t="e">
        <f>LOOKUP(1,0/($M423&amp;$N423&amp;$O423&amp;$P423&amp;$Q423=全球运价!$B$7:$B$7&amp;全球运价!$C$7:$C$7&amp;全球运价!$S$7:$S$7&amp;全球运价!$L$7:$L$7&amp;全球运价!$P$7:$P$7),全球运价!E$7:E$7)</f>
        <v>#DIV/0!</v>
      </c>
      <c r="M423" s="818" t="s">
        <v>887</v>
      </c>
      <c r="N423" s="804" t="s">
        <v>887</v>
      </c>
      <c r="O423" s="804" t="s">
        <v>225</v>
      </c>
      <c r="P423" s="804" t="s">
        <v>70</v>
      </c>
      <c r="Q423" s="804" t="s">
        <v>95</v>
      </c>
    </row>
    <row r="424" s="804" customFormat="1" ht="19.5" customHeight="1" spans="1:17">
      <c r="A424" s="963" t="s">
        <v>888</v>
      </c>
      <c r="B424" s="926" t="s">
        <v>889</v>
      </c>
      <c r="C424" s="971" t="s">
        <v>224</v>
      </c>
      <c r="D424" s="972"/>
      <c r="E424" s="972" t="s">
        <v>648</v>
      </c>
      <c r="F424" s="951" t="s">
        <v>890</v>
      </c>
      <c r="G424" s="951" t="s">
        <v>891</v>
      </c>
      <c r="H424" s="953">
        <v>30</v>
      </c>
      <c r="I424" s="939" t="e">
        <f t="shared" si="54"/>
        <v>#DIV/0!</v>
      </c>
      <c r="J424" s="867" t="e">
        <f t="shared" si="55"/>
        <v>#DIV/0!</v>
      </c>
      <c r="K424" s="867" t="e">
        <f>LOOKUP(1,0/($M424&amp;$N424&amp;$O424&amp;$P424&amp;$Q424=全球运价!$B$7:$B$7&amp;全球运价!$C$7:$C$7&amp;全球运价!$S$7:$S$7&amp;全球运价!$L$7:$L$7&amp;全球运价!$P$7:$P$7),全球运价!D$7:D$7)</f>
        <v>#DIV/0!</v>
      </c>
      <c r="L424" s="867" t="e">
        <f>LOOKUP(1,0/($M424&amp;$N424&amp;$O424&amp;$P424&amp;$Q424=全球运价!$B$7:$B$7&amp;全球运价!$C$7:$C$7&amp;全球运价!$S$7:$S$7&amp;全球运价!$L$7:$L$7&amp;全球运价!$P$7:$P$7),全球运价!E$7:E$7)</f>
        <v>#DIV/0!</v>
      </c>
      <c r="M424" s="804" t="s">
        <v>892</v>
      </c>
      <c r="N424" s="804" t="s">
        <v>891</v>
      </c>
      <c r="O424" s="804" t="s">
        <v>225</v>
      </c>
      <c r="P424" s="804" t="s">
        <v>70</v>
      </c>
      <c r="Q424" s="804" t="s">
        <v>95</v>
      </c>
    </row>
    <row r="425" s="804" customFormat="1" ht="19.5" customHeight="1" spans="1:17">
      <c r="A425" s="963" t="s">
        <v>893</v>
      </c>
      <c r="B425" s="926" t="s">
        <v>879</v>
      </c>
      <c r="C425" s="971" t="s">
        <v>224</v>
      </c>
      <c r="D425" s="972"/>
      <c r="E425" s="972" t="s">
        <v>648</v>
      </c>
      <c r="F425" s="951" t="s">
        <v>890</v>
      </c>
      <c r="G425" s="951" t="s">
        <v>891</v>
      </c>
      <c r="H425" s="953">
        <v>35</v>
      </c>
      <c r="I425" s="939" t="e">
        <f t="shared" si="54"/>
        <v>#DIV/0!</v>
      </c>
      <c r="J425" s="867" t="e">
        <f t="shared" si="55"/>
        <v>#DIV/0!</v>
      </c>
      <c r="K425" s="867" t="e">
        <f>LOOKUP(1,0/($M425&amp;$N425&amp;$O425&amp;$P425&amp;$Q425=全球运价!$B$7:$B$7&amp;全球运价!$C$7:$C$7&amp;全球运价!$S$7:$S$7&amp;全球运价!$L$7:$L$7&amp;全球运价!$P$7:$P$7),全球运价!D$7:D$7)</f>
        <v>#DIV/0!</v>
      </c>
      <c r="L425" s="867" t="e">
        <f>LOOKUP(1,0/($M425&amp;$N425&amp;$O425&amp;$P425&amp;$Q425=全球运价!$B$7:$B$7&amp;全球运价!$C$7:$C$7&amp;全球运价!$S$7:$S$7&amp;全球运价!$L$7:$L$7&amp;全球运价!$P$7:$P$7),全球运价!E$7:E$7)</f>
        <v>#DIV/0!</v>
      </c>
      <c r="M425" s="804" t="s">
        <v>894</v>
      </c>
      <c r="N425" s="804" t="s">
        <v>891</v>
      </c>
      <c r="O425" s="804" t="s">
        <v>225</v>
      </c>
      <c r="P425" s="804" t="s">
        <v>70</v>
      </c>
      <c r="Q425" s="804" t="s">
        <v>95</v>
      </c>
    </row>
    <row r="426" s="804" customFormat="1" ht="19.5" customHeight="1" spans="1:17">
      <c r="A426" s="963" t="s">
        <v>895</v>
      </c>
      <c r="B426" s="926" t="s">
        <v>896</v>
      </c>
      <c r="C426" s="971"/>
      <c r="D426" s="972"/>
      <c r="E426" s="972" t="s">
        <v>648</v>
      </c>
      <c r="F426" s="951" t="s">
        <v>890</v>
      </c>
      <c r="G426" s="1248" t="s">
        <v>34</v>
      </c>
      <c r="H426" s="953" t="s">
        <v>897</v>
      </c>
      <c r="I426" s="939" t="e">
        <f t="shared" si="54"/>
        <v>#DIV/0!</v>
      </c>
      <c r="J426" s="867" t="e">
        <f t="shared" si="55"/>
        <v>#DIV/0!</v>
      </c>
      <c r="K426" s="867" t="e">
        <f>LOOKUP(1,0/($M426&amp;$N426&amp;$O426&amp;$P426&amp;$Q426=全球运价!$B$7:$B$7&amp;全球运价!$C$7:$C$7&amp;全球运价!$S$7:$S$7&amp;全球运价!$L$7:$L$7&amp;全球运价!$P$7:$P$7),全球运价!D$7:D$7)</f>
        <v>#DIV/0!</v>
      </c>
      <c r="L426" s="867" t="e">
        <f>LOOKUP(1,0/($M426&amp;$N426&amp;$O426&amp;$P426&amp;$Q426=全球运价!$B$7:$B$7&amp;全球运价!$C$7:$C$7&amp;全球运价!$S$7:$S$7&amp;全球运价!$L$7:$L$7&amp;全球运价!$P$7:$P$7),全球运价!E$7:E$7)</f>
        <v>#DIV/0!</v>
      </c>
      <c r="M426" s="804" t="s">
        <v>891</v>
      </c>
      <c r="N426" s="804" t="s">
        <v>891</v>
      </c>
      <c r="O426" s="804" t="s">
        <v>69</v>
      </c>
      <c r="P426" s="804" t="s">
        <v>70</v>
      </c>
      <c r="Q426" s="804" t="s">
        <v>74</v>
      </c>
    </row>
    <row r="427" s="804" customFormat="1" ht="19.5" customHeight="1" spans="1:17">
      <c r="A427" s="963" t="s">
        <v>898</v>
      </c>
      <c r="B427" s="926" t="s">
        <v>138</v>
      </c>
      <c r="C427" s="971"/>
      <c r="D427" s="972"/>
      <c r="E427" s="972" t="s">
        <v>648</v>
      </c>
      <c r="F427" s="951" t="s">
        <v>890</v>
      </c>
      <c r="G427" s="1248" t="s">
        <v>34</v>
      </c>
      <c r="H427" s="953" t="s">
        <v>897</v>
      </c>
      <c r="I427" s="939" t="e">
        <f t="shared" si="54"/>
        <v>#DIV/0!</v>
      </c>
      <c r="J427" s="867" t="e">
        <f t="shared" si="55"/>
        <v>#DIV/0!</v>
      </c>
      <c r="K427" s="867" t="e">
        <f>LOOKUP(1,0/($M427&amp;$N427&amp;$O427&amp;$P427&amp;$Q427=全球运价!$B$7:$B$7&amp;全球运价!$C$7:$C$7&amp;全球运价!$S$7:$S$7&amp;全球运价!$L$7:$L$7&amp;全球运价!$P$7:$P$7),全球运价!D$7:D$7)</f>
        <v>#DIV/0!</v>
      </c>
      <c r="L427" s="867" t="e">
        <f>LOOKUP(1,0/($M427&amp;$N427&amp;$O427&amp;$P427&amp;$Q427=全球运价!$B$7:$B$7&amp;全球运价!$C$7:$C$7&amp;全球运价!$S$7:$S$7&amp;全球运价!$L$7:$L$7&amp;全球运价!$P$7:$P$7),全球运价!E$7:E$7)</f>
        <v>#DIV/0!</v>
      </c>
      <c r="M427" s="804" t="s">
        <v>891</v>
      </c>
      <c r="N427" s="804" t="s">
        <v>891</v>
      </c>
      <c r="O427" s="804" t="s">
        <v>69</v>
      </c>
      <c r="P427" s="804" t="s">
        <v>70</v>
      </c>
      <c r="Q427" s="804" t="s">
        <v>553</v>
      </c>
    </row>
    <row r="428" s="804" customFormat="1" ht="19.5" customHeight="1" spans="1:17">
      <c r="A428" s="963" t="s">
        <v>899</v>
      </c>
      <c r="B428" s="926" t="s">
        <v>886</v>
      </c>
      <c r="C428" s="971">
        <v>0</v>
      </c>
      <c r="D428" s="972"/>
      <c r="E428" s="972" t="s">
        <v>648</v>
      </c>
      <c r="F428" s="951" t="s">
        <v>890</v>
      </c>
      <c r="G428" s="1248" t="s">
        <v>34</v>
      </c>
      <c r="H428" s="953" t="s">
        <v>897</v>
      </c>
      <c r="I428" s="939" t="e">
        <f t="shared" si="54"/>
        <v>#DIV/0!</v>
      </c>
      <c r="J428" s="867" t="e">
        <f t="shared" si="55"/>
        <v>#DIV/0!</v>
      </c>
      <c r="K428" s="867" t="e">
        <f>LOOKUP(1,0/($M428&amp;$N428&amp;$O428&amp;$P428&amp;$Q428=全球运价!$B$7:$B$7&amp;全球运价!$C$7:$C$7&amp;全球运价!$S$7:$S$7&amp;全球运价!$L$7:$L$7&amp;全球运价!$P$7:$P$7),全球运价!D$7:D$7)</f>
        <v>#DIV/0!</v>
      </c>
      <c r="L428" s="867" t="e">
        <f>LOOKUP(1,0/($M428&amp;$N428&amp;$O428&amp;$P428&amp;$Q428=全球运价!$B$7:$B$7&amp;全球运价!$C$7:$C$7&amp;全球运价!$S$7:$S$7&amp;全球运价!$L$7:$L$7&amp;全球运价!$P$7:$P$7),全球运价!E$7:E$7)</f>
        <v>#DIV/0!</v>
      </c>
      <c r="M428" s="804" t="s">
        <v>891</v>
      </c>
      <c r="N428" s="804" t="s">
        <v>891</v>
      </c>
      <c r="O428" s="804" t="s">
        <v>69</v>
      </c>
      <c r="P428" s="804" t="s">
        <v>70</v>
      </c>
      <c r="Q428" s="804" t="s">
        <v>301</v>
      </c>
    </row>
    <row r="429" s="804" customFormat="1" ht="19.5" customHeight="1" spans="1:17">
      <c r="A429" s="963" t="s">
        <v>900</v>
      </c>
      <c r="B429" s="926" t="s">
        <v>901</v>
      </c>
      <c r="C429" s="971" t="s">
        <v>224</v>
      </c>
      <c r="D429" s="972"/>
      <c r="E429" s="972" t="s">
        <v>648</v>
      </c>
      <c r="F429" s="951" t="s">
        <v>890</v>
      </c>
      <c r="G429" s="951" t="s">
        <v>891</v>
      </c>
      <c r="H429" s="953">
        <v>40</v>
      </c>
      <c r="I429" s="939" t="e">
        <f t="shared" si="54"/>
        <v>#DIV/0!</v>
      </c>
      <c r="J429" s="867" t="e">
        <f t="shared" si="55"/>
        <v>#DIV/0!</v>
      </c>
      <c r="K429" s="867" t="e">
        <f>LOOKUP(1,0/($M429&amp;$N429&amp;$O429&amp;$P429&amp;$Q429=全球运价!$B$7:$B$7&amp;全球运价!$C$7:$C$7&amp;全球运价!$S$7:$S$7&amp;全球运价!$L$7:$L$7&amp;全球运价!$P$7:$P$7),全球运价!D$7:D$7)</f>
        <v>#DIV/0!</v>
      </c>
      <c r="L429" s="867" t="e">
        <f>LOOKUP(1,0/($M429&amp;$N429&amp;$O429&amp;$P429&amp;$Q429=全球运价!$B$7:$B$7&amp;全球运价!$C$7:$C$7&amp;全球运价!$S$7:$S$7&amp;全球运价!$L$7:$L$7&amp;全球运价!$P$7:$P$7),全球运价!E$7:E$7)</f>
        <v>#DIV/0!</v>
      </c>
      <c r="M429" s="804" t="s">
        <v>902</v>
      </c>
      <c r="N429" s="804" t="s">
        <v>891</v>
      </c>
      <c r="O429" s="804" t="s">
        <v>225</v>
      </c>
      <c r="P429" s="804" t="s">
        <v>70</v>
      </c>
      <c r="Q429" s="804" t="s">
        <v>95</v>
      </c>
    </row>
    <row r="430" s="804" customFormat="1" ht="19.5" customHeight="1" spans="1:12">
      <c r="A430" s="963" t="s">
        <v>903</v>
      </c>
      <c r="B430" s="926" t="s">
        <v>889</v>
      </c>
      <c r="C430" s="971" t="s">
        <v>224</v>
      </c>
      <c r="D430" s="972"/>
      <c r="E430" s="972" t="s">
        <v>648</v>
      </c>
      <c r="F430" s="951" t="s">
        <v>890</v>
      </c>
      <c r="G430" s="951" t="s">
        <v>891</v>
      </c>
      <c r="H430" s="953">
        <v>40</v>
      </c>
      <c r="I430" s="939"/>
      <c r="J430" s="867"/>
      <c r="K430" s="867"/>
      <c r="L430" s="867"/>
    </row>
    <row r="431" s="804" customFormat="1" ht="19.5" customHeight="1" spans="1:17">
      <c r="A431" s="963" t="s">
        <v>904</v>
      </c>
      <c r="B431" s="926" t="s">
        <v>889</v>
      </c>
      <c r="C431" s="971" t="s">
        <v>224</v>
      </c>
      <c r="D431" s="972"/>
      <c r="E431" s="972" t="s">
        <v>648</v>
      </c>
      <c r="F431" s="951" t="s">
        <v>890</v>
      </c>
      <c r="G431" s="951" t="s">
        <v>891</v>
      </c>
      <c r="H431" s="953">
        <v>40</v>
      </c>
      <c r="I431" s="939" t="e">
        <f t="shared" ref="I431:I454" si="56">IF(J431="","",IF(J431="SYSTEM PRICE","",IF(B431=J431,"-","check")))</f>
        <v>#DIV/0!</v>
      </c>
      <c r="J431" s="867" t="e">
        <f t="shared" si="55"/>
        <v>#DIV/0!</v>
      </c>
      <c r="K431" s="867" t="e">
        <f>LOOKUP(1,0/($M431&amp;$N431&amp;$O431&amp;$P431&amp;$Q431=全球运价!$B$7:$B$7&amp;全球运价!$C$7:$C$7&amp;全球运价!$S$7:$S$7&amp;全球运价!$L$7:$L$7&amp;全球运价!$P$7:$P$7),全球运价!D$7:D$7)</f>
        <v>#DIV/0!</v>
      </c>
      <c r="L431" s="867" t="e">
        <f>LOOKUP(1,0/($M431&amp;$N431&amp;$O431&amp;$P431&amp;$Q431=全球运价!$B$7:$B$7&amp;全球运价!$C$7:$C$7&amp;全球运价!$S$7:$S$7&amp;全球运价!$L$7:$L$7&amp;全球运价!$P$7:$P$7),全球运价!E$7:E$7)</f>
        <v>#DIV/0!</v>
      </c>
      <c r="M431" s="804" t="s">
        <v>905</v>
      </c>
      <c r="N431" s="804" t="s">
        <v>891</v>
      </c>
      <c r="O431" s="804" t="s">
        <v>225</v>
      </c>
      <c r="P431" s="804" t="s">
        <v>70</v>
      </c>
      <c r="Q431" s="804" t="s">
        <v>95</v>
      </c>
    </row>
    <row r="432" s="804" customFormat="1" ht="19.5" customHeight="1" spans="1:17">
      <c r="A432" s="963" t="s">
        <v>906</v>
      </c>
      <c r="B432" s="926" t="s">
        <v>907</v>
      </c>
      <c r="C432" s="971" t="s">
        <v>224</v>
      </c>
      <c r="D432" s="972"/>
      <c r="E432" s="972" t="s">
        <v>648</v>
      </c>
      <c r="F432" s="951" t="s">
        <v>890</v>
      </c>
      <c r="G432" s="951" t="s">
        <v>891</v>
      </c>
      <c r="H432" s="953">
        <v>40</v>
      </c>
      <c r="I432" s="939" t="e">
        <f t="shared" si="56"/>
        <v>#DIV/0!</v>
      </c>
      <c r="J432" s="867" t="e">
        <f t="shared" si="55"/>
        <v>#DIV/0!</v>
      </c>
      <c r="K432" s="867" t="e">
        <f>LOOKUP(1,0/($M432&amp;$N432&amp;$O432&amp;$P432&amp;$Q432=全球运价!$B$7:$B$7&amp;全球运价!$C$7:$C$7&amp;全球运价!$S$7:$S$7&amp;全球运价!$L$7:$L$7&amp;全球运价!$P$7:$P$7),全球运价!D$7:D$7)</f>
        <v>#DIV/0!</v>
      </c>
      <c r="L432" s="867" t="e">
        <f>LOOKUP(1,0/($M432&amp;$N432&amp;$O432&amp;$P432&amp;$Q432=全球运价!$B$7:$B$7&amp;全球运价!$C$7:$C$7&amp;全球运价!$S$7:$S$7&amp;全球运价!$L$7:$L$7&amp;全球运价!$P$7:$P$7),全球运价!E$7:E$7)</f>
        <v>#DIV/0!</v>
      </c>
      <c r="M432" s="804" t="s">
        <v>908</v>
      </c>
      <c r="N432" s="804" t="s">
        <v>891</v>
      </c>
      <c r="O432" s="804" t="s">
        <v>225</v>
      </c>
      <c r="P432" s="804" t="s">
        <v>70</v>
      </c>
      <c r="Q432" s="804" t="s">
        <v>95</v>
      </c>
    </row>
    <row r="433" s="804" customFormat="1" ht="19.5" customHeight="1" spans="1:17">
      <c r="A433" s="963" t="s">
        <v>909</v>
      </c>
      <c r="B433" s="926" t="s">
        <v>889</v>
      </c>
      <c r="C433" s="971" t="s">
        <v>224</v>
      </c>
      <c r="D433" s="972"/>
      <c r="E433" s="972" t="s">
        <v>648</v>
      </c>
      <c r="F433" s="951" t="s">
        <v>890</v>
      </c>
      <c r="G433" s="951" t="s">
        <v>891</v>
      </c>
      <c r="H433" s="953">
        <v>40</v>
      </c>
      <c r="I433" s="939" t="e">
        <f t="shared" si="56"/>
        <v>#DIV/0!</v>
      </c>
      <c r="J433" s="867" t="e">
        <f t="shared" si="55"/>
        <v>#DIV/0!</v>
      </c>
      <c r="K433" s="867" t="e">
        <f>LOOKUP(1,0/($M433&amp;$N433&amp;$O433&amp;$P433&amp;$Q433=全球运价!$B$7:$B$7&amp;全球运价!$C$7:$C$7&amp;全球运价!$S$7:$S$7&amp;全球运价!$L$7:$L$7&amp;全球运价!$P$7:$P$7),全球运价!D$7:D$7)</f>
        <v>#DIV/0!</v>
      </c>
      <c r="L433" s="867" t="e">
        <f>LOOKUP(1,0/($M433&amp;$N433&amp;$O433&amp;$P433&amp;$Q433=全球运价!$B$7:$B$7&amp;全球运价!$C$7:$C$7&amp;全球运价!$S$7:$S$7&amp;全球运价!$L$7:$L$7&amp;全球运价!$P$7:$P$7),全球运价!E$7:E$7)</f>
        <v>#DIV/0!</v>
      </c>
      <c r="M433" s="804" t="s">
        <v>910</v>
      </c>
      <c r="N433" s="804" t="s">
        <v>891</v>
      </c>
      <c r="O433" s="804" t="s">
        <v>69</v>
      </c>
      <c r="P433" s="804" t="s">
        <v>70</v>
      </c>
      <c r="Q433" s="804" t="s">
        <v>95</v>
      </c>
    </row>
    <row r="434" s="804" customFormat="1" ht="19.5" customHeight="1" spans="1:17">
      <c r="A434" s="963" t="s">
        <v>911</v>
      </c>
      <c r="B434" s="926" t="s">
        <v>912</v>
      </c>
      <c r="C434" s="971" t="s">
        <v>224</v>
      </c>
      <c r="D434" s="972"/>
      <c r="E434" s="972" t="s">
        <v>648</v>
      </c>
      <c r="F434" s="951" t="s">
        <v>890</v>
      </c>
      <c r="G434" s="951" t="s">
        <v>891</v>
      </c>
      <c r="H434" s="953">
        <v>40</v>
      </c>
      <c r="I434" s="939" t="e">
        <f t="shared" si="56"/>
        <v>#DIV/0!</v>
      </c>
      <c r="J434" s="867" t="e">
        <f t="shared" si="55"/>
        <v>#DIV/0!</v>
      </c>
      <c r="K434" s="867" t="e">
        <f>LOOKUP(1,0/($M434&amp;$N434&amp;$O434&amp;$P434&amp;$Q434=全球运价!$B$7:$B$7&amp;全球运价!$C$7:$C$7&amp;全球运价!$S$7:$S$7&amp;全球运价!$L$7:$L$7&amp;全球运价!$P$7:$P$7),全球运价!D$7:D$7)</f>
        <v>#DIV/0!</v>
      </c>
      <c r="L434" s="867" t="e">
        <f>LOOKUP(1,0/($M434&amp;$N434&amp;$O434&amp;$P434&amp;$Q434=全球运价!$B$7:$B$7&amp;全球运价!$C$7:$C$7&amp;全球运价!$S$7:$S$7&amp;全球运价!$L$7:$L$7&amp;全球运价!$P$7:$P$7),全球运价!E$7:E$7)</f>
        <v>#DIV/0!</v>
      </c>
      <c r="M434" s="804" t="s">
        <v>913</v>
      </c>
      <c r="N434" s="804" t="s">
        <v>891</v>
      </c>
      <c r="O434" s="804" t="s">
        <v>225</v>
      </c>
      <c r="P434" s="804" t="s">
        <v>70</v>
      </c>
      <c r="Q434" s="804" t="s">
        <v>95</v>
      </c>
    </row>
    <row r="435" s="804" customFormat="1" ht="19.5" customHeight="1" spans="1:17">
      <c r="A435" s="963" t="s">
        <v>914</v>
      </c>
      <c r="B435" s="926" t="s">
        <v>915</v>
      </c>
      <c r="C435" s="971"/>
      <c r="D435" s="972"/>
      <c r="E435" s="972" t="s">
        <v>648</v>
      </c>
      <c r="F435" s="951" t="s">
        <v>890</v>
      </c>
      <c r="G435" s="951" t="s">
        <v>891</v>
      </c>
      <c r="H435" s="973" t="s">
        <v>769</v>
      </c>
      <c r="I435" s="939" t="e">
        <f t="shared" si="56"/>
        <v>#DIV/0!</v>
      </c>
      <c r="J435" s="867" t="e">
        <f t="shared" si="55"/>
        <v>#DIV/0!</v>
      </c>
      <c r="K435" s="867" t="e">
        <f>LOOKUP(1,0/($M435&amp;$N435&amp;$O435&amp;$P435&amp;$Q435=全球运价!$B$7:$B$7&amp;全球运价!$C$7:$C$7&amp;全球运价!$S$7:$S$7&amp;全球运价!$L$7:$L$7&amp;全球运价!$P$7:$P$7),全球运价!D$7:D$7)</f>
        <v>#DIV/0!</v>
      </c>
      <c r="L435" s="867" t="e">
        <f>LOOKUP(1,0/($M435&amp;$N435&amp;$O435&amp;$P435&amp;$Q435=全球运价!$B$7:$B$7&amp;全球运价!$C$7:$C$7&amp;全球运价!$S$7:$S$7&amp;全球运价!$L$7:$L$7&amp;全球运价!$P$7:$P$7),全球运价!E$7:E$7)</f>
        <v>#DIV/0!</v>
      </c>
      <c r="M435" s="804" t="s">
        <v>916</v>
      </c>
      <c r="N435" s="804" t="s">
        <v>891</v>
      </c>
      <c r="O435" s="804" t="s">
        <v>69</v>
      </c>
      <c r="P435" s="804" t="s">
        <v>70</v>
      </c>
      <c r="Q435" s="804" t="s">
        <v>95</v>
      </c>
    </row>
    <row r="436" s="804" customFormat="1" ht="19.5" customHeight="1" spans="1:17">
      <c r="A436" s="963" t="s">
        <v>917</v>
      </c>
      <c r="B436" s="926" t="s">
        <v>918</v>
      </c>
      <c r="C436" s="971">
        <v>0</v>
      </c>
      <c r="D436" s="972"/>
      <c r="E436" s="972" t="s">
        <v>139</v>
      </c>
      <c r="F436" s="951" t="s">
        <v>359</v>
      </c>
      <c r="G436" s="1248" t="s">
        <v>34</v>
      </c>
      <c r="H436" s="953">
        <v>35</v>
      </c>
      <c r="I436" s="939" t="e">
        <f t="shared" si="56"/>
        <v>#DIV/0!</v>
      </c>
      <c r="J436" s="867" t="e">
        <f t="shared" si="55"/>
        <v>#DIV/0!</v>
      </c>
      <c r="K436" s="867" t="e">
        <f>LOOKUP(1,0/($M436&amp;$N436&amp;$O436&amp;$P436&amp;$Q436=全球运价!$B$7:$B$7&amp;全球运价!$C$7:$C$7&amp;全球运价!$S$7:$S$7&amp;全球运价!$L$7:$L$7&amp;全球运价!$P$7:$P$7),全球运价!D$7:D$7)</f>
        <v>#DIV/0!</v>
      </c>
      <c r="L436" s="867" t="e">
        <f>LOOKUP(1,0/($M436&amp;$N436&amp;$O436&amp;$P436&amp;$Q436=全球运价!$B$7:$B$7&amp;全球运价!$C$7:$C$7&amp;全球运价!$S$7:$S$7&amp;全球运价!$L$7:$L$7&amp;全球运价!$P$7:$P$7),全球运价!E$7:E$7)</f>
        <v>#DIV/0!</v>
      </c>
      <c r="M436" s="804" t="s">
        <v>919</v>
      </c>
      <c r="N436" s="804" t="s">
        <v>919</v>
      </c>
      <c r="O436" s="804" t="s">
        <v>69</v>
      </c>
      <c r="P436" s="804" t="s">
        <v>70</v>
      </c>
      <c r="Q436" s="804" t="s">
        <v>301</v>
      </c>
    </row>
    <row r="437" s="806" customFormat="1" ht="19.5" customHeight="1" spans="1:17">
      <c r="A437" s="963" t="s">
        <v>920</v>
      </c>
      <c r="B437" s="926" t="s">
        <v>918</v>
      </c>
      <c r="C437" s="971">
        <v>0</v>
      </c>
      <c r="D437" s="972"/>
      <c r="E437" s="972" t="s">
        <v>139</v>
      </c>
      <c r="F437" s="951" t="s">
        <v>359</v>
      </c>
      <c r="G437" s="1248" t="s">
        <v>34</v>
      </c>
      <c r="H437" s="953">
        <v>36</v>
      </c>
      <c r="I437" s="939" t="e">
        <f t="shared" si="56"/>
        <v>#DIV/0!</v>
      </c>
      <c r="J437" s="867" t="e">
        <f t="shared" si="55"/>
        <v>#DIV/0!</v>
      </c>
      <c r="K437" s="867" t="e">
        <f>LOOKUP(1,0/($M437&amp;$N437&amp;$O437&amp;$P437&amp;$Q437=全球运价!$B$7:$B$7&amp;全球运价!$C$7:$C$7&amp;全球运价!$S$7:$S$7&amp;全球运价!$L$7:$L$7&amp;全球运价!$P$7:$P$7),全球运价!D$7:D$7)</f>
        <v>#DIV/0!</v>
      </c>
      <c r="L437" s="867" t="e">
        <f>LOOKUP(1,0/($M437&amp;$N437&amp;$O437&amp;$P437&amp;$Q437=全球运价!$B$7:$B$7&amp;全球运价!$C$7:$C$7&amp;全球运价!$S$7:$S$7&amp;全球运价!$L$7:$L$7&amp;全球运价!$P$7:$P$7),全球运价!E$7:E$7)</f>
        <v>#DIV/0!</v>
      </c>
      <c r="M437" s="804" t="s">
        <v>921</v>
      </c>
      <c r="N437" s="804" t="s">
        <v>921</v>
      </c>
      <c r="O437" s="804" t="s">
        <v>69</v>
      </c>
      <c r="P437" s="804" t="s">
        <v>70</v>
      </c>
      <c r="Q437" s="804" t="s">
        <v>301</v>
      </c>
    </row>
    <row r="438" s="817" customFormat="1" ht="19.5" hidden="1" customHeight="1" spans="1:17">
      <c r="A438" s="963" t="s">
        <v>922</v>
      </c>
      <c r="B438" s="926" t="e">
        <v>#N/A</v>
      </c>
      <c r="C438" s="971" t="s">
        <v>923</v>
      </c>
      <c r="D438" s="972"/>
      <c r="E438" s="972" t="s">
        <v>139</v>
      </c>
      <c r="F438" s="951" t="s">
        <v>359</v>
      </c>
      <c r="G438" s="1248" t="s">
        <v>34</v>
      </c>
      <c r="H438" s="953">
        <v>36</v>
      </c>
      <c r="I438" s="939" t="e">
        <f t="shared" si="56"/>
        <v>#DIV/0!</v>
      </c>
      <c r="J438" s="867" t="e">
        <f t="shared" si="55"/>
        <v>#DIV/0!</v>
      </c>
      <c r="K438" s="867" t="e">
        <f>LOOKUP(1,0/($M438&amp;$N438&amp;$O438&amp;$P438&amp;$Q438=全球运价!$B$7:$B$7&amp;全球运价!$C$7:$C$7&amp;全球运价!$S$7:$S$7&amp;全球运价!$L$7:$L$7&amp;全球运价!$P$7:$P$7),全球运价!D$7:D$7)</f>
        <v>#DIV/0!</v>
      </c>
      <c r="L438" s="867" t="e">
        <f>LOOKUP(1,0/($M438&amp;$N438&amp;$O438&amp;$P438&amp;$Q438=全球运价!$B$7:$B$7&amp;全球运价!$C$7:$C$7&amp;全球运价!$S$7:$S$7&amp;全球运价!$L$7:$L$7&amp;全球运价!$P$7:$P$7),全球运价!E$7:E$7)</f>
        <v>#DIV/0!</v>
      </c>
      <c r="M438" s="804" t="s">
        <v>921</v>
      </c>
      <c r="N438" s="804" t="s">
        <v>921</v>
      </c>
      <c r="O438" s="804" t="s">
        <v>225</v>
      </c>
      <c r="P438" s="804" t="s">
        <v>70</v>
      </c>
      <c r="Q438" s="804" t="s">
        <v>301</v>
      </c>
    </row>
    <row r="439" s="806" customFormat="1" ht="19.5" customHeight="1" spans="1:17">
      <c r="A439" s="963" t="s">
        <v>924</v>
      </c>
      <c r="B439" s="926" t="s">
        <v>925</v>
      </c>
      <c r="C439" s="971">
        <v>0</v>
      </c>
      <c r="D439" s="972"/>
      <c r="E439" s="972" t="s">
        <v>139</v>
      </c>
      <c r="F439" s="951" t="s">
        <v>359</v>
      </c>
      <c r="G439" s="1112" t="s">
        <v>919</v>
      </c>
      <c r="H439" s="953">
        <v>43</v>
      </c>
      <c r="I439" s="939" t="e">
        <f t="shared" si="56"/>
        <v>#DIV/0!</v>
      </c>
      <c r="J439" s="867" t="e">
        <f t="shared" si="55"/>
        <v>#DIV/0!</v>
      </c>
      <c r="K439" s="867" t="e">
        <f>LOOKUP(1,0/($M439&amp;$N439&amp;$O439&amp;$P439&amp;$Q439=全球运价!$B$7:$B$7&amp;全球运价!$C$7:$C$7&amp;全球运价!$S$7:$S$7&amp;全球运价!$L$7:$L$7&amp;全球运价!$P$7:$P$7),全球运价!D$7:D$7)</f>
        <v>#DIV/0!</v>
      </c>
      <c r="L439" s="867" t="e">
        <f>LOOKUP(1,0/($M439&amp;$N439&amp;$O439&amp;$P439&amp;$Q439=全球运价!$B$7:$B$7&amp;全球运价!$C$7:$C$7&amp;全球运价!$S$7:$S$7&amp;全球运价!$L$7:$L$7&amp;全球运价!$P$7:$P$7),全球运价!E$7:E$7)</f>
        <v>#DIV/0!</v>
      </c>
      <c r="M439" s="804" t="s">
        <v>926</v>
      </c>
      <c r="N439" s="804" t="s">
        <v>919</v>
      </c>
      <c r="O439" s="804" t="s">
        <v>69</v>
      </c>
      <c r="P439" s="804" t="s">
        <v>70</v>
      </c>
      <c r="Q439" s="804" t="s">
        <v>95</v>
      </c>
    </row>
    <row r="440" s="804" customFormat="1" ht="19.5" customHeight="1" spans="1:17">
      <c r="A440" s="963" t="s">
        <v>927</v>
      </c>
      <c r="B440" s="926" t="s">
        <v>807</v>
      </c>
      <c r="C440" s="971"/>
      <c r="D440" s="972"/>
      <c r="E440" s="972" t="s">
        <v>139</v>
      </c>
      <c r="F440" s="951" t="s">
        <v>359</v>
      </c>
      <c r="G440" s="1112" t="s">
        <v>919</v>
      </c>
      <c r="H440" s="953">
        <v>43</v>
      </c>
      <c r="I440" s="939" t="e">
        <f t="shared" si="56"/>
        <v>#DIV/0!</v>
      </c>
      <c r="J440" s="867" t="e">
        <f t="shared" si="55"/>
        <v>#DIV/0!</v>
      </c>
      <c r="K440" s="867" t="e">
        <f>LOOKUP(1,0/($M440&amp;$N440&amp;$O440&amp;$P440&amp;$Q440=全球运价!$B$7:$B$7&amp;全球运价!$C$7:$C$7&amp;全球运价!$S$7:$S$7&amp;全球运价!$L$7:$L$7&amp;全球运价!$P$7:$P$7),全球运价!D$7:D$7)</f>
        <v>#DIV/0!</v>
      </c>
      <c r="L440" s="867" t="e">
        <f>LOOKUP(1,0/($M440&amp;$N440&amp;$O440&amp;$P440&amp;$Q440=全球运价!$B$7:$B$7&amp;全球运价!$C$7:$C$7&amp;全球运价!$S$7:$S$7&amp;全球运价!$L$7:$L$7&amp;全球运价!$P$7:$P$7),全球运价!E$7:E$7)</f>
        <v>#DIV/0!</v>
      </c>
      <c r="M440" s="804" t="s">
        <v>928</v>
      </c>
      <c r="N440" s="804" t="s">
        <v>919</v>
      </c>
      <c r="O440" s="804" t="s">
        <v>69</v>
      </c>
      <c r="P440" s="804" t="s">
        <v>70</v>
      </c>
      <c r="Q440" s="804" t="s">
        <v>95</v>
      </c>
    </row>
    <row r="441" s="804" customFormat="1" ht="19.5" customHeight="1" spans="1:17">
      <c r="A441" s="963" t="s">
        <v>929</v>
      </c>
      <c r="B441" s="926" t="s">
        <v>807</v>
      </c>
      <c r="C441" s="971"/>
      <c r="D441" s="972"/>
      <c r="E441" s="972" t="s">
        <v>139</v>
      </c>
      <c r="F441" s="951" t="s">
        <v>359</v>
      </c>
      <c r="G441" s="1112" t="s">
        <v>919</v>
      </c>
      <c r="H441" s="953">
        <v>43</v>
      </c>
      <c r="I441" s="939" t="e">
        <f t="shared" si="56"/>
        <v>#DIV/0!</v>
      </c>
      <c r="J441" s="867" t="e">
        <f t="shared" si="55"/>
        <v>#DIV/0!</v>
      </c>
      <c r="K441" s="867" t="e">
        <f>LOOKUP(1,0/($M441&amp;$N441&amp;$O441&amp;$P441&amp;$Q441=全球运价!$B$7:$B$7&amp;全球运价!$C$7:$C$7&amp;全球运价!$S$7:$S$7&amp;全球运价!$L$7:$L$7&amp;全球运价!$P$7:$P$7),全球运价!D$7:D$7)</f>
        <v>#DIV/0!</v>
      </c>
      <c r="L441" s="867" t="e">
        <f>LOOKUP(1,0/($M441&amp;$N441&amp;$O441&amp;$P441&amp;$Q441=全球运价!$B$7:$B$7&amp;全球运价!$C$7:$C$7&amp;全球运价!$S$7:$S$7&amp;全球运价!$L$7:$L$7&amp;全球运价!$P$7:$P$7),全球运价!E$7:E$7)</f>
        <v>#DIV/0!</v>
      </c>
      <c r="M441" s="804" t="s">
        <v>930</v>
      </c>
      <c r="N441" s="804" t="s">
        <v>919</v>
      </c>
      <c r="O441" s="804" t="s">
        <v>69</v>
      </c>
      <c r="P441" s="804" t="s">
        <v>70</v>
      </c>
      <c r="Q441" s="804" t="s">
        <v>95</v>
      </c>
    </row>
    <row r="442" s="804" customFormat="1" ht="19.5" customHeight="1" spans="1:17">
      <c r="A442" s="963" t="s">
        <v>931</v>
      </c>
      <c r="B442" s="926" t="s">
        <v>807</v>
      </c>
      <c r="C442" s="971"/>
      <c r="D442" s="972"/>
      <c r="E442" s="972" t="s">
        <v>139</v>
      </c>
      <c r="F442" s="951" t="s">
        <v>359</v>
      </c>
      <c r="G442" s="1112" t="s">
        <v>919</v>
      </c>
      <c r="H442" s="953">
        <v>43</v>
      </c>
      <c r="I442" s="939" t="e">
        <f t="shared" si="56"/>
        <v>#DIV/0!</v>
      </c>
      <c r="J442" s="867" t="e">
        <f t="shared" si="55"/>
        <v>#DIV/0!</v>
      </c>
      <c r="K442" s="867" t="e">
        <f>LOOKUP(1,0/($M442&amp;$N442&amp;$O442&amp;$P442&amp;$Q442=全球运价!$B$7:$B$7&amp;全球运价!$C$7:$C$7&amp;全球运价!$S$7:$S$7&amp;全球运价!$L$7:$L$7&amp;全球运价!$P$7:$P$7),全球运价!D$7:D$7)</f>
        <v>#DIV/0!</v>
      </c>
      <c r="L442" s="867" t="e">
        <f>LOOKUP(1,0/($M442&amp;$N442&amp;$O442&amp;$P442&amp;$Q442=全球运价!$B$7:$B$7&amp;全球运价!$C$7:$C$7&amp;全球运价!$S$7:$S$7&amp;全球运价!$L$7:$L$7&amp;全球运价!$P$7:$P$7),全球运价!E$7:E$7)</f>
        <v>#DIV/0!</v>
      </c>
      <c r="M442" s="804" t="s">
        <v>932</v>
      </c>
      <c r="N442" s="804" t="s">
        <v>919</v>
      </c>
      <c r="O442" s="804" t="s">
        <v>69</v>
      </c>
      <c r="P442" s="804" t="s">
        <v>70</v>
      </c>
      <c r="Q442" s="804" t="s">
        <v>95</v>
      </c>
    </row>
    <row r="443" s="804" customFormat="1" ht="19.5" customHeight="1" spans="1:17">
      <c r="A443" s="963" t="s">
        <v>933</v>
      </c>
      <c r="B443" s="926" t="s">
        <v>807</v>
      </c>
      <c r="C443" s="971"/>
      <c r="D443" s="972"/>
      <c r="E443" s="972" t="s">
        <v>139</v>
      </c>
      <c r="F443" s="951" t="s">
        <v>359</v>
      </c>
      <c r="G443" s="1112" t="s">
        <v>919</v>
      </c>
      <c r="H443" s="953">
        <v>43</v>
      </c>
      <c r="I443" s="939" t="e">
        <f t="shared" si="56"/>
        <v>#DIV/0!</v>
      </c>
      <c r="J443" s="867" t="e">
        <f t="shared" si="55"/>
        <v>#DIV/0!</v>
      </c>
      <c r="K443" s="867" t="e">
        <f>LOOKUP(1,0/($M443&amp;$N443&amp;$O443&amp;$P443&amp;$Q443=全球运价!$B$7:$B$7&amp;全球运价!$C$7:$C$7&amp;全球运价!$S$7:$S$7&amp;全球运价!$L$7:$L$7&amp;全球运价!$P$7:$P$7),全球运价!D$7:D$7)</f>
        <v>#DIV/0!</v>
      </c>
      <c r="L443" s="867" t="e">
        <f>LOOKUP(1,0/($M443&amp;$N443&amp;$O443&amp;$P443&amp;$Q443=全球运价!$B$7:$B$7&amp;全球运价!$C$7:$C$7&amp;全球运价!$S$7:$S$7&amp;全球运价!$L$7:$L$7&amp;全球运价!$P$7:$P$7),全球运价!E$7:E$7)</f>
        <v>#DIV/0!</v>
      </c>
      <c r="M443" s="804" t="s">
        <v>934</v>
      </c>
      <c r="N443" s="804" t="s">
        <v>919</v>
      </c>
      <c r="O443" s="804" t="s">
        <v>69</v>
      </c>
      <c r="P443" s="804" t="s">
        <v>70</v>
      </c>
      <c r="Q443" s="804" t="s">
        <v>95</v>
      </c>
    </row>
    <row r="444" s="806" customFormat="1" ht="19.5" customHeight="1" spans="1:17">
      <c r="A444" s="1120" t="s">
        <v>935</v>
      </c>
      <c r="B444" s="860" t="s">
        <v>936</v>
      </c>
      <c r="C444" s="971">
        <v>0</v>
      </c>
      <c r="D444" s="972"/>
      <c r="E444" s="972" t="s">
        <v>371</v>
      </c>
      <c r="F444" s="950" t="s">
        <v>773</v>
      </c>
      <c r="G444" s="1248" t="s">
        <v>34</v>
      </c>
      <c r="H444" s="953">
        <v>42</v>
      </c>
      <c r="I444" s="939" t="e">
        <f t="shared" si="56"/>
        <v>#DIV/0!</v>
      </c>
      <c r="J444" s="867" t="e">
        <f t="shared" si="55"/>
        <v>#DIV/0!</v>
      </c>
      <c r="K444" s="867" t="e">
        <f>LOOKUP(1,0/($M444&amp;$N444&amp;$O444&amp;$P444&amp;$Q444=全球运价!$B$7:$B$7&amp;全球运价!$C$7:$C$7&amp;全球运价!$S$7:$S$7&amp;全球运价!$L$7:$L$7&amp;全球运价!$P$7:$P$7),全球运价!D$7:D$7)</f>
        <v>#DIV/0!</v>
      </c>
      <c r="L444" s="867" t="e">
        <f>LOOKUP(1,0/($M444&amp;$N444&amp;$O444&amp;$P444&amp;$Q444=全球运价!$B$7:$B$7&amp;全球运价!$C$7:$C$7&amp;全球运价!$S$7:$S$7&amp;全球运价!$L$7:$L$7&amp;全球运价!$P$7:$P$7),全球运价!E$7:E$7)</f>
        <v>#DIV/0!</v>
      </c>
      <c r="M444" s="804" t="s">
        <v>937</v>
      </c>
      <c r="N444" s="804" t="s">
        <v>937</v>
      </c>
      <c r="O444" s="804" t="s">
        <v>69</v>
      </c>
      <c r="P444" s="804" t="s">
        <v>70</v>
      </c>
      <c r="Q444" s="804" t="s">
        <v>95</v>
      </c>
    </row>
    <row r="445" s="804" customFormat="1" ht="19.5" customHeight="1" spans="1:17">
      <c r="A445" s="1120" t="s">
        <v>938</v>
      </c>
      <c r="B445" s="926" t="s">
        <v>939</v>
      </c>
      <c r="C445" s="971">
        <v>0</v>
      </c>
      <c r="D445" s="972"/>
      <c r="E445" s="972" t="s">
        <v>371</v>
      </c>
      <c r="F445" s="950" t="s">
        <v>773</v>
      </c>
      <c r="G445" s="951" t="s">
        <v>937</v>
      </c>
      <c r="H445" s="953">
        <v>44</v>
      </c>
      <c r="I445" s="939" t="e">
        <f t="shared" si="56"/>
        <v>#DIV/0!</v>
      </c>
      <c r="J445" s="867" t="e">
        <f t="shared" si="55"/>
        <v>#DIV/0!</v>
      </c>
      <c r="K445" s="867" t="e">
        <f>LOOKUP(1,0/($M445&amp;$N445&amp;$O445&amp;$P445&amp;$Q445=全球运价!$B$7:$B$7&amp;全球运价!$C$7:$C$7&amp;全球运价!$S$7:$S$7&amp;全球运价!$L$7:$L$7&amp;全球运价!$P$7:$P$7),全球运价!D$7:D$7)</f>
        <v>#DIV/0!</v>
      </c>
      <c r="L445" s="867" t="e">
        <f>LOOKUP(1,0/($M445&amp;$N445&amp;$O445&amp;$P445&amp;$Q445=全球运价!$B$7:$B$7&amp;全球运价!$C$7:$C$7&amp;全球运价!$S$7:$S$7&amp;全球运价!$L$7:$L$7&amp;全球运价!$P$7:$P$7),全球运价!E$7:E$7)</f>
        <v>#DIV/0!</v>
      </c>
      <c r="M445" s="804" t="s">
        <v>940</v>
      </c>
      <c r="N445" s="804" t="s">
        <v>937</v>
      </c>
      <c r="O445" s="804" t="s">
        <v>69</v>
      </c>
      <c r="P445" s="804" t="s">
        <v>70</v>
      </c>
      <c r="Q445" s="804" t="s">
        <v>95</v>
      </c>
    </row>
    <row r="446" s="804" customFormat="1" ht="19.5" customHeight="1" spans="1:17">
      <c r="A446" s="1120" t="s">
        <v>941</v>
      </c>
      <c r="B446" s="860" t="s">
        <v>942</v>
      </c>
      <c r="C446" s="971">
        <v>0</v>
      </c>
      <c r="D446" s="972"/>
      <c r="E446" s="972" t="s">
        <v>371</v>
      </c>
      <c r="F446" s="950" t="s">
        <v>773</v>
      </c>
      <c r="G446" s="951" t="s">
        <v>937</v>
      </c>
      <c r="H446" s="953">
        <v>44</v>
      </c>
      <c r="I446" s="939" t="e">
        <f t="shared" si="56"/>
        <v>#DIV/0!</v>
      </c>
      <c r="J446" s="867" t="e">
        <f t="shared" si="55"/>
        <v>#DIV/0!</v>
      </c>
      <c r="K446" s="867" t="e">
        <f>LOOKUP(1,0/($M446&amp;$N446&amp;$O446&amp;$P446&amp;$Q446=全球运价!$B$7:$B$7&amp;全球运价!$C$7:$C$7&amp;全球运价!$S$7:$S$7&amp;全球运价!$L$7:$L$7&amp;全球运价!$P$7:$P$7),全球运价!D$7:D$7)</f>
        <v>#DIV/0!</v>
      </c>
      <c r="L446" s="867" t="e">
        <f>LOOKUP(1,0/($M446&amp;$N446&amp;$O446&amp;$P446&amp;$Q446=全球运价!$B$7:$B$7&amp;全球运价!$C$7:$C$7&amp;全球运价!$S$7:$S$7&amp;全球运价!$L$7:$L$7&amp;全球运价!$P$7:$P$7),全球运价!E$7:E$7)</f>
        <v>#DIV/0!</v>
      </c>
      <c r="M446" s="804" t="s">
        <v>943</v>
      </c>
      <c r="N446" s="804" t="s">
        <v>937</v>
      </c>
      <c r="O446" s="804" t="s">
        <v>69</v>
      </c>
      <c r="P446" s="804" t="s">
        <v>70</v>
      </c>
      <c r="Q446" s="804" t="s">
        <v>95</v>
      </c>
    </row>
    <row r="447" s="806" customFormat="1" ht="19.5" customHeight="1" spans="1:17">
      <c r="A447" s="963" t="s">
        <v>944</v>
      </c>
      <c r="B447" s="860" t="s">
        <v>945</v>
      </c>
      <c r="C447" s="971">
        <v>0</v>
      </c>
      <c r="D447" s="972"/>
      <c r="E447" s="972" t="s">
        <v>648</v>
      </c>
      <c r="F447" s="950" t="s">
        <v>946</v>
      </c>
      <c r="G447" s="1248" t="s">
        <v>34</v>
      </c>
      <c r="H447" s="953">
        <v>33</v>
      </c>
      <c r="I447" s="939" t="e">
        <f t="shared" si="56"/>
        <v>#DIV/0!</v>
      </c>
      <c r="J447" s="867" t="e">
        <f t="shared" si="55"/>
        <v>#DIV/0!</v>
      </c>
      <c r="K447" s="867" t="e">
        <f>LOOKUP(1,0/($M447&amp;$N447&amp;$O447&amp;$P447&amp;$Q447=全球运价!$B$7:$B$7&amp;全球运价!$C$7:$C$7&amp;全球运价!$S$7:$S$7&amp;全球运价!$L$7:$L$7&amp;全球运价!$P$7:$P$7),全球运价!D$7:D$7)</f>
        <v>#DIV/0!</v>
      </c>
      <c r="L447" s="867" t="e">
        <f>LOOKUP(1,0/($M447&amp;$N447&amp;$O447&amp;$P447&amp;$Q447=全球运价!$B$7:$B$7&amp;全球运价!$C$7:$C$7&amp;全球运价!$S$7:$S$7&amp;全球运价!$L$7:$L$7&amp;全球运价!$P$7:$P$7),全球运价!E$7:E$7)</f>
        <v>#DIV/0!</v>
      </c>
      <c r="M447" s="804" t="s">
        <v>947</v>
      </c>
      <c r="N447" s="804" t="s">
        <v>947</v>
      </c>
      <c r="O447" s="804" t="s">
        <v>69</v>
      </c>
      <c r="P447" s="804" t="s">
        <v>70</v>
      </c>
      <c r="Q447" s="804" t="s">
        <v>301</v>
      </c>
    </row>
    <row r="448" s="804" customFormat="1" ht="19.5" customHeight="1" spans="1:17">
      <c r="A448" s="963" t="s">
        <v>948</v>
      </c>
      <c r="B448" s="860" t="s">
        <v>949</v>
      </c>
      <c r="C448" s="971">
        <v>0</v>
      </c>
      <c r="D448" s="972"/>
      <c r="E448" s="972" t="s">
        <v>648</v>
      </c>
      <c r="F448" s="951" t="s">
        <v>946</v>
      </c>
      <c r="G448" s="951" t="s">
        <v>947</v>
      </c>
      <c r="H448" s="973" t="s">
        <v>950</v>
      </c>
      <c r="I448" s="939" t="e">
        <f t="shared" si="56"/>
        <v>#DIV/0!</v>
      </c>
      <c r="J448" s="867" t="e">
        <f t="shared" si="55"/>
        <v>#DIV/0!</v>
      </c>
      <c r="K448" s="867" t="e">
        <f>LOOKUP(1,0/($M448&amp;$N448&amp;$O448&amp;$P448&amp;$Q448=全球运价!$B$7:$B$7&amp;全球运价!$C$7:$C$7&amp;全球运价!$S$7:$S$7&amp;全球运价!$L$7:$L$7&amp;全球运价!$P$7:$P$7),全球运价!D$7:D$7)</f>
        <v>#DIV/0!</v>
      </c>
      <c r="L448" s="867" t="e">
        <f>LOOKUP(1,0/($M448&amp;$N448&amp;$O448&amp;$P448&amp;$Q448=全球运价!$B$7:$B$7&amp;全球运价!$C$7:$C$7&amp;全球运价!$S$7:$S$7&amp;全球运价!$L$7:$L$7&amp;全球运价!$P$7:$P$7),全球运价!E$7:E$7)</f>
        <v>#DIV/0!</v>
      </c>
      <c r="M448" s="804" t="s">
        <v>951</v>
      </c>
      <c r="N448" s="804" t="s">
        <v>947</v>
      </c>
      <c r="O448" s="804" t="s">
        <v>69</v>
      </c>
      <c r="P448" s="804" t="s">
        <v>70</v>
      </c>
      <c r="Q448" s="804" t="s">
        <v>95</v>
      </c>
    </row>
    <row r="449" s="804" customFormat="1" ht="19.5" customHeight="1" spans="1:17">
      <c r="A449" s="963" t="s">
        <v>952</v>
      </c>
      <c r="B449" s="1127" t="s">
        <v>953</v>
      </c>
      <c r="C449" s="971"/>
      <c r="D449" s="972"/>
      <c r="E449" s="928" t="s">
        <v>247</v>
      </c>
      <c r="F449" s="951" t="s">
        <v>954</v>
      </c>
      <c r="G449" s="1248" t="s">
        <v>34</v>
      </c>
      <c r="H449" s="953">
        <v>38</v>
      </c>
      <c r="I449" s="939" t="e">
        <f t="shared" si="56"/>
        <v>#DIV/0!</v>
      </c>
      <c r="J449" s="867" t="e">
        <f t="shared" si="55"/>
        <v>#DIV/0!</v>
      </c>
      <c r="K449" s="867" t="e">
        <f>LOOKUP(1,0/($M449&amp;$N449&amp;$O449&amp;$P449&amp;$Q449=全球运价!$B$7:$B$7&amp;全球运价!$C$7:$C$7&amp;全球运价!$S$7:$S$7&amp;全球运价!$L$7:$L$7&amp;全球运价!$P$7:$P$7),全球运价!D$7:D$7)</f>
        <v>#DIV/0!</v>
      </c>
      <c r="L449" s="867" t="e">
        <f>LOOKUP(1,0/($M449&amp;$N449&amp;$O449&amp;$P449&amp;$Q449=全球运价!$B$7:$B$7&amp;全球运价!$C$7:$C$7&amp;全球运价!$S$7:$S$7&amp;全球运价!$L$7:$L$7&amp;全球运价!$P$7:$P$7),全球运价!E$7:E$7)</f>
        <v>#DIV/0!</v>
      </c>
      <c r="M449" s="804" t="s">
        <v>955</v>
      </c>
      <c r="N449" s="804" t="s">
        <v>955</v>
      </c>
      <c r="O449" s="804" t="s">
        <v>225</v>
      </c>
      <c r="P449" s="804" t="s">
        <v>70</v>
      </c>
      <c r="Q449" s="804" t="s">
        <v>95</v>
      </c>
    </row>
    <row r="450" s="804" customFormat="1" ht="19.5" customHeight="1" spans="1:17">
      <c r="A450" s="963" t="s">
        <v>956</v>
      </c>
      <c r="B450" s="1127" t="s">
        <v>953</v>
      </c>
      <c r="C450" s="971"/>
      <c r="D450" s="972"/>
      <c r="E450" s="928" t="s">
        <v>247</v>
      </c>
      <c r="F450" s="951" t="s">
        <v>954</v>
      </c>
      <c r="G450" s="951" t="s">
        <v>955</v>
      </c>
      <c r="H450" s="953">
        <v>45</v>
      </c>
      <c r="I450" s="939" t="e">
        <f t="shared" si="56"/>
        <v>#DIV/0!</v>
      </c>
      <c r="J450" s="867" t="e">
        <f t="shared" si="55"/>
        <v>#DIV/0!</v>
      </c>
      <c r="K450" s="867" t="e">
        <f>LOOKUP(1,0/($M450&amp;$N450&amp;$O450&amp;$P450&amp;$Q450=全球运价!$B$7:$B$7&amp;全球运价!$C$7:$C$7&amp;全球运价!$S$7:$S$7&amp;全球运价!$L$7:$L$7&amp;全球运价!$P$7:$P$7),全球运价!D$7:D$7)</f>
        <v>#DIV/0!</v>
      </c>
      <c r="L450" s="867" t="e">
        <f>LOOKUP(1,0/($M450&amp;$N450&amp;$O450&amp;$P450&amp;$Q450=全球运价!$B$7:$B$7&amp;全球运价!$C$7:$C$7&amp;全球运价!$S$7:$S$7&amp;全球运价!$L$7:$L$7&amp;全球运价!$P$7:$P$7),全球运价!E$7:E$7)</f>
        <v>#DIV/0!</v>
      </c>
      <c r="M450" s="804" t="s">
        <v>957</v>
      </c>
      <c r="N450" s="804" t="s">
        <v>955</v>
      </c>
      <c r="O450" s="804" t="s">
        <v>225</v>
      </c>
      <c r="P450" s="804" t="s">
        <v>70</v>
      </c>
      <c r="Q450" s="804" t="s">
        <v>95</v>
      </c>
    </row>
    <row r="451" s="804" customFormat="1" ht="19.5" customHeight="1" spans="1:17">
      <c r="A451" s="1128" t="s">
        <v>958</v>
      </c>
      <c r="B451" s="1129"/>
      <c r="C451" s="1130"/>
      <c r="D451" s="1131"/>
      <c r="E451" s="1132"/>
      <c r="F451" s="1133"/>
      <c r="G451" s="1133"/>
      <c r="H451" s="1134"/>
      <c r="I451" s="939" t="e">
        <f t="shared" si="56"/>
        <v>#DIV/0!</v>
      </c>
      <c r="J451" s="867" t="e">
        <f t="shared" si="55"/>
        <v>#DIV/0!</v>
      </c>
      <c r="K451" s="867" t="e">
        <f>LOOKUP(1,0/($M451&amp;$N451&amp;$O451&amp;$P451&amp;$Q451=全球运价!$B$7:$B$7&amp;全球运价!$C$7:$C$7&amp;全球运价!$S$7:$S$7&amp;全球运价!$L$7:$L$7&amp;全球运价!$P$7:$P$7),全球运价!D$7:D$7)</f>
        <v>#DIV/0!</v>
      </c>
      <c r="L451" s="867" t="e">
        <f>LOOKUP(1,0/($M451&amp;$N451&amp;$O451&amp;$P451&amp;$Q451=全球运价!$B$7:$B$7&amp;全球运价!$C$7:$C$7&amp;全球运价!$S$7:$S$7&amp;全球运价!$L$7:$L$7&amp;全球运价!$P$7:$P$7),全球运价!E$7:E$7)</f>
        <v>#DIV/0!</v>
      </c>
      <c r="M451" s="804" t="s">
        <v>959</v>
      </c>
      <c r="N451" s="804" t="s">
        <v>955</v>
      </c>
      <c r="O451" s="804" t="s">
        <v>225</v>
      </c>
      <c r="P451" s="804" t="s">
        <v>70</v>
      </c>
      <c r="Q451" s="804" t="s">
        <v>95</v>
      </c>
    </row>
    <row r="452" s="804" customFormat="1" ht="19.5" customHeight="1" spans="1:17">
      <c r="A452" s="963" t="s">
        <v>960</v>
      </c>
      <c r="B452" s="1127" t="s">
        <v>953</v>
      </c>
      <c r="C452" s="971"/>
      <c r="D452" s="972"/>
      <c r="E452" s="928" t="s">
        <v>247</v>
      </c>
      <c r="F452" s="951" t="s">
        <v>954</v>
      </c>
      <c r="G452" s="951" t="s">
        <v>955</v>
      </c>
      <c r="H452" s="953">
        <v>38</v>
      </c>
      <c r="I452" s="939" t="e">
        <f t="shared" si="56"/>
        <v>#DIV/0!</v>
      </c>
      <c r="J452" s="867" t="e">
        <f t="shared" si="55"/>
        <v>#DIV/0!</v>
      </c>
      <c r="K452" s="867" t="e">
        <f>LOOKUP(1,0/($M452&amp;$N452&amp;$O452&amp;$P452&amp;$Q452=全球运价!$B$7:$B$7&amp;全球运价!$C$7:$C$7&amp;全球运价!$S$7:$S$7&amp;全球运价!$L$7:$L$7&amp;全球运价!$P$7:$P$7),全球运价!D$7:D$7)</f>
        <v>#DIV/0!</v>
      </c>
      <c r="L452" s="867" t="e">
        <f>LOOKUP(1,0/($M452&amp;$N452&amp;$O452&amp;$P452&amp;$Q452=全球运价!$B$7:$B$7&amp;全球运价!$C$7:$C$7&amp;全球运价!$S$7:$S$7&amp;全球运价!$L$7:$L$7&amp;全球运价!$P$7:$P$7),全球运价!E$7:E$7)</f>
        <v>#DIV/0!</v>
      </c>
      <c r="M452" s="804" t="s">
        <v>961</v>
      </c>
      <c r="N452" s="804" t="s">
        <v>955</v>
      </c>
      <c r="O452" s="804" t="s">
        <v>225</v>
      </c>
      <c r="P452" s="804" t="s">
        <v>70</v>
      </c>
      <c r="Q452" s="804" t="s">
        <v>95</v>
      </c>
    </row>
    <row r="453" s="804" customFormat="1" ht="19.5" customHeight="1" spans="1:17">
      <c r="A453" s="949" t="s">
        <v>962</v>
      </c>
      <c r="B453" s="1127" t="s">
        <v>953</v>
      </c>
      <c r="C453" s="926"/>
      <c r="D453" s="928"/>
      <c r="E453" s="928" t="s">
        <v>247</v>
      </c>
      <c r="F453" s="950" t="s">
        <v>954</v>
      </c>
      <c r="G453" s="950" t="s">
        <v>955</v>
      </c>
      <c r="H453" s="929">
        <v>45</v>
      </c>
      <c r="I453" s="939" t="e">
        <f t="shared" si="56"/>
        <v>#DIV/0!</v>
      </c>
      <c r="J453" s="867" t="e">
        <f t="shared" si="55"/>
        <v>#DIV/0!</v>
      </c>
      <c r="K453" s="867" t="e">
        <f>LOOKUP(1,0/($M453&amp;$N453&amp;$O453&amp;$P453&amp;$Q453=全球运价!$B$7:$B$7&amp;全球运价!$C$7:$C$7&amp;全球运价!$S$7:$S$7&amp;全球运价!$L$7:$L$7&amp;全球运价!$P$7:$P$7),全球运价!D$7:D$7)</f>
        <v>#DIV/0!</v>
      </c>
      <c r="L453" s="867" t="e">
        <f>LOOKUP(1,0/($M453&amp;$N453&amp;$O453&amp;$P453&amp;$Q453=全球运价!$B$7:$B$7&amp;全球运价!$C$7:$C$7&amp;全球运价!$S$7:$S$7&amp;全球运价!$L$7:$L$7&amp;全球运价!$P$7:$P$7),全球运价!E$7:E$7)</f>
        <v>#DIV/0!</v>
      </c>
      <c r="M453" s="804" t="s">
        <v>963</v>
      </c>
      <c r="N453" s="804" t="s">
        <v>955</v>
      </c>
      <c r="O453" s="804" t="s">
        <v>225</v>
      </c>
      <c r="P453" s="804" t="s">
        <v>70</v>
      </c>
      <c r="Q453" s="804" t="s">
        <v>95</v>
      </c>
    </row>
    <row r="454" s="806" customFormat="1" ht="19.5" customHeight="1" spans="1:17">
      <c r="A454" s="1135" t="s">
        <v>964</v>
      </c>
      <c r="B454" s="860" t="s">
        <v>965</v>
      </c>
      <c r="C454" s="926"/>
      <c r="D454" s="928"/>
      <c r="E454" s="972" t="s">
        <v>648</v>
      </c>
      <c r="F454" s="951" t="s">
        <v>966</v>
      </c>
      <c r="G454" s="1248" t="s">
        <v>34</v>
      </c>
      <c r="H454" s="953">
        <v>45</v>
      </c>
      <c r="I454" s="939" t="e">
        <f t="shared" si="56"/>
        <v>#DIV/0!</v>
      </c>
      <c r="J454" s="867" t="e">
        <f t="shared" si="55"/>
        <v>#DIV/0!</v>
      </c>
      <c r="K454" s="867" t="e">
        <f>LOOKUP(1,0/($M454&amp;$N454&amp;$O454&amp;$P454&amp;$Q454=全球运价!$B$7:$B$7&amp;全球运价!$C$7:$C$7&amp;全球运价!$S$7:$S$7&amp;全球运价!$L$7:$L$7&amp;全球运价!$P$7:$P$7),全球运价!D$7:D$7)</f>
        <v>#DIV/0!</v>
      </c>
      <c r="L454" s="867" t="e">
        <f>LOOKUP(1,0/($M454&amp;$N454&amp;$O454&amp;$P454&amp;$Q454=全球运价!$B$7:$B$7&amp;全球运价!$C$7:$C$7&amp;全球运价!$S$7:$S$7&amp;全球运价!$L$7:$L$7&amp;全球运价!$P$7:$P$7),全球运价!E$7:E$7)</f>
        <v>#DIV/0!</v>
      </c>
      <c r="M454" s="804" t="s">
        <v>967</v>
      </c>
      <c r="N454" s="804" t="s">
        <v>967</v>
      </c>
      <c r="O454" s="804" t="s">
        <v>69</v>
      </c>
      <c r="P454" s="804" t="s">
        <v>70</v>
      </c>
      <c r="Q454" s="804" t="s">
        <v>95</v>
      </c>
    </row>
    <row r="455" s="806" customFormat="1" ht="19.5" customHeight="1" spans="1:17">
      <c r="A455" s="1136" t="s">
        <v>964</v>
      </c>
      <c r="B455" s="860" t="s">
        <v>968</v>
      </c>
      <c r="C455" s="1027"/>
      <c r="D455" s="1137"/>
      <c r="E455" s="982" t="s">
        <v>371</v>
      </c>
      <c r="F455" s="951" t="s">
        <v>969</v>
      </c>
      <c r="G455" s="1248" t="s">
        <v>34</v>
      </c>
      <c r="H455" s="953">
        <v>25</v>
      </c>
      <c r="I455" s="939"/>
      <c r="J455" s="867"/>
      <c r="K455" s="867"/>
      <c r="L455" s="867"/>
      <c r="M455" s="804"/>
      <c r="N455" s="804"/>
      <c r="O455" s="804"/>
      <c r="P455" s="804"/>
      <c r="Q455" s="804"/>
    </row>
    <row r="456" s="801" customFormat="1" ht="19.5" customHeight="1" spans="1:17">
      <c r="A456" s="1138" t="s">
        <v>970</v>
      </c>
      <c r="B456" s="851" t="s">
        <v>692</v>
      </c>
      <c r="C456" s="926"/>
      <c r="D456" s="928"/>
      <c r="E456" s="926" t="s">
        <v>371</v>
      </c>
      <c r="F456" s="970" t="s">
        <v>969</v>
      </c>
      <c r="G456" s="1254" t="s">
        <v>34</v>
      </c>
      <c r="H456" s="1140">
        <v>8</v>
      </c>
      <c r="I456" s="939" t="e">
        <f>IF(J456="","",IF(J456="SYSTEM PRICE","",IF(B456=J456,"-","check")))</f>
        <v>#DIV/0!</v>
      </c>
      <c r="J456" s="867" t="e">
        <f>"USD "&amp;IF(K456&lt;0,"( "&amp;-K456&amp;" )",K456)&amp;" / "&amp;IF(L456&lt;0,"( "&amp;-L456&amp;" )",L456)</f>
        <v>#DIV/0!</v>
      </c>
      <c r="K456" s="867" t="e">
        <f>LOOKUP(1,0/($M456&amp;$N456&amp;$O456&amp;$P456&amp;$Q456=全球运价!$B$7:$B$7&amp;全球运价!$C$7:$C$7&amp;全球运价!$S$7:$S$7&amp;全球运价!$L$7:$L$7&amp;全球运价!$P$7:$P$7),全球运价!D$7:D$7)</f>
        <v>#DIV/0!</v>
      </c>
      <c r="L456" s="867" t="e">
        <f>LOOKUP(1,0/($M456&amp;$N456&amp;$O456&amp;$P456&amp;$Q456=全球运价!$B$7:$B$7&amp;全球运价!$C$7:$C$7&amp;全球运价!$S$7:$S$7&amp;全球运价!$L$7:$L$7&amp;全球运价!$P$7:$P$7),全球运价!E$7:E$7)</f>
        <v>#DIV/0!</v>
      </c>
      <c r="M456" s="804" t="s">
        <v>971</v>
      </c>
      <c r="N456" s="804" t="s">
        <v>971</v>
      </c>
      <c r="O456" s="804" t="s">
        <v>69</v>
      </c>
      <c r="P456" s="801" t="s">
        <v>70</v>
      </c>
      <c r="Q456" s="804" t="s">
        <v>95</v>
      </c>
    </row>
    <row r="457" s="804" customFormat="1" ht="19.5" customHeight="1" spans="1:17">
      <c r="A457" s="1136" t="s">
        <v>972</v>
      </c>
      <c r="B457" s="851" t="s">
        <v>973</v>
      </c>
      <c r="C457" s="926"/>
      <c r="D457" s="928"/>
      <c r="E457" s="972" t="s">
        <v>648</v>
      </c>
      <c r="F457" s="951" t="s">
        <v>966</v>
      </c>
      <c r="G457" s="1112" t="s">
        <v>967</v>
      </c>
      <c r="H457" s="953">
        <v>55</v>
      </c>
      <c r="I457" s="939" t="e">
        <f>IF(J457="","",IF(J457="SYSTEM PRICE","",IF(B457=J457,"-","check")))</f>
        <v>#DIV/0!</v>
      </c>
      <c r="J457" s="867" t="e">
        <f t="shared" si="55"/>
        <v>#DIV/0!</v>
      </c>
      <c r="K457" s="867" t="e">
        <f>LOOKUP(1,0/($M457&amp;$N457&amp;$O457&amp;$P457&amp;$Q457=全球运价!$B$7:$B$7&amp;全球运价!$C$7:$C$7&amp;全球运价!$S$7:$S$7&amp;全球运价!$L$7:$L$7&amp;全球运价!$P$7:$P$7),全球运价!D$7:D$7)</f>
        <v>#DIV/0!</v>
      </c>
      <c r="L457" s="867" t="e">
        <f>LOOKUP(1,0/($M457&amp;$N457&amp;$O457&amp;$P457&amp;$Q457=全球运价!$B$7:$B$7&amp;全球运价!$C$7:$C$7&amp;全球运价!$S$7:$S$7&amp;全球运价!$L$7:$L$7&amp;全球运价!$P$7:$P$7),全球运价!E$7:E$7)</f>
        <v>#DIV/0!</v>
      </c>
      <c r="M457" s="804" t="s">
        <v>974</v>
      </c>
      <c r="N457" s="804" t="s">
        <v>967</v>
      </c>
      <c r="O457" s="804" t="s">
        <v>69</v>
      </c>
      <c r="P457" s="804" t="s">
        <v>70</v>
      </c>
      <c r="Q457" s="804" t="s">
        <v>95</v>
      </c>
    </row>
    <row r="458" s="804" customFormat="1" ht="19.5" customHeight="1" spans="1:12">
      <c r="A458" s="1136" t="s">
        <v>972</v>
      </c>
      <c r="B458" s="1141" t="s">
        <v>975</v>
      </c>
      <c r="C458" s="1027"/>
      <c r="D458" s="1137"/>
      <c r="E458" s="982" t="s">
        <v>371</v>
      </c>
      <c r="F458" s="951" t="s">
        <v>969</v>
      </c>
      <c r="G458" s="1112" t="s">
        <v>967</v>
      </c>
      <c r="H458" s="953">
        <v>30</v>
      </c>
      <c r="I458" s="939"/>
      <c r="J458" s="867"/>
      <c r="K458" s="867"/>
      <c r="L458" s="867"/>
    </row>
    <row r="459" s="804" customFormat="1" ht="19.5" customHeight="1" spans="1:17">
      <c r="A459" s="1142" t="s">
        <v>976</v>
      </c>
      <c r="B459" s="1026" t="s">
        <v>977</v>
      </c>
      <c r="C459" s="926"/>
      <c r="D459" s="928"/>
      <c r="E459" s="972" t="s">
        <v>648</v>
      </c>
      <c r="F459" s="951" t="s">
        <v>978</v>
      </c>
      <c r="G459" s="1248" t="s">
        <v>34</v>
      </c>
      <c r="H459" s="953">
        <v>35</v>
      </c>
      <c r="I459" s="939" t="e">
        <f>IF(J459="","",IF(J459="SYSTEM PRICE","",IF(B459=J459,"-","check")))</f>
        <v>#DIV/0!</v>
      </c>
      <c r="J459" s="867" t="e">
        <f t="shared" si="55"/>
        <v>#DIV/0!</v>
      </c>
      <c r="K459" s="867" t="e">
        <f>LOOKUP(1,0/($M459&amp;$N459&amp;$O459&amp;$P459&amp;$Q459=全球运价!$B$7:$B$7&amp;全球运价!$C$7:$C$7&amp;全球运价!$S$7:$S$7&amp;全球运价!$L$7:$L$7&amp;全球运价!$P$7:$P$7),全球运价!D$7:D$7)</f>
        <v>#DIV/0!</v>
      </c>
      <c r="L459" s="867" t="e">
        <f>LOOKUP(1,0/($M459&amp;$N459&amp;$O459&amp;$P459&amp;$Q459=全球运价!$B$7:$B$7&amp;全球运价!$C$7:$C$7&amp;全球运价!$S$7:$S$7&amp;全球运价!$L$7:$L$7&amp;全球运价!$P$7:$P$7),全球运价!E$7:E$7)</f>
        <v>#DIV/0!</v>
      </c>
      <c r="M459" s="804" t="s">
        <v>979</v>
      </c>
      <c r="N459" s="804" t="s">
        <v>979</v>
      </c>
      <c r="O459" s="804" t="s">
        <v>69</v>
      </c>
      <c r="P459" s="804" t="s">
        <v>70</v>
      </c>
      <c r="Q459" s="804" t="s">
        <v>95</v>
      </c>
    </row>
    <row r="460" s="806" customFormat="1" ht="19.5" customHeight="1" spans="1:17">
      <c r="A460" s="1135" t="s">
        <v>980</v>
      </c>
      <c r="B460" s="1026" t="s">
        <v>606</v>
      </c>
      <c r="C460" s="926"/>
      <c r="D460" s="928"/>
      <c r="E460" s="972" t="s">
        <v>648</v>
      </c>
      <c r="F460" s="951" t="s">
        <v>978</v>
      </c>
      <c r="G460" s="1248" t="s">
        <v>979</v>
      </c>
      <c r="H460" s="953">
        <v>30</v>
      </c>
      <c r="I460" s="939" t="e">
        <f>IF(J460="","",IF(J460="SYSTEM PRICE","",IF(B460=J460,"-","check")))</f>
        <v>#DIV/0!</v>
      </c>
      <c r="J460" s="867" t="e">
        <f t="shared" si="55"/>
        <v>#DIV/0!</v>
      </c>
      <c r="K460" s="867" t="e">
        <f>LOOKUP(1,0/($M460&amp;$N460&amp;$O460&amp;$P460&amp;$Q460=全球运价!$B$7:$B$7&amp;全球运价!$C$7:$C$7&amp;全球运价!$S$7:$S$7&amp;全球运价!$L$7:$L$7&amp;全球运价!$P$7:$P$7),全球运价!D$7:D$7)</f>
        <v>#DIV/0!</v>
      </c>
      <c r="L460" s="867" t="e">
        <f>LOOKUP(1,0/($M460&amp;$N460&amp;$O460&amp;$P460&amp;$Q460=全球运价!$B$7:$B$7&amp;全球运价!$C$7:$C$7&amp;全球运价!$S$7:$S$7&amp;全球运价!$L$7:$L$7&amp;全球运价!$P$7:$P$7),全球运价!E$7:E$7)</f>
        <v>#DIV/0!</v>
      </c>
      <c r="M460" s="804" t="s">
        <v>981</v>
      </c>
      <c r="N460" s="804" t="s">
        <v>979</v>
      </c>
      <c r="O460" s="804" t="s">
        <v>69</v>
      </c>
      <c r="P460" s="804" t="s">
        <v>70</v>
      </c>
      <c r="Q460" s="804" t="s">
        <v>95</v>
      </c>
    </row>
    <row r="461" s="806" customFormat="1" ht="19.5" customHeight="1" spans="1:17">
      <c r="A461" s="1135" t="s">
        <v>982</v>
      </c>
      <c r="B461" s="1026" t="s">
        <v>983</v>
      </c>
      <c r="C461" s="926"/>
      <c r="D461" s="928"/>
      <c r="E461" s="972" t="s">
        <v>648</v>
      </c>
      <c r="F461" s="951" t="s">
        <v>978</v>
      </c>
      <c r="G461" s="1248" t="s">
        <v>979</v>
      </c>
      <c r="H461" s="953">
        <v>35</v>
      </c>
      <c r="I461" s="939" t="e">
        <f>IF(J461="","",IF(J461="SYSTEM PRICE","",IF(B461=J461,"-","check")))</f>
        <v>#DIV/0!</v>
      </c>
      <c r="J461" s="867" t="e">
        <f t="shared" si="55"/>
        <v>#DIV/0!</v>
      </c>
      <c r="K461" s="867" t="e">
        <f>LOOKUP(1,0/($M461&amp;$N461&amp;$O461&amp;$P461&amp;$Q461=全球运价!$B$7:$B$7&amp;全球运价!$C$7:$C$7&amp;全球运价!$S$7:$S$7&amp;全球运价!$L$7:$L$7&amp;全球运价!$P$7:$P$7),全球运价!D$7:D$7)</f>
        <v>#DIV/0!</v>
      </c>
      <c r="L461" s="867" t="e">
        <f>LOOKUP(1,0/($M461&amp;$N461&amp;$O461&amp;$P461&amp;$Q461=全球运价!$B$7:$B$7&amp;全球运价!$C$7:$C$7&amp;全球运价!$S$7:$S$7&amp;全球运价!$L$7:$L$7&amp;全球运价!$P$7:$P$7),全球运价!E$7:E$7)</f>
        <v>#DIV/0!</v>
      </c>
      <c r="M461" s="804" t="s">
        <v>984</v>
      </c>
      <c r="N461" s="804" t="s">
        <v>979</v>
      </c>
      <c r="O461" s="804" t="s">
        <v>69</v>
      </c>
      <c r="P461" s="804" t="s">
        <v>70</v>
      </c>
      <c r="Q461" s="804" t="s">
        <v>95</v>
      </c>
    </row>
    <row r="462" s="806" customFormat="1" ht="19.5" customHeight="1" spans="1:17">
      <c r="A462" s="1135" t="s">
        <v>985</v>
      </c>
      <c r="B462" s="1026" t="s">
        <v>986</v>
      </c>
      <c r="C462" s="926"/>
      <c r="D462" s="928"/>
      <c r="E462" s="972" t="s">
        <v>648</v>
      </c>
      <c r="F462" s="951" t="s">
        <v>978</v>
      </c>
      <c r="G462" s="1248" t="s">
        <v>979</v>
      </c>
      <c r="H462" s="953">
        <v>45</v>
      </c>
      <c r="I462" s="939" t="e">
        <f>IF(J462="","",IF(J462="SYSTEM PRICE","",IF(B462=J462,"-","check")))</f>
        <v>#DIV/0!</v>
      </c>
      <c r="J462" s="867" t="e">
        <f t="shared" si="55"/>
        <v>#DIV/0!</v>
      </c>
      <c r="K462" s="867" t="e">
        <f>LOOKUP(1,0/($M462&amp;$N462&amp;$O462&amp;$P462&amp;$Q462=全球运价!$B$7:$B$7&amp;全球运价!$C$7:$C$7&amp;全球运价!$S$7:$S$7&amp;全球运价!$L$7:$L$7&amp;全球运价!$P$7:$P$7),全球运价!D$7:D$7)</f>
        <v>#DIV/0!</v>
      </c>
      <c r="L462" s="867" t="e">
        <f>LOOKUP(1,0/($M462&amp;$N462&amp;$O462&amp;$P462&amp;$Q462=全球运价!$B$7:$B$7&amp;全球运价!$C$7:$C$7&amp;全球运价!$S$7:$S$7&amp;全球运价!$L$7:$L$7&amp;全球运价!$P$7:$P$7),全球运价!E$7:E$7)</f>
        <v>#DIV/0!</v>
      </c>
      <c r="M462" s="804" t="s">
        <v>987</v>
      </c>
      <c r="N462" s="804" t="s">
        <v>979</v>
      </c>
      <c r="O462" s="804" t="s">
        <v>69</v>
      </c>
      <c r="P462" s="804" t="s">
        <v>70</v>
      </c>
      <c r="Q462" s="804" t="s">
        <v>95</v>
      </c>
    </row>
    <row r="463" s="807" customFormat="1" ht="19.5" customHeight="1" spans="1:19">
      <c r="A463" s="1135" t="s">
        <v>988</v>
      </c>
      <c r="B463" s="1127" t="s">
        <v>989</v>
      </c>
      <c r="C463" s="950"/>
      <c r="D463" s="950"/>
      <c r="E463" s="972" t="s">
        <v>54</v>
      </c>
      <c r="F463" s="951" t="s">
        <v>728</v>
      </c>
      <c r="G463" s="1248" t="s">
        <v>34</v>
      </c>
      <c r="H463" s="953">
        <v>36</v>
      </c>
      <c r="I463" s="939" t="e">
        <f>IF(J463="","",IF(J463="SYSTEM PRICE","",IF(B463=J463,"-","check")))</f>
        <v>#DIV/0!</v>
      </c>
      <c r="J463" s="867" t="e">
        <f t="shared" si="55"/>
        <v>#DIV/0!</v>
      </c>
      <c r="K463" s="867" t="e">
        <f>LOOKUP(1,0/($M463&amp;$N463&amp;$O463&amp;$P463&amp;$Q463=全球运价!$B$7:$B$7&amp;全球运价!$C$7:$C$7&amp;全球运价!$S$7:$S$7&amp;全球运价!$L$7:$L$7&amp;全球运价!$P$7:$P$7),全球运价!D$7:D$7)</f>
        <v>#DIV/0!</v>
      </c>
      <c r="L463" s="867" t="e">
        <f>LOOKUP(1,0/($M463&amp;$N463&amp;$O463&amp;$P463&amp;$Q463=全球运价!$B$7:$B$7&amp;全球运价!$C$7:$C$7&amp;全球运价!$S$7:$S$7&amp;全球运价!$L$7:$L$7&amp;全球运价!$P$7:$P$7),全球运价!E$7:E$7)</f>
        <v>#DIV/0!</v>
      </c>
      <c r="M463" s="804" t="s">
        <v>990</v>
      </c>
      <c r="N463" s="804" t="s">
        <v>990</v>
      </c>
      <c r="O463" s="804" t="s">
        <v>69</v>
      </c>
      <c r="P463" s="804" t="s">
        <v>70</v>
      </c>
      <c r="Q463" s="804" t="s">
        <v>95</v>
      </c>
      <c r="R463" s="804"/>
      <c r="S463" s="804"/>
    </row>
    <row r="464" s="823" customFormat="1" ht="19.5" customHeight="1" spans="1:19">
      <c r="A464" s="958" t="s">
        <v>731</v>
      </c>
      <c r="B464" s="1083"/>
      <c r="C464" s="1083"/>
      <c r="D464" s="1083"/>
      <c r="E464" s="1083"/>
      <c r="F464" s="1084"/>
      <c r="G464" s="1084"/>
      <c r="H464" s="1143"/>
      <c r="I464" s="939" t="str">
        <f t="shared" ref="I464:I480" si="57">IF(J464="","",IF(J464="SYSTEM PRICE","",IF(B464=J464,"-","check")))</f>
        <v/>
      </c>
      <c r="J464" s="867"/>
      <c r="K464" s="867"/>
      <c r="L464" s="867"/>
      <c r="M464" s="807"/>
      <c r="N464" s="804"/>
      <c r="O464" s="804"/>
      <c r="P464" s="804"/>
      <c r="Q464" s="804"/>
      <c r="R464" s="804"/>
      <c r="S464" s="804"/>
    </row>
    <row r="465" s="822" customFormat="1" ht="19.5" customHeight="1" spans="1:19">
      <c r="A465" s="870" t="s">
        <v>695</v>
      </c>
      <c r="B465" s="871"/>
      <c r="C465" s="871"/>
      <c r="D465" s="871"/>
      <c r="E465" s="871"/>
      <c r="F465" s="871"/>
      <c r="G465" s="871"/>
      <c r="H465" s="872"/>
      <c r="I465" s="939" t="str">
        <f t="shared" si="57"/>
        <v/>
      </c>
      <c r="J465" s="867"/>
      <c r="K465" s="867"/>
      <c r="L465" s="867"/>
      <c r="N465" s="804"/>
      <c r="O465" s="804"/>
      <c r="P465" s="804"/>
      <c r="Q465" s="804"/>
      <c r="R465" s="804"/>
      <c r="S465" s="804"/>
    </row>
    <row r="466" s="804" customFormat="1" ht="19.5" customHeight="1" spans="1:12">
      <c r="A466" s="1104" t="s">
        <v>991</v>
      </c>
      <c r="B466" s="1105"/>
      <c r="C466" s="1105"/>
      <c r="D466" s="1105"/>
      <c r="E466" s="1105"/>
      <c r="F466" s="1105"/>
      <c r="G466" s="1105"/>
      <c r="H466" s="1106"/>
      <c r="I466" s="939" t="str">
        <f t="shared" si="57"/>
        <v/>
      </c>
      <c r="J466" s="867"/>
      <c r="K466" s="867"/>
      <c r="L466" s="867"/>
    </row>
    <row r="467" s="804" customFormat="1" ht="19.5" customHeight="1" spans="1:12">
      <c r="A467" s="1035" t="s">
        <v>992</v>
      </c>
      <c r="B467" s="893"/>
      <c r="C467" s="893"/>
      <c r="D467" s="893"/>
      <c r="E467" s="893"/>
      <c r="F467" s="893"/>
      <c r="G467" s="893"/>
      <c r="H467" s="894"/>
      <c r="I467" s="939" t="str">
        <f t="shared" si="57"/>
        <v/>
      </c>
      <c r="J467" s="867"/>
      <c r="K467" s="867"/>
      <c r="L467" s="867"/>
    </row>
    <row r="468" s="804" customFormat="1" ht="19.5" customHeight="1" spans="1:12">
      <c r="A468" s="1035" t="s">
        <v>993</v>
      </c>
      <c r="B468" s="893"/>
      <c r="C468" s="893"/>
      <c r="D468" s="893"/>
      <c r="E468" s="893"/>
      <c r="F468" s="893"/>
      <c r="G468" s="893"/>
      <c r="H468" s="894"/>
      <c r="I468" s="939" t="str">
        <f t="shared" si="57"/>
        <v/>
      </c>
      <c r="J468" s="867"/>
      <c r="K468" s="867"/>
      <c r="L468" s="867"/>
    </row>
    <row r="469" s="804" customFormat="1" ht="19.5" customHeight="1" spans="1:12">
      <c r="A469" s="978" t="s">
        <v>994</v>
      </c>
      <c r="B469" s="897"/>
      <c r="C469" s="897"/>
      <c r="D469" s="897"/>
      <c r="E469" s="897"/>
      <c r="F469" s="897"/>
      <c r="G469" s="897"/>
      <c r="H469" s="980"/>
      <c r="I469" s="939" t="str">
        <f t="shared" si="57"/>
        <v/>
      </c>
      <c r="J469" s="867"/>
      <c r="K469" s="867"/>
      <c r="L469" s="867"/>
    </row>
    <row r="470" s="806" customFormat="1" ht="19.5" customHeight="1" spans="1:17">
      <c r="A470" s="1088"/>
      <c r="B470" s="1089"/>
      <c r="C470" s="1089"/>
      <c r="D470" s="1089"/>
      <c r="E470" s="1089"/>
      <c r="F470" s="1089"/>
      <c r="G470" s="1089"/>
      <c r="H470" s="1090"/>
      <c r="I470" s="939" t="str">
        <f t="shared" si="57"/>
        <v/>
      </c>
      <c r="J470" s="867"/>
      <c r="K470" s="867"/>
      <c r="L470" s="867"/>
      <c r="N470" s="804"/>
      <c r="O470" s="804"/>
      <c r="Q470" s="804"/>
    </row>
    <row r="471" s="804" customFormat="1" ht="19.5" customHeight="1" spans="1:18">
      <c r="A471" s="1081" t="s">
        <v>859</v>
      </c>
      <c r="B471" s="846" t="s">
        <v>25</v>
      </c>
      <c r="C471" s="969" t="s">
        <v>698</v>
      </c>
      <c r="D471" s="969"/>
      <c r="E471" s="848" t="s">
        <v>26</v>
      </c>
      <c r="F471" s="848" t="s">
        <v>27</v>
      </c>
      <c r="G471" s="848" t="s">
        <v>28</v>
      </c>
      <c r="H471" s="1082" t="s">
        <v>29</v>
      </c>
      <c r="I471" s="939" t="str">
        <f t="shared" si="57"/>
        <v/>
      </c>
      <c r="J471" s="938" t="s">
        <v>16</v>
      </c>
      <c r="K471" s="867" t="s">
        <v>17</v>
      </c>
      <c r="L471" s="867" t="s">
        <v>18</v>
      </c>
      <c r="M471" s="828" t="s">
        <v>19</v>
      </c>
      <c r="N471" s="828" t="s">
        <v>20</v>
      </c>
      <c r="O471" s="828" t="s">
        <v>21</v>
      </c>
      <c r="P471" s="828" t="s">
        <v>22</v>
      </c>
      <c r="Q471" s="828" t="s">
        <v>23</v>
      </c>
      <c r="R471" s="942"/>
    </row>
    <row r="472" s="824" customFormat="1" ht="19.5" customHeight="1" spans="1:17">
      <c r="A472" s="1094" t="s">
        <v>995</v>
      </c>
      <c r="B472" s="1111" t="s">
        <v>996</v>
      </c>
      <c r="C472" s="926">
        <v>0</v>
      </c>
      <c r="D472" s="928"/>
      <c r="E472" s="928" t="s">
        <v>997</v>
      </c>
      <c r="F472" s="950" t="s">
        <v>359</v>
      </c>
      <c r="G472" s="1249" t="s">
        <v>34</v>
      </c>
      <c r="H472" s="952" t="s">
        <v>998</v>
      </c>
      <c r="I472" s="939" t="e">
        <f t="shared" si="57"/>
        <v>#DIV/0!</v>
      </c>
      <c r="J472" s="867" t="e">
        <f t="shared" ref="J472:J480" si="58">"USD "&amp;IF(K472&lt;0,"( "&amp;-K472&amp;" )",K472)&amp;" / "&amp;IF(L472&lt;0,"( "&amp;-L472&amp;" )",L472)</f>
        <v>#DIV/0!</v>
      </c>
      <c r="K472" s="867" t="e">
        <f>LOOKUP(1,0/($M472&amp;$N472&amp;$O472&amp;$P472&amp;$Q472=全球运价!$B$7:$B$7&amp;全球运价!$C$7:$C$7&amp;全球运价!$S$7:$S$7&amp;全球运价!$L$7:$L$7&amp;全球运价!$P$7:$P$7),全球运价!D$7:D$7)</f>
        <v>#DIV/0!</v>
      </c>
      <c r="L472" s="867" t="e">
        <f>LOOKUP(1,0/($M472&amp;$N472&amp;$O472&amp;$P472&amp;$Q472=全球运价!$B$7:$B$7&amp;全球运价!$C$7:$C$7&amp;全球运价!$S$7:$S$7&amp;全球运价!$L$7:$L$7&amp;全球运价!$P$7:$P$7),全球运价!E$7:E$7)</f>
        <v>#DIV/0!</v>
      </c>
      <c r="M472" s="804" t="s">
        <v>999</v>
      </c>
      <c r="N472" s="804" t="s">
        <v>999</v>
      </c>
      <c r="O472" s="804" t="s">
        <v>69</v>
      </c>
      <c r="P472" s="804" t="s">
        <v>70</v>
      </c>
      <c r="Q472" s="804" t="s">
        <v>301</v>
      </c>
    </row>
    <row r="473" s="804" customFormat="1" ht="19.5" customHeight="1" spans="1:17">
      <c r="A473" s="1094" t="s">
        <v>1000</v>
      </c>
      <c r="B473" s="1111" t="s">
        <v>1001</v>
      </c>
      <c r="C473" s="926">
        <v>0</v>
      </c>
      <c r="D473" s="928"/>
      <c r="E473" s="928" t="s">
        <v>54</v>
      </c>
      <c r="F473" s="1144" t="s">
        <v>1002</v>
      </c>
      <c r="G473" s="1249" t="s">
        <v>34</v>
      </c>
      <c r="H473" s="952" t="s">
        <v>998</v>
      </c>
      <c r="I473" s="939" t="e">
        <f t="shared" si="57"/>
        <v>#DIV/0!</v>
      </c>
      <c r="J473" s="867" t="e">
        <f t="shared" si="58"/>
        <v>#DIV/0!</v>
      </c>
      <c r="K473" s="867" t="e">
        <f>LOOKUP(1,0/($M473&amp;$N473&amp;$O473&amp;$P473&amp;$Q473=全球运价!$B$7:$B$7&amp;全球运价!$C$7:$C$7&amp;全球运价!$S$7:$S$7&amp;全球运价!$L$7:$L$7&amp;全球运价!$P$7:$P$7),全球运价!D$7:D$7)</f>
        <v>#DIV/0!</v>
      </c>
      <c r="L473" s="867" t="e">
        <f>LOOKUP(1,0/($M473&amp;$N473&amp;$O473&amp;$P473&amp;$Q473=全球运价!$B$7:$B$7&amp;全球运价!$C$7:$C$7&amp;全球运价!$S$7:$S$7&amp;全球运价!$L$7:$L$7&amp;全球运价!$P$7:$P$7),全球运价!E$7:E$7)</f>
        <v>#DIV/0!</v>
      </c>
      <c r="M473" s="804" t="s">
        <v>1003</v>
      </c>
      <c r="N473" s="804" t="s">
        <v>1003</v>
      </c>
      <c r="O473" s="804" t="s">
        <v>69</v>
      </c>
      <c r="P473" s="804" t="s">
        <v>70</v>
      </c>
      <c r="Q473" s="804" t="s">
        <v>301</v>
      </c>
    </row>
    <row r="474" s="804" customFormat="1" ht="19.5" customHeight="1" spans="1:17">
      <c r="A474" s="949" t="s">
        <v>1004</v>
      </c>
      <c r="B474" s="1111" t="s">
        <v>996</v>
      </c>
      <c r="C474" s="926">
        <v>0</v>
      </c>
      <c r="D474" s="928"/>
      <c r="E474" s="928" t="s">
        <v>1005</v>
      </c>
      <c r="F474" s="950" t="s">
        <v>1006</v>
      </c>
      <c r="G474" s="14" t="s">
        <v>1007</v>
      </c>
      <c r="H474" s="929">
        <v>28</v>
      </c>
      <c r="I474" s="939" t="e">
        <f t="shared" si="57"/>
        <v>#DIV/0!</v>
      </c>
      <c r="J474" s="867" t="e">
        <f t="shared" si="58"/>
        <v>#DIV/0!</v>
      </c>
      <c r="K474" s="867" t="e">
        <f>LOOKUP(1,0/($M474&amp;$N474&amp;$O474&amp;$P474&amp;$Q474=全球运价!$B$7:$B$7&amp;全球运价!$C$7:$C$7&amp;全球运价!$S$7:$S$7&amp;全球运价!$L$7:$L$7&amp;全球运价!$P$7:$P$7),全球运价!D$7:D$7)</f>
        <v>#DIV/0!</v>
      </c>
      <c r="L474" s="867" t="e">
        <f>LOOKUP(1,0/($M474&amp;$N474&amp;$O474&amp;$P474&amp;$Q474=全球运价!$B$7:$B$7&amp;全球运价!$C$7:$C$7&amp;全球运价!$S$7:$S$7&amp;全球运价!$L$7:$L$7&amp;全球运价!$P$7:$P$7),全球运价!E$7:E$7)</f>
        <v>#DIV/0!</v>
      </c>
      <c r="M474" s="804" t="s">
        <v>1008</v>
      </c>
      <c r="N474" s="804" t="s">
        <v>1003</v>
      </c>
      <c r="O474" s="804" t="s">
        <v>69</v>
      </c>
      <c r="P474" s="804" t="s">
        <v>70</v>
      </c>
      <c r="Q474" s="804" t="s">
        <v>301</v>
      </c>
    </row>
    <row r="475" s="804" customFormat="1" ht="19.5" customHeight="1" spans="1:17">
      <c r="A475" s="949" t="s">
        <v>1009</v>
      </c>
      <c r="B475" s="1111" t="s">
        <v>996</v>
      </c>
      <c r="C475" s="926">
        <v>0</v>
      </c>
      <c r="D475" s="928"/>
      <c r="E475" s="928" t="s">
        <v>1005</v>
      </c>
      <c r="F475" s="950" t="s">
        <v>1006</v>
      </c>
      <c r="G475" s="14" t="s">
        <v>1007</v>
      </c>
      <c r="H475" s="952" t="s">
        <v>1010</v>
      </c>
      <c r="I475" s="939" t="e">
        <f t="shared" si="57"/>
        <v>#DIV/0!</v>
      </c>
      <c r="J475" s="867" t="e">
        <f t="shared" si="58"/>
        <v>#DIV/0!</v>
      </c>
      <c r="K475" s="867" t="e">
        <f>LOOKUP(1,0/($M475&amp;$N475&amp;$O475&amp;$P475&amp;$Q475=全球运价!$B$7:$B$7&amp;全球运价!$C$7:$C$7&amp;全球运价!$S$7:$S$7&amp;全球运价!$L$7:$L$7&amp;全球运价!$P$7:$P$7),全球运价!D$7:D$7)</f>
        <v>#DIV/0!</v>
      </c>
      <c r="L475" s="867" t="e">
        <f>LOOKUP(1,0/($M475&amp;$N475&amp;$O475&amp;$P475&amp;$Q475=全球运价!$B$7:$B$7&amp;全球运价!$C$7:$C$7&amp;全球运价!$S$7:$S$7&amp;全球运价!$L$7:$L$7&amp;全球运价!$P$7:$P$7),全球运价!E$7:E$7)</f>
        <v>#DIV/0!</v>
      </c>
      <c r="M475" s="804" t="s">
        <v>1011</v>
      </c>
      <c r="N475" s="804" t="s">
        <v>1003</v>
      </c>
      <c r="O475" s="804" t="s">
        <v>69</v>
      </c>
      <c r="P475" s="804" t="s">
        <v>70</v>
      </c>
      <c r="Q475" s="804" t="s">
        <v>301</v>
      </c>
    </row>
    <row r="476" s="804" customFormat="1" ht="19.5" customHeight="1" spans="1:17">
      <c r="A476" s="949" t="s">
        <v>1012</v>
      </c>
      <c r="B476" s="1111" t="s">
        <v>996</v>
      </c>
      <c r="C476" s="926">
        <v>0</v>
      </c>
      <c r="D476" s="928"/>
      <c r="E476" s="928" t="s">
        <v>1005</v>
      </c>
      <c r="F476" s="950" t="s">
        <v>1006</v>
      </c>
      <c r="G476" s="14" t="s">
        <v>1007</v>
      </c>
      <c r="H476" s="952" t="s">
        <v>1010</v>
      </c>
      <c r="I476" s="939" t="e">
        <f t="shared" si="57"/>
        <v>#DIV/0!</v>
      </c>
      <c r="J476" s="867" t="e">
        <f t="shared" si="58"/>
        <v>#DIV/0!</v>
      </c>
      <c r="K476" s="867" t="e">
        <f>LOOKUP(1,0/($M476&amp;$N476&amp;$O476&amp;$P476&amp;$Q476=全球运价!$B$7:$B$7&amp;全球运价!$C$7:$C$7&amp;全球运价!$S$7:$S$7&amp;全球运价!$L$7:$L$7&amp;全球运价!$P$7:$P$7),全球运价!D$7:D$7)</f>
        <v>#DIV/0!</v>
      </c>
      <c r="L476" s="867" t="e">
        <f>LOOKUP(1,0/($M476&amp;$N476&amp;$O476&amp;$P476&amp;$Q476=全球运价!$B$7:$B$7&amp;全球运价!$C$7:$C$7&amp;全球运价!$S$7:$S$7&amp;全球运价!$L$7:$L$7&amp;全球运价!$P$7:$P$7),全球运价!E$7:E$7)</f>
        <v>#DIV/0!</v>
      </c>
      <c r="M476" s="804" t="s">
        <v>1013</v>
      </c>
      <c r="N476" s="804" t="s">
        <v>1003</v>
      </c>
      <c r="O476" s="804" t="s">
        <v>69</v>
      </c>
      <c r="P476" s="804" t="s">
        <v>70</v>
      </c>
      <c r="Q476" s="804" t="s">
        <v>301</v>
      </c>
    </row>
    <row r="477" s="804" customFormat="1" ht="19.5" customHeight="1" spans="1:17">
      <c r="A477" s="949" t="s">
        <v>1014</v>
      </c>
      <c r="B477" s="1111" t="s">
        <v>1015</v>
      </c>
      <c r="C477" s="926">
        <v>0</v>
      </c>
      <c r="D477" s="928"/>
      <c r="E477" s="928" t="s">
        <v>1005</v>
      </c>
      <c r="F477" s="950" t="s">
        <v>1006</v>
      </c>
      <c r="G477" s="14" t="s">
        <v>1007</v>
      </c>
      <c r="H477" s="952" t="s">
        <v>1010</v>
      </c>
      <c r="I477" s="939" t="e">
        <f t="shared" si="57"/>
        <v>#DIV/0!</v>
      </c>
      <c r="J477" s="867" t="e">
        <f t="shared" si="58"/>
        <v>#DIV/0!</v>
      </c>
      <c r="K477" s="867" t="e">
        <f>LOOKUP(1,0/($M477&amp;$N477&amp;$O477&amp;$P477&amp;$Q477=全球运价!$B$7:$B$7&amp;全球运价!$C$7:$C$7&amp;全球运价!$S$7:$S$7&amp;全球运价!$L$7:$L$7&amp;全球运价!$P$7:$P$7),全球运价!D$7:D$7)</f>
        <v>#DIV/0!</v>
      </c>
      <c r="L477" s="867" t="e">
        <f>LOOKUP(1,0/($M477&amp;$N477&amp;$O477&amp;$P477&amp;$Q477=全球运价!$B$7:$B$7&amp;全球运价!$C$7:$C$7&amp;全球运价!$S$7:$S$7&amp;全球运价!$L$7:$L$7&amp;全球运价!$P$7:$P$7),全球运价!E$7:E$7)</f>
        <v>#DIV/0!</v>
      </c>
      <c r="M477" s="804" t="s">
        <v>1016</v>
      </c>
      <c r="N477" s="804" t="s">
        <v>1003</v>
      </c>
      <c r="O477" s="804" t="s">
        <v>69</v>
      </c>
      <c r="P477" s="804" t="s">
        <v>70</v>
      </c>
      <c r="Q477" s="804" t="s">
        <v>301</v>
      </c>
    </row>
    <row r="478" s="804" customFormat="1" ht="19.5" customHeight="1" spans="1:17">
      <c r="A478" s="949" t="s">
        <v>1017</v>
      </c>
      <c r="B478" s="1111" t="s">
        <v>1001</v>
      </c>
      <c r="C478" s="926">
        <v>0</v>
      </c>
      <c r="D478" s="928"/>
      <c r="E478" s="928" t="s">
        <v>1005</v>
      </c>
      <c r="F478" s="950" t="s">
        <v>1006</v>
      </c>
      <c r="G478" s="14" t="s">
        <v>1007</v>
      </c>
      <c r="H478" s="952" t="s">
        <v>1010</v>
      </c>
      <c r="I478" s="939" t="e">
        <f t="shared" si="57"/>
        <v>#DIV/0!</v>
      </c>
      <c r="J478" s="867" t="e">
        <f t="shared" si="58"/>
        <v>#DIV/0!</v>
      </c>
      <c r="K478" s="867" t="e">
        <f>LOOKUP(1,0/($M478&amp;$N478&amp;$O478&amp;$P478&amp;$Q478=全球运价!$B$7:$B$7&amp;全球运价!$C$7:$C$7&amp;全球运价!$S$7:$S$7&amp;全球运价!$L$7:$L$7&amp;全球运价!$P$7:$P$7),全球运价!D$7:D$7)</f>
        <v>#DIV/0!</v>
      </c>
      <c r="L478" s="867" t="e">
        <f>LOOKUP(1,0/($M478&amp;$N478&amp;$O478&amp;$P478&amp;$Q478=全球运价!$B$7:$B$7&amp;全球运价!$C$7:$C$7&amp;全球运价!$S$7:$S$7&amp;全球运价!$L$7:$L$7&amp;全球运价!$P$7:$P$7),全球运价!E$7:E$7)</f>
        <v>#DIV/0!</v>
      </c>
      <c r="M478" s="804" t="s">
        <v>1018</v>
      </c>
      <c r="N478" s="804" t="s">
        <v>1003</v>
      </c>
      <c r="O478" s="804" t="s">
        <v>69</v>
      </c>
      <c r="P478" s="804" t="s">
        <v>70</v>
      </c>
      <c r="Q478" s="804" t="s">
        <v>301</v>
      </c>
    </row>
    <row r="479" s="804" customFormat="1" ht="19.5" customHeight="1" spans="1:17">
      <c r="A479" s="949" t="s">
        <v>1019</v>
      </c>
      <c r="B479" s="1111" t="s">
        <v>1001</v>
      </c>
      <c r="C479" s="926">
        <v>0</v>
      </c>
      <c r="D479" s="928"/>
      <c r="E479" s="928" t="s">
        <v>1005</v>
      </c>
      <c r="F479" s="950" t="s">
        <v>1006</v>
      </c>
      <c r="G479" s="14" t="s">
        <v>1007</v>
      </c>
      <c r="H479" s="952" t="s">
        <v>1010</v>
      </c>
      <c r="I479" s="939" t="e">
        <f t="shared" si="57"/>
        <v>#DIV/0!</v>
      </c>
      <c r="J479" s="867" t="e">
        <f t="shared" si="58"/>
        <v>#DIV/0!</v>
      </c>
      <c r="K479" s="867" t="e">
        <f>LOOKUP(1,0/($M479&amp;$N479&amp;$O479&amp;$P479&amp;$Q479=全球运价!$B$7:$B$7&amp;全球运价!$C$7:$C$7&amp;全球运价!$S$7:$S$7&amp;全球运价!$L$7:$L$7&amp;全球运价!$P$7:$P$7),全球运价!D$7:D$7)</f>
        <v>#DIV/0!</v>
      </c>
      <c r="L479" s="867" t="e">
        <f>LOOKUP(1,0/($M479&amp;$N479&amp;$O479&amp;$P479&amp;$Q479=全球运价!$B$7:$B$7&amp;全球运价!$C$7:$C$7&amp;全球运价!$S$7:$S$7&amp;全球运价!$L$7:$L$7&amp;全球运价!$P$7:$P$7),全球运价!E$7:E$7)</f>
        <v>#DIV/0!</v>
      </c>
      <c r="M479" s="804" t="s">
        <v>1020</v>
      </c>
      <c r="N479" s="804" t="s">
        <v>1003</v>
      </c>
      <c r="O479" s="804" t="s">
        <v>69</v>
      </c>
      <c r="P479" s="804" t="s">
        <v>70</v>
      </c>
      <c r="Q479" s="804" t="s">
        <v>301</v>
      </c>
    </row>
    <row r="480" s="804" customFormat="1" ht="19.5" customHeight="1" spans="1:17">
      <c r="A480" s="949" t="s">
        <v>1021</v>
      </c>
      <c r="B480" s="1111" t="s">
        <v>1001</v>
      </c>
      <c r="C480" s="926">
        <v>0</v>
      </c>
      <c r="D480" s="928"/>
      <c r="E480" s="928" t="s">
        <v>1005</v>
      </c>
      <c r="F480" s="950" t="s">
        <v>1006</v>
      </c>
      <c r="G480" s="14" t="s">
        <v>1007</v>
      </c>
      <c r="H480" s="952" t="s">
        <v>1010</v>
      </c>
      <c r="I480" s="939" t="e">
        <f t="shared" si="57"/>
        <v>#DIV/0!</v>
      </c>
      <c r="J480" s="867" t="e">
        <f t="shared" si="58"/>
        <v>#DIV/0!</v>
      </c>
      <c r="K480" s="867" t="e">
        <f>LOOKUP(1,0/($M480&amp;$N480&amp;$O480&amp;$P480&amp;$Q480=全球运价!$B$7:$B$7&amp;全球运价!$C$7:$C$7&amp;全球运价!$S$7:$S$7&amp;全球运价!$L$7:$L$7&amp;全球运价!$P$7:$P$7),全球运价!D$7:D$7)</f>
        <v>#DIV/0!</v>
      </c>
      <c r="L480" s="867" t="e">
        <f>LOOKUP(1,0/($M480&amp;$N480&amp;$O480&amp;$P480&amp;$Q480=全球运价!$B$7:$B$7&amp;全球运价!$C$7:$C$7&amp;全球运价!$S$7:$S$7&amp;全球运价!$L$7:$L$7&amp;全球运价!$P$7:$P$7),全球运价!E$7:E$7)</f>
        <v>#DIV/0!</v>
      </c>
      <c r="M480" s="804" t="s">
        <v>1022</v>
      </c>
      <c r="N480" s="804" t="s">
        <v>1003</v>
      </c>
      <c r="O480" s="804" t="s">
        <v>69</v>
      </c>
      <c r="P480" s="804" t="s">
        <v>70</v>
      </c>
      <c r="Q480" s="804" t="s">
        <v>301</v>
      </c>
    </row>
    <row r="481" s="804" customFormat="1" ht="19.5" customHeight="1" spans="1:12">
      <c r="A481" s="1145" t="s">
        <v>731</v>
      </c>
      <c r="B481" s="1146"/>
      <c r="C481" s="1146"/>
      <c r="D481" s="1146"/>
      <c r="E481" s="1146"/>
      <c r="F481" s="1146"/>
      <c r="G481" s="1146"/>
      <c r="H481" s="1147"/>
      <c r="I481" s="939" t="str">
        <f t="shared" ref="I481:I490" si="59">IF(J481="","",IF(J481="SYSTEM PRICE","",IF(B481=J481,"-","check")))</f>
        <v/>
      </c>
      <c r="J481" s="867"/>
      <c r="K481" s="867"/>
      <c r="L481" s="867"/>
    </row>
    <row r="482" s="822" customFormat="1" ht="19.5" customHeight="1" spans="1:17">
      <c r="A482" s="870" t="s">
        <v>695</v>
      </c>
      <c r="B482" s="871"/>
      <c r="C482" s="871"/>
      <c r="D482" s="871"/>
      <c r="E482" s="871"/>
      <c r="F482" s="871"/>
      <c r="G482" s="871"/>
      <c r="H482" s="872"/>
      <c r="I482" s="939" t="str">
        <f t="shared" si="59"/>
        <v/>
      </c>
      <c r="J482" s="867"/>
      <c r="K482" s="867"/>
      <c r="L482" s="867"/>
      <c r="N482" s="804"/>
      <c r="O482" s="804"/>
      <c r="Q482" s="804"/>
    </row>
    <row r="483" s="804" customFormat="1" ht="19.5" customHeight="1" spans="1:12">
      <c r="A483" s="1035" t="s">
        <v>1023</v>
      </c>
      <c r="B483" s="893"/>
      <c r="C483" s="893"/>
      <c r="D483" s="893"/>
      <c r="E483" s="893"/>
      <c r="F483" s="893"/>
      <c r="G483" s="893"/>
      <c r="H483" s="894"/>
      <c r="I483" s="939" t="str">
        <f t="shared" si="59"/>
        <v/>
      </c>
      <c r="J483" s="867"/>
      <c r="K483" s="867"/>
      <c r="L483" s="867"/>
    </row>
    <row r="484" s="804" customFormat="1" ht="19.5" customHeight="1" spans="1:12">
      <c r="A484" s="1035" t="s">
        <v>1024</v>
      </c>
      <c r="B484" s="893"/>
      <c r="C484" s="893"/>
      <c r="D484" s="893"/>
      <c r="E484" s="893"/>
      <c r="F484" s="893"/>
      <c r="G484" s="893"/>
      <c r="H484" s="894"/>
      <c r="I484" s="939" t="str">
        <f t="shared" si="59"/>
        <v/>
      </c>
      <c r="J484" s="867"/>
      <c r="K484" s="867"/>
      <c r="L484" s="867"/>
    </row>
    <row r="485" s="806" customFormat="1" ht="19.5" customHeight="1" spans="1:17">
      <c r="A485" s="1028" t="s">
        <v>1025</v>
      </c>
      <c r="B485" s="897"/>
      <c r="C485" s="897"/>
      <c r="D485" s="897"/>
      <c r="E485" s="897"/>
      <c r="F485" s="897"/>
      <c r="G485" s="897"/>
      <c r="H485" s="980"/>
      <c r="I485" s="939" t="str">
        <f t="shared" si="59"/>
        <v/>
      </c>
      <c r="J485" s="867"/>
      <c r="K485" s="867"/>
      <c r="L485" s="867"/>
      <c r="N485" s="804"/>
      <c r="O485" s="804"/>
      <c r="Q485" s="804"/>
    </row>
    <row r="486" s="806" customFormat="1" ht="19.5" customHeight="1" spans="1:17">
      <c r="A486" s="1088"/>
      <c r="B486" s="1089"/>
      <c r="C486" s="1089"/>
      <c r="D486" s="1089"/>
      <c r="E486" s="1089"/>
      <c r="F486" s="1089"/>
      <c r="G486" s="1089"/>
      <c r="H486" s="1090"/>
      <c r="I486" s="939" t="str">
        <f t="shared" si="59"/>
        <v/>
      </c>
      <c r="J486" s="867"/>
      <c r="K486" s="867"/>
      <c r="L486" s="867"/>
      <c r="N486" s="804"/>
      <c r="O486" s="804"/>
      <c r="Q486" s="804"/>
    </row>
    <row r="487" s="804" customFormat="1" ht="19.5" customHeight="1" spans="1:18">
      <c r="A487" s="1081" t="s">
        <v>859</v>
      </c>
      <c r="B487" s="846" t="s">
        <v>25</v>
      </c>
      <c r="C487" s="969" t="s">
        <v>698</v>
      </c>
      <c r="D487" s="969"/>
      <c r="E487" s="848" t="s">
        <v>26</v>
      </c>
      <c r="F487" s="848" t="s">
        <v>27</v>
      </c>
      <c r="G487" s="848" t="s">
        <v>28</v>
      </c>
      <c r="H487" s="1082" t="s">
        <v>29</v>
      </c>
      <c r="I487" s="939" t="str">
        <f t="shared" si="59"/>
        <v/>
      </c>
      <c r="J487" s="938" t="s">
        <v>16</v>
      </c>
      <c r="K487" s="867" t="s">
        <v>17</v>
      </c>
      <c r="L487" s="867" t="s">
        <v>18</v>
      </c>
      <c r="M487" s="828" t="s">
        <v>19</v>
      </c>
      <c r="N487" s="828" t="s">
        <v>20</v>
      </c>
      <c r="O487" s="828" t="s">
        <v>21</v>
      </c>
      <c r="P487" s="828" t="s">
        <v>22</v>
      </c>
      <c r="Q487" s="828" t="s">
        <v>23</v>
      </c>
      <c r="R487" s="942"/>
    </row>
    <row r="488" s="804" customFormat="1" ht="19.5" customHeight="1" spans="1:17">
      <c r="A488" s="963" t="s">
        <v>1026</v>
      </c>
      <c r="B488" s="1111" t="s">
        <v>704</v>
      </c>
      <c r="C488" s="971">
        <v>0</v>
      </c>
      <c r="D488" s="972"/>
      <c r="E488" s="972" t="s">
        <v>36</v>
      </c>
      <c r="F488" s="951" t="s">
        <v>954</v>
      </c>
      <c r="G488" s="1248" t="s">
        <v>34</v>
      </c>
      <c r="H488" s="973" t="s">
        <v>1027</v>
      </c>
      <c r="I488" s="939" t="e">
        <f t="shared" si="59"/>
        <v>#DIV/0!</v>
      </c>
      <c r="J488" s="867" t="e">
        <f t="shared" ref="J488:J489" si="60">"USD "&amp;IF(K488&lt;0,"( "&amp;-K488&amp;" )",K488)&amp;" / "&amp;IF(L488&lt;0,"( "&amp;-L488&amp;" )",L488)</f>
        <v>#DIV/0!</v>
      </c>
      <c r="K488" s="867" t="e">
        <f>LOOKUP(1,0/($M488&amp;$N488&amp;$O488&amp;$P488&amp;$Q488=全球运价!$B$7:$B$7&amp;全球运价!$C$7:$C$7&amp;全球运价!$S$7:$S$7&amp;全球运价!$L$7:$L$7&amp;全球运价!$P$7:$P$7),全球运价!D$7:D$7)</f>
        <v>#DIV/0!</v>
      </c>
      <c r="L488" s="867" t="e">
        <f>LOOKUP(1,0/($M488&amp;$N488&amp;$O488&amp;$P488&amp;$Q488=全球运价!$B$7:$B$7&amp;全球运价!$C$7:$C$7&amp;全球运价!$S$7:$S$7&amp;全球运价!$L$7:$L$7&amp;全球运价!$P$7:$P$7),全球运价!E$7:E$7)</f>
        <v>#DIV/0!</v>
      </c>
      <c r="M488" s="804" t="s">
        <v>1028</v>
      </c>
      <c r="N488" s="804" t="s">
        <v>1028</v>
      </c>
      <c r="O488" s="804" t="s">
        <v>69</v>
      </c>
      <c r="P488" s="804" t="s">
        <v>70</v>
      </c>
      <c r="Q488" s="804" t="s">
        <v>95</v>
      </c>
    </row>
    <row r="489" s="804" customFormat="1" ht="19.5" customHeight="1" spans="1:17">
      <c r="A489" s="963" t="s">
        <v>1029</v>
      </c>
      <c r="B489" s="1111" t="s">
        <v>1030</v>
      </c>
      <c r="C489" s="971" t="s">
        <v>866</v>
      </c>
      <c r="D489" s="972"/>
      <c r="E489" s="972" t="s">
        <v>36</v>
      </c>
      <c r="F489" s="951" t="s">
        <v>954</v>
      </c>
      <c r="G489" s="951" t="s">
        <v>1028</v>
      </c>
      <c r="H489" s="973" t="s">
        <v>1031</v>
      </c>
      <c r="I489" s="939" t="e">
        <f t="shared" si="59"/>
        <v>#DIV/0!</v>
      </c>
      <c r="J489" s="867" t="e">
        <f t="shared" si="60"/>
        <v>#DIV/0!</v>
      </c>
      <c r="K489" s="867" t="e">
        <f>LOOKUP(1,0/($M489&amp;$N489&amp;$O489&amp;$P489&amp;$Q489=全球运价!$B$7:$B$7&amp;全球运价!$C$7:$C$7&amp;全球运价!$S$7:$S$7&amp;全球运价!$L$7:$L$7&amp;全球运价!$P$7:$P$7),全球运价!D$7:D$7)</f>
        <v>#DIV/0!</v>
      </c>
      <c r="L489" s="867" t="e">
        <f>LOOKUP(1,0/($M489&amp;$N489&amp;$O489&amp;$P489&amp;$Q489=全球运价!$B$7:$B$7&amp;全球运价!$C$7:$C$7&amp;全球运价!$S$7:$S$7&amp;全球运价!$L$7:$L$7&amp;全球运价!$P$7:$P$7),全球运价!E$7:E$7)</f>
        <v>#DIV/0!</v>
      </c>
      <c r="M489" s="804" t="s">
        <v>1032</v>
      </c>
      <c r="N489" s="804" t="s">
        <v>1028</v>
      </c>
      <c r="O489" s="804" t="s">
        <v>69</v>
      </c>
      <c r="P489" s="804" t="s">
        <v>70</v>
      </c>
      <c r="Q489" s="804" t="s">
        <v>95</v>
      </c>
    </row>
    <row r="490" s="804" customFormat="1" ht="19.5" customHeight="1" spans="1:12">
      <c r="A490" s="1145" t="s">
        <v>731</v>
      </c>
      <c r="B490" s="1146"/>
      <c r="C490" s="1146"/>
      <c r="D490" s="1146"/>
      <c r="E490" s="1146"/>
      <c r="F490" s="1146"/>
      <c r="G490" s="1146"/>
      <c r="H490" s="1147"/>
      <c r="I490" s="939" t="str">
        <f t="shared" si="59"/>
        <v/>
      </c>
      <c r="J490" s="867"/>
      <c r="K490" s="867"/>
      <c r="L490" s="867"/>
    </row>
    <row r="491" s="804" customFormat="1" ht="19.5" customHeight="1" spans="1:12">
      <c r="A491" s="1035" t="s">
        <v>1033</v>
      </c>
      <c r="B491" s="1146"/>
      <c r="C491" s="1146"/>
      <c r="D491" s="1146"/>
      <c r="E491" s="1146"/>
      <c r="F491" s="1146"/>
      <c r="G491" s="1146"/>
      <c r="H491" s="1147"/>
      <c r="I491" s="939"/>
      <c r="J491" s="867"/>
      <c r="K491" s="867"/>
      <c r="L491" s="867"/>
    </row>
    <row r="492" s="822" customFormat="1" ht="19.5" customHeight="1" spans="1:17">
      <c r="A492" s="870" t="s">
        <v>695</v>
      </c>
      <c r="B492" s="871"/>
      <c r="C492" s="871"/>
      <c r="D492" s="871"/>
      <c r="E492" s="871"/>
      <c r="F492" s="871"/>
      <c r="G492" s="871"/>
      <c r="H492" s="872"/>
      <c r="I492" s="939" t="str">
        <f t="shared" ref="I492:I504" si="61">IF(J492="","",IF(J492="SYSTEM PRICE","",IF(B492=J492,"-","check")))</f>
        <v/>
      </c>
      <c r="J492" s="867"/>
      <c r="K492" s="867"/>
      <c r="L492" s="867"/>
      <c r="N492" s="804"/>
      <c r="O492" s="804"/>
      <c r="Q492" s="804"/>
    </row>
    <row r="493" s="804" customFormat="1" ht="19.5" customHeight="1" spans="1:12">
      <c r="A493" s="1000"/>
      <c r="B493" s="1001"/>
      <c r="C493" s="1001"/>
      <c r="D493" s="1001"/>
      <c r="E493" s="1001"/>
      <c r="F493" s="1001"/>
      <c r="G493" s="1001"/>
      <c r="H493" s="1002"/>
      <c r="I493" s="939" t="str">
        <f t="shared" si="61"/>
        <v/>
      </c>
      <c r="J493" s="867"/>
      <c r="K493" s="867"/>
      <c r="L493" s="867"/>
    </row>
    <row r="494" s="804" customFormat="1" ht="19.5" customHeight="1" spans="1:18">
      <c r="A494" s="1081" t="s">
        <v>859</v>
      </c>
      <c r="B494" s="846" t="s">
        <v>25</v>
      </c>
      <c r="C494" s="969" t="s">
        <v>698</v>
      </c>
      <c r="D494" s="969"/>
      <c r="E494" s="848" t="s">
        <v>26</v>
      </c>
      <c r="F494" s="848" t="s">
        <v>27</v>
      </c>
      <c r="G494" s="848" t="s">
        <v>28</v>
      </c>
      <c r="H494" s="1082" t="s">
        <v>29</v>
      </c>
      <c r="I494" s="939" t="str">
        <f t="shared" si="61"/>
        <v/>
      </c>
      <c r="J494" s="938" t="s">
        <v>16</v>
      </c>
      <c r="K494" s="867" t="s">
        <v>17</v>
      </c>
      <c r="L494" s="867" t="s">
        <v>18</v>
      </c>
      <c r="M494" s="828" t="s">
        <v>19</v>
      </c>
      <c r="N494" s="828" t="s">
        <v>20</v>
      </c>
      <c r="O494" s="828" t="s">
        <v>21</v>
      </c>
      <c r="P494" s="828" t="s">
        <v>22</v>
      </c>
      <c r="Q494" s="828" t="s">
        <v>23</v>
      </c>
      <c r="R494" s="942"/>
    </row>
    <row r="495" s="804" customFormat="1" ht="19.5" customHeight="1" spans="1:17">
      <c r="A495" s="949" t="s">
        <v>1034</v>
      </c>
      <c r="B495" s="1111" t="s">
        <v>196</v>
      </c>
      <c r="C495" s="926">
        <v>0</v>
      </c>
      <c r="D495" s="928"/>
      <c r="E495" s="928" t="s">
        <v>1005</v>
      </c>
      <c r="F495" s="950" t="s">
        <v>1035</v>
      </c>
      <c r="G495" s="1249" t="s">
        <v>34</v>
      </c>
      <c r="H495" s="952" t="s">
        <v>1036</v>
      </c>
      <c r="I495" s="939" t="e">
        <f t="shared" si="61"/>
        <v>#DIV/0!</v>
      </c>
      <c r="J495" s="867" t="e">
        <f t="shared" ref="J495:J504" si="62">"USD "&amp;IF(K495&lt;0,"( "&amp;-K495&amp;" )",K495)&amp;" / "&amp;IF(L495&lt;0,"( "&amp;-L495&amp;" )",L495)</f>
        <v>#DIV/0!</v>
      </c>
      <c r="K495" s="867" t="e">
        <f>LOOKUP(1,0/($M495&amp;$N495&amp;$O495&amp;$P495&amp;$Q495=全球运价!$B$7:$B$7&amp;全球运价!$C$7:$C$7&amp;全球运价!$S$7:$S$7&amp;全球运价!$L$7:$L$7&amp;全球运价!$P$7:$P$7),全球运价!D$7:D$7)</f>
        <v>#DIV/0!</v>
      </c>
      <c r="L495" s="867" t="e">
        <f>LOOKUP(1,0/($M495&amp;$N495&amp;$O495&amp;$P495&amp;$Q495=全球运价!$B$7:$B$7&amp;全球运价!$C$7:$C$7&amp;全球运价!$S$7:$S$7&amp;全球运价!$L$7:$L$7&amp;全球运价!$P$7:$P$7),全球运价!E$7:E$7)</f>
        <v>#DIV/0!</v>
      </c>
      <c r="M495" s="804" t="s">
        <v>1037</v>
      </c>
      <c r="N495" s="804" t="s">
        <v>1037</v>
      </c>
      <c r="O495" s="804" t="s">
        <v>69</v>
      </c>
      <c r="P495" s="804" t="s">
        <v>70</v>
      </c>
      <c r="Q495" s="804" t="s">
        <v>1038</v>
      </c>
    </row>
    <row r="496" s="804" customFormat="1" ht="19.5" customHeight="1" spans="1:17">
      <c r="A496" s="949" t="s">
        <v>1039</v>
      </c>
      <c r="B496" s="1111" t="s">
        <v>953</v>
      </c>
      <c r="C496" s="926">
        <v>0</v>
      </c>
      <c r="D496" s="928"/>
      <c r="E496" s="928" t="s">
        <v>1005</v>
      </c>
      <c r="F496" s="950" t="s">
        <v>1035</v>
      </c>
      <c r="G496" s="950" t="s">
        <v>1040</v>
      </c>
      <c r="H496" s="929" t="s">
        <v>1041</v>
      </c>
      <c r="I496" s="939" t="e">
        <f t="shared" si="61"/>
        <v>#DIV/0!</v>
      </c>
      <c r="J496" s="867" t="e">
        <f t="shared" si="62"/>
        <v>#DIV/0!</v>
      </c>
      <c r="K496" s="867" t="e">
        <f>LOOKUP(1,0/($M496&amp;$N496&amp;$O496&amp;$P496&amp;$Q496=全球运价!$B$7:$B$7&amp;全球运价!$C$7:$C$7&amp;全球运价!$S$7:$S$7&amp;全球运价!$L$7:$L$7&amp;全球运价!$P$7:$P$7),全球运价!D$7:D$7)</f>
        <v>#DIV/0!</v>
      </c>
      <c r="L496" s="867" t="e">
        <f>LOOKUP(1,0/($M496&amp;$N496&amp;$O496&amp;$P496&amp;$Q496=全球运价!$B$7:$B$7&amp;全球运价!$C$7:$C$7&amp;全球运价!$S$7:$S$7&amp;全球运价!$L$7:$L$7&amp;全球运价!$P$7:$P$7),全球运价!E$7:E$7)</f>
        <v>#DIV/0!</v>
      </c>
      <c r="M496" s="804" t="s">
        <v>1042</v>
      </c>
      <c r="N496" s="804" t="s">
        <v>1037</v>
      </c>
      <c r="O496" s="804" t="s">
        <v>69</v>
      </c>
      <c r="P496" s="804" t="s">
        <v>70</v>
      </c>
      <c r="Q496" s="804" t="s">
        <v>95</v>
      </c>
    </row>
    <row r="497" s="804" customFormat="1" ht="19.5" customHeight="1" spans="1:17">
      <c r="A497" s="949" t="s">
        <v>1043</v>
      </c>
      <c r="B497" s="1111" t="s">
        <v>1044</v>
      </c>
      <c r="C497" s="926"/>
      <c r="D497" s="928"/>
      <c r="E497" s="928" t="s">
        <v>1005</v>
      </c>
      <c r="F497" s="950" t="s">
        <v>1035</v>
      </c>
      <c r="G497" s="950" t="s">
        <v>1040</v>
      </c>
      <c r="H497" s="929" t="s">
        <v>1045</v>
      </c>
      <c r="I497" s="939" t="e">
        <f t="shared" si="61"/>
        <v>#DIV/0!</v>
      </c>
      <c r="J497" s="867" t="e">
        <f t="shared" si="62"/>
        <v>#DIV/0!</v>
      </c>
      <c r="K497" s="867" t="e">
        <f>LOOKUP(1,0/($M497&amp;$N497&amp;$O497&amp;$P497&amp;$Q497=全球运价!$B$7:$B$7&amp;全球运价!$C$7:$C$7&amp;全球运价!$S$7:$S$7&amp;全球运价!$L$7:$L$7&amp;全球运价!$P$7:$P$7),全球运价!D$7:D$7)</f>
        <v>#DIV/0!</v>
      </c>
      <c r="L497" s="867" t="e">
        <f>LOOKUP(1,0/($M497&amp;$N497&amp;$O497&amp;$P497&amp;$Q497=全球运价!$B$7:$B$7&amp;全球运价!$C$7:$C$7&amp;全球运价!$S$7:$S$7&amp;全球运价!$L$7:$L$7&amp;全球运价!$P$7:$P$7),全球运价!E$7:E$7)</f>
        <v>#DIV/0!</v>
      </c>
      <c r="M497" s="804" t="s">
        <v>1046</v>
      </c>
      <c r="N497" s="804" t="s">
        <v>1037</v>
      </c>
      <c r="O497" s="804" t="s">
        <v>69</v>
      </c>
      <c r="P497" s="804" t="s">
        <v>70</v>
      </c>
      <c r="Q497" s="804" t="s">
        <v>95</v>
      </c>
    </row>
    <row r="498" s="804" customFormat="1" ht="19.5" customHeight="1" spans="1:17">
      <c r="A498" s="949" t="s">
        <v>1047</v>
      </c>
      <c r="B498" s="1111" t="s">
        <v>1048</v>
      </c>
      <c r="C498" s="926">
        <v>0</v>
      </c>
      <c r="D498" s="928"/>
      <c r="E498" s="928" t="s">
        <v>247</v>
      </c>
      <c r="F498" s="950" t="s">
        <v>1049</v>
      </c>
      <c r="G498" s="1249" t="s">
        <v>34</v>
      </c>
      <c r="H498" s="929" t="s">
        <v>769</v>
      </c>
      <c r="I498" s="939" t="e">
        <f t="shared" si="61"/>
        <v>#DIV/0!</v>
      </c>
      <c r="J498" s="867" t="e">
        <f t="shared" si="62"/>
        <v>#DIV/0!</v>
      </c>
      <c r="K498" s="867" t="e">
        <f>LOOKUP(1,0/($M498&amp;$N498&amp;$O498&amp;$P498&amp;$Q498=全球运价!$B$7:$B$7&amp;全球运价!$C$7:$C$7&amp;全球运价!$S$7:$S$7&amp;全球运价!$L$7:$L$7&amp;全球运价!$P$7:$P$7),全球运价!D$7:D$7)</f>
        <v>#DIV/0!</v>
      </c>
      <c r="L498" s="867" t="e">
        <f>LOOKUP(1,0/($M498&amp;$N498&amp;$O498&amp;$P498&amp;$Q498=全球运价!$B$7:$B$7&amp;全球运价!$C$7:$C$7&amp;全球运价!$S$7:$S$7&amp;全球运价!$L$7:$L$7&amp;全球运价!$P$7:$P$7),全球运价!E$7:E$7)</f>
        <v>#DIV/0!</v>
      </c>
      <c r="M498" s="804" t="s">
        <v>1050</v>
      </c>
      <c r="N498" s="804" t="s">
        <v>1050</v>
      </c>
      <c r="O498" s="804" t="s">
        <v>69</v>
      </c>
      <c r="P498" s="804" t="s">
        <v>70</v>
      </c>
      <c r="Q498" s="804" t="s">
        <v>95</v>
      </c>
    </row>
    <row r="499" s="804" customFormat="1" ht="19.5" customHeight="1" spans="1:17">
      <c r="A499" s="949" t="s">
        <v>1051</v>
      </c>
      <c r="B499" s="1111" t="s">
        <v>832</v>
      </c>
      <c r="C499" s="926">
        <v>0</v>
      </c>
      <c r="D499" s="928"/>
      <c r="E499" s="928" t="s">
        <v>247</v>
      </c>
      <c r="F499" s="950" t="s">
        <v>1049</v>
      </c>
      <c r="G499" s="950" t="s">
        <v>1050</v>
      </c>
      <c r="H499" s="929">
        <v>40</v>
      </c>
      <c r="I499" s="939" t="e">
        <f t="shared" si="61"/>
        <v>#DIV/0!</v>
      </c>
      <c r="J499" s="867" t="e">
        <f t="shared" si="62"/>
        <v>#DIV/0!</v>
      </c>
      <c r="K499" s="867" t="e">
        <f>LOOKUP(1,0/($M499&amp;$N499&amp;$O499&amp;$P499&amp;$Q499=全球运价!$B$7:$B$7&amp;全球运价!$C$7:$C$7&amp;全球运价!$S$7:$S$7&amp;全球运价!$L$7:$L$7&amp;全球运价!$P$7:$P$7),全球运价!D$7:D$7)</f>
        <v>#DIV/0!</v>
      </c>
      <c r="L499" s="867" t="e">
        <f>LOOKUP(1,0/($M499&amp;$N499&amp;$O499&amp;$P499&amp;$Q499=全球运价!$B$7:$B$7&amp;全球运价!$C$7:$C$7&amp;全球运价!$S$7:$S$7&amp;全球运价!$L$7:$L$7&amp;全球运价!$P$7:$P$7),全球运价!E$7:E$7)</f>
        <v>#DIV/0!</v>
      </c>
      <c r="M499" s="804" t="s">
        <v>1052</v>
      </c>
      <c r="N499" s="804" t="s">
        <v>1050</v>
      </c>
      <c r="O499" s="804" t="s">
        <v>69</v>
      </c>
      <c r="P499" s="804" t="s">
        <v>70</v>
      </c>
      <c r="Q499" s="804" t="s">
        <v>95</v>
      </c>
    </row>
    <row r="500" s="804" customFormat="1" ht="19.5" customHeight="1" spans="1:17">
      <c r="A500" s="1148" t="s">
        <v>1053</v>
      </c>
      <c r="B500" s="1111" t="s">
        <v>1054</v>
      </c>
      <c r="C500" s="926"/>
      <c r="D500" s="928"/>
      <c r="E500" s="928" t="s">
        <v>247</v>
      </c>
      <c r="F500" s="950" t="s">
        <v>1049</v>
      </c>
      <c r="G500" s="950" t="s">
        <v>1050</v>
      </c>
      <c r="H500" s="929">
        <v>42</v>
      </c>
      <c r="I500" s="939" t="e">
        <f t="shared" si="61"/>
        <v>#DIV/0!</v>
      </c>
      <c r="J500" s="867" t="e">
        <f t="shared" si="62"/>
        <v>#DIV/0!</v>
      </c>
      <c r="K500" s="867" t="e">
        <f>LOOKUP(1,0/($M500&amp;$N500&amp;$O500&amp;$P500&amp;$Q500=全球运价!$B$7:$B$7&amp;全球运价!$C$7:$C$7&amp;全球运价!$S$7:$S$7&amp;全球运价!$L$7:$L$7&amp;全球运价!$P$7:$P$7),全球运价!D$7:D$7)</f>
        <v>#DIV/0!</v>
      </c>
      <c r="L500" s="867" t="e">
        <f>LOOKUP(1,0/($M500&amp;$N500&amp;$O500&amp;$P500&amp;$Q500=全球运价!$B$7:$B$7&amp;全球运价!$C$7:$C$7&amp;全球运价!$S$7:$S$7&amp;全球运价!$L$7:$L$7&amp;全球运价!$P$7:$P$7),全球运价!E$7:E$7)</f>
        <v>#DIV/0!</v>
      </c>
      <c r="M500" s="804" t="s">
        <v>1055</v>
      </c>
      <c r="N500" s="804" t="s">
        <v>1050</v>
      </c>
      <c r="O500" s="804" t="s">
        <v>69</v>
      </c>
      <c r="P500" s="804" t="s">
        <v>70</v>
      </c>
      <c r="Q500" s="804" t="s">
        <v>95</v>
      </c>
    </row>
    <row r="501" s="804" customFormat="1" ht="18.75" customHeight="1" spans="1:17">
      <c r="A501" s="949" t="s">
        <v>1056</v>
      </c>
      <c r="B501" s="1111" t="s">
        <v>1057</v>
      </c>
      <c r="C501" s="926">
        <v>0</v>
      </c>
      <c r="D501" s="928"/>
      <c r="E501" s="928" t="s">
        <v>54</v>
      </c>
      <c r="F501" s="1091" t="s">
        <v>359</v>
      </c>
      <c r="G501" s="1249" t="s">
        <v>34</v>
      </c>
      <c r="H501" s="929">
        <v>30</v>
      </c>
      <c r="I501" s="939" t="e">
        <f t="shared" si="61"/>
        <v>#DIV/0!</v>
      </c>
      <c r="J501" s="867" t="e">
        <f t="shared" si="62"/>
        <v>#DIV/0!</v>
      </c>
      <c r="K501" s="867" t="e">
        <f>LOOKUP(1,0/($M501&amp;$N501&amp;$O501&amp;$P501&amp;$Q501=全球运价!$B$7:$B$7&amp;全球运价!$C$7:$C$7&amp;全球运价!$S$7:$S$7&amp;全球运价!$L$7:$L$7&amp;全球运价!$P$7:$P$7),全球运价!D$7:D$7)</f>
        <v>#DIV/0!</v>
      </c>
      <c r="L501" s="867" t="e">
        <f>LOOKUP(1,0/($M501&amp;$N501&amp;$O501&amp;$P501&amp;$Q501=全球运价!$B$7:$B$7&amp;全球运价!$C$7:$C$7&amp;全球运价!$S$7:$S$7&amp;全球运价!$L$7:$L$7&amp;全球运价!$P$7:$P$7),全球运价!E$7:E$7)</f>
        <v>#DIV/0!</v>
      </c>
      <c r="M501" s="804" t="s">
        <v>1058</v>
      </c>
      <c r="N501" s="804" t="s">
        <v>1058</v>
      </c>
      <c r="O501" s="804" t="s">
        <v>69</v>
      </c>
      <c r="P501" s="804" t="s">
        <v>70</v>
      </c>
      <c r="Q501" s="804" t="s">
        <v>301</v>
      </c>
    </row>
    <row r="502" ht="19.5" customHeight="1" spans="1:17">
      <c r="A502" s="949" t="s">
        <v>1059</v>
      </c>
      <c r="B502" s="1111" t="s">
        <v>1060</v>
      </c>
      <c r="C502" s="926">
        <v>0</v>
      </c>
      <c r="D502" s="928"/>
      <c r="E502" s="928" t="s">
        <v>54</v>
      </c>
      <c r="F502" s="1091" t="s">
        <v>1061</v>
      </c>
      <c r="G502" s="950" t="s">
        <v>1058</v>
      </c>
      <c r="H502" s="952" t="s">
        <v>1062</v>
      </c>
      <c r="I502" s="939" t="e">
        <f t="shared" si="61"/>
        <v>#DIV/0!</v>
      </c>
      <c r="J502" s="867" t="e">
        <f t="shared" si="62"/>
        <v>#DIV/0!</v>
      </c>
      <c r="K502" s="867" t="e">
        <f>LOOKUP(1,0/($M502&amp;$N502&amp;$O502&amp;$P502&amp;$Q502=全球运价!$B$7:$B$7&amp;全球运价!$C$7:$C$7&amp;全球运价!$S$7:$S$7&amp;全球运价!$L$7:$L$7&amp;全球运价!$P$7:$P$7),全球运价!D$7:D$7)</f>
        <v>#DIV/0!</v>
      </c>
      <c r="L502" s="867" t="e">
        <f>LOOKUP(1,0/($M502&amp;$N502&amp;$O502&amp;$P502&amp;$Q502=全球运价!$B$7:$B$7&amp;全球运价!$C$7:$C$7&amp;全球运价!$S$7:$S$7&amp;全球运价!$L$7:$L$7&amp;全球运价!$P$7:$P$7),全球运价!E$7:E$7)</f>
        <v>#DIV/0!</v>
      </c>
      <c r="M502" s="804" t="s">
        <v>1063</v>
      </c>
      <c r="N502" s="804" t="s">
        <v>1058</v>
      </c>
      <c r="O502" s="804" t="s">
        <v>69</v>
      </c>
      <c r="P502" s="804" t="s">
        <v>70</v>
      </c>
      <c r="Q502" s="804" t="s">
        <v>95</v>
      </c>
    </row>
    <row r="503" s="825" customFormat="1" ht="19.5" customHeight="1" spans="1:17">
      <c r="A503" s="1094" t="s">
        <v>1064</v>
      </c>
      <c r="B503" s="926" t="s">
        <v>827</v>
      </c>
      <c r="C503" s="926">
        <v>0</v>
      </c>
      <c r="D503" s="928"/>
      <c r="E503" s="972" t="s">
        <v>247</v>
      </c>
      <c r="F503" s="950" t="s">
        <v>1065</v>
      </c>
      <c r="G503" s="1249" t="s">
        <v>34</v>
      </c>
      <c r="H503" s="929">
        <v>38</v>
      </c>
      <c r="I503" s="939" t="e">
        <f t="shared" si="61"/>
        <v>#DIV/0!</v>
      </c>
      <c r="J503" s="867" t="e">
        <f t="shared" si="62"/>
        <v>#DIV/0!</v>
      </c>
      <c r="K503" s="867" t="e">
        <f>LOOKUP(1,0/($M503&amp;$N503&amp;$O503&amp;$P503&amp;$Q503=全球运价!$B$7:$B$7&amp;全球运价!$C$7:$C$7&amp;全球运价!$S$7:$S$7&amp;全球运价!$L$7:$L$7&amp;全球运价!$P$7:$P$7),全球运价!D$7:D$7)</f>
        <v>#DIV/0!</v>
      </c>
      <c r="L503" s="867" t="e">
        <f>LOOKUP(1,0/($M503&amp;$N503&amp;$O503&amp;$P503&amp;$Q503=全球运价!$B$7:$B$7&amp;全球运价!$C$7:$C$7&amp;全球运价!$S$7:$S$7&amp;全球运价!$L$7:$L$7&amp;全球运价!$P$7:$P$7),全球运价!E$7:E$7)</f>
        <v>#DIV/0!</v>
      </c>
      <c r="M503" s="804" t="s">
        <v>1066</v>
      </c>
      <c r="N503" s="804" t="s">
        <v>1067</v>
      </c>
      <c r="O503" s="804" t="s">
        <v>69</v>
      </c>
      <c r="P503" s="804" t="s">
        <v>70</v>
      </c>
      <c r="Q503" s="804" t="s">
        <v>95</v>
      </c>
    </row>
    <row r="504" s="804" customFormat="1" ht="19.5" customHeight="1" spans="1:17">
      <c r="A504" s="1094" t="s">
        <v>1068</v>
      </c>
      <c r="B504" s="926" t="s">
        <v>827</v>
      </c>
      <c r="C504" s="926">
        <v>0</v>
      </c>
      <c r="D504" s="928"/>
      <c r="E504" s="972" t="s">
        <v>247</v>
      </c>
      <c r="F504" s="950" t="s">
        <v>1065</v>
      </c>
      <c r="G504" s="1249" t="s">
        <v>1069</v>
      </c>
      <c r="H504" s="929">
        <v>40</v>
      </c>
      <c r="I504" s="939" t="e">
        <f t="shared" si="61"/>
        <v>#DIV/0!</v>
      </c>
      <c r="J504" s="867" t="e">
        <f t="shared" si="62"/>
        <v>#DIV/0!</v>
      </c>
      <c r="K504" s="867" t="e">
        <f>LOOKUP(1,0/($M504&amp;$N504&amp;$O504&amp;$P504&amp;$Q504=全球运价!$B$7:$B$7&amp;全球运价!$C$7:$C$7&amp;全球运价!$S$7:$S$7&amp;全球运价!$L$7:$L$7&amp;全球运价!$P$7:$P$7),全球运价!D$7:D$7)</f>
        <v>#DIV/0!</v>
      </c>
      <c r="L504" s="867" t="e">
        <f>LOOKUP(1,0/($M504&amp;$N504&amp;$O504&amp;$P504&amp;$Q504=全球运价!$B$7:$B$7&amp;全球运价!$C$7:$C$7&amp;全球运价!$S$7:$S$7&amp;全球运价!$L$7:$L$7&amp;全球运价!$P$7:$P$7),全球运价!E$7:E$7)</f>
        <v>#DIV/0!</v>
      </c>
      <c r="M504" s="804" t="s">
        <v>1070</v>
      </c>
      <c r="N504" s="804" t="s">
        <v>1067</v>
      </c>
      <c r="O504" s="804" t="s">
        <v>69</v>
      </c>
      <c r="P504" s="804" t="s">
        <v>70</v>
      </c>
      <c r="Q504" s="804" t="s">
        <v>95</v>
      </c>
    </row>
    <row r="505" s="826" customFormat="1" ht="19.5" customHeight="1" spans="1:19">
      <c r="A505" s="958" t="s">
        <v>731</v>
      </c>
      <c r="B505" s="1083"/>
      <c r="C505" s="1083"/>
      <c r="D505" s="1083"/>
      <c r="E505" s="1083"/>
      <c r="F505" s="1084"/>
      <c r="G505" s="1083"/>
      <c r="H505" s="1143"/>
      <c r="I505" s="939" t="str">
        <f t="shared" ref="I505:I525" si="63">IF(J505="","",IF(J505="SYSTEM PRICE","",IF(B505=J505,"-","check")))</f>
        <v/>
      </c>
      <c r="J505" s="867"/>
      <c r="K505" s="867"/>
      <c r="L505" s="867"/>
      <c r="M505" s="808"/>
      <c r="N505" s="804"/>
      <c r="O505" s="804"/>
      <c r="P505" s="804"/>
      <c r="Q505" s="804"/>
      <c r="R505" s="804"/>
      <c r="S505" s="804"/>
    </row>
    <row r="506" s="822" customFormat="1" ht="19.5" customHeight="1" spans="1:19">
      <c r="A506" s="870" t="s">
        <v>695</v>
      </c>
      <c r="B506" s="871"/>
      <c r="C506" s="871"/>
      <c r="D506" s="871"/>
      <c r="E506" s="871"/>
      <c r="F506" s="871"/>
      <c r="G506" s="871"/>
      <c r="H506" s="872"/>
      <c r="I506" s="939" t="str">
        <f t="shared" si="63"/>
        <v/>
      </c>
      <c r="J506" s="867"/>
      <c r="K506" s="867"/>
      <c r="L506" s="867"/>
      <c r="N506" s="804"/>
      <c r="O506" s="804"/>
      <c r="P506" s="804"/>
      <c r="Q506" s="804"/>
      <c r="R506" s="804"/>
      <c r="S506" s="804"/>
    </row>
    <row r="507" s="804" customFormat="1" ht="19.5" customHeight="1" spans="1:12">
      <c r="A507" s="978" t="s">
        <v>1071</v>
      </c>
      <c r="B507" s="897"/>
      <c r="C507" s="897"/>
      <c r="D507" s="897"/>
      <c r="E507" s="897"/>
      <c r="F507" s="897"/>
      <c r="G507" s="897"/>
      <c r="H507" s="980"/>
      <c r="I507" s="939" t="str">
        <f t="shared" si="63"/>
        <v/>
      </c>
      <c r="J507" s="867"/>
      <c r="K507" s="867"/>
      <c r="L507" s="867"/>
    </row>
    <row r="508" s="804" customFormat="1" ht="19.5" customHeight="1" spans="1:12">
      <c r="A508" s="1000"/>
      <c r="B508" s="1001"/>
      <c r="C508" s="1001"/>
      <c r="D508" s="1001"/>
      <c r="E508" s="1001"/>
      <c r="F508" s="1001"/>
      <c r="G508" s="1001"/>
      <c r="H508" s="1002"/>
      <c r="I508" s="939" t="str">
        <f t="shared" si="63"/>
        <v/>
      </c>
      <c r="J508" s="867"/>
      <c r="K508" s="867"/>
      <c r="L508" s="867"/>
    </row>
    <row r="509" s="804" customFormat="1" ht="19.5" customHeight="1" spans="1:18">
      <c r="A509" s="1081" t="s">
        <v>1072</v>
      </c>
      <c r="B509" s="846" t="s">
        <v>25</v>
      </c>
      <c r="C509" s="969" t="s">
        <v>698</v>
      </c>
      <c r="D509" s="969"/>
      <c r="E509" s="848" t="s">
        <v>26</v>
      </c>
      <c r="F509" s="848" t="s">
        <v>27</v>
      </c>
      <c r="G509" s="848" t="s">
        <v>28</v>
      </c>
      <c r="H509" s="1082" t="s">
        <v>29</v>
      </c>
      <c r="I509" s="939" t="str">
        <f t="shared" si="63"/>
        <v/>
      </c>
      <c r="J509" s="938" t="s">
        <v>16</v>
      </c>
      <c r="K509" s="867" t="s">
        <v>17</v>
      </c>
      <c r="L509" s="867" t="s">
        <v>18</v>
      </c>
      <c r="M509" s="828" t="s">
        <v>19</v>
      </c>
      <c r="N509" s="828" t="s">
        <v>20</v>
      </c>
      <c r="O509" s="828" t="s">
        <v>21</v>
      </c>
      <c r="P509" s="828" t="s">
        <v>22</v>
      </c>
      <c r="Q509" s="828" t="s">
        <v>23</v>
      </c>
      <c r="R509" s="942"/>
    </row>
    <row r="510" s="827" customFormat="1" ht="19.5" customHeight="1" spans="1:17">
      <c r="A510" s="949" t="s">
        <v>1073</v>
      </c>
      <c r="B510" s="1111" t="s">
        <v>1074</v>
      </c>
      <c r="C510" s="926">
        <v>0</v>
      </c>
      <c r="D510" s="928"/>
      <c r="E510" s="972" t="s">
        <v>247</v>
      </c>
      <c r="F510" s="951" t="s">
        <v>1075</v>
      </c>
      <c r="G510" s="1249" t="s">
        <v>34</v>
      </c>
      <c r="H510" s="929">
        <v>39</v>
      </c>
      <c r="I510" s="939" t="e">
        <f t="shared" si="63"/>
        <v>#DIV/0!</v>
      </c>
      <c r="J510" s="867" t="e">
        <f t="shared" ref="J510:J525" si="64">"USD "&amp;IF(K510&lt;0,"( "&amp;-K510&amp;" )",K510)&amp;" / "&amp;IF(L510&lt;0,"( "&amp;-L510&amp;" )",L510)</f>
        <v>#DIV/0!</v>
      </c>
      <c r="K510" s="867" t="e">
        <f>LOOKUP(1,0/($M510&amp;$N510&amp;$O510&amp;$P510&amp;$Q510=全球运价!$B$7:$B$7&amp;全球运价!$C$7:$C$7&amp;全球运价!$S$7:$S$7&amp;全球运价!$L$7:$L$7&amp;全球运价!$P$7:$P$7),全球运价!D$7:D$7)</f>
        <v>#DIV/0!</v>
      </c>
      <c r="L510" s="867" t="e">
        <f>LOOKUP(1,0/($M510&amp;$N510&amp;$O510&amp;$P510&amp;$Q510=全球运价!$B$7:$B$7&amp;全球运价!$C$7:$C$7&amp;全球运价!$S$7:$S$7&amp;全球运价!$L$7:$L$7&amp;全球运价!$P$7:$P$7),全球运价!E$7:E$7)</f>
        <v>#DIV/0!</v>
      </c>
      <c r="M510" s="804" t="s">
        <v>1076</v>
      </c>
      <c r="N510" s="804" t="s">
        <v>1076</v>
      </c>
      <c r="O510" s="804" t="s">
        <v>69</v>
      </c>
      <c r="P510" s="804" t="s">
        <v>70</v>
      </c>
      <c r="Q510" s="804" t="s">
        <v>301</v>
      </c>
    </row>
    <row r="511" s="806" customFormat="1" ht="19.5" customHeight="1" spans="1:17">
      <c r="A511" s="949" t="s">
        <v>1077</v>
      </c>
      <c r="B511" s="1111" t="s">
        <v>1078</v>
      </c>
      <c r="C511" s="926"/>
      <c r="D511" s="928"/>
      <c r="E511" s="972" t="s">
        <v>247</v>
      </c>
      <c r="F511" s="951" t="s">
        <v>1075</v>
      </c>
      <c r="G511" s="1249" t="s">
        <v>34</v>
      </c>
      <c r="H511" s="929">
        <v>39</v>
      </c>
      <c r="I511" s="939" t="e">
        <f t="shared" si="63"/>
        <v>#DIV/0!</v>
      </c>
      <c r="J511" s="867" t="e">
        <f t="shared" si="64"/>
        <v>#DIV/0!</v>
      </c>
      <c r="K511" s="867" t="e">
        <f>LOOKUP(1,0/($M511&amp;$N511&amp;$O511&amp;$P511&amp;$Q511=全球运价!$B$7:$B$7&amp;全球运价!$C$7:$C$7&amp;全球运价!$S$7:$S$7&amp;全球运价!$L$7:$L$7&amp;全球运价!$P$7:$P$7),全球运价!D$7:D$7)</f>
        <v>#DIV/0!</v>
      </c>
      <c r="L511" s="867" t="e">
        <f>LOOKUP(1,0/($M511&amp;$N511&amp;$O511&amp;$P511&amp;$Q511=全球运价!$B$7:$B$7&amp;全球运价!$C$7:$C$7&amp;全球运价!$S$7:$S$7&amp;全球运价!$L$7:$L$7&amp;全球运价!$P$7:$P$7),全球运价!E$7:E$7)</f>
        <v>#DIV/0!</v>
      </c>
      <c r="M511" s="804" t="s">
        <v>1076</v>
      </c>
      <c r="N511" s="804" t="s">
        <v>1076</v>
      </c>
      <c r="O511" s="804" t="s">
        <v>69</v>
      </c>
      <c r="P511" s="804" t="s">
        <v>70</v>
      </c>
      <c r="Q511" s="804" t="s">
        <v>553</v>
      </c>
    </row>
    <row r="512" s="806" customFormat="1" ht="19.5" customHeight="1" spans="1:17">
      <c r="A512" s="949" t="s">
        <v>1079</v>
      </c>
      <c r="B512" s="1111" t="s">
        <v>1080</v>
      </c>
      <c r="C512" s="926"/>
      <c r="D512" s="928"/>
      <c r="E512" s="972" t="s">
        <v>247</v>
      </c>
      <c r="F512" s="951" t="s">
        <v>1075</v>
      </c>
      <c r="G512" s="1249" t="s">
        <v>34</v>
      </c>
      <c r="H512" s="929">
        <v>39</v>
      </c>
      <c r="I512" s="939" t="e">
        <f t="shared" si="63"/>
        <v>#DIV/0!</v>
      </c>
      <c r="J512" s="867" t="e">
        <f t="shared" si="64"/>
        <v>#DIV/0!</v>
      </c>
      <c r="K512" s="867" t="e">
        <f>LOOKUP(1,0/($M512&amp;$N512&amp;$O512&amp;$P512&amp;$Q512=全球运价!$B$7:$B$7&amp;全球运价!$C$7:$C$7&amp;全球运价!$S$7:$S$7&amp;全球运价!$L$7:$L$7&amp;全球运价!$P$7:$P$7),全球运价!D$7:D$7)</f>
        <v>#DIV/0!</v>
      </c>
      <c r="L512" s="867" t="e">
        <f>LOOKUP(1,0/($M512&amp;$N512&amp;$O512&amp;$P512&amp;$Q512=全球运价!$B$7:$B$7&amp;全球运价!$C$7:$C$7&amp;全球运价!$S$7:$S$7&amp;全球运价!$L$7:$L$7&amp;全球运价!$P$7:$P$7),全球运价!E$7:E$7)</f>
        <v>#DIV/0!</v>
      </c>
      <c r="M512" s="804" t="s">
        <v>1076</v>
      </c>
      <c r="N512" s="804" t="s">
        <v>1076</v>
      </c>
      <c r="O512" s="804" t="s">
        <v>69</v>
      </c>
      <c r="P512" s="804" t="s">
        <v>70</v>
      </c>
      <c r="Q512" s="804" t="s">
        <v>74</v>
      </c>
    </row>
    <row r="513" ht="19.5" customHeight="1" spans="1:17">
      <c r="A513" s="949" t="s">
        <v>1081</v>
      </c>
      <c r="B513" s="1111" t="s">
        <v>1074</v>
      </c>
      <c r="C513" s="926">
        <v>0</v>
      </c>
      <c r="D513" s="928"/>
      <c r="E513" s="972" t="s">
        <v>247</v>
      </c>
      <c r="F513" s="951" t="s">
        <v>1075</v>
      </c>
      <c r="G513" s="1249" t="s">
        <v>34</v>
      </c>
      <c r="H513" s="929">
        <v>39</v>
      </c>
      <c r="I513" s="939" t="e">
        <f t="shared" si="63"/>
        <v>#DIV/0!</v>
      </c>
      <c r="J513" s="867" t="e">
        <f t="shared" si="64"/>
        <v>#DIV/0!</v>
      </c>
      <c r="K513" s="867" t="e">
        <f>LOOKUP(1,0/($M513&amp;$N513&amp;$O513&amp;$P513&amp;$Q513=全球运价!$B$7:$B$7&amp;全球运价!$C$7:$C$7&amp;全球运价!$S$7:$S$7&amp;全球运价!$L$7:$L$7&amp;全球运价!$P$7:$P$7),全球运价!D$7:D$7)</f>
        <v>#DIV/0!</v>
      </c>
      <c r="L513" s="867" t="e">
        <f>LOOKUP(1,0/($M513&amp;$N513&amp;$O513&amp;$P513&amp;$Q513=全球运价!$B$7:$B$7&amp;全球运价!$C$7:$C$7&amp;全球运价!$S$7:$S$7&amp;全球运价!$L$7:$L$7&amp;全球运价!$P$7:$P$7),全球运价!E$7:E$7)</f>
        <v>#DIV/0!</v>
      </c>
      <c r="M513" s="804" t="s">
        <v>1082</v>
      </c>
      <c r="N513" s="804" t="s">
        <v>1082</v>
      </c>
      <c r="O513" s="804" t="s">
        <v>69</v>
      </c>
      <c r="P513" s="804" t="s">
        <v>70</v>
      </c>
      <c r="Q513" s="804" t="s">
        <v>301</v>
      </c>
    </row>
    <row r="514" s="825" customFormat="1" ht="19.5" customHeight="1" spans="1:17">
      <c r="A514" s="949" t="s">
        <v>1083</v>
      </c>
      <c r="B514" s="1111" t="s">
        <v>1078</v>
      </c>
      <c r="C514" s="926"/>
      <c r="D514" s="928"/>
      <c r="E514" s="972" t="s">
        <v>247</v>
      </c>
      <c r="F514" s="951" t="s">
        <v>1075</v>
      </c>
      <c r="G514" s="1249" t="s">
        <v>34</v>
      </c>
      <c r="H514" s="929">
        <v>39</v>
      </c>
      <c r="I514" s="939" t="e">
        <f t="shared" si="63"/>
        <v>#DIV/0!</v>
      </c>
      <c r="J514" s="867" t="e">
        <f t="shared" si="64"/>
        <v>#DIV/0!</v>
      </c>
      <c r="K514" s="867" t="e">
        <f>LOOKUP(1,0/($M514&amp;$N514&amp;$O514&amp;$P514&amp;$Q514=全球运价!$B$7:$B$7&amp;全球运价!$C$7:$C$7&amp;全球运价!$S$7:$S$7&amp;全球运价!$L$7:$L$7&amp;全球运价!$P$7:$P$7),全球运价!D$7:D$7)</f>
        <v>#DIV/0!</v>
      </c>
      <c r="L514" s="867" t="e">
        <f>LOOKUP(1,0/($M514&amp;$N514&amp;$O514&amp;$P514&amp;$Q514=全球运价!$B$7:$B$7&amp;全球运价!$C$7:$C$7&amp;全球运价!$S$7:$S$7&amp;全球运价!$L$7:$L$7&amp;全球运价!$P$7:$P$7),全球运价!E$7:E$7)</f>
        <v>#DIV/0!</v>
      </c>
      <c r="M514" s="804" t="s">
        <v>1082</v>
      </c>
      <c r="N514" s="804" t="s">
        <v>1082</v>
      </c>
      <c r="O514" s="804" t="s">
        <v>69</v>
      </c>
      <c r="P514" s="804" t="s">
        <v>70</v>
      </c>
      <c r="Q514" s="804" t="s">
        <v>553</v>
      </c>
    </row>
    <row r="515" s="825" customFormat="1" ht="19.5" customHeight="1" spans="1:17">
      <c r="A515" s="949" t="s">
        <v>1084</v>
      </c>
      <c r="B515" s="1111" t="s">
        <v>1080</v>
      </c>
      <c r="C515" s="926"/>
      <c r="D515" s="928"/>
      <c r="E515" s="972" t="s">
        <v>247</v>
      </c>
      <c r="F515" s="951" t="s">
        <v>1075</v>
      </c>
      <c r="G515" s="1249" t="s">
        <v>34</v>
      </c>
      <c r="H515" s="929">
        <v>39</v>
      </c>
      <c r="I515" s="939" t="e">
        <f t="shared" si="63"/>
        <v>#DIV/0!</v>
      </c>
      <c r="J515" s="867" t="e">
        <f t="shared" si="64"/>
        <v>#DIV/0!</v>
      </c>
      <c r="K515" s="867" t="e">
        <f>LOOKUP(1,0/($M515&amp;$N515&amp;$O515&amp;$P515&amp;$Q515=全球运价!$B$7:$B$7&amp;全球运价!$C$7:$C$7&amp;全球运价!$S$7:$S$7&amp;全球运价!$L$7:$L$7&amp;全球运价!$P$7:$P$7),全球运价!D$7:D$7)</f>
        <v>#DIV/0!</v>
      </c>
      <c r="L515" s="867" t="e">
        <f>LOOKUP(1,0/($M515&amp;$N515&amp;$O515&amp;$P515&amp;$Q515=全球运价!$B$7:$B$7&amp;全球运价!$C$7:$C$7&amp;全球运价!$S$7:$S$7&amp;全球运价!$L$7:$L$7&amp;全球运价!$P$7:$P$7),全球运价!E$7:E$7)</f>
        <v>#DIV/0!</v>
      </c>
      <c r="M515" s="804" t="s">
        <v>1082</v>
      </c>
      <c r="N515" s="804" t="s">
        <v>1082</v>
      </c>
      <c r="O515" s="804" t="s">
        <v>69</v>
      </c>
      <c r="P515" s="804" t="s">
        <v>70</v>
      </c>
      <c r="Q515" s="804" t="s">
        <v>74</v>
      </c>
    </row>
    <row r="516" s="828" customFormat="1" ht="19.5" customHeight="1" spans="1:17">
      <c r="A516" s="949" t="s">
        <v>1085</v>
      </c>
      <c r="B516" s="1111" t="s">
        <v>1086</v>
      </c>
      <c r="C516" s="926">
        <v>0</v>
      </c>
      <c r="D516" s="928"/>
      <c r="E516" s="928" t="s">
        <v>371</v>
      </c>
      <c r="F516" s="950" t="s">
        <v>773</v>
      </c>
      <c r="G516" s="1249" t="s">
        <v>34</v>
      </c>
      <c r="H516" s="952" t="s">
        <v>1087</v>
      </c>
      <c r="I516" s="939" t="e">
        <f t="shared" si="63"/>
        <v>#DIV/0!</v>
      </c>
      <c r="J516" s="867" t="e">
        <f t="shared" si="64"/>
        <v>#DIV/0!</v>
      </c>
      <c r="K516" s="867" t="e">
        <f>LOOKUP(1,0/($M516&amp;$N516&amp;$O516&amp;$P516&amp;$Q516=全球运价!$B$7:$B$7&amp;全球运价!$C$7:$C$7&amp;全球运价!$S$7:$S$7&amp;全球运价!$L$7:$L$7&amp;全球运价!$P$7:$P$7),全球运价!D$7:D$7)</f>
        <v>#DIV/0!</v>
      </c>
      <c r="L516" s="867" t="e">
        <f>LOOKUP(1,0/($M516&amp;$N516&amp;$O516&amp;$P516&amp;$Q516=全球运价!$B$7:$B$7&amp;全球运价!$C$7:$C$7&amp;全球运价!$S$7:$S$7&amp;全球运价!$L$7:$L$7&amp;全球运价!$P$7:$P$7),全球运价!E$7:E$7)</f>
        <v>#DIV/0!</v>
      </c>
      <c r="M516" s="804" t="s">
        <v>1088</v>
      </c>
      <c r="N516" s="804" t="s">
        <v>1088</v>
      </c>
      <c r="O516" s="804" t="s">
        <v>69</v>
      </c>
      <c r="P516" s="804" t="s">
        <v>70</v>
      </c>
      <c r="Q516" s="804" t="s">
        <v>95</v>
      </c>
    </row>
    <row r="517" s="804" customFormat="1" ht="19.5" customHeight="1" spans="1:17">
      <c r="A517" s="981" t="s">
        <v>1089</v>
      </c>
      <c r="B517" s="1111" t="s">
        <v>1090</v>
      </c>
      <c r="C517" s="926">
        <v>0</v>
      </c>
      <c r="D517" s="928"/>
      <c r="E517" s="928" t="s">
        <v>371</v>
      </c>
      <c r="F517" s="950" t="s">
        <v>773</v>
      </c>
      <c r="G517" s="950" t="s">
        <v>1088</v>
      </c>
      <c r="H517" s="952" t="s">
        <v>1091</v>
      </c>
      <c r="I517" s="939" t="e">
        <f t="shared" si="63"/>
        <v>#DIV/0!</v>
      </c>
      <c r="J517" s="867" t="e">
        <f t="shared" si="64"/>
        <v>#DIV/0!</v>
      </c>
      <c r="K517" s="867" t="e">
        <f>LOOKUP(1,0/($M517&amp;$N517&amp;$O517&amp;$P517&amp;$Q517=全球运价!$B$7:$B$7&amp;全球运价!$C$7:$C$7&amp;全球运价!$S$7:$S$7&amp;全球运价!$L$7:$L$7&amp;全球运价!$P$7:$P$7),全球运价!D$7:D$7)</f>
        <v>#DIV/0!</v>
      </c>
      <c r="L517" s="867" t="e">
        <f>LOOKUP(1,0/($M517&amp;$N517&amp;$O517&amp;$P517&amp;$Q517=全球运价!$B$7:$B$7&amp;全球运价!$C$7:$C$7&amp;全球运价!$S$7:$S$7&amp;全球运价!$L$7:$L$7&amp;全球运价!$P$7:$P$7),全球运价!E$7:E$7)</f>
        <v>#DIV/0!</v>
      </c>
      <c r="M517" s="804" t="s">
        <v>1092</v>
      </c>
      <c r="N517" s="804" t="s">
        <v>1088</v>
      </c>
      <c r="O517" s="804" t="s">
        <v>69</v>
      </c>
      <c r="P517" s="804" t="s">
        <v>70</v>
      </c>
      <c r="Q517" s="804" t="s">
        <v>95</v>
      </c>
    </row>
    <row r="518" s="804" customFormat="1" ht="19.5" customHeight="1" spans="1:17">
      <c r="A518" s="963" t="s">
        <v>1093</v>
      </c>
      <c r="B518" s="1111" t="s">
        <v>1090</v>
      </c>
      <c r="C518" s="971">
        <v>0</v>
      </c>
      <c r="D518" s="972"/>
      <c r="E518" s="928" t="s">
        <v>371</v>
      </c>
      <c r="F518" s="950" t="s">
        <v>773</v>
      </c>
      <c r="G518" s="951" t="s">
        <v>1088</v>
      </c>
      <c r="H518" s="953">
        <v>46</v>
      </c>
      <c r="I518" s="939" t="e">
        <f t="shared" si="63"/>
        <v>#DIV/0!</v>
      </c>
      <c r="J518" s="867" t="e">
        <f t="shared" si="64"/>
        <v>#DIV/0!</v>
      </c>
      <c r="K518" s="867" t="e">
        <f>LOOKUP(1,0/($M518&amp;$N518&amp;$O518&amp;$P518&amp;$Q518=全球运价!$B$7:$B$7&amp;全球运价!$C$7:$C$7&amp;全球运价!$S$7:$S$7&amp;全球运价!$L$7:$L$7&amp;全球运价!$P$7:$P$7),全球运价!D$7:D$7)</f>
        <v>#DIV/0!</v>
      </c>
      <c r="L518" s="867" t="e">
        <f>LOOKUP(1,0/($M518&amp;$N518&amp;$O518&amp;$P518&amp;$Q518=全球运价!$B$7:$B$7&amp;全球运价!$C$7:$C$7&amp;全球运价!$S$7:$S$7&amp;全球运价!$L$7:$L$7&amp;全球运价!$P$7:$P$7),全球运价!E$7:E$7)</f>
        <v>#DIV/0!</v>
      </c>
      <c r="M518" s="804" t="s">
        <v>1094</v>
      </c>
      <c r="N518" s="804" t="s">
        <v>1088</v>
      </c>
      <c r="O518" s="804" t="s">
        <v>69</v>
      </c>
      <c r="P518" s="804" t="s">
        <v>70</v>
      </c>
      <c r="Q518" s="804" t="s">
        <v>95</v>
      </c>
    </row>
    <row r="519" s="652" customFormat="1" ht="19.5" customHeight="1" spans="1:17">
      <c r="A519" s="963" t="s">
        <v>1095</v>
      </c>
      <c r="B519" s="1111" t="s">
        <v>1096</v>
      </c>
      <c r="C519" s="971">
        <v>0</v>
      </c>
      <c r="D519" s="972"/>
      <c r="E519" s="928" t="s">
        <v>371</v>
      </c>
      <c r="F519" s="950" t="s">
        <v>773</v>
      </c>
      <c r="G519" s="951" t="s">
        <v>1088</v>
      </c>
      <c r="H519" s="953">
        <v>46</v>
      </c>
      <c r="I519" s="939" t="e">
        <f t="shared" si="63"/>
        <v>#DIV/0!</v>
      </c>
      <c r="J519" s="867" t="e">
        <f t="shared" si="64"/>
        <v>#DIV/0!</v>
      </c>
      <c r="K519" s="867" t="e">
        <f>LOOKUP(1,0/($M519&amp;$N519&amp;$O519&amp;$P519&amp;$Q519=全球运价!$B$7:$B$7&amp;全球运价!$C$7:$C$7&amp;全球运价!$S$7:$S$7&amp;全球运价!$L$7:$L$7&amp;全球运价!$P$7:$P$7),全球运价!D$7:D$7)</f>
        <v>#DIV/0!</v>
      </c>
      <c r="L519" s="867" t="e">
        <f>LOOKUP(1,0/($M519&amp;$N519&amp;$O519&amp;$P519&amp;$Q519=全球运价!$B$7:$B$7&amp;全球运价!$C$7:$C$7&amp;全球运价!$S$7:$S$7&amp;全球运价!$L$7:$L$7&amp;全球运价!$P$7:$P$7),全球运价!E$7:E$7)</f>
        <v>#DIV/0!</v>
      </c>
      <c r="M519" s="804" t="s">
        <v>1097</v>
      </c>
      <c r="N519" s="804" t="s">
        <v>1088</v>
      </c>
      <c r="O519" s="804" t="s">
        <v>69</v>
      </c>
      <c r="P519" s="804" t="s">
        <v>70</v>
      </c>
      <c r="Q519" s="804" t="s">
        <v>95</v>
      </c>
    </row>
    <row r="520" s="804" customFormat="1" ht="19.5" customHeight="1" spans="1:17">
      <c r="A520" s="963" t="s">
        <v>1098</v>
      </c>
      <c r="B520" s="1111" t="s">
        <v>1078</v>
      </c>
      <c r="C520" s="971">
        <v>0</v>
      </c>
      <c r="D520" s="972"/>
      <c r="E520" s="972" t="s">
        <v>371</v>
      </c>
      <c r="F520" s="950" t="s">
        <v>709</v>
      </c>
      <c r="G520" s="1248" t="s">
        <v>34</v>
      </c>
      <c r="H520" s="953">
        <v>38</v>
      </c>
      <c r="I520" s="939" t="e">
        <f t="shared" si="63"/>
        <v>#DIV/0!</v>
      </c>
      <c r="J520" s="867" t="e">
        <f t="shared" si="64"/>
        <v>#DIV/0!</v>
      </c>
      <c r="K520" s="867" t="e">
        <f>LOOKUP(1,0/($M520&amp;$N520&amp;$O520&amp;$P520&amp;$Q520=全球运价!$B$7:$B$7&amp;全球运价!$C$7:$C$7&amp;全球运价!$S$7:$S$7&amp;全球运价!$L$7:$L$7&amp;全球运价!$P$7:$P$7),全球运价!D$7:D$7)</f>
        <v>#DIV/0!</v>
      </c>
      <c r="L520" s="867" t="e">
        <f>LOOKUP(1,0/($M520&amp;$N520&amp;$O520&amp;$P520&amp;$Q520=全球运价!$B$7:$B$7&amp;全球运价!$C$7:$C$7&amp;全球运价!$S$7:$S$7&amp;全球运价!$L$7:$L$7&amp;全球运价!$P$7:$P$7),全球运价!E$7:E$7)</f>
        <v>#DIV/0!</v>
      </c>
      <c r="M520" s="804" t="s">
        <v>1099</v>
      </c>
      <c r="N520" s="804" t="s">
        <v>1099</v>
      </c>
      <c r="O520" s="804" t="s">
        <v>69</v>
      </c>
      <c r="P520" s="804" t="s">
        <v>70</v>
      </c>
      <c r="Q520" s="804" t="s">
        <v>95</v>
      </c>
    </row>
    <row r="521" s="804" customFormat="1" ht="19.5" customHeight="1" spans="1:17">
      <c r="A521" s="963" t="s">
        <v>1100</v>
      </c>
      <c r="B521" s="1111" t="s">
        <v>1101</v>
      </c>
      <c r="C521" s="971">
        <v>0</v>
      </c>
      <c r="D521" s="972"/>
      <c r="E521" s="972" t="s">
        <v>371</v>
      </c>
      <c r="F521" s="950" t="s">
        <v>709</v>
      </c>
      <c r="G521" s="951" t="s">
        <v>1099</v>
      </c>
      <c r="H521" s="953">
        <v>43</v>
      </c>
      <c r="I521" s="939" t="e">
        <f t="shared" si="63"/>
        <v>#DIV/0!</v>
      </c>
      <c r="J521" s="867" t="e">
        <f t="shared" si="64"/>
        <v>#DIV/0!</v>
      </c>
      <c r="K521" s="867" t="e">
        <f>LOOKUP(1,0/($M521&amp;$N521&amp;$O521&amp;$P521&amp;$Q521=全球运价!$B$7:$B$7&amp;全球运价!$C$7:$C$7&amp;全球运价!$S$7:$S$7&amp;全球运价!$L$7:$L$7&amp;全球运价!$P$7:$P$7),全球运价!D$7:D$7)</f>
        <v>#DIV/0!</v>
      </c>
      <c r="L521" s="867" t="e">
        <f>LOOKUP(1,0/($M521&amp;$N521&amp;$O521&amp;$P521&amp;$Q521=全球运价!$B$7:$B$7&amp;全球运价!$C$7:$C$7&amp;全球运价!$S$7:$S$7&amp;全球运价!$L$7:$L$7&amp;全球运价!$P$7:$P$7),全球运价!E$7:E$7)</f>
        <v>#DIV/0!</v>
      </c>
      <c r="M521" s="804" t="s">
        <v>1102</v>
      </c>
      <c r="N521" s="804" t="s">
        <v>1099</v>
      </c>
      <c r="O521" s="804" t="s">
        <v>69</v>
      </c>
      <c r="P521" s="804" t="s">
        <v>70</v>
      </c>
      <c r="Q521" s="804" t="s">
        <v>95</v>
      </c>
    </row>
    <row r="522" s="806" customFormat="1" ht="19.5" customHeight="1" spans="1:17">
      <c r="A522" s="963" t="s">
        <v>1103</v>
      </c>
      <c r="B522" s="1111" t="s">
        <v>1101</v>
      </c>
      <c r="C522" s="971">
        <v>0</v>
      </c>
      <c r="D522" s="972"/>
      <c r="E522" s="972" t="s">
        <v>371</v>
      </c>
      <c r="F522" s="950" t="s">
        <v>709</v>
      </c>
      <c r="G522" s="951" t="s">
        <v>1099</v>
      </c>
      <c r="H522" s="953">
        <v>43</v>
      </c>
      <c r="I522" s="939" t="e">
        <f t="shared" si="63"/>
        <v>#DIV/0!</v>
      </c>
      <c r="J522" s="867" t="e">
        <f t="shared" si="64"/>
        <v>#DIV/0!</v>
      </c>
      <c r="K522" s="867" t="e">
        <f>LOOKUP(1,0/($M522&amp;$N522&amp;$O522&amp;$P522&amp;$Q522=全球运价!$B$7:$B$7&amp;全球运价!$C$7:$C$7&amp;全球运价!$S$7:$S$7&amp;全球运价!$L$7:$L$7&amp;全球运价!$P$7:$P$7),全球运价!D$7:D$7)</f>
        <v>#DIV/0!</v>
      </c>
      <c r="L522" s="867" t="e">
        <f>LOOKUP(1,0/($M522&amp;$N522&amp;$O522&amp;$P522&amp;$Q522=全球运价!$B$7:$B$7&amp;全球运价!$C$7:$C$7&amp;全球运价!$S$7:$S$7&amp;全球运价!$L$7:$L$7&amp;全球运价!$P$7:$P$7),全球运价!E$7:E$7)</f>
        <v>#DIV/0!</v>
      </c>
      <c r="M522" s="804" t="s">
        <v>1104</v>
      </c>
      <c r="N522" s="804" t="s">
        <v>1099</v>
      </c>
      <c r="O522" s="804" t="s">
        <v>69</v>
      </c>
      <c r="P522" s="804" t="s">
        <v>70</v>
      </c>
      <c r="Q522" s="804" t="s">
        <v>95</v>
      </c>
    </row>
    <row r="523" s="801" customFormat="1" ht="19.5" customHeight="1" spans="1:17">
      <c r="A523" s="1120" t="s">
        <v>1105</v>
      </c>
      <c r="B523" s="1149" t="s">
        <v>1078</v>
      </c>
      <c r="C523" s="971">
        <v>0</v>
      </c>
      <c r="D523" s="972"/>
      <c r="E523" s="972" t="s">
        <v>371</v>
      </c>
      <c r="F523" s="950" t="s">
        <v>709</v>
      </c>
      <c r="G523" s="1248" t="s">
        <v>34</v>
      </c>
      <c r="H523" s="973" t="s">
        <v>1106</v>
      </c>
      <c r="I523" s="939" t="e">
        <f t="shared" si="63"/>
        <v>#DIV/0!</v>
      </c>
      <c r="J523" s="867" t="e">
        <f t="shared" si="64"/>
        <v>#DIV/0!</v>
      </c>
      <c r="K523" s="867" t="e">
        <f>LOOKUP(1,0/($M523&amp;$N523&amp;$O523&amp;$P523&amp;$Q523=全球运价!$B$7:$B$7&amp;全球运价!$C$7:$C$7&amp;全球运价!$S$7:$S$7&amp;全球运价!$L$7:$L$7&amp;全球运价!$P$7:$P$7),全球运价!D$7:D$7)</f>
        <v>#DIV/0!</v>
      </c>
      <c r="L523" s="867" t="e">
        <f>LOOKUP(1,0/($M523&amp;$N523&amp;$O523&amp;$P523&amp;$Q523=全球运价!$B$7:$B$7&amp;全球运价!$C$7:$C$7&amp;全球运价!$S$7:$S$7&amp;全球运价!$L$7:$L$7&amp;全球运价!$P$7:$P$7),全球运价!E$7:E$7)</f>
        <v>#DIV/0!</v>
      </c>
      <c r="M523" s="804" t="s">
        <v>1107</v>
      </c>
      <c r="N523" s="804" t="s">
        <v>1107</v>
      </c>
      <c r="O523" s="804" t="s">
        <v>69</v>
      </c>
      <c r="P523" s="804" t="s">
        <v>70</v>
      </c>
      <c r="Q523" s="804" t="s">
        <v>95</v>
      </c>
    </row>
    <row r="524" ht="19.5" customHeight="1" spans="1:17">
      <c r="A524" s="1120" t="s">
        <v>1108</v>
      </c>
      <c r="B524" s="1149" t="s">
        <v>936</v>
      </c>
      <c r="C524" s="971">
        <v>0</v>
      </c>
      <c r="D524" s="972"/>
      <c r="E524" s="972" t="s">
        <v>371</v>
      </c>
      <c r="F524" s="950" t="s">
        <v>709</v>
      </c>
      <c r="G524" s="951" t="s">
        <v>1107</v>
      </c>
      <c r="H524" s="953" t="s">
        <v>1109</v>
      </c>
      <c r="I524" s="939" t="e">
        <f t="shared" si="63"/>
        <v>#DIV/0!</v>
      </c>
      <c r="J524" s="867" t="e">
        <f t="shared" si="64"/>
        <v>#DIV/0!</v>
      </c>
      <c r="K524" s="867" t="e">
        <f>LOOKUP(1,0/($M524&amp;$N524&amp;$O524&amp;$P524&amp;$Q524=全球运价!$B$7:$B$7&amp;全球运价!$C$7:$C$7&amp;全球运价!$S$7:$S$7&amp;全球运价!$L$7:$L$7&amp;全球运价!$P$7:$P$7),全球运价!D$7:D$7)</f>
        <v>#DIV/0!</v>
      </c>
      <c r="L524" s="867" t="e">
        <f>LOOKUP(1,0/($M524&amp;$N524&amp;$O524&amp;$P524&amp;$Q524=全球运价!$B$7:$B$7&amp;全球运价!$C$7:$C$7&amp;全球运价!$S$7:$S$7&amp;全球运价!$L$7:$L$7&amp;全球运价!$P$7:$P$7),全球运价!E$7:E$7)</f>
        <v>#DIV/0!</v>
      </c>
      <c r="M524" s="804" t="s">
        <v>1110</v>
      </c>
      <c r="N524" s="804" t="s">
        <v>1107</v>
      </c>
      <c r="O524" s="804" t="s">
        <v>69</v>
      </c>
      <c r="P524" s="804" t="s">
        <v>70</v>
      </c>
      <c r="Q524" s="804" t="s">
        <v>95</v>
      </c>
    </row>
    <row r="525" s="829" customFormat="1" ht="19.5" customHeight="1" spans="1:17">
      <c r="A525" s="1120" t="s">
        <v>1111</v>
      </c>
      <c r="B525" s="1149" t="s">
        <v>936</v>
      </c>
      <c r="C525" s="971"/>
      <c r="D525" s="972"/>
      <c r="E525" s="972" t="s">
        <v>371</v>
      </c>
      <c r="F525" s="950" t="s">
        <v>709</v>
      </c>
      <c r="G525" s="951" t="s">
        <v>1107</v>
      </c>
      <c r="H525" s="953" t="s">
        <v>1109</v>
      </c>
      <c r="I525" s="939" t="e">
        <f t="shared" si="63"/>
        <v>#DIV/0!</v>
      </c>
      <c r="J525" s="867" t="e">
        <f t="shared" si="64"/>
        <v>#DIV/0!</v>
      </c>
      <c r="K525" s="867" t="e">
        <f>LOOKUP(1,0/($M525&amp;$N525&amp;$O525&amp;$P525&amp;$Q525=全球运价!$B$7:$B$7&amp;全球运价!$C$7:$C$7&amp;全球运价!$S$7:$S$7&amp;全球运价!$L$7:$L$7&amp;全球运价!$P$7:$P$7),全球运价!D$7:D$7)</f>
        <v>#DIV/0!</v>
      </c>
      <c r="L525" s="867" t="e">
        <f>LOOKUP(1,0/($M525&amp;$N525&amp;$O525&amp;$P525&amp;$Q525=全球运价!$B$7:$B$7&amp;全球运价!$C$7:$C$7&amp;全球运价!$S$7:$S$7&amp;全球运价!$L$7:$L$7&amp;全球运价!$P$7:$P$7),全球运价!E$7:E$7)</f>
        <v>#DIV/0!</v>
      </c>
      <c r="M525" s="804" t="s">
        <v>1112</v>
      </c>
      <c r="N525" s="804" t="s">
        <v>1107</v>
      </c>
      <c r="O525" s="804" t="s">
        <v>69</v>
      </c>
      <c r="P525" s="804" t="s">
        <v>70</v>
      </c>
      <c r="Q525" s="804" t="s">
        <v>95</v>
      </c>
    </row>
    <row r="526" s="830" customFormat="1" ht="19.5" customHeight="1" spans="1:19">
      <c r="A526" s="1145" t="s">
        <v>731</v>
      </c>
      <c r="B526" s="1146"/>
      <c r="C526" s="1146"/>
      <c r="D526" s="1146"/>
      <c r="E526" s="1146"/>
      <c r="F526" s="1146"/>
      <c r="G526" s="1146"/>
      <c r="H526" s="1147"/>
      <c r="I526" s="939" t="str">
        <f t="shared" ref="I526:I538" si="65">IF(J526="","",IF(J526="SYSTEM PRICE","",IF(B526=J526,"-","check")))</f>
        <v/>
      </c>
      <c r="J526" s="867"/>
      <c r="K526" s="867"/>
      <c r="L526" s="867"/>
      <c r="M526" s="806"/>
      <c r="N526" s="804"/>
      <c r="O526" s="804"/>
      <c r="P526" s="804"/>
      <c r="Q526" s="804"/>
      <c r="R526" s="804"/>
      <c r="S526" s="804"/>
    </row>
    <row r="527" s="830" customFormat="1" ht="19.5" customHeight="1" spans="1:19">
      <c r="A527" s="870" t="s">
        <v>1113</v>
      </c>
      <c r="B527" s="871"/>
      <c r="C527" s="871"/>
      <c r="D527" s="871"/>
      <c r="E527" s="871"/>
      <c r="F527" s="871"/>
      <c r="G527" s="871"/>
      <c r="H527" s="872"/>
      <c r="I527" s="939" t="str">
        <f t="shared" si="65"/>
        <v/>
      </c>
      <c r="J527" s="867"/>
      <c r="K527" s="867"/>
      <c r="L527" s="867"/>
      <c r="M527" s="806"/>
      <c r="N527" s="804"/>
      <c r="O527" s="804"/>
      <c r="P527" s="804"/>
      <c r="Q527" s="804"/>
      <c r="R527" s="804"/>
      <c r="S527" s="804"/>
    </row>
    <row r="528" s="822" customFormat="1" ht="19.5" customHeight="1" spans="1:19">
      <c r="A528" s="870" t="s">
        <v>1114</v>
      </c>
      <c r="B528" s="871"/>
      <c r="C528" s="871"/>
      <c r="D528" s="871"/>
      <c r="E528" s="871"/>
      <c r="F528" s="871"/>
      <c r="G528" s="871"/>
      <c r="H528" s="872"/>
      <c r="I528" s="939" t="str">
        <f t="shared" si="65"/>
        <v/>
      </c>
      <c r="J528" s="867"/>
      <c r="K528" s="867"/>
      <c r="L528" s="867"/>
      <c r="N528" s="804"/>
      <c r="O528" s="804"/>
      <c r="P528" s="804"/>
      <c r="Q528" s="804"/>
      <c r="R528" s="804"/>
      <c r="S528" s="804"/>
    </row>
    <row r="529" s="806" customFormat="1" ht="19.5" customHeight="1" spans="1:19">
      <c r="A529" s="1000"/>
      <c r="B529" s="1001"/>
      <c r="C529" s="1001"/>
      <c r="D529" s="1001"/>
      <c r="E529" s="1001"/>
      <c r="F529" s="1001"/>
      <c r="G529" s="1001"/>
      <c r="H529" s="1002"/>
      <c r="I529" s="939" t="str">
        <f t="shared" si="65"/>
        <v/>
      </c>
      <c r="J529" s="867"/>
      <c r="K529" s="867"/>
      <c r="L529" s="867"/>
      <c r="N529" s="804"/>
      <c r="O529" s="804"/>
      <c r="P529" s="804"/>
      <c r="Q529" s="804"/>
      <c r="R529" s="804"/>
      <c r="S529" s="804"/>
    </row>
    <row r="530" s="806" customFormat="1" ht="19.5" customHeight="1" spans="1:18">
      <c r="A530" s="845" t="s">
        <v>1115</v>
      </c>
      <c r="B530" s="846" t="s">
        <v>25</v>
      </c>
      <c r="C530" s="846" t="s">
        <v>1116</v>
      </c>
      <c r="D530" s="846" t="s">
        <v>214</v>
      </c>
      <c r="E530" s="1150" t="s">
        <v>1117</v>
      </c>
      <c r="F530" s="848" t="s">
        <v>27</v>
      </c>
      <c r="G530" s="848" t="s">
        <v>28</v>
      </c>
      <c r="H530" s="849" t="s">
        <v>29</v>
      </c>
      <c r="I530" s="939" t="str">
        <f t="shared" si="65"/>
        <v/>
      </c>
      <c r="J530" s="938" t="s">
        <v>16</v>
      </c>
      <c r="K530" s="867" t="s">
        <v>17</v>
      </c>
      <c r="L530" s="867" t="s">
        <v>18</v>
      </c>
      <c r="M530" s="828" t="s">
        <v>19</v>
      </c>
      <c r="N530" s="828" t="s">
        <v>20</v>
      </c>
      <c r="O530" s="828" t="s">
        <v>21</v>
      </c>
      <c r="P530" s="828" t="s">
        <v>22</v>
      </c>
      <c r="Q530" s="828" t="s">
        <v>23</v>
      </c>
      <c r="R530" s="942"/>
    </row>
    <row r="531" s="806" customFormat="1" ht="19.5" customHeight="1" spans="1:17">
      <c r="A531" s="1151" t="s">
        <v>1118</v>
      </c>
      <c r="B531" s="1152" t="s">
        <v>557</v>
      </c>
      <c r="C531" s="950" t="s">
        <v>224</v>
      </c>
      <c r="D531" s="950" t="s">
        <v>1119</v>
      </c>
      <c r="E531" s="1153" t="s">
        <v>342</v>
      </c>
      <c r="F531" s="1144" t="s">
        <v>1120</v>
      </c>
      <c r="G531" s="1255" t="s">
        <v>34</v>
      </c>
      <c r="H531" s="929">
        <v>33</v>
      </c>
      <c r="I531" s="939" t="e">
        <f t="shared" si="65"/>
        <v>#DIV/0!</v>
      </c>
      <c r="J531" s="867" t="e">
        <f t="shared" ref="J531:J538" si="66">"USD "&amp;IF(K531&lt;0,"( "&amp;-K531&amp;" )",K531)&amp;" / "&amp;IF(L531&lt;0,"( "&amp;-L531&amp;" )",L531)</f>
        <v>#DIV/0!</v>
      </c>
      <c r="K531" s="867" t="e">
        <f>LOOKUP(1,0/($M531&amp;$N531&amp;$O531&amp;$P531&amp;$Q531=全球运价!$B$7:$B$7&amp;全球运价!$C$7:$C$7&amp;全球运价!$S$7:$S$7&amp;全球运价!$L$7:$L$7&amp;全球运价!$P$7:$P$7),全球运价!D$7:D$7)</f>
        <v>#DIV/0!</v>
      </c>
      <c r="L531" s="867" t="e">
        <f>LOOKUP(1,0/($M531&amp;$N531&amp;$O531&amp;$P531&amp;$Q531=全球运价!$B$7:$B$7&amp;全球运价!$C$7:$C$7&amp;全球运价!$S$7:$S$7&amp;全球运价!$L$7:$L$7&amp;全球运价!$P$7:$P$7),全球运价!E$7:E$7)</f>
        <v>#DIV/0!</v>
      </c>
      <c r="M531" s="804" t="s">
        <v>1121</v>
      </c>
      <c r="N531" s="804" t="s">
        <v>1121</v>
      </c>
      <c r="O531" s="804" t="s">
        <v>69</v>
      </c>
      <c r="P531" s="804" t="s">
        <v>70</v>
      </c>
      <c r="Q531" s="804" t="s">
        <v>95</v>
      </c>
    </row>
    <row r="532" s="806" customFormat="1" ht="19.5" customHeight="1" spans="1:17">
      <c r="A532" s="1151" t="s">
        <v>1122</v>
      </c>
      <c r="B532" s="1152" t="s">
        <v>1123</v>
      </c>
      <c r="C532" s="950" t="s">
        <v>1119</v>
      </c>
      <c r="D532" s="950" t="s">
        <v>923</v>
      </c>
      <c r="E532" s="1153" t="s">
        <v>342</v>
      </c>
      <c r="F532" s="1144" t="s">
        <v>1120</v>
      </c>
      <c r="G532" s="1255" t="s">
        <v>34</v>
      </c>
      <c r="H532" s="929">
        <v>37</v>
      </c>
      <c r="I532" s="939" t="e">
        <f t="shared" si="65"/>
        <v>#DIV/0!</v>
      </c>
      <c r="J532" s="867" t="e">
        <f t="shared" si="66"/>
        <v>#DIV/0!</v>
      </c>
      <c r="K532" s="867" t="e">
        <f>LOOKUP(1,0/($M532&amp;$N532&amp;$O532&amp;$P532&amp;$Q532=全球运价!$B$7:$B$7&amp;全球运价!$C$7:$C$7&amp;全球运价!$S$7:$S$7&amp;全球运价!$L$7:$L$7&amp;全球运价!$P$7:$P$7),全球运价!D$7:D$7)</f>
        <v>#DIV/0!</v>
      </c>
      <c r="L532" s="867" t="e">
        <f>LOOKUP(1,0/($M532&amp;$N532&amp;$O532&amp;$P532&amp;$Q532=全球运价!$B$7:$B$7&amp;全球运价!$C$7:$C$7&amp;全球运价!$S$7:$S$7&amp;全球运价!$L$7:$L$7&amp;全球运价!$P$7:$P$7),全球运价!E$7:E$7)</f>
        <v>#DIV/0!</v>
      </c>
      <c r="M532" s="804" t="s">
        <v>1124</v>
      </c>
      <c r="N532" s="804" t="s">
        <v>1124</v>
      </c>
      <c r="O532" s="804" t="s">
        <v>69</v>
      </c>
      <c r="P532" s="804" t="s">
        <v>70</v>
      </c>
      <c r="Q532" s="804" t="s">
        <v>95</v>
      </c>
    </row>
    <row r="533" ht="19.5" customHeight="1" spans="1:17">
      <c r="A533" s="1151" t="s">
        <v>1125</v>
      </c>
      <c r="B533" s="1152" t="s">
        <v>1126</v>
      </c>
      <c r="C533" s="950" t="s">
        <v>1119</v>
      </c>
      <c r="D533" s="950" t="s">
        <v>923</v>
      </c>
      <c r="E533" s="1153" t="s">
        <v>463</v>
      </c>
      <c r="F533" s="1144" t="s">
        <v>1120</v>
      </c>
      <c r="G533" s="1255" t="s">
        <v>1124</v>
      </c>
      <c r="H533" s="929">
        <v>50</v>
      </c>
      <c r="I533" s="939" t="e">
        <f t="shared" si="65"/>
        <v>#DIV/0!</v>
      </c>
      <c r="J533" s="867" t="e">
        <f t="shared" si="66"/>
        <v>#DIV/0!</v>
      </c>
      <c r="K533" s="867" t="e">
        <f>LOOKUP(1,0/($M533&amp;$N533&amp;$O533&amp;$P533&amp;$Q533=全球运价!$B$7:$B$7&amp;全球运价!$C$7:$C$7&amp;全球运价!$S$7:$S$7&amp;全球运价!$L$7:$L$7&amp;全球运价!$P$7:$P$7),全球运价!D$7:D$7)</f>
        <v>#DIV/0!</v>
      </c>
      <c r="L533" s="867" t="e">
        <f>LOOKUP(1,0/($M533&amp;$N533&amp;$O533&amp;$P533&amp;$Q533=全球运价!$B$7:$B$7&amp;全球运价!$C$7:$C$7&amp;全球运价!$S$7:$S$7&amp;全球运价!$L$7:$L$7&amp;全球运价!$P$7:$P$7),全球运价!E$7:E$7)</f>
        <v>#DIV/0!</v>
      </c>
      <c r="M533" s="804" t="s">
        <v>1127</v>
      </c>
      <c r="N533" s="804" t="s">
        <v>1124</v>
      </c>
      <c r="O533" s="804" t="s">
        <v>69</v>
      </c>
      <c r="P533" s="804" t="s">
        <v>70</v>
      </c>
      <c r="Q533" s="804" t="s">
        <v>95</v>
      </c>
    </row>
    <row r="534" s="804" customFormat="1" ht="19.5" customHeight="1" spans="1:17">
      <c r="A534" s="1151" t="s">
        <v>1128</v>
      </c>
      <c r="B534" s="1152" t="s">
        <v>1129</v>
      </c>
      <c r="C534" s="950"/>
      <c r="D534" s="950"/>
      <c r="E534" s="1153" t="s">
        <v>342</v>
      </c>
      <c r="F534" s="950" t="s">
        <v>1130</v>
      </c>
      <c r="G534" s="1255" t="s">
        <v>34</v>
      </c>
      <c r="H534" s="929">
        <v>35</v>
      </c>
      <c r="I534" s="939" t="e">
        <f t="shared" si="65"/>
        <v>#DIV/0!</v>
      </c>
      <c r="J534" s="867" t="e">
        <f t="shared" si="66"/>
        <v>#DIV/0!</v>
      </c>
      <c r="K534" s="867" t="e">
        <f>LOOKUP(1,0/($M534&amp;$N534&amp;$O534&amp;$P534&amp;$Q534=全球运价!$B$7:$B$7&amp;全球运价!$C$7:$C$7&amp;全球运价!$S$7:$S$7&amp;全球运价!$L$7:$L$7&amp;全球运价!$P$7:$P$7),全球运价!D$7:D$7)</f>
        <v>#DIV/0!</v>
      </c>
      <c r="L534" s="867" t="e">
        <f>LOOKUP(1,0/($M534&amp;$N534&amp;$O534&amp;$P534&amp;$Q534=全球运价!$B$7:$B$7&amp;全球运价!$C$7:$C$7&amp;全球运价!$S$7:$S$7&amp;全球运价!$L$7:$L$7&amp;全球运价!$P$7:$P$7),全球运价!E$7:E$7)</f>
        <v>#DIV/0!</v>
      </c>
      <c r="M534" s="804" t="s">
        <v>1131</v>
      </c>
      <c r="N534" s="804" t="s">
        <v>1131</v>
      </c>
      <c r="O534" s="804" t="s">
        <v>69</v>
      </c>
      <c r="P534" s="804" t="s">
        <v>70</v>
      </c>
      <c r="Q534" s="804" t="s">
        <v>95</v>
      </c>
    </row>
    <row r="535" ht="19.5" customHeight="1" spans="1:17">
      <c r="A535" s="1151" t="s">
        <v>1132</v>
      </c>
      <c r="B535" s="1152" t="s">
        <v>1133</v>
      </c>
      <c r="C535" s="950" t="s">
        <v>224</v>
      </c>
      <c r="D535" s="950" t="s">
        <v>1119</v>
      </c>
      <c r="E535" s="1153" t="s">
        <v>342</v>
      </c>
      <c r="F535" s="1144" t="s">
        <v>1120</v>
      </c>
      <c r="G535" s="1255" t="s">
        <v>34</v>
      </c>
      <c r="H535" s="929">
        <v>33</v>
      </c>
      <c r="I535" s="939" t="e">
        <f t="shared" si="65"/>
        <v>#DIV/0!</v>
      </c>
      <c r="J535" s="867" t="e">
        <f t="shared" si="66"/>
        <v>#DIV/0!</v>
      </c>
      <c r="K535" s="867" t="e">
        <f>LOOKUP(1,0/($M535&amp;$N535&amp;$O535&amp;$P535&amp;$Q535=全球运价!$B$7:$B$7&amp;全球运价!$C$7:$C$7&amp;全球运价!$S$7:$S$7&amp;全球运价!$L$7:$L$7&amp;全球运价!$P$7:$P$7),全球运价!D$7:D$7)</f>
        <v>#DIV/0!</v>
      </c>
      <c r="L535" s="867" t="e">
        <f>LOOKUP(1,0/($M535&amp;$N535&amp;$O535&amp;$P535&amp;$Q535=全球运价!$B$7:$B$7&amp;全球运价!$C$7:$C$7&amp;全球运价!$S$7:$S$7&amp;全球运价!$L$7:$L$7&amp;全球运价!$P$7:$P$7),全球运价!E$7:E$7)</f>
        <v>#DIV/0!</v>
      </c>
      <c r="M535" s="804" t="s">
        <v>1134</v>
      </c>
      <c r="N535" s="804" t="s">
        <v>1134</v>
      </c>
      <c r="O535" s="804" t="s">
        <v>69</v>
      </c>
      <c r="P535" s="804" t="s">
        <v>70</v>
      </c>
      <c r="Q535" s="804" t="s">
        <v>95</v>
      </c>
    </row>
    <row r="536" s="804" customFormat="1" ht="19.5" customHeight="1" spans="1:17">
      <c r="A536" s="1151" t="s">
        <v>1135</v>
      </c>
      <c r="B536" s="1152" t="s">
        <v>676</v>
      </c>
      <c r="C536" s="950" t="s">
        <v>224</v>
      </c>
      <c r="D536" s="950" t="s">
        <v>1119</v>
      </c>
      <c r="E536" s="1153" t="s">
        <v>342</v>
      </c>
      <c r="F536" s="1144" t="s">
        <v>1120</v>
      </c>
      <c r="G536" s="1154" t="s">
        <v>1134</v>
      </c>
      <c r="H536" s="929">
        <v>50</v>
      </c>
      <c r="I536" s="939" t="e">
        <f t="shared" si="65"/>
        <v>#DIV/0!</v>
      </c>
      <c r="J536" s="867" t="e">
        <f t="shared" si="66"/>
        <v>#DIV/0!</v>
      </c>
      <c r="K536" s="867" t="e">
        <f>LOOKUP(1,0/($M536&amp;$N536&amp;$O536&amp;$P536&amp;$Q536=全球运价!$B$7:$B$7&amp;全球运价!$C$7:$C$7&amp;全球运价!$S$7:$S$7&amp;全球运价!$L$7:$L$7&amp;全球运价!$P$7:$P$7),全球运价!D$7:D$7)</f>
        <v>#DIV/0!</v>
      </c>
      <c r="L536" s="867" t="e">
        <f>LOOKUP(1,0/($M536&amp;$N536&amp;$O536&amp;$P536&amp;$Q536=全球运价!$B$7:$B$7&amp;全球运价!$C$7:$C$7&amp;全球运价!$S$7:$S$7&amp;全球运价!$L$7:$L$7&amp;全球运价!$P$7:$P$7),全球运价!E$7:E$7)</f>
        <v>#DIV/0!</v>
      </c>
      <c r="M536" s="804" t="s">
        <v>1136</v>
      </c>
      <c r="N536" s="804" t="s">
        <v>1134</v>
      </c>
      <c r="O536" s="804" t="s">
        <v>69</v>
      </c>
      <c r="P536" s="804" t="s">
        <v>70</v>
      </c>
      <c r="Q536" s="804" t="s">
        <v>95</v>
      </c>
    </row>
    <row r="537" s="804" customFormat="1" ht="19.5" customHeight="1" spans="1:17">
      <c r="A537" s="1151" t="s">
        <v>1137</v>
      </c>
      <c r="B537" s="1152" t="s">
        <v>676</v>
      </c>
      <c r="C537" s="950" t="s">
        <v>224</v>
      </c>
      <c r="D537" s="950" t="s">
        <v>1119</v>
      </c>
      <c r="E537" s="1153" t="s">
        <v>342</v>
      </c>
      <c r="F537" s="1144" t="s">
        <v>1120</v>
      </c>
      <c r="G537" s="1154" t="s">
        <v>1134</v>
      </c>
      <c r="H537" s="929">
        <v>60</v>
      </c>
      <c r="I537" s="939" t="e">
        <f t="shared" si="65"/>
        <v>#DIV/0!</v>
      </c>
      <c r="J537" s="867" t="e">
        <f t="shared" si="66"/>
        <v>#DIV/0!</v>
      </c>
      <c r="K537" s="867" t="e">
        <f>LOOKUP(1,0/($M537&amp;$N537&amp;$O537&amp;$P537&amp;$Q537=全球运价!$B$7:$B$7&amp;全球运价!$C$7:$C$7&amp;全球运价!$S$7:$S$7&amp;全球运价!$L$7:$L$7&amp;全球运价!$P$7:$P$7),全球运价!D$7:D$7)</f>
        <v>#DIV/0!</v>
      </c>
      <c r="L537" s="867" t="e">
        <f>LOOKUP(1,0/($M537&amp;$N537&amp;$O537&amp;$P537&amp;$Q537=全球运价!$B$7:$B$7&amp;全球运价!$C$7:$C$7&amp;全球运价!$S$7:$S$7&amp;全球运价!$L$7:$L$7&amp;全球运价!$P$7:$P$7),全球运价!E$7:E$7)</f>
        <v>#DIV/0!</v>
      </c>
      <c r="M537" s="804" t="s">
        <v>1138</v>
      </c>
      <c r="N537" s="804" t="s">
        <v>1134</v>
      </c>
      <c r="O537" s="804" t="s">
        <v>69</v>
      </c>
      <c r="P537" s="804" t="s">
        <v>70</v>
      </c>
      <c r="Q537" s="804" t="s">
        <v>95</v>
      </c>
    </row>
    <row r="538" s="804" customFormat="1" ht="19.5" customHeight="1" spans="1:17">
      <c r="A538" s="1151" t="s">
        <v>1139</v>
      </c>
      <c r="B538" s="1152" t="s">
        <v>1140</v>
      </c>
      <c r="C538" s="950" t="s">
        <v>224</v>
      </c>
      <c r="D538" s="950" t="s">
        <v>1119</v>
      </c>
      <c r="E538" s="1153" t="s">
        <v>342</v>
      </c>
      <c r="F538" s="1144" t="s">
        <v>1120</v>
      </c>
      <c r="G538" s="1154" t="s">
        <v>1134</v>
      </c>
      <c r="H538" s="929">
        <v>50</v>
      </c>
      <c r="I538" s="939" t="e">
        <f t="shared" si="65"/>
        <v>#DIV/0!</v>
      </c>
      <c r="J538" s="867" t="e">
        <f t="shared" si="66"/>
        <v>#DIV/0!</v>
      </c>
      <c r="K538" s="867" t="e">
        <f>LOOKUP(1,0/($M538&amp;$N538&amp;$O538&amp;$P538&amp;$Q538=全球运价!$B$7:$B$7&amp;全球运价!$C$7:$C$7&amp;全球运价!$S$7:$S$7&amp;全球运价!$L$7:$L$7&amp;全球运价!$P$7:$P$7),全球运价!D$7:D$7)</f>
        <v>#DIV/0!</v>
      </c>
      <c r="L538" s="867" t="e">
        <f>LOOKUP(1,0/($M538&amp;$N538&amp;$O538&amp;$P538&amp;$Q538=全球运价!$B$7:$B$7&amp;全球运价!$C$7:$C$7&amp;全球运价!$S$7:$S$7&amp;全球运价!$L$7:$L$7&amp;全球运价!$P$7:$P$7),全球运价!E$7:E$7)</f>
        <v>#DIV/0!</v>
      </c>
      <c r="M538" s="804" t="s">
        <v>1141</v>
      </c>
      <c r="N538" s="804" t="s">
        <v>1134</v>
      </c>
      <c r="O538" s="804" t="s">
        <v>69</v>
      </c>
      <c r="P538" s="804" t="s">
        <v>70</v>
      </c>
      <c r="Q538" s="804" t="s">
        <v>95</v>
      </c>
    </row>
    <row r="539" s="804" customFormat="1" ht="20.25" customHeight="1" spans="1:12">
      <c r="A539" s="870" t="s">
        <v>1142</v>
      </c>
      <c r="B539" s="871"/>
      <c r="C539" s="871"/>
      <c r="D539" s="871"/>
      <c r="E539" s="871"/>
      <c r="F539" s="871"/>
      <c r="G539" s="871"/>
      <c r="H539" s="872"/>
      <c r="I539" s="939" t="str">
        <f t="shared" ref="I539:I555" si="67">IF(J539="","",IF(J539="SYSTEM PRICE","",IF(B539=J539,"-","check")))</f>
        <v/>
      </c>
      <c r="J539" s="867"/>
      <c r="K539" s="867"/>
      <c r="L539" s="867"/>
    </row>
    <row r="540" s="804" customFormat="1" ht="19.5" customHeight="1" spans="1:12">
      <c r="A540" s="870" t="s">
        <v>1143</v>
      </c>
      <c r="B540" s="871"/>
      <c r="C540" s="871"/>
      <c r="D540" s="871"/>
      <c r="E540" s="871"/>
      <c r="F540" s="871"/>
      <c r="G540" s="871"/>
      <c r="H540" s="872"/>
      <c r="I540" s="939" t="str">
        <f t="shared" si="67"/>
        <v/>
      </c>
      <c r="J540" s="867"/>
      <c r="K540" s="867"/>
      <c r="L540" s="867"/>
    </row>
    <row r="541" s="804" customFormat="1" ht="19.5" customHeight="1" spans="1:12">
      <c r="A541" s="1104" t="s">
        <v>1144</v>
      </c>
      <c r="B541" s="1105"/>
      <c r="C541" s="1105"/>
      <c r="D541" s="1105"/>
      <c r="E541" s="1105"/>
      <c r="F541" s="1105"/>
      <c r="G541" s="1155"/>
      <c r="H541" s="1156"/>
      <c r="I541" s="939" t="str">
        <f t="shared" si="67"/>
        <v/>
      </c>
      <c r="J541" s="867"/>
      <c r="K541" s="867"/>
      <c r="L541" s="867"/>
    </row>
    <row r="542" s="804" customFormat="1" ht="19.5" customHeight="1" spans="1:12">
      <c r="A542" s="870" t="s">
        <v>1145</v>
      </c>
      <c r="B542" s="871"/>
      <c r="C542" s="871"/>
      <c r="D542" s="871"/>
      <c r="E542" s="871"/>
      <c r="F542" s="871"/>
      <c r="G542" s="871"/>
      <c r="H542" s="872"/>
      <c r="I542" s="939" t="str">
        <f t="shared" si="67"/>
        <v/>
      </c>
      <c r="J542" s="867"/>
      <c r="K542" s="867"/>
      <c r="L542" s="867"/>
    </row>
    <row r="543" s="804" customFormat="1" ht="19.5" customHeight="1" spans="1:12">
      <c r="A543" s="1104" t="s">
        <v>1146</v>
      </c>
      <c r="B543" s="1105"/>
      <c r="C543" s="1105"/>
      <c r="D543" s="1105"/>
      <c r="E543" s="1105"/>
      <c r="F543" s="1105"/>
      <c r="G543" s="1105"/>
      <c r="H543" s="1106"/>
      <c r="I543" s="939" t="str">
        <f t="shared" si="67"/>
        <v/>
      </c>
      <c r="J543" s="867"/>
      <c r="K543" s="867"/>
      <c r="L543" s="867"/>
    </row>
    <row r="544" s="804" customFormat="1" ht="19.5" customHeight="1" spans="1:12">
      <c r="A544" s="1028" t="s">
        <v>1147</v>
      </c>
      <c r="B544" s="1157"/>
      <c r="C544" s="1157"/>
      <c r="D544" s="1157"/>
      <c r="E544" s="1157"/>
      <c r="F544" s="1157"/>
      <c r="G544" s="1157"/>
      <c r="H544" s="1158"/>
      <c r="I544" s="939" t="str">
        <f t="shared" si="67"/>
        <v/>
      </c>
      <c r="J544" s="867"/>
      <c r="K544" s="867"/>
      <c r="L544" s="867"/>
    </row>
    <row r="545" s="804" customFormat="1" ht="19.5" customHeight="1" spans="1:12">
      <c r="A545" s="1159"/>
      <c r="B545" s="1160"/>
      <c r="C545" s="1161"/>
      <c r="D545" s="1161"/>
      <c r="E545" s="1160"/>
      <c r="F545" s="1160"/>
      <c r="G545" s="1160"/>
      <c r="H545" s="1162"/>
      <c r="I545" s="939" t="str">
        <f t="shared" si="67"/>
        <v/>
      </c>
      <c r="J545" s="867"/>
      <c r="K545" s="867"/>
      <c r="L545" s="867"/>
    </row>
    <row r="546" s="806" customFormat="1" ht="19.5" customHeight="1" spans="1:18">
      <c r="A546" s="845" t="s">
        <v>1148</v>
      </c>
      <c r="B546" s="846" t="s">
        <v>25</v>
      </c>
      <c r="C546" s="846" t="s">
        <v>1116</v>
      </c>
      <c r="D546" s="846" t="s">
        <v>214</v>
      </c>
      <c r="E546" s="1150" t="s">
        <v>1117</v>
      </c>
      <c r="F546" s="848" t="s">
        <v>27</v>
      </c>
      <c r="G546" s="848" t="s">
        <v>28</v>
      </c>
      <c r="H546" s="849" t="s">
        <v>29</v>
      </c>
      <c r="I546" s="939" t="str">
        <f t="shared" si="67"/>
        <v/>
      </c>
      <c r="J546" s="938" t="s">
        <v>16</v>
      </c>
      <c r="K546" s="867" t="s">
        <v>17</v>
      </c>
      <c r="L546" s="867" t="s">
        <v>18</v>
      </c>
      <c r="M546" s="828" t="s">
        <v>19</v>
      </c>
      <c r="N546" s="828" t="s">
        <v>20</v>
      </c>
      <c r="O546" s="828" t="s">
        <v>21</v>
      </c>
      <c r="P546" s="828" t="s">
        <v>22</v>
      </c>
      <c r="Q546" s="828" t="s">
        <v>23</v>
      </c>
      <c r="R546" s="942"/>
    </row>
    <row r="547" s="804" customFormat="1" ht="19.5" customHeight="1" spans="1:17">
      <c r="A547" s="1163" t="s">
        <v>1149</v>
      </c>
      <c r="B547" s="1027" t="s">
        <v>1150</v>
      </c>
      <c r="C547" s="1164" t="s">
        <v>923</v>
      </c>
      <c r="D547" s="1164" t="s">
        <v>923</v>
      </c>
      <c r="E547" s="1165" t="s">
        <v>175</v>
      </c>
      <c r="F547" s="1144" t="s">
        <v>1151</v>
      </c>
      <c r="G547" s="1256" t="s">
        <v>34</v>
      </c>
      <c r="H547" s="1166">
        <v>31</v>
      </c>
      <c r="I547" s="939" t="e">
        <f t="shared" si="67"/>
        <v>#DIV/0!</v>
      </c>
      <c r="J547" s="867" t="e">
        <f t="shared" ref="J547:J555" si="68">"USD "&amp;IF(K547&lt;0,"( "&amp;-K547&amp;" )",K547)&amp;" / "&amp;IF(L547&lt;0,"( "&amp;-L547&amp;" )",L547)</f>
        <v>#DIV/0!</v>
      </c>
      <c r="K547" s="867" t="e">
        <f>LOOKUP(1,0/($M547&amp;$N547&amp;$O547&amp;$P547&amp;$Q547=全球运价!$B$7:$B$7&amp;全球运价!$C$7:$C$7&amp;全球运价!$S$7:$S$7&amp;全球运价!$L$7:$L$7&amp;全球运价!$P$7:$P$7),全球运价!D$7:D$7)</f>
        <v>#DIV/0!</v>
      </c>
      <c r="L547" s="867" t="e">
        <f>LOOKUP(1,0/($M547&amp;$N547&amp;$O547&amp;$P547&amp;$Q547=全球运价!$B$7:$B$7&amp;全球运价!$C$7:$C$7&amp;全球运价!$S$7:$S$7&amp;全球运价!$L$7:$L$7&amp;全球运价!$P$7:$P$7),全球运价!E$7:E$7)</f>
        <v>#DIV/0!</v>
      </c>
      <c r="M547" s="804" t="s">
        <v>1152</v>
      </c>
      <c r="N547" s="804" t="s">
        <v>1152</v>
      </c>
      <c r="O547" s="804" t="s">
        <v>69</v>
      </c>
      <c r="P547" s="804" t="s">
        <v>70</v>
      </c>
      <c r="Q547" s="804" t="s">
        <v>95</v>
      </c>
    </row>
    <row r="548" s="804" customFormat="1" ht="19.5" customHeight="1" spans="1:17">
      <c r="A548" s="1167" t="s">
        <v>1153</v>
      </c>
      <c r="B548" s="1027" t="s">
        <v>1154</v>
      </c>
      <c r="C548" s="950" t="s">
        <v>1155</v>
      </c>
      <c r="D548" s="950" t="s">
        <v>1156</v>
      </c>
      <c r="E548" s="1144" t="s">
        <v>342</v>
      </c>
      <c r="F548" s="1144" t="s">
        <v>1157</v>
      </c>
      <c r="G548" s="1256" t="s">
        <v>34</v>
      </c>
      <c r="H548" s="929" t="s">
        <v>1158</v>
      </c>
      <c r="I548" s="939" t="e">
        <f t="shared" si="67"/>
        <v>#DIV/0!</v>
      </c>
      <c r="J548" s="867" t="e">
        <f t="shared" si="68"/>
        <v>#DIV/0!</v>
      </c>
      <c r="K548" s="867" t="e">
        <f>LOOKUP(1,0/($M548&amp;$N548&amp;$O548&amp;$P548&amp;$Q548=全球运价!$B$7:$B$7&amp;全球运价!$C$7:$C$7&amp;全球运价!$S$7:$S$7&amp;全球运价!$L$7:$L$7&amp;全球运价!$P$7:$P$7),全球运价!D$7:D$7)</f>
        <v>#DIV/0!</v>
      </c>
      <c r="L548" s="867" t="e">
        <f>LOOKUP(1,0/($M548&amp;$N548&amp;$O548&amp;$P548&amp;$Q548=全球运价!$B$7:$B$7&amp;全球运价!$C$7:$C$7&amp;全球运价!$S$7:$S$7&amp;全球运价!$L$7:$L$7&amp;全球运价!$P$7:$P$7),全球运价!E$7:E$7)</f>
        <v>#DIV/0!</v>
      </c>
      <c r="M548" s="804" t="s">
        <v>1159</v>
      </c>
      <c r="N548" s="804" t="s">
        <v>1159</v>
      </c>
      <c r="O548" s="804" t="s">
        <v>69</v>
      </c>
      <c r="P548" s="804" t="s">
        <v>70</v>
      </c>
      <c r="Q548" s="804" t="s">
        <v>95</v>
      </c>
    </row>
    <row r="549" s="804" customFormat="1" ht="19.5" customHeight="1" spans="1:17">
      <c r="A549" s="1167" t="s">
        <v>1160</v>
      </c>
      <c r="B549" s="1027" t="s">
        <v>1154</v>
      </c>
      <c r="C549" s="950" t="s">
        <v>1155</v>
      </c>
      <c r="D549" s="950" t="s">
        <v>1156</v>
      </c>
      <c r="E549" s="1144" t="s">
        <v>342</v>
      </c>
      <c r="F549" s="1144" t="s">
        <v>1157</v>
      </c>
      <c r="G549" s="14" t="s">
        <v>1159</v>
      </c>
      <c r="H549" s="929" t="s">
        <v>1161</v>
      </c>
      <c r="I549" s="939" t="e">
        <f t="shared" si="67"/>
        <v>#DIV/0!</v>
      </c>
      <c r="J549" s="867" t="e">
        <f t="shared" si="68"/>
        <v>#DIV/0!</v>
      </c>
      <c r="K549" s="867" t="e">
        <f>LOOKUP(1,0/($M549&amp;$N549&amp;$O549&amp;$P549&amp;$Q549=全球运价!$B$7:$B$7&amp;全球运价!$C$7:$C$7&amp;全球运价!$S$7:$S$7&amp;全球运价!$L$7:$L$7&amp;全球运价!$P$7:$P$7),全球运价!D$7:D$7)</f>
        <v>#DIV/0!</v>
      </c>
      <c r="L549" s="867" t="e">
        <f>LOOKUP(1,0/($M549&amp;$N549&amp;$O549&amp;$P549&amp;$Q549=全球运价!$B$7:$B$7&amp;全球运价!$C$7:$C$7&amp;全球运价!$S$7:$S$7&amp;全球运价!$L$7:$L$7&amp;全球运价!$P$7:$P$7),全球运价!E$7:E$7)</f>
        <v>#DIV/0!</v>
      </c>
      <c r="M549" s="804" t="s">
        <v>1162</v>
      </c>
      <c r="N549" s="804" t="s">
        <v>1159</v>
      </c>
      <c r="O549" s="804" t="s">
        <v>69</v>
      </c>
      <c r="P549" s="804" t="s">
        <v>70</v>
      </c>
      <c r="Q549" s="804" t="s">
        <v>95</v>
      </c>
    </row>
    <row r="550" s="804" customFormat="1" ht="19.5" customHeight="1" spans="1:17">
      <c r="A550" s="1167" t="s">
        <v>1163</v>
      </c>
      <c r="B550" s="1027" t="s">
        <v>1164</v>
      </c>
      <c r="C550" s="950" t="s">
        <v>1155</v>
      </c>
      <c r="D550" s="950" t="s">
        <v>1156</v>
      </c>
      <c r="E550" s="1144" t="s">
        <v>342</v>
      </c>
      <c r="F550" s="1144" t="s">
        <v>1157</v>
      </c>
      <c r="G550" s="14" t="s">
        <v>1159</v>
      </c>
      <c r="H550" s="929" t="s">
        <v>1165</v>
      </c>
      <c r="I550" s="939" t="e">
        <f t="shared" si="67"/>
        <v>#DIV/0!</v>
      </c>
      <c r="J550" s="867" t="e">
        <f t="shared" si="68"/>
        <v>#DIV/0!</v>
      </c>
      <c r="K550" s="867" t="e">
        <f>LOOKUP(1,0/($M550&amp;$N550&amp;$O550&amp;$P550&amp;$Q550=全球运价!$B$7:$B$7&amp;全球运价!$C$7:$C$7&amp;全球运价!$S$7:$S$7&amp;全球运价!$L$7:$L$7&amp;全球运价!$P$7:$P$7),全球运价!D$7:D$7)</f>
        <v>#DIV/0!</v>
      </c>
      <c r="L550" s="867" t="e">
        <f>LOOKUP(1,0/($M550&amp;$N550&amp;$O550&amp;$P550&amp;$Q550=全球运价!$B$7:$B$7&amp;全球运价!$C$7:$C$7&amp;全球运价!$S$7:$S$7&amp;全球运价!$L$7:$L$7&amp;全球运价!$P$7:$P$7),全球运价!E$7:E$7)</f>
        <v>#DIV/0!</v>
      </c>
      <c r="M550" s="804" t="s">
        <v>1166</v>
      </c>
      <c r="N550" s="804" t="s">
        <v>1159</v>
      </c>
      <c r="O550" s="804" t="s">
        <v>69</v>
      </c>
      <c r="P550" s="804" t="s">
        <v>70</v>
      </c>
      <c r="Q550" s="804" t="s">
        <v>95</v>
      </c>
    </row>
    <row r="551" s="804" customFormat="1" ht="19.5" customHeight="1" spans="1:17">
      <c r="A551" s="1168" t="s">
        <v>1167</v>
      </c>
      <c r="B551" s="1027" t="s">
        <v>1168</v>
      </c>
      <c r="C551" s="951" t="s">
        <v>923</v>
      </c>
      <c r="D551" s="951" t="s">
        <v>923</v>
      </c>
      <c r="E551" s="1165" t="s">
        <v>92</v>
      </c>
      <c r="F551" s="14" t="s">
        <v>1169</v>
      </c>
      <c r="G551" s="1255" t="s">
        <v>34</v>
      </c>
      <c r="H551" s="953" t="s">
        <v>1158</v>
      </c>
      <c r="I551" s="939" t="e">
        <f t="shared" si="67"/>
        <v>#DIV/0!</v>
      </c>
      <c r="J551" s="867" t="e">
        <f t="shared" si="68"/>
        <v>#DIV/0!</v>
      </c>
      <c r="K551" s="867" t="e">
        <f>LOOKUP(1,0/($M551&amp;$N551&amp;$O551&amp;$P551&amp;$Q551=全球运价!$B$7:$B$7&amp;全球运价!$C$7:$C$7&amp;全球运价!$S$7:$S$7&amp;全球运价!$L$7:$L$7&amp;全球运价!$P$7:$P$7),全球运价!D$7:D$7)</f>
        <v>#DIV/0!</v>
      </c>
      <c r="L551" s="867" t="e">
        <f>LOOKUP(1,0/($M551&amp;$N551&amp;$O551&amp;$P551&amp;$Q551=全球运价!$B$7:$B$7&amp;全球运价!$C$7:$C$7&amp;全球运价!$S$7:$S$7&amp;全球运价!$L$7:$L$7&amp;全球运价!$P$7:$P$7),全球运价!E$7:E$7)</f>
        <v>#DIV/0!</v>
      </c>
      <c r="M551" s="804" t="s">
        <v>1170</v>
      </c>
      <c r="N551" s="804" t="s">
        <v>1170</v>
      </c>
      <c r="O551" s="804" t="s">
        <v>69</v>
      </c>
      <c r="P551" s="804" t="s">
        <v>70</v>
      </c>
      <c r="Q551" s="804" t="s">
        <v>95</v>
      </c>
    </row>
    <row r="552" s="804" customFormat="1" ht="19.5" customHeight="1" spans="1:17">
      <c r="A552" s="1167" t="s">
        <v>1171</v>
      </c>
      <c r="B552" s="1027" t="s">
        <v>220</v>
      </c>
      <c r="C552" s="950">
        <v>0</v>
      </c>
      <c r="D552" s="950" t="s">
        <v>1156</v>
      </c>
      <c r="E552" s="926" t="s">
        <v>92</v>
      </c>
      <c r="F552" s="1144" t="s">
        <v>1172</v>
      </c>
      <c r="G552" s="1256" t="s">
        <v>34</v>
      </c>
      <c r="H552" s="929" t="s">
        <v>1010</v>
      </c>
      <c r="I552" s="939" t="e">
        <f t="shared" si="67"/>
        <v>#DIV/0!</v>
      </c>
      <c r="J552" s="867" t="e">
        <f t="shared" si="68"/>
        <v>#DIV/0!</v>
      </c>
      <c r="K552" s="867" t="e">
        <f>LOOKUP(1,0/($M552&amp;$N552&amp;$O552&amp;$P552&amp;$Q552=全球运价!$B$7:$B$7&amp;全球运价!$C$7:$C$7&amp;全球运价!$S$7:$S$7&amp;全球运价!$L$7:$L$7&amp;全球运价!$P$7:$P$7),全球运价!D$7:D$7)</f>
        <v>#DIV/0!</v>
      </c>
      <c r="L552" s="867" t="e">
        <f>LOOKUP(1,0/($M552&amp;$N552&amp;$O552&amp;$P552&amp;$Q552=全球运价!$B$7:$B$7&amp;全球运价!$C$7:$C$7&amp;全球运价!$S$7:$S$7&amp;全球运价!$L$7:$L$7&amp;全球运价!$P$7:$P$7),全球运价!E$7:E$7)</f>
        <v>#DIV/0!</v>
      </c>
      <c r="M552" s="804" t="s">
        <v>1173</v>
      </c>
      <c r="N552" s="804" t="s">
        <v>1173</v>
      </c>
      <c r="O552" s="804" t="s">
        <v>69</v>
      </c>
      <c r="P552" s="804" t="s">
        <v>70</v>
      </c>
      <c r="Q552" s="804" t="s">
        <v>95</v>
      </c>
    </row>
    <row r="553" s="804" customFormat="1" ht="19.5" customHeight="1" spans="1:17">
      <c r="A553" s="1167" t="s">
        <v>1174</v>
      </c>
      <c r="B553" s="1027" t="s">
        <v>220</v>
      </c>
      <c r="C553" s="950">
        <v>0</v>
      </c>
      <c r="D553" s="950" t="s">
        <v>1156</v>
      </c>
      <c r="E553" s="926" t="s">
        <v>92</v>
      </c>
      <c r="F553" s="1144" t="s">
        <v>1172</v>
      </c>
      <c r="G553" s="14" t="s">
        <v>1173</v>
      </c>
      <c r="H553" s="929" t="s">
        <v>1010</v>
      </c>
      <c r="I553" s="939" t="e">
        <f t="shared" si="67"/>
        <v>#DIV/0!</v>
      </c>
      <c r="J553" s="867" t="e">
        <f t="shared" si="68"/>
        <v>#DIV/0!</v>
      </c>
      <c r="K553" s="867" t="e">
        <f>LOOKUP(1,0/($M553&amp;$N553&amp;$O553&amp;$P553&amp;$Q553=全球运价!$B$7:$B$7&amp;全球运价!$C$7:$C$7&amp;全球运价!$S$7:$S$7&amp;全球运价!$L$7:$L$7&amp;全球运价!$P$7:$P$7),全球运价!D$7:D$7)</f>
        <v>#DIV/0!</v>
      </c>
      <c r="L553" s="867" t="e">
        <f>LOOKUP(1,0/($M553&amp;$N553&amp;$O553&amp;$P553&amp;$Q553=全球运价!$B$7:$B$7&amp;全球运价!$C$7:$C$7&amp;全球运价!$S$7:$S$7&amp;全球运价!$L$7:$L$7&amp;全球运价!$P$7:$P$7),全球运价!E$7:E$7)</f>
        <v>#DIV/0!</v>
      </c>
      <c r="M553" s="804" t="s">
        <v>1175</v>
      </c>
      <c r="N553" s="804" t="s">
        <v>1173</v>
      </c>
      <c r="O553" s="804" t="s">
        <v>69</v>
      </c>
      <c r="P553" s="804" t="s">
        <v>70</v>
      </c>
      <c r="Q553" s="804" t="s">
        <v>95</v>
      </c>
    </row>
    <row r="554" s="804" customFormat="1" ht="19.5" customHeight="1" spans="1:17">
      <c r="A554" s="1167" t="s">
        <v>1176</v>
      </c>
      <c r="B554" s="1027" t="s">
        <v>1177</v>
      </c>
      <c r="C554" s="950">
        <v>0</v>
      </c>
      <c r="D554" s="950" t="s">
        <v>1156</v>
      </c>
      <c r="E554" s="926" t="s">
        <v>92</v>
      </c>
      <c r="F554" s="1144" t="s">
        <v>1172</v>
      </c>
      <c r="G554" s="14" t="s">
        <v>1173</v>
      </c>
      <c r="H554" s="929" t="s">
        <v>1178</v>
      </c>
      <c r="I554" s="939" t="e">
        <f t="shared" si="67"/>
        <v>#DIV/0!</v>
      </c>
      <c r="J554" s="867" t="e">
        <f t="shared" si="68"/>
        <v>#DIV/0!</v>
      </c>
      <c r="K554" s="867" t="e">
        <f>LOOKUP(1,0/($M554&amp;$N554&amp;$O554&amp;$P554&amp;$Q554=全球运价!$B$7:$B$7&amp;全球运价!$C$7:$C$7&amp;全球运价!$S$7:$S$7&amp;全球运价!$L$7:$L$7&amp;全球运价!$P$7:$P$7),全球运价!D$7:D$7)</f>
        <v>#DIV/0!</v>
      </c>
      <c r="L554" s="867" t="e">
        <f>LOOKUP(1,0/($M554&amp;$N554&amp;$O554&amp;$P554&amp;$Q554=全球运价!$B$7:$B$7&amp;全球运价!$C$7:$C$7&amp;全球运价!$S$7:$S$7&amp;全球运价!$L$7:$L$7&amp;全球运价!$P$7:$P$7),全球运价!E$7:E$7)</f>
        <v>#DIV/0!</v>
      </c>
      <c r="M554" s="804" t="s">
        <v>1179</v>
      </c>
      <c r="N554" s="804" t="s">
        <v>1173</v>
      </c>
      <c r="O554" s="804" t="s">
        <v>69</v>
      </c>
      <c r="P554" s="804" t="s">
        <v>70</v>
      </c>
      <c r="Q554" s="804" t="s">
        <v>95</v>
      </c>
    </row>
    <row r="555" s="804" customFormat="1" ht="18" customHeight="1" spans="1:17">
      <c r="A555" s="1167" t="s">
        <v>1180</v>
      </c>
      <c r="B555" s="1027" t="s">
        <v>272</v>
      </c>
      <c r="C555" s="950">
        <v>0</v>
      </c>
      <c r="D555" s="950" t="s">
        <v>1156</v>
      </c>
      <c r="E555" s="926" t="s">
        <v>92</v>
      </c>
      <c r="F555" s="1144" t="s">
        <v>1172</v>
      </c>
      <c r="G555" s="14" t="s">
        <v>1173</v>
      </c>
      <c r="H555" s="855" t="s">
        <v>1181</v>
      </c>
      <c r="I555" s="939" t="e">
        <f t="shared" si="67"/>
        <v>#DIV/0!</v>
      </c>
      <c r="J555" s="867" t="e">
        <f t="shared" si="68"/>
        <v>#DIV/0!</v>
      </c>
      <c r="K555" s="867" t="e">
        <f>LOOKUP(1,0/($M555&amp;$N555&amp;$O555&amp;$P555&amp;$Q555=全球运价!$B$7:$B$7&amp;全球运价!$C$7:$C$7&amp;全球运价!$S$7:$S$7&amp;全球运价!$L$7:$L$7&amp;全球运价!$P$7:$P$7),全球运价!D$7:D$7)</f>
        <v>#DIV/0!</v>
      </c>
      <c r="L555" s="867" t="e">
        <f>LOOKUP(1,0/($M555&amp;$N555&amp;$O555&amp;$P555&amp;$Q555=全球运价!$B$7:$B$7&amp;全球运价!$C$7:$C$7&amp;全球运价!$S$7:$S$7&amp;全球运价!$L$7:$L$7&amp;全球运价!$P$7:$P$7),全球运价!E$7:E$7)</f>
        <v>#DIV/0!</v>
      </c>
      <c r="M555" s="804" t="s">
        <v>1182</v>
      </c>
      <c r="N555" s="804" t="s">
        <v>1173</v>
      </c>
      <c r="O555" s="804" t="s">
        <v>69</v>
      </c>
      <c r="P555" s="804" t="s">
        <v>70</v>
      </c>
      <c r="Q555" s="804" t="s">
        <v>95</v>
      </c>
    </row>
    <row r="556" s="804" customFormat="1" ht="19.5" customHeight="1" spans="1:12">
      <c r="A556" s="870" t="s">
        <v>1183</v>
      </c>
      <c r="B556" s="871"/>
      <c r="C556" s="871"/>
      <c r="D556" s="871"/>
      <c r="E556" s="871"/>
      <c r="F556" s="871"/>
      <c r="G556" s="871"/>
      <c r="H556" s="872"/>
      <c r="I556" s="939" t="str">
        <f t="shared" ref="I556:I564" si="69">IF(J556="","",IF(J556="SYSTEM PRICE","",IF(B556=J556,"-","check")))</f>
        <v/>
      </c>
      <c r="J556" s="867"/>
      <c r="K556" s="867"/>
      <c r="L556" s="867"/>
    </row>
    <row r="557" s="804" customFormat="1" ht="19.5" customHeight="1" spans="1:12">
      <c r="A557" s="1104" t="s">
        <v>1184</v>
      </c>
      <c r="B557" s="1105"/>
      <c r="C557" s="1105"/>
      <c r="D557" s="1105"/>
      <c r="E557" s="1105"/>
      <c r="F557" s="1105"/>
      <c r="G557" s="1105"/>
      <c r="H557" s="1106"/>
      <c r="I557" s="939" t="str">
        <f t="shared" si="69"/>
        <v/>
      </c>
      <c r="J557" s="867"/>
      <c r="K557" s="867"/>
      <c r="L557" s="867"/>
    </row>
    <row r="558" s="804" customFormat="1" ht="19.5" customHeight="1" spans="1:12">
      <c r="A558" s="1104" t="s">
        <v>1146</v>
      </c>
      <c r="B558" s="1105"/>
      <c r="C558" s="1105"/>
      <c r="D558" s="1105"/>
      <c r="E558" s="1105"/>
      <c r="F558" s="1105"/>
      <c r="G558" s="1105"/>
      <c r="H558" s="1106"/>
      <c r="I558" s="939" t="str">
        <f t="shared" si="69"/>
        <v/>
      </c>
      <c r="J558" s="867"/>
      <c r="K558" s="867"/>
      <c r="L558" s="867"/>
    </row>
    <row r="559" s="804" customFormat="1" ht="19.5" customHeight="1" spans="1:12">
      <c r="A559" s="1028" t="s">
        <v>1147</v>
      </c>
      <c r="B559" s="1157"/>
      <c r="C559" s="1157"/>
      <c r="D559" s="1157"/>
      <c r="E559" s="1157"/>
      <c r="F559" s="1157"/>
      <c r="G559" s="1157"/>
      <c r="H559" s="1158"/>
      <c r="I559" s="939" t="str">
        <f t="shared" si="69"/>
        <v/>
      </c>
      <c r="J559" s="867"/>
      <c r="K559" s="867"/>
      <c r="L559" s="867"/>
    </row>
    <row r="560" s="804" customFormat="1" ht="19.5" customHeight="1" spans="1:12">
      <c r="A560" s="1159"/>
      <c r="B560" s="1160"/>
      <c r="C560" s="1161"/>
      <c r="D560" s="1161"/>
      <c r="E560" s="1160"/>
      <c r="F560" s="1160"/>
      <c r="G560" s="1160"/>
      <c r="H560" s="1162"/>
      <c r="I560" s="939" t="str">
        <f t="shared" si="69"/>
        <v/>
      </c>
      <c r="J560" s="867"/>
      <c r="K560" s="867"/>
      <c r="L560" s="867"/>
    </row>
    <row r="561" s="806" customFormat="1" ht="19.5" customHeight="1" spans="1:18">
      <c r="A561" s="845" t="s">
        <v>1185</v>
      </c>
      <c r="B561" s="846" t="s">
        <v>25</v>
      </c>
      <c r="C561" s="846" t="s">
        <v>1116</v>
      </c>
      <c r="D561" s="846" t="s">
        <v>214</v>
      </c>
      <c r="E561" s="1150" t="s">
        <v>1117</v>
      </c>
      <c r="F561" s="848" t="s">
        <v>27</v>
      </c>
      <c r="G561" s="848" t="s">
        <v>28</v>
      </c>
      <c r="H561" s="849" t="s">
        <v>29</v>
      </c>
      <c r="I561" s="939" t="str">
        <f t="shared" si="69"/>
        <v/>
      </c>
      <c r="J561" s="938" t="s">
        <v>16</v>
      </c>
      <c r="K561" s="867" t="s">
        <v>17</v>
      </c>
      <c r="L561" s="867" t="s">
        <v>18</v>
      </c>
      <c r="M561" s="828" t="s">
        <v>19</v>
      </c>
      <c r="N561" s="828" t="s">
        <v>20</v>
      </c>
      <c r="O561" s="828" t="s">
        <v>21</v>
      </c>
      <c r="P561" s="828" t="s">
        <v>22</v>
      </c>
      <c r="Q561" s="828" t="s">
        <v>23</v>
      </c>
      <c r="R561" s="942"/>
    </row>
    <row r="562" s="804" customFormat="1" ht="19.5" customHeight="1" spans="1:17">
      <c r="A562" s="1151" t="s">
        <v>1186</v>
      </c>
      <c r="B562" s="1027" t="s">
        <v>1187</v>
      </c>
      <c r="C562" s="950" t="s">
        <v>1188</v>
      </c>
      <c r="D562" s="951" t="s">
        <v>1119</v>
      </c>
      <c r="E562" s="1144" t="s">
        <v>342</v>
      </c>
      <c r="F562" s="860" t="s">
        <v>1189</v>
      </c>
      <c r="G562" s="1255" t="s">
        <v>34</v>
      </c>
      <c r="H562" s="929" t="s">
        <v>348</v>
      </c>
      <c r="I562" s="939" t="e">
        <f t="shared" si="69"/>
        <v>#DIV/0!</v>
      </c>
      <c r="J562" s="867" t="e">
        <f t="shared" ref="J562:J564" si="70">"USD "&amp;IF(K562&lt;0,"( "&amp;-K562&amp;" )",K562)&amp;" / "&amp;IF(L562&lt;0,"( "&amp;-L562&amp;" )",L562)</f>
        <v>#DIV/0!</v>
      </c>
      <c r="K562" s="867" t="e">
        <f>LOOKUP(1,0/($M562&amp;$N562&amp;$O562&amp;$P562&amp;$Q562=全球运价!$B$7:$B$7&amp;全球运价!$C$7:$C$7&amp;全球运价!$S$7:$S$7&amp;全球运价!$L$7:$L$7&amp;全球运价!$P$7:$P$7),全球运价!D$7:D$7)</f>
        <v>#DIV/0!</v>
      </c>
      <c r="L562" s="867" t="e">
        <f>LOOKUP(1,0/($M562&amp;$N562&amp;$O562&amp;$P562&amp;$Q562=全球运价!$B$7:$B$7&amp;全球运价!$C$7:$C$7&amp;全球运价!$S$7:$S$7&amp;全球运价!$L$7:$L$7&amp;全球运价!$P$7:$P$7),全球运价!E$7:E$7)</f>
        <v>#DIV/0!</v>
      </c>
      <c r="M562" s="804" t="s">
        <v>1190</v>
      </c>
      <c r="N562" s="804" t="s">
        <v>1190</v>
      </c>
      <c r="O562" s="804" t="s">
        <v>69</v>
      </c>
      <c r="P562" s="804" t="s">
        <v>70</v>
      </c>
      <c r="Q562" s="804" t="s">
        <v>95</v>
      </c>
    </row>
    <row r="563" s="804" customFormat="1" ht="19.5" customHeight="1" spans="1:17">
      <c r="A563" s="1151" t="s">
        <v>1191</v>
      </c>
      <c r="B563" s="1027" t="s">
        <v>1192</v>
      </c>
      <c r="C563" s="950" t="s">
        <v>1188</v>
      </c>
      <c r="D563" s="951" t="s">
        <v>1119</v>
      </c>
      <c r="E563" s="1144" t="s">
        <v>342</v>
      </c>
      <c r="F563" s="860" t="s">
        <v>1189</v>
      </c>
      <c r="G563" s="1169" t="s">
        <v>1193</v>
      </c>
      <c r="H563" s="929">
        <v>28</v>
      </c>
      <c r="I563" s="939" t="e">
        <f t="shared" si="69"/>
        <v>#DIV/0!</v>
      </c>
      <c r="J563" s="867" t="e">
        <f t="shared" si="70"/>
        <v>#DIV/0!</v>
      </c>
      <c r="K563" s="867" t="e">
        <f>LOOKUP(1,0/($M563&amp;$N563&amp;$O563&amp;$P563&amp;$Q563=全球运价!$B$7:$B$7&amp;全球运价!$C$7:$C$7&amp;全球运价!$S$7:$S$7&amp;全球运价!$L$7:$L$7&amp;全球运价!$P$7:$P$7),全球运价!D$7:D$7)</f>
        <v>#DIV/0!</v>
      </c>
      <c r="L563" s="867" t="e">
        <f>LOOKUP(1,0/($M563&amp;$N563&amp;$O563&amp;$P563&amp;$Q563=全球运价!$B$7:$B$7&amp;全球运价!$C$7:$C$7&amp;全球运价!$S$7:$S$7&amp;全球运价!$L$7:$L$7&amp;全球运价!$P$7:$P$7),全球运价!E$7:E$7)</f>
        <v>#DIV/0!</v>
      </c>
      <c r="M563" s="804" t="s">
        <v>1194</v>
      </c>
      <c r="N563" s="804" t="s">
        <v>1190</v>
      </c>
      <c r="O563" s="804" t="s">
        <v>69</v>
      </c>
      <c r="P563" s="804" t="s">
        <v>70</v>
      </c>
      <c r="Q563" s="804" t="s">
        <v>95</v>
      </c>
    </row>
    <row r="564" s="804" customFormat="1" ht="19.5" customHeight="1" spans="1:17">
      <c r="A564" s="1151" t="s">
        <v>1195</v>
      </c>
      <c r="B564" s="1027" t="s">
        <v>1196</v>
      </c>
      <c r="C564" s="950" t="s">
        <v>1188</v>
      </c>
      <c r="D564" s="951" t="s">
        <v>1119</v>
      </c>
      <c r="E564" s="1144" t="s">
        <v>342</v>
      </c>
      <c r="F564" s="860" t="s">
        <v>1189</v>
      </c>
      <c r="G564" s="1169" t="s">
        <v>1193</v>
      </c>
      <c r="H564" s="953">
        <v>45</v>
      </c>
      <c r="I564" s="939" t="e">
        <f t="shared" si="69"/>
        <v>#DIV/0!</v>
      </c>
      <c r="J564" s="867" t="e">
        <f t="shared" si="70"/>
        <v>#DIV/0!</v>
      </c>
      <c r="K564" s="867" t="e">
        <f>LOOKUP(1,0/($M564&amp;$N564&amp;$O564&amp;$P564&amp;$Q564=全球运价!$B$7:$B$7&amp;全球运价!$C$7:$C$7&amp;全球运价!$S$7:$S$7&amp;全球运价!$L$7:$L$7&amp;全球运价!$P$7:$P$7),全球运价!D$7:D$7)</f>
        <v>#DIV/0!</v>
      </c>
      <c r="L564" s="867" t="e">
        <f>LOOKUP(1,0/($M564&amp;$N564&amp;$O564&amp;$P564&amp;$Q564=全球运价!$B$7:$B$7&amp;全球运价!$C$7:$C$7&amp;全球运价!$S$7:$S$7&amp;全球运价!$L$7:$L$7&amp;全球运价!$P$7:$P$7),全球运价!E$7:E$7)</f>
        <v>#DIV/0!</v>
      </c>
      <c r="M564" s="804" t="s">
        <v>1197</v>
      </c>
      <c r="N564" s="804" t="s">
        <v>1190</v>
      </c>
      <c r="O564" s="804" t="s">
        <v>69</v>
      </c>
      <c r="P564" s="804" t="s">
        <v>70</v>
      </c>
      <c r="Q564" s="804" t="s">
        <v>95</v>
      </c>
    </row>
    <row r="565" s="804" customFormat="1" ht="19.5" customHeight="1" spans="1:12">
      <c r="A565" s="892" t="s">
        <v>1146</v>
      </c>
      <c r="B565" s="1170"/>
      <c r="C565" s="1170"/>
      <c r="D565" s="1170"/>
      <c r="E565" s="1170"/>
      <c r="F565" s="1170"/>
      <c r="G565" s="1170"/>
      <c r="H565" s="1171"/>
      <c r="I565" s="939" t="str">
        <f t="shared" ref="I565:I606" si="71">IF(J565="","",IF(J565="SYSTEM PRICE","",IF(B565=J565,"-","check")))</f>
        <v/>
      </c>
      <c r="J565" s="867"/>
      <c r="K565" s="867"/>
      <c r="L565" s="867"/>
    </row>
    <row r="566" s="804" customFormat="1" ht="19.5" customHeight="1" spans="1:12">
      <c r="A566" s="892" t="s">
        <v>1198</v>
      </c>
      <c r="B566" s="1170"/>
      <c r="C566" s="1170"/>
      <c r="D566" s="1170"/>
      <c r="E566" s="1170"/>
      <c r="F566" s="1170"/>
      <c r="G566" s="1170"/>
      <c r="H566" s="1171"/>
      <c r="I566" s="939" t="str">
        <f t="shared" si="71"/>
        <v/>
      </c>
      <c r="J566" s="867"/>
      <c r="K566" s="867"/>
      <c r="L566" s="867"/>
    </row>
    <row r="567" s="804" customFormat="1" ht="19.5" customHeight="1" spans="1:12">
      <c r="A567" s="1075" t="s">
        <v>1199</v>
      </c>
      <c r="B567" s="874"/>
      <c r="C567" s="874"/>
      <c r="D567" s="874"/>
      <c r="E567" s="874"/>
      <c r="F567" s="874"/>
      <c r="G567" s="874"/>
      <c r="H567" s="875"/>
      <c r="I567" s="939" t="str">
        <f t="shared" si="71"/>
        <v/>
      </c>
      <c r="J567" s="867"/>
      <c r="K567" s="867"/>
      <c r="L567" s="867"/>
    </row>
    <row r="568" s="804" customFormat="1" ht="19.5" customHeight="1" spans="1:12">
      <c r="A568" s="1159"/>
      <c r="B568" s="1160"/>
      <c r="C568" s="1160"/>
      <c r="D568" s="1160"/>
      <c r="E568" s="1160"/>
      <c r="F568" s="1160"/>
      <c r="G568" s="1160"/>
      <c r="H568" s="1162"/>
      <c r="I568" s="939" t="str">
        <f t="shared" si="71"/>
        <v/>
      </c>
      <c r="J568" s="867"/>
      <c r="K568" s="867"/>
      <c r="L568" s="867"/>
    </row>
    <row r="569" s="806" customFormat="1" ht="19.5" customHeight="1" spans="1:18">
      <c r="A569" s="845" t="s">
        <v>1200</v>
      </c>
      <c r="B569" s="846" t="s">
        <v>25</v>
      </c>
      <c r="C569" s="1172"/>
      <c r="D569" s="846"/>
      <c r="E569" s="1150" t="s">
        <v>1117</v>
      </c>
      <c r="F569" s="848" t="s">
        <v>27</v>
      </c>
      <c r="G569" s="848" t="s">
        <v>28</v>
      </c>
      <c r="H569" s="849" t="s">
        <v>29</v>
      </c>
      <c r="I569" s="939" t="str">
        <f t="shared" si="71"/>
        <v/>
      </c>
      <c r="J569" s="867" t="s">
        <v>16</v>
      </c>
      <c r="K569" s="867" t="s">
        <v>17</v>
      </c>
      <c r="L569" s="867" t="s">
        <v>18</v>
      </c>
      <c r="M569" s="828" t="s">
        <v>19</v>
      </c>
      <c r="N569" s="828" t="s">
        <v>20</v>
      </c>
      <c r="O569" s="828" t="s">
        <v>21</v>
      </c>
      <c r="P569" s="828" t="s">
        <v>22</v>
      </c>
      <c r="Q569" s="828" t="s">
        <v>23</v>
      </c>
      <c r="R569" s="942"/>
    </row>
    <row r="570" s="806" customFormat="1" ht="19.5" customHeight="1" spans="1:17">
      <c r="A570" s="1120" t="s">
        <v>1201</v>
      </c>
      <c r="B570" s="1027" t="s">
        <v>1202</v>
      </c>
      <c r="C570" s="926" t="s">
        <v>923</v>
      </c>
      <c r="D570" s="928"/>
      <c r="E570" s="928" t="s">
        <v>36</v>
      </c>
      <c r="F570" s="950" t="s">
        <v>1203</v>
      </c>
      <c r="G570" s="1256" t="s">
        <v>34</v>
      </c>
      <c r="H570" s="929">
        <v>25</v>
      </c>
      <c r="I570" s="939" t="e">
        <f t="shared" si="71"/>
        <v>#DIV/0!</v>
      </c>
      <c r="J570" s="867" t="e">
        <f t="shared" ref="J570:J606" si="72">"USD "&amp;IF(K570&lt;0,"( "&amp;-K570&amp;" )",K570)&amp;" / "&amp;IF(L570&lt;0,"( "&amp;-L570&amp;" )",L570)</f>
        <v>#DIV/0!</v>
      </c>
      <c r="K570" s="867" t="e">
        <f>LOOKUP(1,0/($M570&amp;$N570&amp;$O570&amp;$P570&amp;$Q570=全球运价!$B$7:$B$7&amp;全球运价!$C$7:$C$7&amp;全球运价!$S$7:$S$7&amp;全球运价!$L$7:$L$7&amp;全球运价!$P$7:$P$7),全球运价!D$7:D$7)</f>
        <v>#DIV/0!</v>
      </c>
      <c r="L570" s="867" t="e">
        <f>LOOKUP(1,0/($M570&amp;$N570&amp;$O570&amp;$P570&amp;$Q570=全球运价!$B$7:$B$7&amp;全球运价!$C$7:$C$7&amp;全球运价!$S$7:$S$7&amp;全球运价!$L$7:$L$7&amp;全球运价!$P$7:$P$7),全球运价!E$7:E$7)</f>
        <v>#DIV/0!</v>
      </c>
      <c r="M570" s="804" t="s">
        <v>1204</v>
      </c>
      <c r="N570" s="804" t="s">
        <v>1204</v>
      </c>
      <c r="O570" s="804" t="s">
        <v>69</v>
      </c>
      <c r="P570" s="804" t="s">
        <v>70</v>
      </c>
      <c r="Q570" s="804" t="s">
        <v>95</v>
      </c>
    </row>
    <row r="571" s="806" customFormat="1" ht="19.5" customHeight="1" spans="1:17">
      <c r="A571" s="1167" t="s">
        <v>1205</v>
      </c>
      <c r="B571" s="1027" t="s">
        <v>1206</v>
      </c>
      <c r="C571" s="926" t="s">
        <v>923</v>
      </c>
      <c r="D571" s="928"/>
      <c r="E571" s="928" t="s">
        <v>36</v>
      </c>
      <c r="F571" s="950" t="s">
        <v>1203</v>
      </c>
      <c r="G571" s="950" t="s">
        <v>1207</v>
      </c>
      <c r="H571" s="929">
        <v>60</v>
      </c>
      <c r="I571" s="939" t="e">
        <f t="shared" si="71"/>
        <v>#DIV/0!</v>
      </c>
      <c r="J571" s="867" t="e">
        <f t="shared" si="72"/>
        <v>#DIV/0!</v>
      </c>
      <c r="K571" s="867" t="e">
        <f>LOOKUP(1,0/($M571&amp;$N571&amp;$O571&amp;$P571&amp;$Q571=全球运价!$B$7:$B$7&amp;全球运价!$C$7:$C$7&amp;全球运价!$S$7:$S$7&amp;全球运价!$L$7:$L$7&amp;全球运价!$P$7:$P$7),全球运价!D$7:D$7)</f>
        <v>#DIV/0!</v>
      </c>
      <c r="L571" s="867" t="e">
        <f>LOOKUP(1,0/($M571&amp;$N571&amp;$O571&amp;$P571&amp;$Q571=全球运价!$B$7:$B$7&amp;全球运价!$C$7:$C$7&amp;全球运价!$S$7:$S$7&amp;全球运价!$L$7:$L$7&amp;全球运价!$P$7:$P$7),全球运价!E$7:E$7)</f>
        <v>#DIV/0!</v>
      </c>
      <c r="M571" s="804" t="s">
        <v>1208</v>
      </c>
      <c r="N571" s="804" t="s">
        <v>1204</v>
      </c>
      <c r="O571" s="804" t="s">
        <v>69</v>
      </c>
      <c r="P571" s="804" t="s">
        <v>70</v>
      </c>
      <c r="Q571" s="804" t="s">
        <v>95</v>
      </c>
    </row>
    <row r="572" s="812" customFormat="1" ht="19.5" customHeight="1" spans="1:17">
      <c r="A572" s="1168" t="s">
        <v>1209</v>
      </c>
      <c r="B572" s="1027" t="s">
        <v>1210</v>
      </c>
      <c r="C572" s="926" t="s">
        <v>923</v>
      </c>
      <c r="D572" s="928"/>
      <c r="E572" s="928" t="s">
        <v>36</v>
      </c>
      <c r="F572" s="950" t="s">
        <v>1203</v>
      </c>
      <c r="G572" s="950" t="s">
        <v>1207</v>
      </c>
      <c r="H572" s="929">
        <v>45</v>
      </c>
      <c r="I572" s="939" t="e">
        <f t="shared" si="71"/>
        <v>#DIV/0!</v>
      </c>
      <c r="J572" s="867" t="e">
        <f t="shared" si="72"/>
        <v>#DIV/0!</v>
      </c>
      <c r="K572" s="867" t="e">
        <f>LOOKUP(1,0/($M572&amp;$N572&amp;$O572&amp;$P572&amp;$Q572=全球运价!$B$7:$B$7&amp;全球运价!$C$7:$C$7&amp;全球运价!$S$7:$S$7&amp;全球运价!$L$7:$L$7&amp;全球运价!$P$7:$P$7),全球运价!D$7:D$7)</f>
        <v>#DIV/0!</v>
      </c>
      <c r="L572" s="867" t="e">
        <f>LOOKUP(1,0/($M572&amp;$N572&amp;$O572&amp;$P572&amp;$Q572=全球运价!$B$7:$B$7&amp;全球运价!$C$7:$C$7&amp;全球运价!$S$7:$S$7&amp;全球运价!$L$7:$L$7&amp;全球运价!$P$7:$P$7),全球运价!E$7:E$7)</f>
        <v>#DIV/0!</v>
      </c>
      <c r="M572" s="804" t="s">
        <v>1211</v>
      </c>
      <c r="N572" s="804" t="s">
        <v>1204</v>
      </c>
      <c r="O572" s="804" t="s">
        <v>69</v>
      </c>
      <c r="P572" s="804" t="s">
        <v>70</v>
      </c>
      <c r="Q572" s="804" t="s">
        <v>95</v>
      </c>
    </row>
    <row r="573" ht="19.5" customHeight="1" spans="1:17">
      <c r="A573" s="1168" t="s">
        <v>1212</v>
      </c>
      <c r="B573" s="1027" t="s">
        <v>1213</v>
      </c>
      <c r="C573" s="926" t="s">
        <v>923</v>
      </c>
      <c r="D573" s="928"/>
      <c r="E573" s="928" t="s">
        <v>36</v>
      </c>
      <c r="F573" s="950" t="s">
        <v>1203</v>
      </c>
      <c r="G573" s="950" t="s">
        <v>1207</v>
      </c>
      <c r="H573" s="929">
        <v>50</v>
      </c>
      <c r="I573" s="939" t="e">
        <f t="shared" si="71"/>
        <v>#DIV/0!</v>
      </c>
      <c r="J573" s="867" t="e">
        <f t="shared" si="72"/>
        <v>#DIV/0!</v>
      </c>
      <c r="K573" s="867" t="e">
        <f>LOOKUP(1,0/($M573&amp;$N573&amp;$O573&amp;$P573&amp;$Q573=全球运价!$B$7:$B$7&amp;全球运价!$C$7:$C$7&amp;全球运价!$S$7:$S$7&amp;全球运价!$L$7:$L$7&amp;全球运价!$P$7:$P$7),全球运价!D$7:D$7)</f>
        <v>#DIV/0!</v>
      </c>
      <c r="L573" s="867" t="e">
        <f>LOOKUP(1,0/($M573&amp;$N573&amp;$O573&amp;$P573&amp;$Q573=全球运价!$B$7:$B$7&amp;全球运价!$C$7:$C$7&amp;全球运价!$S$7:$S$7&amp;全球运价!$L$7:$L$7&amp;全球运价!$P$7:$P$7),全球运价!E$7:E$7)</f>
        <v>#DIV/0!</v>
      </c>
      <c r="M573" s="804" t="s">
        <v>1214</v>
      </c>
      <c r="N573" s="804" t="s">
        <v>1204</v>
      </c>
      <c r="O573" s="804" t="s">
        <v>69</v>
      </c>
      <c r="P573" s="804" t="s">
        <v>70</v>
      </c>
      <c r="Q573" s="804" t="s">
        <v>95</v>
      </c>
    </row>
    <row r="574" ht="19.5" customHeight="1" spans="1:17">
      <c r="A574" s="1168" t="s">
        <v>1215</v>
      </c>
      <c r="B574" s="1027" t="s">
        <v>1216</v>
      </c>
      <c r="C574" s="926" t="s">
        <v>923</v>
      </c>
      <c r="D574" s="928"/>
      <c r="E574" s="928" t="s">
        <v>36</v>
      </c>
      <c r="F574" s="950" t="s">
        <v>1203</v>
      </c>
      <c r="G574" s="950" t="s">
        <v>1207</v>
      </c>
      <c r="H574" s="929">
        <v>60</v>
      </c>
      <c r="I574" s="939" t="e">
        <f t="shared" si="71"/>
        <v>#DIV/0!</v>
      </c>
      <c r="J574" s="867" t="e">
        <f t="shared" si="72"/>
        <v>#DIV/0!</v>
      </c>
      <c r="K574" s="867" t="e">
        <f>LOOKUP(1,0/($M574&amp;$N574&amp;$O574&amp;$P574&amp;$Q574=全球运价!$B$7:$B$7&amp;全球运价!$C$7:$C$7&amp;全球运价!$S$7:$S$7&amp;全球运价!$L$7:$L$7&amp;全球运价!$P$7:$P$7),全球运价!D$7:D$7)</f>
        <v>#DIV/0!</v>
      </c>
      <c r="L574" s="867" t="e">
        <f>LOOKUP(1,0/($M574&amp;$N574&amp;$O574&amp;$P574&amp;$Q574=全球运价!$B$7:$B$7&amp;全球运价!$C$7:$C$7&amp;全球运价!$S$7:$S$7&amp;全球运价!$L$7:$L$7&amp;全球运价!$P$7:$P$7),全球运价!E$7:E$7)</f>
        <v>#DIV/0!</v>
      </c>
      <c r="M574" s="804" t="s">
        <v>1217</v>
      </c>
      <c r="N574" s="804" t="s">
        <v>1204</v>
      </c>
      <c r="O574" s="804" t="s">
        <v>69</v>
      </c>
      <c r="P574" s="804" t="s">
        <v>70</v>
      </c>
      <c r="Q574" s="804" t="s">
        <v>95</v>
      </c>
    </row>
    <row r="575" ht="19.5" customHeight="1" spans="1:17">
      <c r="A575" s="1168" t="s">
        <v>1218</v>
      </c>
      <c r="B575" s="1027" t="s">
        <v>1219</v>
      </c>
      <c r="C575" s="926" t="s">
        <v>923</v>
      </c>
      <c r="D575" s="928"/>
      <c r="E575" s="928" t="s">
        <v>36</v>
      </c>
      <c r="F575" s="950" t="s">
        <v>1203</v>
      </c>
      <c r="G575" s="950" t="s">
        <v>1207</v>
      </c>
      <c r="H575" s="929">
        <v>60</v>
      </c>
      <c r="I575" s="939" t="e">
        <f t="shared" si="71"/>
        <v>#DIV/0!</v>
      </c>
      <c r="J575" s="867" t="e">
        <f t="shared" si="72"/>
        <v>#DIV/0!</v>
      </c>
      <c r="K575" s="867" t="e">
        <f>LOOKUP(1,0/($M575&amp;$N575&amp;$O575&amp;$P575&amp;$Q575=全球运价!$B$7:$B$7&amp;全球运价!$C$7:$C$7&amp;全球运价!$S$7:$S$7&amp;全球运价!$L$7:$L$7&amp;全球运价!$P$7:$P$7),全球运价!D$7:D$7)</f>
        <v>#DIV/0!</v>
      </c>
      <c r="L575" s="867" t="e">
        <f>LOOKUP(1,0/($M575&amp;$N575&amp;$O575&amp;$P575&amp;$Q575=全球运价!$B$7:$B$7&amp;全球运价!$C$7:$C$7&amp;全球运价!$S$7:$S$7&amp;全球运价!$L$7:$L$7&amp;全球运价!$P$7:$P$7),全球运价!E$7:E$7)</f>
        <v>#DIV/0!</v>
      </c>
      <c r="M575" s="804" t="s">
        <v>1220</v>
      </c>
      <c r="N575" s="804" t="s">
        <v>1204</v>
      </c>
      <c r="O575" s="804" t="s">
        <v>69</v>
      </c>
      <c r="P575" s="804" t="s">
        <v>70</v>
      </c>
      <c r="Q575" s="804" t="s">
        <v>95</v>
      </c>
    </row>
    <row r="576" ht="19.5" customHeight="1" spans="1:17">
      <c r="A576" s="1120" t="s">
        <v>1221</v>
      </c>
      <c r="B576" s="1027" t="s">
        <v>1222</v>
      </c>
      <c r="C576" s="926"/>
      <c r="D576" s="928"/>
      <c r="E576" s="928" t="s">
        <v>36</v>
      </c>
      <c r="F576" s="950" t="s">
        <v>1203</v>
      </c>
      <c r="G576" s="950" t="s">
        <v>1207</v>
      </c>
      <c r="H576" s="929">
        <v>60</v>
      </c>
      <c r="I576" s="939" t="e">
        <f t="shared" si="71"/>
        <v>#DIV/0!</v>
      </c>
      <c r="J576" s="867" t="e">
        <f t="shared" si="72"/>
        <v>#DIV/0!</v>
      </c>
      <c r="K576" s="867" t="e">
        <f>LOOKUP(1,0/($M576&amp;$N576&amp;$O576&amp;$P576&amp;$Q576=全球运价!$B$7:$B$7&amp;全球运价!$C$7:$C$7&amp;全球运价!$S$7:$S$7&amp;全球运价!$L$7:$L$7&amp;全球运价!$P$7:$P$7),全球运价!D$7:D$7)</f>
        <v>#DIV/0!</v>
      </c>
      <c r="L576" s="867" t="e">
        <f>LOOKUP(1,0/($M576&amp;$N576&amp;$O576&amp;$P576&amp;$Q576=全球运价!$B$7:$B$7&amp;全球运价!$C$7:$C$7&amp;全球运价!$S$7:$S$7&amp;全球运价!$L$7:$L$7&amp;全球运价!$P$7:$P$7),全球运价!E$7:E$7)</f>
        <v>#DIV/0!</v>
      </c>
      <c r="M576" s="804" t="s">
        <v>1223</v>
      </c>
      <c r="N576" s="804" t="s">
        <v>1204</v>
      </c>
      <c r="O576" s="804" t="s">
        <v>69</v>
      </c>
      <c r="P576" s="804" t="s">
        <v>70</v>
      </c>
      <c r="Q576" s="804" t="s">
        <v>95</v>
      </c>
    </row>
    <row r="577" ht="19.5" customHeight="1" spans="1:17">
      <c r="A577" s="1168" t="s">
        <v>1224</v>
      </c>
      <c r="B577" s="1027" t="s">
        <v>1225</v>
      </c>
      <c r="C577" s="926" t="s">
        <v>923</v>
      </c>
      <c r="D577" s="928"/>
      <c r="E577" s="928" t="s">
        <v>36</v>
      </c>
      <c r="F577" s="950" t="s">
        <v>1203</v>
      </c>
      <c r="G577" s="950" t="s">
        <v>1207</v>
      </c>
      <c r="H577" s="929">
        <v>45</v>
      </c>
      <c r="I577" s="939" t="e">
        <f t="shared" si="71"/>
        <v>#DIV/0!</v>
      </c>
      <c r="J577" s="867" t="e">
        <f t="shared" si="72"/>
        <v>#DIV/0!</v>
      </c>
      <c r="K577" s="867" t="e">
        <f>LOOKUP(1,0/($M577&amp;$N577&amp;$O577&amp;$P577&amp;$Q577=全球运价!$B$7:$B$7&amp;全球运价!$C$7:$C$7&amp;全球运价!$S$7:$S$7&amp;全球运价!$L$7:$L$7&amp;全球运价!$P$7:$P$7),全球运价!D$7:D$7)</f>
        <v>#DIV/0!</v>
      </c>
      <c r="L577" s="867" t="e">
        <f>LOOKUP(1,0/($M577&amp;$N577&amp;$O577&amp;$P577&amp;$Q577=全球运价!$B$7:$B$7&amp;全球运价!$C$7:$C$7&amp;全球运价!$S$7:$S$7&amp;全球运价!$L$7:$L$7&amp;全球运价!$P$7:$P$7),全球运价!E$7:E$7)</f>
        <v>#DIV/0!</v>
      </c>
      <c r="M577" s="804" t="s">
        <v>1226</v>
      </c>
      <c r="N577" s="804" t="s">
        <v>1204</v>
      </c>
      <c r="O577" s="804" t="s">
        <v>69</v>
      </c>
      <c r="P577" s="804" t="s">
        <v>70</v>
      </c>
      <c r="Q577" s="804" t="s">
        <v>95</v>
      </c>
    </row>
    <row r="578" ht="19.5" customHeight="1" spans="1:17">
      <c r="A578" s="1167" t="s">
        <v>1227</v>
      </c>
      <c r="B578" s="1027" t="s">
        <v>1228</v>
      </c>
      <c r="C578" s="926"/>
      <c r="D578" s="928"/>
      <c r="E578" s="928" t="s">
        <v>36</v>
      </c>
      <c r="F578" s="950" t="s">
        <v>1203</v>
      </c>
      <c r="G578" s="950" t="s">
        <v>1207</v>
      </c>
      <c r="H578" s="929">
        <v>60</v>
      </c>
      <c r="I578" s="939" t="e">
        <f t="shared" si="71"/>
        <v>#DIV/0!</v>
      </c>
      <c r="J578" s="867" t="e">
        <f t="shared" si="72"/>
        <v>#DIV/0!</v>
      </c>
      <c r="K578" s="867" t="e">
        <f>LOOKUP(1,0/($M578&amp;$N578&amp;$O578&amp;$P578&amp;$Q578=全球运价!$B$7:$B$7&amp;全球运价!$C$7:$C$7&amp;全球运价!$S$7:$S$7&amp;全球运价!$L$7:$L$7&amp;全球运价!$P$7:$P$7),全球运价!D$7:D$7)</f>
        <v>#DIV/0!</v>
      </c>
      <c r="L578" s="867" t="e">
        <f>LOOKUP(1,0/($M578&amp;$N578&amp;$O578&amp;$P578&amp;$Q578=全球运价!$B$7:$B$7&amp;全球运价!$C$7:$C$7&amp;全球运价!$S$7:$S$7&amp;全球运价!$L$7:$L$7&amp;全球运价!$P$7:$P$7),全球运价!E$7:E$7)</f>
        <v>#DIV/0!</v>
      </c>
      <c r="M578" s="804" t="s">
        <v>1229</v>
      </c>
      <c r="N578" s="804" t="s">
        <v>1204</v>
      </c>
      <c r="O578" s="804" t="s">
        <v>69</v>
      </c>
      <c r="P578" s="804" t="s">
        <v>70</v>
      </c>
      <c r="Q578" s="804" t="s">
        <v>95</v>
      </c>
    </row>
    <row r="579" ht="19.5" customHeight="1" spans="1:17">
      <c r="A579" s="1167" t="s">
        <v>1230</v>
      </c>
      <c r="B579" s="1027" t="s">
        <v>1231</v>
      </c>
      <c r="C579" s="926" t="s">
        <v>923</v>
      </c>
      <c r="D579" s="928"/>
      <c r="E579" s="928" t="s">
        <v>36</v>
      </c>
      <c r="F579" s="950" t="s">
        <v>1203</v>
      </c>
      <c r="G579" s="950" t="s">
        <v>1207</v>
      </c>
      <c r="H579" s="929">
        <v>60</v>
      </c>
      <c r="I579" s="939" t="e">
        <f t="shared" si="71"/>
        <v>#DIV/0!</v>
      </c>
      <c r="J579" s="867" t="e">
        <f t="shared" si="72"/>
        <v>#DIV/0!</v>
      </c>
      <c r="K579" s="867" t="e">
        <f>LOOKUP(1,0/($M579&amp;$N579&amp;$O579&amp;$P579&amp;$Q579=全球运价!$B$7:$B$7&amp;全球运价!$C$7:$C$7&amp;全球运价!$S$7:$S$7&amp;全球运价!$L$7:$L$7&amp;全球运价!$P$7:$P$7),全球运价!D$7:D$7)</f>
        <v>#DIV/0!</v>
      </c>
      <c r="L579" s="867" t="e">
        <f>LOOKUP(1,0/($M579&amp;$N579&amp;$O579&amp;$P579&amp;$Q579=全球运价!$B$7:$B$7&amp;全球运价!$C$7:$C$7&amp;全球运价!$S$7:$S$7&amp;全球运价!$L$7:$L$7&amp;全球运价!$P$7:$P$7),全球运价!E$7:E$7)</f>
        <v>#DIV/0!</v>
      </c>
      <c r="M579" s="804" t="s">
        <v>1232</v>
      </c>
      <c r="N579" s="804" t="s">
        <v>1204</v>
      </c>
      <c r="O579" s="804" t="s">
        <v>69</v>
      </c>
      <c r="P579" s="804" t="s">
        <v>70</v>
      </c>
      <c r="Q579" s="804" t="s">
        <v>95</v>
      </c>
    </row>
    <row r="580" ht="19.5" customHeight="1" spans="1:17">
      <c r="A580" s="1168" t="s">
        <v>1233</v>
      </c>
      <c r="B580" s="1027" t="s">
        <v>1234</v>
      </c>
      <c r="C580" s="926">
        <v>0</v>
      </c>
      <c r="D580" s="928"/>
      <c r="E580" s="928" t="s">
        <v>36</v>
      </c>
      <c r="F580" s="950" t="s">
        <v>1203</v>
      </c>
      <c r="G580" s="950" t="s">
        <v>1207</v>
      </c>
      <c r="H580" s="929">
        <v>60</v>
      </c>
      <c r="I580" s="939" t="e">
        <f t="shared" si="71"/>
        <v>#DIV/0!</v>
      </c>
      <c r="J580" s="867" t="e">
        <f t="shared" si="72"/>
        <v>#DIV/0!</v>
      </c>
      <c r="K580" s="867" t="e">
        <f>LOOKUP(1,0/($M580&amp;$N580&amp;$O580&amp;$P580&amp;$Q580=全球运价!$B$7:$B$7&amp;全球运价!$C$7:$C$7&amp;全球运价!$S$7:$S$7&amp;全球运价!$L$7:$L$7&amp;全球运价!$P$7:$P$7),全球运价!D$7:D$7)</f>
        <v>#DIV/0!</v>
      </c>
      <c r="L580" s="867" t="e">
        <f>LOOKUP(1,0/($M580&amp;$N580&amp;$O580&amp;$P580&amp;$Q580=全球运价!$B$7:$B$7&amp;全球运价!$C$7:$C$7&amp;全球运价!$S$7:$S$7&amp;全球运价!$L$7:$L$7&amp;全球运价!$P$7:$P$7),全球运价!E$7:E$7)</f>
        <v>#DIV/0!</v>
      </c>
      <c r="M580" s="804" t="s">
        <v>1235</v>
      </c>
      <c r="N580" s="804" t="s">
        <v>1204</v>
      </c>
      <c r="O580" s="804" t="s">
        <v>69</v>
      </c>
      <c r="P580" s="804" t="s">
        <v>70</v>
      </c>
      <c r="Q580" s="804" t="s">
        <v>95</v>
      </c>
    </row>
    <row r="581" ht="19.5" customHeight="1" spans="1:17">
      <c r="A581" s="1167" t="s">
        <v>1236</v>
      </c>
      <c r="B581" s="1027" t="s">
        <v>1237</v>
      </c>
      <c r="C581" s="926"/>
      <c r="D581" s="928"/>
      <c r="E581" s="928" t="s">
        <v>36</v>
      </c>
      <c r="F581" s="950" t="s">
        <v>1203</v>
      </c>
      <c r="G581" s="950" t="s">
        <v>1207</v>
      </c>
      <c r="H581" s="929">
        <v>50</v>
      </c>
      <c r="I581" s="939" t="e">
        <f t="shared" si="71"/>
        <v>#DIV/0!</v>
      </c>
      <c r="J581" s="867" t="e">
        <f t="shared" si="72"/>
        <v>#DIV/0!</v>
      </c>
      <c r="K581" s="867" t="e">
        <f>LOOKUP(1,0/($M581&amp;$N581&amp;$O581&amp;$P581&amp;$Q581=全球运价!$B$7:$B$7&amp;全球运价!$C$7:$C$7&amp;全球运价!$S$7:$S$7&amp;全球运价!$L$7:$L$7&amp;全球运价!$P$7:$P$7),全球运价!D$7:D$7)</f>
        <v>#DIV/0!</v>
      </c>
      <c r="L581" s="867" t="e">
        <f>LOOKUP(1,0/($M581&amp;$N581&amp;$O581&amp;$P581&amp;$Q581=全球运价!$B$7:$B$7&amp;全球运价!$C$7:$C$7&amp;全球运价!$S$7:$S$7&amp;全球运价!$L$7:$L$7&amp;全球运价!$P$7:$P$7),全球运价!E$7:E$7)</f>
        <v>#DIV/0!</v>
      </c>
      <c r="M581" s="804" t="s">
        <v>1238</v>
      </c>
      <c r="N581" s="804" t="s">
        <v>1204</v>
      </c>
      <c r="O581" s="804" t="s">
        <v>69</v>
      </c>
      <c r="P581" s="804" t="s">
        <v>70</v>
      </c>
      <c r="Q581" s="804" t="s">
        <v>95</v>
      </c>
    </row>
    <row r="582" ht="19.5" customHeight="1" spans="1:17">
      <c r="A582" s="1168" t="s">
        <v>1239</v>
      </c>
      <c r="B582" s="1027" t="s">
        <v>1219</v>
      </c>
      <c r="C582" s="926" t="s">
        <v>923</v>
      </c>
      <c r="D582" s="928"/>
      <c r="E582" s="928" t="s">
        <v>36</v>
      </c>
      <c r="F582" s="950" t="s">
        <v>1203</v>
      </c>
      <c r="G582" s="950" t="s">
        <v>1207</v>
      </c>
      <c r="H582" s="929">
        <v>60</v>
      </c>
      <c r="I582" s="939" t="e">
        <f t="shared" si="71"/>
        <v>#DIV/0!</v>
      </c>
      <c r="J582" s="867" t="e">
        <f t="shared" si="72"/>
        <v>#DIV/0!</v>
      </c>
      <c r="K582" s="867" t="e">
        <f>LOOKUP(1,0/($M582&amp;$N582&amp;$O582&amp;$P582&amp;$Q582=全球运价!$B$7:$B$7&amp;全球运价!$C$7:$C$7&amp;全球运价!$S$7:$S$7&amp;全球运价!$L$7:$L$7&amp;全球运价!$P$7:$P$7),全球运价!D$7:D$7)</f>
        <v>#DIV/0!</v>
      </c>
      <c r="L582" s="867" t="e">
        <f>LOOKUP(1,0/($M582&amp;$N582&amp;$O582&amp;$P582&amp;$Q582=全球运价!$B$7:$B$7&amp;全球运价!$C$7:$C$7&amp;全球运价!$S$7:$S$7&amp;全球运价!$L$7:$L$7&amp;全球运价!$P$7:$P$7),全球运价!E$7:E$7)</f>
        <v>#DIV/0!</v>
      </c>
      <c r="M582" s="804" t="s">
        <v>1240</v>
      </c>
      <c r="N582" s="804" t="s">
        <v>1204</v>
      </c>
      <c r="O582" s="804" t="s">
        <v>69</v>
      </c>
      <c r="P582" s="804" t="s">
        <v>70</v>
      </c>
      <c r="Q582" s="804" t="s">
        <v>95</v>
      </c>
    </row>
    <row r="583" ht="19.5" customHeight="1" spans="1:17">
      <c r="A583" s="1120" t="s">
        <v>1241</v>
      </c>
      <c r="B583" s="1027" t="s">
        <v>1242</v>
      </c>
      <c r="C583" s="926"/>
      <c r="D583" s="928"/>
      <c r="E583" s="928" t="s">
        <v>36</v>
      </c>
      <c r="F583" s="950" t="s">
        <v>1203</v>
      </c>
      <c r="G583" s="950" t="s">
        <v>1207</v>
      </c>
      <c r="H583" s="929">
        <v>90</v>
      </c>
      <c r="I583" s="939" t="e">
        <f t="shared" si="71"/>
        <v>#DIV/0!</v>
      </c>
      <c r="J583" s="867" t="e">
        <f t="shared" si="72"/>
        <v>#DIV/0!</v>
      </c>
      <c r="K583" s="867" t="e">
        <f>LOOKUP(1,0/($M583&amp;$N583&amp;$O583&amp;$P583&amp;$Q583=全球运价!$B$7:$B$7&amp;全球运价!$C$7:$C$7&amp;全球运价!$S$7:$S$7&amp;全球运价!$L$7:$L$7&amp;全球运价!$P$7:$P$7),全球运价!D$7:D$7)</f>
        <v>#DIV/0!</v>
      </c>
      <c r="L583" s="867" t="e">
        <f>LOOKUP(1,0/($M583&amp;$N583&amp;$O583&amp;$P583&amp;$Q583=全球运价!$B$7:$B$7&amp;全球运价!$C$7:$C$7&amp;全球运价!$S$7:$S$7&amp;全球运价!$L$7:$L$7&amp;全球运价!$P$7:$P$7),全球运价!E$7:E$7)</f>
        <v>#DIV/0!</v>
      </c>
      <c r="M583" s="804" t="s">
        <v>1243</v>
      </c>
      <c r="N583" s="804" t="s">
        <v>1204</v>
      </c>
      <c r="O583" s="804" t="s">
        <v>69</v>
      </c>
      <c r="P583" s="804" t="s">
        <v>70</v>
      </c>
      <c r="Q583" s="804" t="s">
        <v>95</v>
      </c>
    </row>
    <row r="584" ht="19.5" customHeight="1" spans="1:17">
      <c r="A584" s="1168" t="s">
        <v>1244</v>
      </c>
      <c r="B584" s="1027" t="s">
        <v>1245</v>
      </c>
      <c r="C584" s="926" t="s">
        <v>923</v>
      </c>
      <c r="D584" s="928"/>
      <c r="E584" s="928" t="s">
        <v>36</v>
      </c>
      <c r="F584" s="950" t="s">
        <v>1203</v>
      </c>
      <c r="G584" s="950" t="s">
        <v>1207</v>
      </c>
      <c r="H584" s="929">
        <v>40</v>
      </c>
      <c r="I584" s="939" t="e">
        <f t="shared" si="71"/>
        <v>#DIV/0!</v>
      </c>
      <c r="J584" s="867" t="e">
        <f t="shared" si="72"/>
        <v>#DIV/0!</v>
      </c>
      <c r="K584" s="867" t="e">
        <f>LOOKUP(1,0/($M584&amp;$N584&amp;$O584&amp;$P584&amp;$Q584=全球运价!$B$7:$B$7&amp;全球运价!$C$7:$C$7&amp;全球运价!$S$7:$S$7&amp;全球运价!$L$7:$L$7&amp;全球运价!$P$7:$P$7),全球运价!D$7:D$7)</f>
        <v>#DIV/0!</v>
      </c>
      <c r="L584" s="867" t="e">
        <f>LOOKUP(1,0/($M584&amp;$N584&amp;$O584&amp;$P584&amp;$Q584=全球运价!$B$7:$B$7&amp;全球运价!$C$7:$C$7&amp;全球运价!$S$7:$S$7&amp;全球运价!$L$7:$L$7&amp;全球运价!$P$7:$P$7),全球运价!E$7:E$7)</f>
        <v>#DIV/0!</v>
      </c>
      <c r="M584" s="804" t="s">
        <v>1246</v>
      </c>
      <c r="N584" s="804" t="s">
        <v>1204</v>
      </c>
      <c r="O584" s="804" t="s">
        <v>69</v>
      </c>
      <c r="P584" s="804" t="s">
        <v>70</v>
      </c>
      <c r="Q584" s="804" t="s">
        <v>95</v>
      </c>
    </row>
    <row r="585" ht="19.5" customHeight="1" spans="1:17">
      <c r="A585" s="1168" t="s">
        <v>1247</v>
      </c>
      <c r="B585" s="1027" t="s">
        <v>1248</v>
      </c>
      <c r="C585" s="926" t="s">
        <v>923</v>
      </c>
      <c r="D585" s="928"/>
      <c r="E585" s="928" t="s">
        <v>36</v>
      </c>
      <c r="F585" s="950" t="s">
        <v>1203</v>
      </c>
      <c r="G585" s="950" t="s">
        <v>1207</v>
      </c>
      <c r="H585" s="929">
        <v>45</v>
      </c>
      <c r="I585" s="939" t="e">
        <f t="shared" si="71"/>
        <v>#DIV/0!</v>
      </c>
      <c r="J585" s="867" t="e">
        <f t="shared" si="72"/>
        <v>#DIV/0!</v>
      </c>
      <c r="K585" s="867" t="e">
        <f>LOOKUP(1,0/($M585&amp;$N585&amp;$O585&amp;$P585&amp;$Q585=全球运价!$B$7:$B$7&amp;全球运价!$C$7:$C$7&amp;全球运价!$S$7:$S$7&amp;全球运价!$L$7:$L$7&amp;全球运价!$P$7:$P$7),全球运价!D$7:D$7)</f>
        <v>#DIV/0!</v>
      </c>
      <c r="L585" s="867" t="e">
        <f>LOOKUP(1,0/($M585&amp;$N585&amp;$O585&amp;$P585&amp;$Q585=全球运价!$B$7:$B$7&amp;全球运价!$C$7:$C$7&amp;全球运价!$S$7:$S$7&amp;全球运价!$L$7:$L$7&amp;全球运价!$P$7:$P$7),全球运价!E$7:E$7)</f>
        <v>#DIV/0!</v>
      </c>
      <c r="M585" s="804" t="s">
        <v>1249</v>
      </c>
      <c r="N585" s="804" t="s">
        <v>1204</v>
      </c>
      <c r="O585" s="804" t="s">
        <v>69</v>
      </c>
      <c r="P585" s="804" t="s">
        <v>70</v>
      </c>
      <c r="Q585" s="804" t="s">
        <v>95</v>
      </c>
    </row>
    <row r="586" ht="19.5" customHeight="1" spans="1:17">
      <c r="A586" s="1167" t="s">
        <v>1250</v>
      </c>
      <c r="B586" s="1027" t="s">
        <v>1251</v>
      </c>
      <c r="C586" s="926" t="s">
        <v>923</v>
      </c>
      <c r="D586" s="928"/>
      <c r="E586" s="928" t="s">
        <v>36</v>
      </c>
      <c r="F586" s="950" t="s">
        <v>1203</v>
      </c>
      <c r="G586" s="950" t="s">
        <v>1207</v>
      </c>
      <c r="H586" s="929">
        <v>90</v>
      </c>
      <c r="I586" s="939" t="e">
        <f t="shared" si="71"/>
        <v>#DIV/0!</v>
      </c>
      <c r="J586" s="867" t="e">
        <f t="shared" si="72"/>
        <v>#DIV/0!</v>
      </c>
      <c r="K586" s="867" t="e">
        <f>LOOKUP(1,0/($M586&amp;$N586&amp;$O586&amp;$P586&amp;$Q586=全球运价!$B$7:$B$7&amp;全球运价!$C$7:$C$7&amp;全球运价!$S$7:$S$7&amp;全球运价!$L$7:$L$7&amp;全球运价!$P$7:$P$7),全球运价!D$7:D$7)</f>
        <v>#DIV/0!</v>
      </c>
      <c r="L586" s="867" t="e">
        <f>LOOKUP(1,0/($M586&amp;$N586&amp;$O586&amp;$P586&amp;$Q586=全球运价!$B$7:$B$7&amp;全球运价!$C$7:$C$7&amp;全球运价!$S$7:$S$7&amp;全球运价!$L$7:$L$7&amp;全球运价!$P$7:$P$7),全球运价!E$7:E$7)</f>
        <v>#DIV/0!</v>
      </c>
      <c r="M586" s="804" t="s">
        <v>1252</v>
      </c>
      <c r="N586" s="804" t="s">
        <v>1204</v>
      </c>
      <c r="O586" s="804" t="s">
        <v>69</v>
      </c>
      <c r="P586" s="804" t="s">
        <v>70</v>
      </c>
      <c r="Q586" s="804" t="s">
        <v>95</v>
      </c>
    </row>
    <row r="587" s="20" customFormat="1" ht="19.5" customHeight="1" spans="1:17">
      <c r="A587" s="1168" t="s">
        <v>1253</v>
      </c>
      <c r="B587" s="1027" t="s">
        <v>1225</v>
      </c>
      <c r="C587" s="926" t="s">
        <v>923</v>
      </c>
      <c r="D587" s="928"/>
      <c r="E587" s="928" t="s">
        <v>36</v>
      </c>
      <c r="F587" s="950" t="s">
        <v>1203</v>
      </c>
      <c r="G587" s="950" t="s">
        <v>1207</v>
      </c>
      <c r="H587" s="929">
        <v>45</v>
      </c>
      <c r="I587" s="939" t="e">
        <f t="shared" si="71"/>
        <v>#DIV/0!</v>
      </c>
      <c r="J587" s="867" t="e">
        <f t="shared" si="72"/>
        <v>#DIV/0!</v>
      </c>
      <c r="K587" s="867" t="e">
        <f>LOOKUP(1,0/($M587&amp;$N587&amp;$O587&amp;$P587&amp;$Q587=全球运价!$B$7:$B$7&amp;全球运价!$C$7:$C$7&amp;全球运价!$S$7:$S$7&amp;全球运价!$L$7:$L$7&amp;全球运价!$P$7:$P$7),全球运价!D$7:D$7)</f>
        <v>#DIV/0!</v>
      </c>
      <c r="L587" s="867" t="e">
        <f>LOOKUP(1,0/($M587&amp;$N587&amp;$O587&amp;$P587&amp;$Q587=全球运价!$B$7:$B$7&amp;全球运价!$C$7:$C$7&amp;全球运价!$S$7:$S$7&amp;全球运价!$L$7:$L$7&amp;全球运价!$P$7:$P$7),全球运价!E$7:E$7)</f>
        <v>#DIV/0!</v>
      </c>
      <c r="M587" s="804" t="s">
        <v>1254</v>
      </c>
      <c r="N587" s="804" t="s">
        <v>1204</v>
      </c>
      <c r="O587" s="804" t="s">
        <v>69</v>
      </c>
      <c r="P587" s="804" t="s">
        <v>70</v>
      </c>
      <c r="Q587" s="804" t="s">
        <v>95</v>
      </c>
    </row>
    <row r="588" s="20" customFormat="1" ht="19.5" customHeight="1" spans="1:17">
      <c r="A588" s="1168" t="s">
        <v>1255</v>
      </c>
      <c r="B588" s="1027" t="s">
        <v>1256</v>
      </c>
      <c r="C588" s="926" t="s">
        <v>923</v>
      </c>
      <c r="D588" s="928"/>
      <c r="E588" s="928" t="s">
        <v>36</v>
      </c>
      <c r="F588" s="950" t="s">
        <v>1203</v>
      </c>
      <c r="G588" s="950" t="s">
        <v>1207</v>
      </c>
      <c r="H588" s="929">
        <v>60</v>
      </c>
      <c r="I588" s="939" t="e">
        <f t="shared" si="71"/>
        <v>#DIV/0!</v>
      </c>
      <c r="J588" s="867" t="e">
        <f t="shared" si="72"/>
        <v>#DIV/0!</v>
      </c>
      <c r="K588" s="867" t="e">
        <f>LOOKUP(1,0/($M588&amp;$N588&amp;$O588&amp;$P588&amp;$Q588=全球运价!$B$7:$B$7&amp;全球运价!$C$7:$C$7&amp;全球运价!$S$7:$S$7&amp;全球运价!$L$7:$L$7&amp;全球运价!$P$7:$P$7),全球运价!D$7:D$7)</f>
        <v>#DIV/0!</v>
      </c>
      <c r="L588" s="867" t="e">
        <f>LOOKUP(1,0/($M588&amp;$N588&amp;$O588&amp;$P588&amp;$Q588=全球运价!$B$7:$B$7&amp;全球运价!$C$7:$C$7&amp;全球运价!$S$7:$S$7&amp;全球运价!$L$7:$L$7&amp;全球运价!$P$7:$P$7),全球运价!E$7:E$7)</f>
        <v>#DIV/0!</v>
      </c>
      <c r="M588" s="804" t="s">
        <v>1257</v>
      </c>
      <c r="N588" s="804" t="s">
        <v>1204</v>
      </c>
      <c r="O588" s="804" t="s">
        <v>69</v>
      </c>
      <c r="P588" s="804" t="s">
        <v>70</v>
      </c>
      <c r="Q588" s="804" t="s">
        <v>95</v>
      </c>
    </row>
    <row r="589" s="20" customFormat="1" ht="19.5" customHeight="1" spans="1:17">
      <c r="A589" s="1168" t="s">
        <v>1258</v>
      </c>
      <c r="B589" s="1027" t="s">
        <v>1259</v>
      </c>
      <c r="C589" s="926"/>
      <c r="D589" s="928"/>
      <c r="E589" s="928" t="s">
        <v>36</v>
      </c>
      <c r="F589" s="950" t="s">
        <v>1203</v>
      </c>
      <c r="G589" s="950" t="s">
        <v>1207</v>
      </c>
      <c r="H589" s="929">
        <v>60</v>
      </c>
      <c r="I589" s="939" t="e">
        <f t="shared" si="71"/>
        <v>#DIV/0!</v>
      </c>
      <c r="J589" s="867" t="e">
        <f t="shared" si="72"/>
        <v>#DIV/0!</v>
      </c>
      <c r="K589" s="867" t="e">
        <f>LOOKUP(1,0/($M589&amp;$N589&amp;$O589&amp;$P589&amp;$Q589=全球运价!$B$7:$B$7&amp;全球运价!$C$7:$C$7&amp;全球运价!$S$7:$S$7&amp;全球运价!$L$7:$L$7&amp;全球运价!$P$7:$P$7),全球运价!D$7:D$7)</f>
        <v>#DIV/0!</v>
      </c>
      <c r="L589" s="867" t="e">
        <f>LOOKUP(1,0/($M589&amp;$N589&amp;$O589&amp;$P589&amp;$Q589=全球运价!$B$7:$B$7&amp;全球运价!$C$7:$C$7&amp;全球运价!$S$7:$S$7&amp;全球运价!$L$7:$L$7&amp;全球运价!$P$7:$P$7),全球运价!E$7:E$7)</f>
        <v>#DIV/0!</v>
      </c>
      <c r="M589" s="804" t="s">
        <v>1260</v>
      </c>
      <c r="N589" s="804" t="s">
        <v>1204</v>
      </c>
      <c r="O589" s="804" t="s">
        <v>69</v>
      </c>
      <c r="P589" s="804" t="s">
        <v>70</v>
      </c>
      <c r="Q589" s="804" t="s">
        <v>95</v>
      </c>
    </row>
    <row r="590" s="20" customFormat="1" ht="19.5" customHeight="1" spans="1:17">
      <c r="A590" s="1168" t="s">
        <v>1261</v>
      </c>
      <c r="B590" s="1027" t="s">
        <v>1262</v>
      </c>
      <c r="C590" s="926" t="s">
        <v>923</v>
      </c>
      <c r="D590" s="928"/>
      <c r="E590" s="928" t="s">
        <v>36</v>
      </c>
      <c r="F590" s="950" t="s">
        <v>1203</v>
      </c>
      <c r="G590" s="950" t="s">
        <v>1207</v>
      </c>
      <c r="H590" s="929">
        <v>60</v>
      </c>
      <c r="I590" s="939" t="e">
        <f t="shared" si="71"/>
        <v>#DIV/0!</v>
      </c>
      <c r="J590" s="867" t="e">
        <f t="shared" si="72"/>
        <v>#DIV/0!</v>
      </c>
      <c r="K590" s="867" t="e">
        <f>LOOKUP(1,0/($M590&amp;$N590&amp;$O590&amp;$P590&amp;$Q590=全球运价!$B$7:$B$7&amp;全球运价!$C$7:$C$7&amp;全球运价!$S$7:$S$7&amp;全球运价!$L$7:$L$7&amp;全球运价!$P$7:$P$7),全球运价!D$7:D$7)</f>
        <v>#DIV/0!</v>
      </c>
      <c r="L590" s="867" t="e">
        <f>LOOKUP(1,0/($M590&amp;$N590&amp;$O590&amp;$P590&amp;$Q590=全球运价!$B$7:$B$7&amp;全球运价!$C$7:$C$7&amp;全球运价!$S$7:$S$7&amp;全球运价!$L$7:$L$7&amp;全球运价!$P$7:$P$7),全球运价!E$7:E$7)</f>
        <v>#DIV/0!</v>
      </c>
      <c r="M590" s="804" t="s">
        <v>1263</v>
      </c>
      <c r="N590" s="804" t="s">
        <v>1204</v>
      </c>
      <c r="O590" s="804" t="s">
        <v>69</v>
      </c>
      <c r="P590" s="804" t="s">
        <v>70</v>
      </c>
      <c r="Q590" s="804" t="s">
        <v>95</v>
      </c>
    </row>
    <row r="591" s="20" customFormat="1" ht="19.5" customHeight="1" spans="1:17">
      <c r="A591" s="1167" t="s">
        <v>1264</v>
      </c>
      <c r="B591" s="1027" t="s">
        <v>1265</v>
      </c>
      <c r="C591" s="926"/>
      <c r="D591" s="928"/>
      <c r="E591" s="928" t="s">
        <v>36</v>
      </c>
      <c r="F591" s="950" t="s">
        <v>1203</v>
      </c>
      <c r="G591" s="950" t="s">
        <v>1207</v>
      </c>
      <c r="H591" s="929">
        <v>60</v>
      </c>
      <c r="I591" s="939" t="e">
        <f t="shared" si="71"/>
        <v>#DIV/0!</v>
      </c>
      <c r="J591" s="867" t="e">
        <f t="shared" si="72"/>
        <v>#DIV/0!</v>
      </c>
      <c r="K591" s="867" t="e">
        <f>LOOKUP(1,0/($M591&amp;$N591&amp;$O591&amp;$P591&amp;$Q591=全球运价!$B$7:$B$7&amp;全球运价!$C$7:$C$7&amp;全球运价!$S$7:$S$7&amp;全球运价!$L$7:$L$7&amp;全球运价!$P$7:$P$7),全球运价!D$7:D$7)</f>
        <v>#DIV/0!</v>
      </c>
      <c r="L591" s="867" t="e">
        <f>LOOKUP(1,0/($M591&amp;$N591&amp;$O591&amp;$P591&amp;$Q591=全球运价!$B$7:$B$7&amp;全球运价!$C$7:$C$7&amp;全球运价!$S$7:$S$7&amp;全球运价!$L$7:$L$7&amp;全球运价!$P$7:$P$7),全球运价!E$7:E$7)</f>
        <v>#DIV/0!</v>
      </c>
      <c r="M591" s="804" t="s">
        <v>1266</v>
      </c>
      <c r="N591" s="804" t="s">
        <v>1204</v>
      </c>
      <c r="O591" s="804" t="s">
        <v>69</v>
      </c>
      <c r="P591" s="804" t="s">
        <v>70</v>
      </c>
      <c r="Q591" s="804" t="s">
        <v>95</v>
      </c>
    </row>
    <row r="592" s="20" customFormat="1" ht="19.5" customHeight="1" spans="1:17">
      <c r="A592" s="1167" t="s">
        <v>1267</v>
      </c>
      <c r="B592" s="1027" t="s">
        <v>795</v>
      </c>
      <c r="C592" s="926" t="s">
        <v>923</v>
      </c>
      <c r="D592" s="928"/>
      <c r="E592" s="928" t="s">
        <v>36</v>
      </c>
      <c r="F592" s="950" t="s">
        <v>1203</v>
      </c>
      <c r="G592" s="950" t="s">
        <v>1207</v>
      </c>
      <c r="H592" s="929">
        <v>60</v>
      </c>
      <c r="I592" s="939" t="e">
        <f t="shared" si="71"/>
        <v>#DIV/0!</v>
      </c>
      <c r="J592" s="867" t="e">
        <f t="shared" si="72"/>
        <v>#DIV/0!</v>
      </c>
      <c r="K592" s="867" t="e">
        <f>LOOKUP(1,0/($M592&amp;$N592&amp;$O592&amp;$P592&amp;$Q592=全球运价!$B$7:$B$7&amp;全球运价!$C$7:$C$7&amp;全球运价!$S$7:$S$7&amp;全球运价!$L$7:$L$7&amp;全球运价!$P$7:$P$7),全球运价!D$7:D$7)</f>
        <v>#DIV/0!</v>
      </c>
      <c r="L592" s="867" t="e">
        <f>LOOKUP(1,0/($M592&amp;$N592&amp;$O592&amp;$P592&amp;$Q592=全球运价!$B$7:$B$7&amp;全球运价!$C$7:$C$7&amp;全球运价!$S$7:$S$7&amp;全球运价!$L$7:$L$7&amp;全球运价!$P$7:$P$7),全球运价!E$7:E$7)</f>
        <v>#DIV/0!</v>
      </c>
      <c r="M592" s="804" t="s">
        <v>1268</v>
      </c>
      <c r="N592" s="804" t="s">
        <v>1204</v>
      </c>
      <c r="O592" s="804" t="s">
        <v>69</v>
      </c>
      <c r="P592" s="804" t="s">
        <v>70</v>
      </c>
      <c r="Q592" s="804" t="s">
        <v>95</v>
      </c>
    </row>
    <row r="593" s="20" customFormat="1" ht="19.5" customHeight="1" spans="1:17">
      <c r="A593" s="1168" t="s">
        <v>1269</v>
      </c>
      <c r="B593" s="1027" t="s">
        <v>1270</v>
      </c>
      <c r="C593" s="926" t="s">
        <v>923</v>
      </c>
      <c r="D593" s="928"/>
      <c r="E593" s="928" t="s">
        <v>36</v>
      </c>
      <c r="F593" s="950" t="s">
        <v>1203</v>
      </c>
      <c r="G593" s="950" t="s">
        <v>1207</v>
      </c>
      <c r="H593" s="929">
        <v>50</v>
      </c>
      <c r="I593" s="939" t="e">
        <f t="shared" si="71"/>
        <v>#DIV/0!</v>
      </c>
      <c r="J593" s="867" t="e">
        <f t="shared" si="72"/>
        <v>#DIV/0!</v>
      </c>
      <c r="K593" s="867" t="e">
        <f>LOOKUP(1,0/($M593&amp;$N593&amp;$O593&amp;$P593&amp;$Q593=全球运价!$B$7:$B$7&amp;全球运价!$C$7:$C$7&amp;全球运价!$S$7:$S$7&amp;全球运价!$L$7:$L$7&amp;全球运价!$P$7:$P$7),全球运价!D$7:D$7)</f>
        <v>#DIV/0!</v>
      </c>
      <c r="L593" s="867" t="e">
        <f>LOOKUP(1,0/($M593&amp;$N593&amp;$O593&amp;$P593&amp;$Q593=全球运价!$B$7:$B$7&amp;全球运价!$C$7:$C$7&amp;全球运价!$S$7:$S$7&amp;全球运价!$L$7:$L$7&amp;全球运价!$P$7:$P$7),全球运价!E$7:E$7)</f>
        <v>#DIV/0!</v>
      </c>
      <c r="M593" s="804" t="s">
        <v>1271</v>
      </c>
      <c r="N593" s="804" t="s">
        <v>1204</v>
      </c>
      <c r="O593" s="804" t="s">
        <v>69</v>
      </c>
      <c r="P593" s="804" t="s">
        <v>70</v>
      </c>
      <c r="Q593" s="804" t="s">
        <v>95</v>
      </c>
    </row>
    <row r="594" s="20" customFormat="1" ht="19.5" customHeight="1" spans="1:17">
      <c r="A594" s="1167" t="s">
        <v>1272</v>
      </c>
      <c r="B594" s="1027" t="s">
        <v>1273</v>
      </c>
      <c r="C594" s="926" t="s">
        <v>923</v>
      </c>
      <c r="D594" s="928"/>
      <c r="E594" s="928" t="s">
        <v>36</v>
      </c>
      <c r="F594" s="950" t="s">
        <v>1203</v>
      </c>
      <c r="G594" s="950" t="s">
        <v>1207</v>
      </c>
      <c r="H594" s="929">
        <v>60</v>
      </c>
      <c r="I594" s="939" t="e">
        <f t="shared" si="71"/>
        <v>#DIV/0!</v>
      </c>
      <c r="J594" s="867" t="e">
        <f t="shared" si="72"/>
        <v>#DIV/0!</v>
      </c>
      <c r="K594" s="867" t="e">
        <f>LOOKUP(1,0/($M594&amp;$N594&amp;$O594&amp;$P594&amp;$Q594=全球运价!$B$7:$B$7&amp;全球运价!$C$7:$C$7&amp;全球运价!$S$7:$S$7&amp;全球运价!$L$7:$L$7&amp;全球运价!$P$7:$P$7),全球运价!D$7:D$7)</f>
        <v>#DIV/0!</v>
      </c>
      <c r="L594" s="867" t="e">
        <f>LOOKUP(1,0/($M594&amp;$N594&amp;$O594&amp;$P594&amp;$Q594=全球运价!$B$7:$B$7&amp;全球运价!$C$7:$C$7&amp;全球运价!$S$7:$S$7&amp;全球运价!$L$7:$L$7&amp;全球运价!$P$7:$P$7),全球运价!E$7:E$7)</f>
        <v>#DIV/0!</v>
      </c>
      <c r="M594" s="804" t="s">
        <v>1274</v>
      </c>
      <c r="N594" s="804" t="s">
        <v>1204</v>
      </c>
      <c r="O594" s="804" t="s">
        <v>69</v>
      </c>
      <c r="P594" s="804" t="s">
        <v>70</v>
      </c>
      <c r="Q594" s="804" t="s">
        <v>95</v>
      </c>
    </row>
    <row r="595" s="20" customFormat="1" ht="19.5" customHeight="1" spans="1:17">
      <c r="A595" s="1167" t="s">
        <v>1275</v>
      </c>
      <c r="B595" s="1027" t="s">
        <v>1276</v>
      </c>
      <c r="C595" s="926" t="s">
        <v>923</v>
      </c>
      <c r="D595" s="928"/>
      <c r="E595" s="928" t="s">
        <v>36</v>
      </c>
      <c r="F595" s="950" t="s">
        <v>1203</v>
      </c>
      <c r="G595" s="950" t="s">
        <v>1207</v>
      </c>
      <c r="H595" s="929">
        <v>60</v>
      </c>
      <c r="I595" s="939" t="e">
        <f t="shared" si="71"/>
        <v>#DIV/0!</v>
      </c>
      <c r="J595" s="867" t="e">
        <f t="shared" si="72"/>
        <v>#DIV/0!</v>
      </c>
      <c r="K595" s="867" t="e">
        <f>LOOKUP(1,0/($M595&amp;$N595&amp;$O595&amp;$P595&amp;$Q595=全球运价!$B$7:$B$7&amp;全球运价!$C$7:$C$7&amp;全球运价!$S$7:$S$7&amp;全球运价!$L$7:$L$7&amp;全球运价!$P$7:$P$7),全球运价!D$7:D$7)</f>
        <v>#DIV/0!</v>
      </c>
      <c r="L595" s="867" t="e">
        <f>LOOKUP(1,0/($M595&amp;$N595&amp;$O595&amp;$P595&amp;$Q595=全球运价!$B$7:$B$7&amp;全球运价!$C$7:$C$7&amp;全球运价!$S$7:$S$7&amp;全球运价!$L$7:$L$7&amp;全球运价!$P$7:$P$7),全球运价!E$7:E$7)</f>
        <v>#DIV/0!</v>
      </c>
      <c r="M595" s="804" t="s">
        <v>1277</v>
      </c>
      <c r="N595" s="804" t="s">
        <v>1204</v>
      </c>
      <c r="O595" s="804" t="s">
        <v>69</v>
      </c>
      <c r="P595" s="804" t="s">
        <v>70</v>
      </c>
      <c r="Q595" s="804" t="s">
        <v>95</v>
      </c>
    </row>
    <row r="596" ht="19.5" customHeight="1" spans="1:17">
      <c r="A596" s="1168" t="s">
        <v>1278</v>
      </c>
      <c r="B596" s="1027" t="s">
        <v>1219</v>
      </c>
      <c r="C596" s="926" t="s">
        <v>923</v>
      </c>
      <c r="D596" s="928"/>
      <c r="E596" s="928" t="s">
        <v>36</v>
      </c>
      <c r="F596" s="950" t="s">
        <v>1203</v>
      </c>
      <c r="G596" s="950" t="s">
        <v>1207</v>
      </c>
      <c r="H596" s="929">
        <v>60</v>
      </c>
      <c r="I596" s="939" t="e">
        <f t="shared" si="71"/>
        <v>#DIV/0!</v>
      </c>
      <c r="J596" s="867" t="e">
        <f t="shared" si="72"/>
        <v>#DIV/0!</v>
      </c>
      <c r="K596" s="867" t="e">
        <f>LOOKUP(1,0/($M596&amp;$N596&amp;$O596&amp;$P596&amp;$Q596=全球运价!$B$7:$B$7&amp;全球运价!$C$7:$C$7&amp;全球运价!$S$7:$S$7&amp;全球运价!$L$7:$L$7&amp;全球运价!$P$7:$P$7),全球运价!D$7:D$7)</f>
        <v>#DIV/0!</v>
      </c>
      <c r="L596" s="867" t="e">
        <f>LOOKUP(1,0/($M596&amp;$N596&amp;$O596&amp;$P596&amp;$Q596=全球运价!$B$7:$B$7&amp;全球运价!$C$7:$C$7&amp;全球运价!$S$7:$S$7&amp;全球运价!$L$7:$L$7&amp;全球运价!$P$7:$P$7),全球运价!E$7:E$7)</f>
        <v>#DIV/0!</v>
      </c>
      <c r="M596" s="804" t="s">
        <v>1279</v>
      </c>
      <c r="N596" s="804" t="s">
        <v>1204</v>
      </c>
      <c r="O596" s="804" t="s">
        <v>69</v>
      </c>
      <c r="P596" s="804" t="s">
        <v>70</v>
      </c>
      <c r="Q596" s="804" t="s">
        <v>95</v>
      </c>
    </row>
    <row r="597" ht="19.5" customHeight="1" spans="1:17">
      <c r="A597" s="1168" t="s">
        <v>1280</v>
      </c>
      <c r="B597" s="1027" t="s">
        <v>1281</v>
      </c>
      <c r="C597" s="926">
        <v>0</v>
      </c>
      <c r="D597" s="928"/>
      <c r="E597" s="928" t="s">
        <v>36</v>
      </c>
      <c r="F597" s="950" t="s">
        <v>1203</v>
      </c>
      <c r="G597" s="950" t="s">
        <v>1207</v>
      </c>
      <c r="H597" s="929">
        <v>60</v>
      </c>
      <c r="I597" s="939" t="e">
        <f t="shared" si="71"/>
        <v>#DIV/0!</v>
      </c>
      <c r="J597" s="867" t="e">
        <f t="shared" si="72"/>
        <v>#DIV/0!</v>
      </c>
      <c r="K597" s="867" t="e">
        <f>LOOKUP(1,0/($M597&amp;$N597&amp;$O597&amp;$P597&amp;$Q597=全球运价!$B$7:$B$7&amp;全球运价!$C$7:$C$7&amp;全球运价!$S$7:$S$7&amp;全球运价!$L$7:$L$7&amp;全球运价!$P$7:$P$7),全球运价!D$7:D$7)</f>
        <v>#DIV/0!</v>
      </c>
      <c r="L597" s="867" t="e">
        <f>LOOKUP(1,0/($M597&amp;$N597&amp;$O597&amp;$P597&amp;$Q597=全球运价!$B$7:$B$7&amp;全球运价!$C$7:$C$7&amp;全球运价!$S$7:$S$7&amp;全球运价!$L$7:$L$7&amp;全球运价!$P$7:$P$7),全球运价!E$7:E$7)</f>
        <v>#DIV/0!</v>
      </c>
      <c r="M597" s="804" t="s">
        <v>1282</v>
      </c>
      <c r="N597" s="804" t="s">
        <v>1204</v>
      </c>
      <c r="O597" s="804" t="s">
        <v>69</v>
      </c>
      <c r="P597" s="804" t="s">
        <v>70</v>
      </c>
      <c r="Q597" s="804" t="s">
        <v>95</v>
      </c>
    </row>
    <row r="598" ht="19.5" customHeight="1" spans="1:17">
      <c r="A598" s="1168" t="s">
        <v>1283</v>
      </c>
      <c r="B598" s="1027" t="s">
        <v>1262</v>
      </c>
      <c r="C598" s="926" t="s">
        <v>923</v>
      </c>
      <c r="D598" s="928"/>
      <c r="E598" s="928" t="s">
        <v>36</v>
      </c>
      <c r="F598" s="950" t="s">
        <v>1203</v>
      </c>
      <c r="G598" s="950" t="s">
        <v>1207</v>
      </c>
      <c r="H598" s="929">
        <v>60</v>
      </c>
      <c r="I598" s="939" t="e">
        <f t="shared" si="71"/>
        <v>#DIV/0!</v>
      </c>
      <c r="J598" s="867" t="e">
        <f t="shared" si="72"/>
        <v>#DIV/0!</v>
      </c>
      <c r="K598" s="867" t="e">
        <f>LOOKUP(1,0/($M598&amp;$N598&amp;$O598&amp;$P598&amp;$Q598=全球运价!$B$7:$B$7&amp;全球运价!$C$7:$C$7&amp;全球运价!$S$7:$S$7&amp;全球运价!$L$7:$L$7&amp;全球运价!$P$7:$P$7),全球运价!D$7:D$7)</f>
        <v>#DIV/0!</v>
      </c>
      <c r="L598" s="867" t="e">
        <f>LOOKUP(1,0/($M598&amp;$N598&amp;$O598&amp;$P598&amp;$Q598=全球运价!$B$7:$B$7&amp;全球运价!$C$7:$C$7&amp;全球运价!$S$7:$S$7&amp;全球运价!$L$7:$L$7&amp;全球运价!$P$7:$P$7),全球运价!E$7:E$7)</f>
        <v>#DIV/0!</v>
      </c>
      <c r="M598" s="804" t="s">
        <v>1284</v>
      </c>
      <c r="N598" s="804" t="s">
        <v>1204</v>
      </c>
      <c r="O598" s="804" t="s">
        <v>69</v>
      </c>
      <c r="P598" s="804" t="s">
        <v>70</v>
      </c>
      <c r="Q598" s="804" t="s">
        <v>95</v>
      </c>
    </row>
    <row r="599" ht="19.5" customHeight="1" spans="1:17">
      <c r="A599" s="1167" t="s">
        <v>1285</v>
      </c>
      <c r="B599" s="1027" t="s">
        <v>1286</v>
      </c>
      <c r="C599" s="926" t="s">
        <v>923</v>
      </c>
      <c r="D599" s="928"/>
      <c r="E599" s="928" t="s">
        <v>36</v>
      </c>
      <c r="F599" s="950" t="s">
        <v>1203</v>
      </c>
      <c r="G599" s="950" t="s">
        <v>1207</v>
      </c>
      <c r="H599" s="929">
        <v>60</v>
      </c>
      <c r="I599" s="939" t="e">
        <f t="shared" si="71"/>
        <v>#DIV/0!</v>
      </c>
      <c r="J599" s="867" t="e">
        <f t="shared" si="72"/>
        <v>#DIV/0!</v>
      </c>
      <c r="K599" s="867" t="e">
        <f>LOOKUP(1,0/($M599&amp;$N599&amp;$O599&amp;$P599&amp;$Q599=全球运价!$B$7:$B$7&amp;全球运价!$C$7:$C$7&amp;全球运价!$S$7:$S$7&amp;全球运价!$L$7:$L$7&amp;全球运价!$P$7:$P$7),全球运价!D$7:D$7)</f>
        <v>#DIV/0!</v>
      </c>
      <c r="L599" s="867" t="e">
        <f>LOOKUP(1,0/($M599&amp;$N599&amp;$O599&amp;$P599&amp;$Q599=全球运价!$B$7:$B$7&amp;全球运价!$C$7:$C$7&amp;全球运价!$S$7:$S$7&amp;全球运价!$L$7:$L$7&amp;全球运价!$P$7:$P$7),全球运价!E$7:E$7)</f>
        <v>#DIV/0!</v>
      </c>
      <c r="M599" s="804" t="s">
        <v>1287</v>
      </c>
      <c r="N599" s="804" t="s">
        <v>1204</v>
      </c>
      <c r="O599" s="804" t="s">
        <v>69</v>
      </c>
      <c r="P599" s="804" t="s">
        <v>70</v>
      </c>
      <c r="Q599" s="804" t="s">
        <v>95</v>
      </c>
    </row>
    <row r="600" ht="19.5" customHeight="1" spans="1:17">
      <c r="A600" s="1168" t="s">
        <v>1288</v>
      </c>
      <c r="B600" s="1027" t="s">
        <v>1289</v>
      </c>
      <c r="C600" s="926" t="s">
        <v>923</v>
      </c>
      <c r="D600" s="928"/>
      <c r="E600" s="928" t="s">
        <v>36</v>
      </c>
      <c r="F600" s="950" t="s">
        <v>1203</v>
      </c>
      <c r="G600" s="950" t="s">
        <v>1207</v>
      </c>
      <c r="H600" s="929">
        <v>60</v>
      </c>
      <c r="I600" s="939" t="e">
        <f t="shared" si="71"/>
        <v>#DIV/0!</v>
      </c>
      <c r="J600" s="867" t="e">
        <f t="shared" si="72"/>
        <v>#DIV/0!</v>
      </c>
      <c r="K600" s="867" t="e">
        <f>LOOKUP(1,0/($M600&amp;$N600&amp;$O600&amp;$P600&amp;$Q600=全球运价!$B$7:$B$7&amp;全球运价!$C$7:$C$7&amp;全球运价!$S$7:$S$7&amp;全球运价!$L$7:$L$7&amp;全球运价!$P$7:$P$7),全球运价!D$7:D$7)</f>
        <v>#DIV/0!</v>
      </c>
      <c r="L600" s="867" t="e">
        <f>LOOKUP(1,0/($M600&amp;$N600&amp;$O600&amp;$P600&amp;$Q600=全球运价!$B$7:$B$7&amp;全球运价!$C$7:$C$7&amp;全球运价!$S$7:$S$7&amp;全球运价!$L$7:$L$7&amp;全球运价!$P$7:$P$7),全球运价!E$7:E$7)</f>
        <v>#DIV/0!</v>
      </c>
      <c r="M600" s="804" t="s">
        <v>1290</v>
      </c>
      <c r="N600" s="804" t="s">
        <v>1204</v>
      </c>
      <c r="O600" s="804" t="s">
        <v>69</v>
      </c>
      <c r="P600" s="804" t="s">
        <v>70</v>
      </c>
      <c r="Q600" s="804" t="s">
        <v>95</v>
      </c>
    </row>
    <row r="601" ht="19.5" customHeight="1" spans="1:17">
      <c r="A601" s="1168" t="s">
        <v>1291</v>
      </c>
      <c r="B601" s="1027" t="s">
        <v>1219</v>
      </c>
      <c r="C601" s="926" t="s">
        <v>923</v>
      </c>
      <c r="D601" s="928"/>
      <c r="E601" s="928" t="s">
        <v>36</v>
      </c>
      <c r="F601" s="950" t="s">
        <v>1203</v>
      </c>
      <c r="G601" s="950" t="s">
        <v>1207</v>
      </c>
      <c r="H601" s="929">
        <v>60</v>
      </c>
      <c r="I601" s="939" t="e">
        <f t="shared" si="71"/>
        <v>#DIV/0!</v>
      </c>
      <c r="J601" s="867" t="e">
        <f t="shared" si="72"/>
        <v>#DIV/0!</v>
      </c>
      <c r="K601" s="867" t="e">
        <f>LOOKUP(1,0/($M601&amp;$N601&amp;$O601&amp;$P601&amp;$Q601=全球运价!$B$7:$B$7&amp;全球运价!$C$7:$C$7&amp;全球运价!$S$7:$S$7&amp;全球运价!$L$7:$L$7&amp;全球运价!$P$7:$P$7),全球运价!D$7:D$7)</f>
        <v>#DIV/0!</v>
      </c>
      <c r="L601" s="867" t="e">
        <f>LOOKUP(1,0/($M601&amp;$N601&amp;$O601&amp;$P601&amp;$Q601=全球运价!$B$7:$B$7&amp;全球运价!$C$7:$C$7&amp;全球运价!$S$7:$S$7&amp;全球运价!$L$7:$L$7&amp;全球运价!$P$7:$P$7),全球运价!E$7:E$7)</f>
        <v>#DIV/0!</v>
      </c>
      <c r="M601" s="804" t="s">
        <v>1292</v>
      </c>
      <c r="N601" s="804" t="s">
        <v>1204</v>
      </c>
      <c r="O601" s="804" t="s">
        <v>69</v>
      </c>
      <c r="P601" s="804" t="s">
        <v>70</v>
      </c>
      <c r="Q601" s="804" t="s">
        <v>95</v>
      </c>
    </row>
    <row r="602" ht="19.5" customHeight="1" spans="1:17">
      <c r="A602" s="1168" t="s">
        <v>1293</v>
      </c>
      <c r="B602" s="1027" t="s">
        <v>1265</v>
      </c>
      <c r="C602" s="926" t="s">
        <v>923</v>
      </c>
      <c r="D602" s="928"/>
      <c r="E602" s="928" t="s">
        <v>36</v>
      </c>
      <c r="F602" s="950" t="s">
        <v>1203</v>
      </c>
      <c r="G602" s="950" t="s">
        <v>1207</v>
      </c>
      <c r="H602" s="929">
        <v>60</v>
      </c>
      <c r="I602" s="939" t="e">
        <f t="shared" si="71"/>
        <v>#DIV/0!</v>
      </c>
      <c r="J602" s="867" t="e">
        <f t="shared" si="72"/>
        <v>#DIV/0!</v>
      </c>
      <c r="K602" s="867" t="e">
        <f>LOOKUP(1,0/($M602&amp;$N602&amp;$O602&amp;$P602&amp;$Q602=全球运价!$B$7:$B$7&amp;全球运价!$C$7:$C$7&amp;全球运价!$S$7:$S$7&amp;全球运价!$L$7:$L$7&amp;全球运价!$P$7:$P$7),全球运价!D$7:D$7)</f>
        <v>#DIV/0!</v>
      </c>
      <c r="L602" s="867" t="e">
        <f>LOOKUP(1,0/($M602&amp;$N602&amp;$O602&amp;$P602&amp;$Q602=全球运价!$B$7:$B$7&amp;全球运价!$C$7:$C$7&amp;全球运价!$S$7:$S$7&amp;全球运价!$L$7:$L$7&amp;全球运价!$P$7:$P$7),全球运价!E$7:E$7)</f>
        <v>#DIV/0!</v>
      </c>
      <c r="M602" s="804" t="s">
        <v>1294</v>
      </c>
      <c r="N602" s="804" t="s">
        <v>1204</v>
      </c>
      <c r="O602" s="804" t="s">
        <v>69</v>
      </c>
      <c r="P602" s="804" t="s">
        <v>70</v>
      </c>
      <c r="Q602" s="804" t="s">
        <v>95</v>
      </c>
    </row>
    <row r="603" s="103" customFormat="1" ht="19.5" customHeight="1" spans="1:17">
      <c r="A603" s="1120" t="s">
        <v>1295</v>
      </c>
      <c r="B603" s="1027" t="s">
        <v>1296</v>
      </c>
      <c r="C603" s="926"/>
      <c r="D603" s="928"/>
      <c r="E603" s="928" t="s">
        <v>36</v>
      </c>
      <c r="F603" s="950" t="s">
        <v>1203</v>
      </c>
      <c r="G603" s="950" t="s">
        <v>1207</v>
      </c>
      <c r="H603" s="929">
        <v>60</v>
      </c>
      <c r="I603" s="939" t="e">
        <f t="shared" si="71"/>
        <v>#DIV/0!</v>
      </c>
      <c r="J603" s="867" t="e">
        <f t="shared" si="72"/>
        <v>#DIV/0!</v>
      </c>
      <c r="K603" s="867" t="e">
        <f>LOOKUP(1,0/($M603&amp;$N603&amp;$O603&amp;$P603&amp;$Q603=全球运价!$B$7:$B$7&amp;全球运价!$C$7:$C$7&amp;全球运价!$S$7:$S$7&amp;全球运价!$L$7:$L$7&amp;全球运价!$P$7:$P$7),全球运价!D$7:D$7)</f>
        <v>#DIV/0!</v>
      </c>
      <c r="L603" s="867" t="e">
        <f>LOOKUP(1,0/($M603&amp;$N603&amp;$O603&amp;$P603&amp;$Q603=全球运价!$B$7:$B$7&amp;全球运价!$C$7:$C$7&amp;全球运价!$S$7:$S$7&amp;全球运价!$L$7:$L$7&amp;全球运价!$P$7:$P$7),全球运价!E$7:E$7)</f>
        <v>#DIV/0!</v>
      </c>
      <c r="M603" s="804" t="s">
        <v>1297</v>
      </c>
      <c r="N603" s="804" t="s">
        <v>1204</v>
      </c>
      <c r="O603" s="804" t="s">
        <v>69</v>
      </c>
      <c r="P603" s="804" t="s">
        <v>70</v>
      </c>
      <c r="Q603" s="804" t="s">
        <v>95</v>
      </c>
    </row>
    <row r="604" s="804" customFormat="1" ht="19.5" customHeight="1" spans="1:17">
      <c r="A604" s="1168" t="s">
        <v>1298</v>
      </c>
      <c r="B604" s="1027" t="s">
        <v>1219</v>
      </c>
      <c r="C604" s="926" t="s">
        <v>923</v>
      </c>
      <c r="D604" s="928"/>
      <c r="E604" s="928" t="s">
        <v>36</v>
      </c>
      <c r="F604" s="950" t="s">
        <v>1203</v>
      </c>
      <c r="G604" s="950" t="s">
        <v>1207</v>
      </c>
      <c r="H604" s="929">
        <v>60</v>
      </c>
      <c r="I604" s="939" t="e">
        <f t="shared" si="71"/>
        <v>#DIV/0!</v>
      </c>
      <c r="J604" s="867" t="e">
        <f t="shared" si="72"/>
        <v>#DIV/0!</v>
      </c>
      <c r="K604" s="867" t="e">
        <f>LOOKUP(1,0/($M604&amp;$N604&amp;$O604&amp;$P604&amp;$Q604=全球运价!$B$7:$B$7&amp;全球运价!$C$7:$C$7&amp;全球运价!$S$7:$S$7&amp;全球运价!$L$7:$L$7&amp;全球运价!$P$7:$P$7),全球运价!D$7:D$7)</f>
        <v>#DIV/0!</v>
      </c>
      <c r="L604" s="867" t="e">
        <f>LOOKUP(1,0/($M604&amp;$N604&amp;$O604&amp;$P604&amp;$Q604=全球运价!$B$7:$B$7&amp;全球运价!$C$7:$C$7&amp;全球运价!$S$7:$S$7&amp;全球运价!$L$7:$L$7&amp;全球运价!$P$7:$P$7),全球运价!E$7:E$7)</f>
        <v>#DIV/0!</v>
      </c>
      <c r="M604" s="804" t="s">
        <v>1299</v>
      </c>
      <c r="N604" s="804" t="s">
        <v>1204</v>
      </c>
      <c r="O604" s="804" t="s">
        <v>69</v>
      </c>
      <c r="P604" s="804" t="s">
        <v>70</v>
      </c>
      <c r="Q604" s="804" t="s">
        <v>95</v>
      </c>
    </row>
    <row r="605" ht="19.5" customHeight="1" spans="1:17">
      <c r="A605" s="1167" t="s">
        <v>1300</v>
      </c>
      <c r="B605" s="1027" t="s">
        <v>1301</v>
      </c>
      <c r="C605" s="926" t="s">
        <v>923</v>
      </c>
      <c r="D605" s="928"/>
      <c r="E605" s="928" t="s">
        <v>36</v>
      </c>
      <c r="F605" s="950" t="s">
        <v>1203</v>
      </c>
      <c r="G605" s="950" t="s">
        <v>1207</v>
      </c>
      <c r="H605" s="929">
        <v>60</v>
      </c>
      <c r="I605" s="939" t="e">
        <f t="shared" si="71"/>
        <v>#DIV/0!</v>
      </c>
      <c r="J605" s="867" t="e">
        <f t="shared" si="72"/>
        <v>#DIV/0!</v>
      </c>
      <c r="K605" s="867" t="e">
        <f>LOOKUP(1,0/($M605&amp;$N605&amp;$O605&amp;$P605&amp;$Q605=全球运价!$B$7:$B$7&amp;全球运价!$C$7:$C$7&amp;全球运价!$S$7:$S$7&amp;全球运价!$L$7:$L$7&amp;全球运价!$P$7:$P$7),全球运价!D$7:D$7)</f>
        <v>#DIV/0!</v>
      </c>
      <c r="L605" s="867" t="e">
        <f>LOOKUP(1,0/($M605&amp;$N605&amp;$O605&amp;$P605&amp;$Q605=全球运价!$B$7:$B$7&amp;全球运价!$C$7:$C$7&amp;全球运价!$S$7:$S$7&amp;全球运价!$L$7:$L$7&amp;全球运价!$P$7:$P$7),全球运价!E$7:E$7)</f>
        <v>#DIV/0!</v>
      </c>
      <c r="M605" s="804" t="s">
        <v>1302</v>
      </c>
      <c r="N605" s="804" t="s">
        <v>1204</v>
      </c>
      <c r="O605" s="804" t="s">
        <v>69</v>
      </c>
      <c r="P605" s="804" t="s">
        <v>70</v>
      </c>
      <c r="Q605" s="804" t="s">
        <v>95</v>
      </c>
    </row>
    <row r="606" s="20" customFormat="1" ht="19.5" customHeight="1" spans="1:17">
      <c r="A606" s="1167" t="s">
        <v>1303</v>
      </c>
      <c r="B606" s="1027" t="s">
        <v>1304</v>
      </c>
      <c r="C606" s="926" t="s">
        <v>923</v>
      </c>
      <c r="D606" s="928"/>
      <c r="E606" s="928" t="s">
        <v>36</v>
      </c>
      <c r="F606" s="950" t="s">
        <v>1203</v>
      </c>
      <c r="G606" s="950" t="s">
        <v>1207</v>
      </c>
      <c r="H606" s="929">
        <v>60</v>
      </c>
      <c r="I606" s="939" t="e">
        <f t="shared" si="71"/>
        <v>#DIV/0!</v>
      </c>
      <c r="J606" s="867" t="e">
        <f t="shared" si="72"/>
        <v>#DIV/0!</v>
      </c>
      <c r="K606" s="867" t="e">
        <f>LOOKUP(1,0/($M606&amp;$N606&amp;$O606&amp;$P606&amp;$Q606=全球运价!$B$7:$B$7&amp;全球运价!$C$7:$C$7&amp;全球运价!$S$7:$S$7&amp;全球运价!$L$7:$L$7&amp;全球运价!$P$7:$P$7),全球运价!D$7:D$7)</f>
        <v>#DIV/0!</v>
      </c>
      <c r="L606" s="867" t="e">
        <f>LOOKUP(1,0/($M606&amp;$N606&amp;$O606&amp;$P606&amp;$Q606=全球运价!$B$7:$B$7&amp;全球运价!$C$7:$C$7&amp;全球运价!$S$7:$S$7&amp;全球运价!$L$7:$L$7&amp;全球运价!$P$7:$P$7),全球运价!E$7:E$7)</f>
        <v>#DIV/0!</v>
      </c>
      <c r="M606" s="804" t="s">
        <v>1305</v>
      </c>
      <c r="N606" s="804" t="s">
        <v>1204</v>
      </c>
      <c r="O606" s="804" t="s">
        <v>69</v>
      </c>
      <c r="P606" s="804" t="s">
        <v>70</v>
      </c>
      <c r="Q606" s="804" t="s">
        <v>95</v>
      </c>
    </row>
    <row r="607" s="804" customFormat="1" ht="19.5" customHeight="1" spans="1:12">
      <c r="A607" s="1145" t="s">
        <v>1306</v>
      </c>
      <c r="B607" s="1146"/>
      <c r="C607" s="1146"/>
      <c r="D607" s="1146"/>
      <c r="E607" s="1146"/>
      <c r="F607" s="1146"/>
      <c r="G607" s="1146"/>
      <c r="H607" s="1147"/>
      <c r="I607" s="937" t="s">
        <v>15</v>
      </c>
      <c r="J607" s="867"/>
      <c r="K607" s="867"/>
      <c r="L607" s="867"/>
    </row>
    <row r="608" s="804" customFormat="1" ht="19.5" customHeight="1" spans="1:12">
      <c r="A608" s="892" t="s">
        <v>1307</v>
      </c>
      <c r="B608" s="1170"/>
      <c r="C608" s="1170"/>
      <c r="D608" s="1170"/>
      <c r="E608" s="1170"/>
      <c r="F608" s="1170"/>
      <c r="G608" s="1170"/>
      <c r="H608" s="1171"/>
      <c r="I608" s="939" t="str">
        <f>IF(J608="","",IF(J608="SYSTEM PRICE","",IF(B608=J608,"-","check")))</f>
        <v/>
      </c>
      <c r="J608" s="867"/>
      <c r="K608" s="867"/>
      <c r="L608" s="867"/>
    </row>
    <row r="609" ht="19.5" customHeight="1" spans="1:12">
      <c r="A609" s="892" t="s">
        <v>1146</v>
      </c>
      <c r="B609" s="1170"/>
      <c r="C609" s="1170"/>
      <c r="D609" s="1170"/>
      <c r="E609" s="1170"/>
      <c r="F609" s="1170"/>
      <c r="G609" s="1170"/>
      <c r="H609" s="1171"/>
      <c r="I609" s="939" t="str">
        <f>IF(J609="","",IF(J609="SYSTEM PRICE","",IF(B609=J609,"-","check")))</f>
        <v/>
      </c>
      <c r="J609" s="867"/>
      <c r="K609" s="867"/>
      <c r="L609" s="867"/>
    </row>
    <row r="610" ht="19.5" customHeight="1" spans="1:12">
      <c r="A610" s="1075" t="s">
        <v>1147</v>
      </c>
      <c r="B610" s="874"/>
      <c r="C610" s="874"/>
      <c r="D610" s="874"/>
      <c r="E610" s="874"/>
      <c r="F610" s="874"/>
      <c r="G610" s="874"/>
      <c r="H610" s="875"/>
      <c r="I610" s="939" t="str">
        <f>IF(J610="","",IF(J610="SYSTEM PRICE","",IF(B610=J610,"-","check")))</f>
        <v/>
      </c>
      <c r="J610" s="867"/>
      <c r="K610" s="867"/>
      <c r="L610" s="867"/>
    </row>
    <row r="611" ht="19.5" customHeight="1" spans="1:12">
      <c r="A611" s="834"/>
      <c r="B611" s="835"/>
      <c r="C611" s="835"/>
      <c r="D611" s="835"/>
      <c r="E611" s="834"/>
      <c r="F611" s="834"/>
      <c r="G611" s="834"/>
      <c r="H611" s="834"/>
      <c r="I611" s="937" t="s">
        <v>15</v>
      </c>
      <c r="J611" s="867"/>
      <c r="K611" s="867"/>
      <c r="L611" s="867"/>
    </row>
    <row r="612" spans="1:12">
      <c r="A612" s="7" t="s">
        <v>1308</v>
      </c>
      <c r="B612" s="846"/>
      <c r="C612" s="846"/>
      <c r="D612" s="846"/>
      <c r="E612" s="1173"/>
      <c r="I612" s="937" t="s">
        <v>15</v>
      </c>
      <c r="J612" s="867"/>
      <c r="K612" s="867"/>
      <c r="L612" s="867"/>
    </row>
    <row r="613" spans="1:12">
      <c r="A613" s="1174" t="s">
        <v>1309</v>
      </c>
      <c r="B613" s="1175"/>
      <c r="C613" s="1175"/>
      <c r="D613" s="1175"/>
      <c r="E613" s="1176"/>
      <c r="F613" s="1177"/>
      <c r="G613" s="1177"/>
      <c r="H613" s="1177"/>
      <c r="I613" s="937" t="s">
        <v>15</v>
      </c>
      <c r="J613" s="867"/>
      <c r="K613" s="867"/>
      <c r="L613" s="867"/>
    </row>
    <row r="614" spans="1:12">
      <c r="A614" s="1174" t="s">
        <v>1310</v>
      </c>
      <c r="B614" s="1175"/>
      <c r="C614" s="1175"/>
      <c r="D614" s="1175"/>
      <c r="E614" s="1176"/>
      <c r="F614" s="1177"/>
      <c r="G614" s="1177"/>
      <c r="H614" s="1177"/>
      <c r="I614" s="937" t="s">
        <v>15</v>
      </c>
      <c r="J614" s="867"/>
      <c r="K614" s="867"/>
      <c r="L614" s="867"/>
    </row>
    <row r="615" spans="1:12">
      <c r="A615" s="1174" t="s">
        <v>1311</v>
      </c>
      <c r="B615" s="1175"/>
      <c r="C615" s="1175"/>
      <c r="D615" s="1175"/>
      <c r="E615" s="1176"/>
      <c r="F615" s="1177"/>
      <c r="G615" s="1177"/>
      <c r="H615" s="1177"/>
      <c r="I615" s="937" t="s">
        <v>15</v>
      </c>
      <c r="J615" s="867"/>
      <c r="K615" s="867"/>
      <c r="L615" s="867"/>
    </row>
    <row r="616" spans="1:12">
      <c r="A616" s="1178" t="s">
        <v>1312</v>
      </c>
      <c r="B616" s="1175"/>
      <c r="C616" s="1175"/>
      <c r="D616" s="1175"/>
      <c r="E616" s="1176"/>
      <c r="F616" s="1177"/>
      <c r="G616" s="1177"/>
      <c r="H616" s="1177"/>
      <c r="I616" s="937" t="s">
        <v>15</v>
      </c>
      <c r="J616" s="867"/>
      <c r="K616" s="867"/>
      <c r="L616" s="867"/>
    </row>
    <row r="617" spans="1:12">
      <c r="A617" s="1174" t="s">
        <v>1313</v>
      </c>
      <c r="B617" s="1175"/>
      <c r="C617" s="1175"/>
      <c r="D617" s="1175"/>
      <c r="E617" s="1176"/>
      <c r="F617" s="1177"/>
      <c r="G617" s="1177"/>
      <c r="H617" s="1177"/>
      <c r="I617" s="937" t="s">
        <v>15</v>
      </c>
      <c r="J617" s="867"/>
      <c r="K617" s="867"/>
      <c r="L617" s="867"/>
    </row>
    <row r="618" spans="1:12">
      <c r="A618" s="1178" t="s">
        <v>1314</v>
      </c>
      <c r="B618" s="1175"/>
      <c r="C618" s="1175"/>
      <c r="D618" s="1175"/>
      <c r="E618" s="1176"/>
      <c r="F618" s="1177"/>
      <c r="G618" s="1177"/>
      <c r="H618" s="1177"/>
      <c r="I618" s="937" t="s">
        <v>15</v>
      </c>
      <c r="J618" s="867"/>
      <c r="K618" s="867"/>
      <c r="L618" s="867"/>
    </row>
    <row r="619" spans="1:12">
      <c r="A619" s="1174" t="s">
        <v>1315</v>
      </c>
      <c r="B619" s="1175"/>
      <c r="C619" s="1175"/>
      <c r="D619" s="1175"/>
      <c r="E619" s="1176"/>
      <c r="F619" s="1177"/>
      <c r="G619" s="1177"/>
      <c r="H619" s="1177"/>
      <c r="I619" s="937" t="s">
        <v>15</v>
      </c>
      <c r="J619" s="867"/>
      <c r="K619" s="867"/>
      <c r="L619" s="867"/>
    </row>
    <row r="620" spans="1:17">
      <c r="A620" s="1174" t="s">
        <v>1316</v>
      </c>
      <c r="B620" s="1175"/>
      <c r="C620" s="1175"/>
      <c r="D620" s="1175"/>
      <c r="E620" s="1176"/>
      <c r="F620" s="1177"/>
      <c r="G620" s="1177"/>
      <c r="H620" s="1177"/>
      <c r="I620" s="937" t="s">
        <v>15</v>
      </c>
      <c r="J620" s="867"/>
      <c r="K620" s="867"/>
      <c r="L620" s="867"/>
      <c r="M620"/>
      <c r="N620"/>
      <c r="O620"/>
      <c r="P620"/>
      <c r="Q620"/>
    </row>
    <row r="621" spans="1:17">
      <c r="A621" s="1179"/>
      <c r="B621" s="1180"/>
      <c r="C621" s="1180"/>
      <c r="D621" s="1180"/>
      <c r="E621" s="1181"/>
      <c r="F621" s="1177"/>
      <c r="G621" s="1177"/>
      <c r="H621" s="1177"/>
      <c r="I621" s="1184" t="s">
        <v>15</v>
      </c>
      <c r="J621" s="1185"/>
      <c r="K621" s="1185"/>
      <c r="L621" s="1185"/>
      <c r="M621"/>
      <c r="N621"/>
      <c r="O621"/>
      <c r="P621"/>
      <c r="Q621"/>
    </row>
    <row r="622" spans="1:17">
      <c r="A622" s="1182"/>
      <c r="B622" s="1183"/>
      <c r="C622" s="1183"/>
      <c r="D622" s="1183"/>
      <c r="E622" s="1183"/>
      <c r="F622" s="1182"/>
      <c r="G622" s="1182"/>
      <c r="H622" s="1182"/>
      <c r="I622" s="1184" t="s">
        <v>15</v>
      </c>
      <c r="M622"/>
      <c r="N622"/>
      <c r="O622"/>
      <c r="P622"/>
      <c r="Q622"/>
    </row>
  </sheetData>
  <sheetProtection password="D9B2" sheet="1" objects="1"/>
  <autoFilter ref="A8:Q622">
    <extLst/>
  </autoFilter>
  <mergeCells count="2550">
    <mergeCell ref="F5:H5"/>
    <mergeCell ref="F6:H6"/>
    <mergeCell ref="C9:E9"/>
    <mergeCell ref="C10:E10"/>
    <mergeCell ref="C11:E11"/>
    <mergeCell ref="C12:E12"/>
    <mergeCell ref="C13:E13"/>
    <mergeCell ref="C14:E14"/>
    <mergeCell ref="C15:E15"/>
    <mergeCell ref="C16:E16"/>
    <mergeCell ref="A17:H17"/>
    <mergeCell ref="C18:E18"/>
    <mergeCell ref="C19:E19"/>
    <mergeCell ref="A20:H20"/>
    <mergeCell ref="A21:H21"/>
    <mergeCell ref="A24:H24"/>
    <mergeCell ref="A25:H25"/>
    <mergeCell ref="A26:F26"/>
    <mergeCell ref="C27:E27"/>
    <mergeCell ref="C28:E28"/>
    <mergeCell ref="C29:E29"/>
    <mergeCell ref="C30:E30"/>
    <mergeCell ref="C31:E31"/>
    <mergeCell ref="A32:H32"/>
    <mergeCell ref="A33:H33"/>
    <mergeCell ref="A34:H34"/>
    <mergeCell ref="A35:H35"/>
    <mergeCell ref="A36:H36"/>
    <mergeCell ref="A38:F38"/>
    <mergeCell ref="A39:F39"/>
    <mergeCell ref="C40:E40"/>
    <mergeCell ref="C41:E41"/>
    <mergeCell ref="C42:E42"/>
    <mergeCell ref="C43:E43"/>
    <mergeCell ref="A44:H44"/>
    <mergeCell ref="A45:H45"/>
    <mergeCell ref="A46:H46"/>
    <mergeCell ref="A47:F47"/>
    <mergeCell ref="C48:E48"/>
    <mergeCell ref="C49:E49"/>
    <mergeCell ref="C50:E50"/>
    <mergeCell ref="C51:E51"/>
    <mergeCell ref="C52:E52"/>
    <mergeCell ref="C53:E53"/>
    <mergeCell ref="A54:H54"/>
    <mergeCell ref="C55:E55"/>
    <mergeCell ref="C56:E56"/>
    <mergeCell ref="C57:E57"/>
    <mergeCell ref="C58:E58"/>
    <mergeCell ref="C59:E59"/>
    <mergeCell ref="A60:H60"/>
    <mergeCell ref="C61:E61"/>
    <mergeCell ref="C62:E62"/>
    <mergeCell ref="C63:E63"/>
    <mergeCell ref="C64:E64"/>
    <mergeCell ref="A65:H65"/>
    <mergeCell ref="A66:H66"/>
    <mergeCell ref="A67:H67"/>
    <mergeCell ref="A68:F68"/>
    <mergeCell ref="A69:H69"/>
    <mergeCell ref="C70:E70"/>
    <mergeCell ref="C71:E71"/>
    <mergeCell ref="C72:E72"/>
    <mergeCell ref="C73:E73"/>
    <mergeCell ref="C74:E74"/>
    <mergeCell ref="C75:E75"/>
    <mergeCell ref="C76:E76"/>
    <mergeCell ref="C77:E77"/>
    <mergeCell ref="C78:E78"/>
    <mergeCell ref="C79:E79"/>
    <mergeCell ref="C80:E80"/>
    <mergeCell ref="C81:E81"/>
    <mergeCell ref="C82:E82"/>
    <mergeCell ref="A83:H83"/>
    <mergeCell ref="A84:H84"/>
    <mergeCell ref="A85:H85"/>
    <mergeCell ref="A86:H86"/>
    <mergeCell ref="A87:F87"/>
    <mergeCell ref="C88:E88"/>
    <mergeCell ref="C89:E89"/>
    <mergeCell ref="C90:E90"/>
    <mergeCell ref="C91:E91"/>
    <mergeCell ref="C92:E92"/>
    <mergeCell ref="C93:E93"/>
    <mergeCell ref="C94:E94"/>
    <mergeCell ref="C95:E95"/>
    <mergeCell ref="A96:H96"/>
    <mergeCell ref="A97:H97"/>
    <mergeCell ref="A98:H98"/>
    <mergeCell ref="A99:F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A120:H120"/>
    <mergeCell ref="A121:H121"/>
    <mergeCell ref="A123:F123"/>
    <mergeCell ref="C124:E124"/>
    <mergeCell ref="C125:E125"/>
    <mergeCell ref="C126:E126"/>
    <mergeCell ref="C127:E127"/>
    <mergeCell ref="A128:H128"/>
    <mergeCell ref="A129:H129"/>
    <mergeCell ref="A130:F130"/>
    <mergeCell ref="C131:E131"/>
    <mergeCell ref="C132:E132"/>
    <mergeCell ref="C133:E133"/>
    <mergeCell ref="A134:H134"/>
    <mergeCell ref="A136:H136"/>
    <mergeCell ref="A137:F137"/>
    <mergeCell ref="C138:E138"/>
    <mergeCell ref="C139:E139"/>
    <mergeCell ref="C140:E140"/>
    <mergeCell ref="A141:H141"/>
    <mergeCell ref="A142:H142"/>
    <mergeCell ref="A143:H143"/>
    <mergeCell ref="A144:H144"/>
    <mergeCell ref="C145:E145"/>
    <mergeCell ref="C146:E146"/>
    <mergeCell ref="C147:E147"/>
    <mergeCell ref="C148:E148"/>
    <mergeCell ref="C149:E149"/>
    <mergeCell ref="C150:E150"/>
    <mergeCell ref="C151:E151"/>
    <mergeCell ref="C152:E152"/>
    <mergeCell ref="C153:E153"/>
    <mergeCell ref="A154:H154"/>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A178:H178"/>
    <mergeCell ref="A179:H179"/>
    <mergeCell ref="A180:H180"/>
    <mergeCell ref="A181:H181"/>
    <mergeCell ref="C182:E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A209:H209"/>
    <mergeCell ref="A210:H210"/>
    <mergeCell ref="A211:H211"/>
    <mergeCell ref="A212:H212"/>
    <mergeCell ref="A213:H213"/>
    <mergeCell ref="A214:H214"/>
    <mergeCell ref="A216:H216"/>
    <mergeCell ref="C217:E217"/>
    <mergeCell ref="C218:E218"/>
    <mergeCell ref="C219:E219"/>
    <mergeCell ref="A220:H220"/>
    <mergeCell ref="A223:H223"/>
    <mergeCell ref="A224:H224"/>
    <mergeCell ref="A225:E225"/>
    <mergeCell ref="A226:H226"/>
    <mergeCell ref="C227:E227"/>
    <mergeCell ref="C228:E228"/>
    <mergeCell ref="C229:E229"/>
    <mergeCell ref="C230:E230"/>
    <mergeCell ref="C231:E231"/>
    <mergeCell ref="A232:H232"/>
    <mergeCell ref="A236:H236"/>
    <mergeCell ref="A237:H237"/>
    <mergeCell ref="I237:P237"/>
    <mergeCell ref="Q237:X237"/>
    <mergeCell ref="Y237:AF237"/>
    <mergeCell ref="AG237:AN237"/>
    <mergeCell ref="AO237:AV237"/>
    <mergeCell ref="AW237:BD237"/>
    <mergeCell ref="BE237:BL237"/>
    <mergeCell ref="BM237:BT237"/>
    <mergeCell ref="BU237:CB237"/>
    <mergeCell ref="CC237:CJ237"/>
    <mergeCell ref="CK237:CR237"/>
    <mergeCell ref="CS237:CZ237"/>
    <mergeCell ref="DA237:DH237"/>
    <mergeCell ref="DI237:DP237"/>
    <mergeCell ref="DQ237:DX237"/>
    <mergeCell ref="DY237:EF237"/>
    <mergeCell ref="EG237:EN237"/>
    <mergeCell ref="EO237:EV237"/>
    <mergeCell ref="EW237:FD237"/>
    <mergeCell ref="FE237:FL237"/>
    <mergeCell ref="FM237:FT237"/>
    <mergeCell ref="FU237:GB237"/>
    <mergeCell ref="GC237:GJ237"/>
    <mergeCell ref="GK237:GR237"/>
    <mergeCell ref="GS237:GZ237"/>
    <mergeCell ref="HA237:HH237"/>
    <mergeCell ref="HI237:HP237"/>
    <mergeCell ref="HQ237:HX237"/>
    <mergeCell ref="HY237:IF237"/>
    <mergeCell ref="IG237:IN237"/>
    <mergeCell ref="IO237:IV237"/>
    <mergeCell ref="IW237:JD237"/>
    <mergeCell ref="JE237:JL237"/>
    <mergeCell ref="JM237:JT237"/>
    <mergeCell ref="JU237:KB237"/>
    <mergeCell ref="KC237:KJ237"/>
    <mergeCell ref="KK237:KR237"/>
    <mergeCell ref="KS237:KZ237"/>
    <mergeCell ref="LA237:LH237"/>
    <mergeCell ref="LI237:LP237"/>
    <mergeCell ref="LQ237:LX237"/>
    <mergeCell ref="LY237:MF237"/>
    <mergeCell ref="MG237:MN237"/>
    <mergeCell ref="MO237:MV237"/>
    <mergeCell ref="MW237:ND237"/>
    <mergeCell ref="NE237:NL237"/>
    <mergeCell ref="NM237:NT237"/>
    <mergeCell ref="NU237:OB237"/>
    <mergeCell ref="OC237:OJ237"/>
    <mergeCell ref="OK237:OR237"/>
    <mergeCell ref="OS237:OZ237"/>
    <mergeCell ref="PA237:PH237"/>
    <mergeCell ref="PI237:PP237"/>
    <mergeCell ref="PQ237:PX237"/>
    <mergeCell ref="PY237:QF237"/>
    <mergeCell ref="QG237:QN237"/>
    <mergeCell ref="QO237:QV237"/>
    <mergeCell ref="QW237:RD237"/>
    <mergeCell ref="RE237:RL237"/>
    <mergeCell ref="RM237:RT237"/>
    <mergeCell ref="RU237:SB237"/>
    <mergeCell ref="SC237:SJ237"/>
    <mergeCell ref="SK237:SR237"/>
    <mergeCell ref="SS237:SZ237"/>
    <mergeCell ref="TA237:TH237"/>
    <mergeCell ref="TI237:TP237"/>
    <mergeCell ref="TQ237:TX237"/>
    <mergeCell ref="TY237:UF237"/>
    <mergeCell ref="UG237:UN237"/>
    <mergeCell ref="UO237:UV237"/>
    <mergeCell ref="UW237:VD237"/>
    <mergeCell ref="VE237:VL237"/>
    <mergeCell ref="VM237:VT237"/>
    <mergeCell ref="VU237:WB237"/>
    <mergeCell ref="WC237:WJ237"/>
    <mergeCell ref="WK237:WR237"/>
    <mergeCell ref="WS237:WZ237"/>
    <mergeCell ref="XA237:XH237"/>
    <mergeCell ref="XI237:XP237"/>
    <mergeCell ref="XQ237:XX237"/>
    <mergeCell ref="XY237:YF237"/>
    <mergeCell ref="YG237:YN237"/>
    <mergeCell ref="YO237:YV237"/>
    <mergeCell ref="YW237:ZD237"/>
    <mergeCell ref="ZE237:ZL237"/>
    <mergeCell ref="ZM237:ZT237"/>
    <mergeCell ref="ZU237:AAB237"/>
    <mergeCell ref="AAC237:AAJ237"/>
    <mergeCell ref="AAK237:AAR237"/>
    <mergeCell ref="AAS237:AAZ237"/>
    <mergeCell ref="ABA237:ABH237"/>
    <mergeCell ref="ABI237:ABP237"/>
    <mergeCell ref="ABQ237:ABX237"/>
    <mergeCell ref="ABY237:ACF237"/>
    <mergeCell ref="ACG237:ACN237"/>
    <mergeCell ref="ACO237:ACV237"/>
    <mergeCell ref="ACW237:ADD237"/>
    <mergeCell ref="ADE237:ADL237"/>
    <mergeCell ref="ADM237:ADT237"/>
    <mergeCell ref="ADU237:AEB237"/>
    <mergeCell ref="AEC237:AEJ237"/>
    <mergeCell ref="AEK237:AER237"/>
    <mergeCell ref="AES237:AEZ237"/>
    <mergeCell ref="AFA237:AFH237"/>
    <mergeCell ref="AFI237:AFP237"/>
    <mergeCell ref="AFQ237:AFX237"/>
    <mergeCell ref="AFY237:AGF237"/>
    <mergeCell ref="AGG237:AGN237"/>
    <mergeCell ref="AGO237:AGV237"/>
    <mergeCell ref="AGW237:AHD237"/>
    <mergeCell ref="AHE237:AHL237"/>
    <mergeCell ref="AHM237:AHT237"/>
    <mergeCell ref="AHU237:AIB237"/>
    <mergeCell ref="AIC237:AIJ237"/>
    <mergeCell ref="AIK237:AIR237"/>
    <mergeCell ref="AIS237:AIZ237"/>
    <mergeCell ref="AJA237:AJH237"/>
    <mergeCell ref="AJI237:AJP237"/>
    <mergeCell ref="AJQ237:AJX237"/>
    <mergeCell ref="AJY237:AKF237"/>
    <mergeCell ref="AKG237:AKN237"/>
    <mergeCell ref="AKO237:AKV237"/>
    <mergeCell ref="AKW237:ALD237"/>
    <mergeCell ref="ALE237:ALL237"/>
    <mergeCell ref="ALM237:ALT237"/>
    <mergeCell ref="ALU237:AMB237"/>
    <mergeCell ref="AMC237:AMJ237"/>
    <mergeCell ref="AMK237:AMR237"/>
    <mergeCell ref="AMS237:AMZ237"/>
    <mergeCell ref="ANA237:ANH237"/>
    <mergeCell ref="ANI237:ANP237"/>
    <mergeCell ref="ANQ237:ANX237"/>
    <mergeCell ref="ANY237:AOF237"/>
    <mergeCell ref="AOG237:AON237"/>
    <mergeCell ref="AOO237:AOV237"/>
    <mergeCell ref="AOW237:APD237"/>
    <mergeCell ref="APE237:APL237"/>
    <mergeCell ref="APM237:APT237"/>
    <mergeCell ref="APU237:AQB237"/>
    <mergeCell ref="AQC237:AQJ237"/>
    <mergeCell ref="AQK237:AQR237"/>
    <mergeCell ref="AQS237:AQZ237"/>
    <mergeCell ref="ARA237:ARH237"/>
    <mergeCell ref="ARI237:ARP237"/>
    <mergeCell ref="ARQ237:ARX237"/>
    <mergeCell ref="ARY237:ASF237"/>
    <mergeCell ref="ASG237:ASN237"/>
    <mergeCell ref="ASO237:ASV237"/>
    <mergeCell ref="ASW237:ATD237"/>
    <mergeCell ref="ATE237:ATL237"/>
    <mergeCell ref="ATM237:ATT237"/>
    <mergeCell ref="ATU237:AUB237"/>
    <mergeCell ref="AUC237:AUJ237"/>
    <mergeCell ref="AUK237:AUR237"/>
    <mergeCell ref="AUS237:AUZ237"/>
    <mergeCell ref="AVA237:AVH237"/>
    <mergeCell ref="AVI237:AVP237"/>
    <mergeCell ref="AVQ237:AVX237"/>
    <mergeCell ref="AVY237:AWF237"/>
    <mergeCell ref="AWG237:AWN237"/>
    <mergeCell ref="AWO237:AWV237"/>
    <mergeCell ref="AWW237:AXD237"/>
    <mergeCell ref="AXE237:AXL237"/>
    <mergeCell ref="AXM237:AXT237"/>
    <mergeCell ref="AXU237:AYB237"/>
    <mergeCell ref="AYC237:AYJ237"/>
    <mergeCell ref="AYK237:AYR237"/>
    <mergeCell ref="AYS237:AYZ237"/>
    <mergeCell ref="AZA237:AZH237"/>
    <mergeCell ref="AZI237:AZP237"/>
    <mergeCell ref="AZQ237:AZX237"/>
    <mergeCell ref="AZY237:BAF237"/>
    <mergeCell ref="BAG237:BAN237"/>
    <mergeCell ref="BAO237:BAV237"/>
    <mergeCell ref="BAW237:BBD237"/>
    <mergeCell ref="BBE237:BBL237"/>
    <mergeCell ref="BBM237:BBT237"/>
    <mergeCell ref="BBU237:BCB237"/>
    <mergeCell ref="BCC237:BCJ237"/>
    <mergeCell ref="BCK237:BCR237"/>
    <mergeCell ref="BCS237:BCZ237"/>
    <mergeCell ref="BDA237:BDH237"/>
    <mergeCell ref="BDI237:BDP237"/>
    <mergeCell ref="BDQ237:BDX237"/>
    <mergeCell ref="BDY237:BEF237"/>
    <mergeCell ref="BEG237:BEN237"/>
    <mergeCell ref="BEO237:BEV237"/>
    <mergeCell ref="BEW237:BFD237"/>
    <mergeCell ref="BFE237:BFL237"/>
    <mergeCell ref="BFM237:BFT237"/>
    <mergeCell ref="BFU237:BGB237"/>
    <mergeCell ref="BGC237:BGJ237"/>
    <mergeCell ref="BGK237:BGR237"/>
    <mergeCell ref="BGS237:BGZ237"/>
    <mergeCell ref="BHA237:BHH237"/>
    <mergeCell ref="BHI237:BHP237"/>
    <mergeCell ref="BHQ237:BHX237"/>
    <mergeCell ref="BHY237:BIF237"/>
    <mergeCell ref="BIG237:BIN237"/>
    <mergeCell ref="BIO237:BIV237"/>
    <mergeCell ref="BIW237:BJD237"/>
    <mergeCell ref="BJE237:BJL237"/>
    <mergeCell ref="BJM237:BJT237"/>
    <mergeCell ref="BJU237:BKB237"/>
    <mergeCell ref="BKC237:BKJ237"/>
    <mergeCell ref="BKK237:BKR237"/>
    <mergeCell ref="BKS237:BKZ237"/>
    <mergeCell ref="BLA237:BLH237"/>
    <mergeCell ref="BLI237:BLP237"/>
    <mergeCell ref="BLQ237:BLX237"/>
    <mergeCell ref="BLY237:BMF237"/>
    <mergeCell ref="BMG237:BMN237"/>
    <mergeCell ref="BMO237:BMV237"/>
    <mergeCell ref="BMW237:BND237"/>
    <mergeCell ref="BNE237:BNL237"/>
    <mergeCell ref="BNM237:BNT237"/>
    <mergeCell ref="BNU237:BOB237"/>
    <mergeCell ref="BOC237:BOJ237"/>
    <mergeCell ref="BOK237:BOR237"/>
    <mergeCell ref="BOS237:BOZ237"/>
    <mergeCell ref="BPA237:BPH237"/>
    <mergeCell ref="BPI237:BPP237"/>
    <mergeCell ref="BPQ237:BPX237"/>
    <mergeCell ref="BPY237:BQF237"/>
    <mergeCell ref="BQG237:BQN237"/>
    <mergeCell ref="BQO237:BQV237"/>
    <mergeCell ref="BQW237:BRD237"/>
    <mergeCell ref="BRE237:BRL237"/>
    <mergeCell ref="BRM237:BRT237"/>
    <mergeCell ref="BRU237:BSB237"/>
    <mergeCell ref="BSC237:BSJ237"/>
    <mergeCell ref="BSK237:BSR237"/>
    <mergeCell ref="BSS237:BSZ237"/>
    <mergeCell ref="BTA237:BTH237"/>
    <mergeCell ref="BTI237:BTP237"/>
    <mergeCell ref="BTQ237:BTX237"/>
    <mergeCell ref="BTY237:BUF237"/>
    <mergeCell ref="BUG237:BUN237"/>
    <mergeCell ref="BUO237:BUV237"/>
    <mergeCell ref="BUW237:BVD237"/>
    <mergeCell ref="BVE237:BVL237"/>
    <mergeCell ref="BVM237:BVT237"/>
    <mergeCell ref="BVU237:BWB237"/>
    <mergeCell ref="BWC237:BWJ237"/>
    <mergeCell ref="BWK237:BWR237"/>
    <mergeCell ref="BWS237:BWZ237"/>
    <mergeCell ref="BXA237:BXH237"/>
    <mergeCell ref="BXI237:BXP237"/>
    <mergeCell ref="BXQ237:BXX237"/>
    <mergeCell ref="BXY237:BYF237"/>
    <mergeCell ref="BYG237:BYN237"/>
    <mergeCell ref="BYO237:BYV237"/>
    <mergeCell ref="BYW237:BZD237"/>
    <mergeCell ref="BZE237:BZL237"/>
    <mergeCell ref="BZM237:BZT237"/>
    <mergeCell ref="BZU237:CAB237"/>
    <mergeCell ref="CAC237:CAJ237"/>
    <mergeCell ref="CAK237:CAR237"/>
    <mergeCell ref="CAS237:CAZ237"/>
    <mergeCell ref="CBA237:CBH237"/>
    <mergeCell ref="CBI237:CBP237"/>
    <mergeCell ref="CBQ237:CBX237"/>
    <mergeCell ref="CBY237:CCF237"/>
    <mergeCell ref="CCG237:CCN237"/>
    <mergeCell ref="CCO237:CCV237"/>
    <mergeCell ref="CCW237:CDD237"/>
    <mergeCell ref="CDE237:CDL237"/>
    <mergeCell ref="CDM237:CDT237"/>
    <mergeCell ref="CDU237:CEB237"/>
    <mergeCell ref="CEC237:CEJ237"/>
    <mergeCell ref="CEK237:CER237"/>
    <mergeCell ref="CES237:CEZ237"/>
    <mergeCell ref="CFA237:CFH237"/>
    <mergeCell ref="CFI237:CFP237"/>
    <mergeCell ref="CFQ237:CFX237"/>
    <mergeCell ref="CFY237:CGF237"/>
    <mergeCell ref="CGG237:CGN237"/>
    <mergeCell ref="CGO237:CGV237"/>
    <mergeCell ref="CGW237:CHD237"/>
    <mergeCell ref="CHE237:CHL237"/>
    <mergeCell ref="CHM237:CHT237"/>
    <mergeCell ref="CHU237:CIB237"/>
    <mergeCell ref="CIC237:CIJ237"/>
    <mergeCell ref="CIK237:CIR237"/>
    <mergeCell ref="CIS237:CIZ237"/>
    <mergeCell ref="CJA237:CJH237"/>
    <mergeCell ref="CJI237:CJP237"/>
    <mergeCell ref="CJQ237:CJX237"/>
    <mergeCell ref="CJY237:CKF237"/>
    <mergeCell ref="CKG237:CKN237"/>
    <mergeCell ref="CKO237:CKV237"/>
    <mergeCell ref="CKW237:CLD237"/>
    <mergeCell ref="CLE237:CLL237"/>
    <mergeCell ref="CLM237:CLT237"/>
    <mergeCell ref="CLU237:CMB237"/>
    <mergeCell ref="CMC237:CMJ237"/>
    <mergeCell ref="CMK237:CMR237"/>
    <mergeCell ref="CMS237:CMZ237"/>
    <mergeCell ref="CNA237:CNH237"/>
    <mergeCell ref="CNI237:CNP237"/>
    <mergeCell ref="CNQ237:CNX237"/>
    <mergeCell ref="CNY237:COF237"/>
    <mergeCell ref="COG237:CON237"/>
    <mergeCell ref="COO237:COV237"/>
    <mergeCell ref="COW237:CPD237"/>
    <mergeCell ref="CPE237:CPL237"/>
    <mergeCell ref="CPM237:CPT237"/>
    <mergeCell ref="CPU237:CQB237"/>
    <mergeCell ref="CQC237:CQJ237"/>
    <mergeCell ref="CQK237:CQR237"/>
    <mergeCell ref="CQS237:CQZ237"/>
    <mergeCell ref="CRA237:CRH237"/>
    <mergeCell ref="CRI237:CRP237"/>
    <mergeCell ref="CRQ237:CRX237"/>
    <mergeCell ref="CRY237:CSF237"/>
    <mergeCell ref="CSG237:CSN237"/>
    <mergeCell ref="CSO237:CSV237"/>
    <mergeCell ref="CSW237:CTD237"/>
    <mergeCell ref="CTE237:CTL237"/>
    <mergeCell ref="CTM237:CTT237"/>
    <mergeCell ref="CTU237:CUB237"/>
    <mergeCell ref="CUC237:CUJ237"/>
    <mergeCell ref="CUK237:CUR237"/>
    <mergeCell ref="CUS237:CUZ237"/>
    <mergeCell ref="CVA237:CVH237"/>
    <mergeCell ref="CVI237:CVP237"/>
    <mergeCell ref="CVQ237:CVX237"/>
    <mergeCell ref="CVY237:CWF237"/>
    <mergeCell ref="CWG237:CWN237"/>
    <mergeCell ref="CWO237:CWV237"/>
    <mergeCell ref="CWW237:CXD237"/>
    <mergeCell ref="CXE237:CXL237"/>
    <mergeCell ref="CXM237:CXT237"/>
    <mergeCell ref="CXU237:CYB237"/>
    <mergeCell ref="CYC237:CYJ237"/>
    <mergeCell ref="CYK237:CYR237"/>
    <mergeCell ref="CYS237:CYZ237"/>
    <mergeCell ref="CZA237:CZH237"/>
    <mergeCell ref="CZI237:CZP237"/>
    <mergeCell ref="CZQ237:CZX237"/>
    <mergeCell ref="CZY237:DAF237"/>
    <mergeCell ref="DAG237:DAN237"/>
    <mergeCell ref="DAO237:DAV237"/>
    <mergeCell ref="DAW237:DBD237"/>
    <mergeCell ref="DBE237:DBL237"/>
    <mergeCell ref="DBM237:DBT237"/>
    <mergeCell ref="DBU237:DCB237"/>
    <mergeCell ref="DCC237:DCJ237"/>
    <mergeCell ref="DCK237:DCR237"/>
    <mergeCell ref="DCS237:DCZ237"/>
    <mergeCell ref="DDA237:DDH237"/>
    <mergeCell ref="DDI237:DDP237"/>
    <mergeCell ref="DDQ237:DDX237"/>
    <mergeCell ref="DDY237:DEF237"/>
    <mergeCell ref="DEG237:DEN237"/>
    <mergeCell ref="DEO237:DEV237"/>
    <mergeCell ref="DEW237:DFD237"/>
    <mergeCell ref="DFE237:DFL237"/>
    <mergeCell ref="DFM237:DFT237"/>
    <mergeCell ref="DFU237:DGB237"/>
    <mergeCell ref="DGC237:DGJ237"/>
    <mergeCell ref="DGK237:DGR237"/>
    <mergeCell ref="DGS237:DGZ237"/>
    <mergeCell ref="DHA237:DHH237"/>
    <mergeCell ref="DHI237:DHP237"/>
    <mergeCell ref="DHQ237:DHX237"/>
    <mergeCell ref="DHY237:DIF237"/>
    <mergeCell ref="DIG237:DIN237"/>
    <mergeCell ref="DIO237:DIV237"/>
    <mergeCell ref="DIW237:DJD237"/>
    <mergeCell ref="DJE237:DJL237"/>
    <mergeCell ref="DJM237:DJT237"/>
    <mergeCell ref="DJU237:DKB237"/>
    <mergeCell ref="DKC237:DKJ237"/>
    <mergeCell ref="DKK237:DKR237"/>
    <mergeCell ref="DKS237:DKZ237"/>
    <mergeCell ref="DLA237:DLH237"/>
    <mergeCell ref="DLI237:DLP237"/>
    <mergeCell ref="DLQ237:DLX237"/>
    <mergeCell ref="DLY237:DMF237"/>
    <mergeCell ref="DMG237:DMN237"/>
    <mergeCell ref="DMO237:DMV237"/>
    <mergeCell ref="DMW237:DND237"/>
    <mergeCell ref="DNE237:DNL237"/>
    <mergeCell ref="DNM237:DNT237"/>
    <mergeCell ref="DNU237:DOB237"/>
    <mergeCell ref="DOC237:DOJ237"/>
    <mergeCell ref="DOK237:DOR237"/>
    <mergeCell ref="DOS237:DOZ237"/>
    <mergeCell ref="DPA237:DPH237"/>
    <mergeCell ref="DPI237:DPP237"/>
    <mergeCell ref="DPQ237:DPX237"/>
    <mergeCell ref="DPY237:DQF237"/>
    <mergeCell ref="DQG237:DQN237"/>
    <mergeCell ref="DQO237:DQV237"/>
    <mergeCell ref="DQW237:DRD237"/>
    <mergeCell ref="DRE237:DRL237"/>
    <mergeCell ref="DRM237:DRT237"/>
    <mergeCell ref="DRU237:DSB237"/>
    <mergeCell ref="DSC237:DSJ237"/>
    <mergeCell ref="DSK237:DSR237"/>
    <mergeCell ref="DSS237:DSZ237"/>
    <mergeCell ref="DTA237:DTH237"/>
    <mergeCell ref="DTI237:DTP237"/>
    <mergeCell ref="DTQ237:DTX237"/>
    <mergeCell ref="DTY237:DUF237"/>
    <mergeCell ref="DUG237:DUN237"/>
    <mergeCell ref="DUO237:DUV237"/>
    <mergeCell ref="DUW237:DVD237"/>
    <mergeCell ref="DVE237:DVL237"/>
    <mergeCell ref="DVM237:DVT237"/>
    <mergeCell ref="DVU237:DWB237"/>
    <mergeCell ref="DWC237:DWJ237"/>
    <mergeCell ref="DWK237:DWR237"/>
    <mergeCell ref="DWS237:DWZ237"/>
    <mergeCell ref="DXA237:DXH237"/>
    <mergeCell ref="DXI237:DXP237"/>
    <mergeCell ref="DXQ237:DXX237"/>
    <mergeCell ref="DXY237:DYF237"/>
    <mergeCell ref="DYG237:DYN237"/>
    <mergeCell ref="DYO237:DYV237"/>
    <mergeCell ref="DYW237:DZD237"/>
    <mergeCell ref="DZE237:DZL237"/>
    <mergeCell ref="DZM237:DZT237"/>
    <mergeCell ref="DZU237:EAB237"/>
    <mergeCell ref="EAC237:EAJ237"/>
    <mergeCell ref="EAK237:EAR237"/>
    <mergeCell ref="EAS237:EAZ237"/>
    <mergeCell ref="EBA237:EBH237"/>
    <mergeCell ref="EBI237:EBP237"/>
    <mergeCell ref="EBQ237:EBX237"/>
    <mergeCell ref="EBY237:ECF237"/>
    <mergeCell ref="ECG237:ECN237"/>
    <mergeCell ref="ECO237:ECV237"/>
    <mergeCell ref="ECW237:EDD237"/>
    <mergeCell ref="EDE237:EDL237"/>
    <mergeCell ref="EDM237:EDT237"/>
    <mergeCell ref="EDU237:EEB237"/>
    <mergeCell ref="EEC237:EEJ237"/>
    <mergeCell ref="EEK237:EER237"/>
    <mergeCell ref="EES237:EEZ237"/>
    <mergeCell ref="EFA237:EFH237"/>
    <mergeCell ref="EFI237:EFP237"/>
    <mergeCell ref="EFQ237:EFX237"/>
    <mergeCell ref="EFY237:EGF237"/>
    <mergeCell ref="EGG237:EGN237"/>
    <mergeCell ref="EGO237:EGV237"/>
    <mergeCell ref="EGW237:EHD237"/>
    <mergeCell ref="EHE237:EHL237"/>
    <mergeCell ref="EHM237:EHT237"/>
    <mergeCell ref="EHU237:EIB237"/>
    <mergeCell ref="EIC237:EIJ237"/>
    <mergeCell ref="EIK237:EIR237"/>
    <mergeCell ref="EIS237:EIZ237"/>
    <mergeCell ref="EJA237:EJH237"/>
    <mergeCell ref="EJI237:EJP237"/>
    <mergeCell ref="EJQ237:EJX237"/>
    <mergeCell ref="EJY237:EKF237"/>
    <mergeCell ref="EKG237:EKN237"/>
    <mergeCell ref="EKO237:EKV237"/>
    <mergeCell ref="EKW237:ELD237"/>
    <mergeCell ref="ELE237:ELL237"/>
    <mergeCell ref="ELM237:ELT237"/>
    <mergeCell ref="ELU237:EMB237"/>
    <mergeCell ref="EMC237:EMJ237"/>
    <mergeCell ref="EMK237:EMR237"/>
    <mergeCell ref="EMS237:EMZ237"/>
    <mergeCell ref="ENA237:ENH237"/>
    <mergeCell ref="ENI237:ENP237"/>
    <mergeCell ref="ENQ237:ENX237"/>
    <mergeCell ref="ENY237:EOF237"/>
    <mergeCell ref="EOG237:EON237"/>
    <mergeCell ref="EOO237:EOV237"/>
    <mergeCell ref="EOW237:EPD237"/>
    <mergeCell ref="EPE237:EPL237"/>
    <mergeCell ref="EPM237:EPT237"/>
    <mergeCell ref="EPU237:EQB237"/>
    <mergeCell ref="EQC237:EQJ237"/>
    <mergeCell ref="EQK237:EQR237"/>
    <mergeCell ref="EQS237:EQZ237"/>
    <mergeCell ref="ERA237:ERH237"/>
    <mergeCell ref="ERI237:ERP237"/>
    <mergeCell ref="ERQ237:ERX237"/>
    <mergeCell ref="ERY237:ESF237"/>
    <mergeCell ref="ESG237:ESN237"/>
    <mergeCell ref="ESO237:ESV237"/>
    <mergeCell ref="ESW237:ETD237"/>
    <mergeCell ref="ETE237:ETL237"/>
    <mergeCell ref="ETM237:ETT237"/>
    <mergeCell ref="ETU237:EUB237"/>
    <mergeCell ref="EUC237:EUJ237"/>
    <mergeCell ref="EUK237:EUR237"/>
    <mergeCell ref="EUS237:EUZ237"/>
    <mergeCell ref="EVA237:EVH237"/>
    <mergeCell ref="EVI237:EVP237"/>
    <mergeCell ref="EVQ237:EVX237"/>
    <mergeCell ref="EVY237:EWF237"/>
    <mergeCell ref="EWG237:EWN237"/>
    <mergeCell ref="EWO237:EWV237"/>
    <mergeCell ref="EWW237:EXD237"/>
    <mergeCell ref="EXE237:EXL237"/>
    <mergeCell ref="EXM237:EXT237"/>
    <mergeCell ref="EXU237:EYB237"/>
    <mergeCell ref="EYC237:EYJ237"/>
    <mergeCell ref="EYK237:EYR237"/>
    <mergeCell ref="EYS237:EYZ237"/>
    <mergeCell ref="EZA237:EZH237"/>
    <mergeCell ref="EZI237:EZP237"/>
    <mergeCell ref="EZQ237:EZX237"/>
    <mergeCell ref="EZY237:FAF237"/>
    <mergeCell ref="FAG237:FAN237"/>
    <mergeCell ref="FAO237:FAV237"/>
    <mergeCell ref="FAW237:FBD237"/>
    <mergeCell ref="FBE237:FBL237"/>
    <mergeCell ref="FBM237:FBT237"/>
    <mergeCell ref="FBU237:FCB237"/>
    <mergeCell ref="FCC237:FCJ237"/>
    <mergeCell ref="FCK237:FCR237"/>
    <mergeCell ref="FCS237:FCZ237"/>
    <mergeCell ref="FDA237:FDH237"/>
    <mergeCell ref="FDI237:FDP237"/>
    <mergeCell ref="FDQ237:FDX237"/>
    <mergeCell ref="FDY237:FEF237"/>
    <mergeCell ref="FEG237:FEN237"/>
    <mergeCell ref="FEO237:FEV237"/>
    <mergeCell ref="FEW237:FFD237"/>
    <mergeCell ref="FFE237:FFL237"/>
    <mergeCell ref="FFM237:FFT237"/>
    <mergeCell ref="FFU237:FGB237"/>
    <mergeCell ref="FGC237:FGJ237"/>
    <mergeCell ref="FGK237:FGR237"/>
    <mergeCell ref="FGS237:FGZ237"/>
    <mergeCell ref="FHA237:FHH237"/>
    <mergeCell ref="FHI237:FHP237"/>
    <mergeCell ref="FHQ237:FHX237"/>
    <mergeCell ref="FHY237:FIF237"/>
    <mergeCell ref="FIG237:FIN237"/>
    <mergeCell ref="FIO237:FIV237"/>
    <mergeCell ref="FIW237:FJD237"/>
    <mergeCell ref="FJE237:FJL237"/>
    <mergeCell ref="FJM237:FJT237"/>
    <mergeCell ref="FJU237:FKB237"/>
    <mergeCell ref="FKC237:FKJ237"/>
    <mergeCell ref="FKK237:FKR237"/>
    <mergeCell ref="FKS237:FKZ237"/>
    <mergeCell ref="FLA237:FLH237"/>
    <mergeCell ref="FLI237:FLP237"/>
    <mergeCell ref="FLQ237:FLX237"/>
    <mergeCell ref="FLY237:FMF237"/>
    <mergeCell ref="FMG237:FMN237"/>
    <mergeCell ref="FMO237:FMV237"/>
    <mergeCell ref="FMW237:FND237"/>
    <mergeCell ref="FNE237:FNL237"/>
    <mergeCell ref="FNM237:FNT237"/>
    <mergeCell ref="FNU237:FOB237"/>
    <mergeCell ref="FOC237:FOJ237"/>
    <mergeCell ref="FOK237:FOR237"/>
    <mergeCell ref="FOS237:FOZ237"/>
    <mergeCell ref="FPA237:FPH237"/>
    <mergeCell ref="FPI237:FPP237"/>
    <mergeCell ref="FPQ237:FPX237"/>
    <mergeCell ref="FPY237:FQF237"/>
    <mergeCell ref="FQG237:FQN237"/>
    <mergeCell ref="FQO237:FQV237"/>
    <mergeCell ref="FQW237:FRD237"/>
    <mergeCell ref="FRE237:FRL237"/>
    <mergeCell ref="FRM237:FRT237"/>
    <mergeCell ref="FRU237:FSB237"/>
    <mergeCell ref="FSC237:FSJ237"/>
    <mergeCell ref="FSK237:FSR237"/>
    <mergeCell ref="FSS237:FSZ237"/>
    <mergeCell ref="FTA237:FTH237"/>
    <mergeCell ref="FTI237:FTP237"/>
    <mergeCell ref="FTQ237:FTX237"/>
    <mergeCell ref="FTY237:FUF237"/>
    <mergeCell ref="FUG237:FUN237"/>
    <mergeCell ref="FUO237:FUV237"/>
    <mergeCell ref="FUW237:FVD237"/>
    <mergeCell ref="FVE237:FVL237"/>
    <mergeCell ref="FVM237:FVT237"/>
    <mergeCell ref="FVU237:FWB237"/>
    <mergeCell ref="FWC237:FWJ237"/>
    <mergeCell ref="FWK237:FWR237"/>
    <mergeCell ref="FWS237:FWZ237"/>
    <mergeCell ref="FXA237:FXH237"/>
    <mergeCell ref="FXI237:FXP237"/>
    <mergeCell ref="FXQ237:FXX237"/>
    <mergeCell ref="FXY237:FYF237"/>
    <mergeCell ref="FYG237:FYN237"/>
    <mergeCell ref="FYO237:FYV237"/>
    <mergeCell ref="FYW237:FZD237"/>
    <mergeCell ref="FZE237:FZL237"/>
    <mergeCell ref="FZM237:FZT237"/>
    <mergeCell ref="FZU237:GAB237"/>
    <mergeCell ref="GAC237:GAJ237"/>
    <mergeCell ref="GAK237:GAR237"/>
    <mergeCell ref="GAS237:GAZ237"/>
    <mergeCell ref="GBA237:GBH237"/>
    <mergeCell ref="GBI237:GBP237"/>
    <mergeCell ref="GBQ237:GBX237"/>
    <mergeCell ref="GBY237:GCF237"/>
    <mergeCell ref="GCG237:GCN237"/>
    <mergeCell ref="GCO237:GCV237"/>
    <mergeCell ref="GCW237:GDD237"/>
    <mergeCell ref="GDE237:GDL237"/>
    <mergeCell ref="GDM237:GDT237"/>
    <mergeCell ref="GDU237:GEB237"/>
    <mergeCell ref="GEC237:GEJ237"/>
    <mergeCell ref="GEK237:GER237"/>
    <mergeCell ref="GES237:GEZ237"/>
    <mergeCell ref="GFA237:GFH237"/>
    <mergeCell ref="GFI237:GFP237"/>
    <mergeCell ref="GFQ237:GFX237"/>
    <mergeCell ref="GFY237:GGF237"/>
    <mergeCell ref="GGG237:GGN237"/>
    <mergeCell ref="GGO237:GGV237"/>
    <mergeCell ref="GGW237:GHD237"/>
    <mergeCell ref="GHE237:GHL237"/>
    <mergeCell ref="GHM237:GHT237"/>
    <mergeCell ref="GHU237:GIB237"/>
    <mergeCell ref="GIC237:GIJ237"/>
    <mergeCell ref="GIK237:GIR237"/>
    <mergeCell ref="GIS237:GIZ237"/>
    <mergeCell ref="GJA237:GJH237"/>
    <mergeCell ref="GJI237:GJP237"/>
    <mergeCell ref="GJQ237:GJX237"/>
    <mergeCell ref="GJY237:GKF237"/>
    <mergeCell ref="GKG237:GKN237"/>
    <mergeCell ref="GKO237:GKV237"/>
    <mergeCell ref="GKW237:GLD237"/>
    <mergeCell ref="GLE237:GLL237"/>
    <mergeCell ref="GLM237:GLT237"/>
    <mergeCell ref="GLU237:GMB237"/>
    <mergeCell ref="GMC237:GMJ237"/>
    <mergeCell ref="GMK237:GMR237"/>
    <mergeCell ref="GMS237:GMZ237"/>
    <mergeCell ref="GNA237:GNH237"/>
    <mergeCell ref="GNI237:GNP237"/>
    <mergeCell ref="GNQ237:GNX237"/>
    <mergeCell ref="GNY237:GOF237"/>
    <mergeCell ref="GOG237:GON237"/>
    <mergeCell ref="GOO237:GOV237"/>
    <mergeCell ref="GOW237:GPD237"/>
    <mergeCell ref="GPE237:GPL237"/>
    <mergeCell ref="GPM237:GPT237"/>
    <mergeCell ref="GPU237:GQB237"/>
    <mergeCell ref="GQC237:GQJ237"/>
    <mergeCell ref="GQK237:GQR237"/>
    <mergeCell ref="GQS237:GQZ237"/>
    <mergeCell ref="GRA237:GRH237"/>
    <mergeCell ref="GRI237:GRP237"/>
    <mergeCell ref="GRQ237:GRX237"/>
    <mergeCell ref="GRY237:GSF237"/>
    <mergeCell ref="GSG237:GSN237"/>
    <mergeCell ref="GSO237:GSV237"/>
    <mergeCell ref="GSW237:GTD237"/>
    <mergeCell ref="GTE237:GTL237"/>
    <mergeCell ref="GTM237:GTT237"/>
    <mergeCell ref="GTU237:GUB237"/>
    <mergeCell ref="GUC237:GUJ237"/>
    <mergeCell ref="GUK237:GUR237"/>
    <mergeCell ref="GUS237:GUZ237"/>
    <mergeCell ref="GVA237:GVH237"/>
    <mergeCell ref="GVI237:GVP237"/>
    <mergeCell ref="GVQ237:GVX237"/>
    <mergeCell ref="GVY237:GWF237"/>
    <mergeCell ref="GWG237:GWN237"/>
    <mergeCell ref="GWO237:GWV237"/>
    <mergeCell ref="GWW237:GXD237"/>
    <mergeCell ref="GXE237:GXL237"/>
    <mergeCell ref="GXM237:GXT237"/>
    <mergeCell ref="GXU237:GYB237"/>
    <mergeCell ref="GYC237:GYJ237"/>
    <mergeCell ref="GYK237:GYR237"/>
    <mergeCell ref="GYS237:GYZ237"/>
    <mergeCell ref="GZA237:GZH237"/>
    <mergeCell ref="GZI237:GZP237"/>
    <mergeCell ref="GZQ237:GZX237"/>
    <mergeCell ref="GZY237:HAF237"/>
    <mergeCell ref="HAG237:HAN237"/>
    <mergeCell ref="HAO237:HAV237"/>
    <mergeCell ref="HAW237:HBD237"/>
    <mergeCell ref="HBE237:HBL237"/>
    <mergeCell ref="HBM237:HBT237"/>
    <mergeCell ref="HBU237:HCB237"/>
    <mergeCell ref="HCC237:HCJ237"/>
    <mergeCell ref="HCK237:HCR237"/>
    <mergeCell ref="HCS237:HCZ237"/>
    <mergeCell ref="HDA237:HDH237"/>
    <mergeCell ref="HDI237:HDP237"/>
    <mergeCell ref="HDQ237:HDX237"/>
    <mergeCell ref="HDY237:HEF237"/>
    <mergeCell ref="HEG237:HEN237"/>
    <mergeCell ref="HEO237:HEV237"/>
    <mergeCell ref="HEW237:HFD237"/>
    <mergeCell ref="HFE237:HFL237"/>
    <mergeCell ref="HFM237:HFT237"/>
    <mergeCell ref="HFU237:HGB237"/>
    <mergeCell ref="HGC237:HGJ237"/>
    <mergeCell ref="HGK237:HGR237"/>
    <mergeCell ref="HGS237:HGZ237"/>
    <mergeCell ref="HHA237:HHH237"/>
    <mergeCell ref="HHI237:HHP237"/>
    <mergeCell ref="HHQ237:HHX237"/>
    <mergeCell ref="HHY237:HIF237"/>
    <mergeCell ref="HIG237:HIN237"/>
    <mergeCell ref="HIO237:HIV237"/>
    <mergeCell ref="HIW237:HJD237"/>
    <mergeCell ref="HJE237:HJL237"/>
    <mergeCell ref="HJM237:HJT237"/>
    <mergeCell ref="HJU237:HKB237"/>
    <mergeCell ref="HKC237:HKJ237"/>
    <mergeCell ref="HKK237:HKR237"/>
    <mergeCell ref="HKS237:HKZ237"/>
    <mergeCell ref="HLA237:HLH237"/>
    <mergeCell ref="HLI237:HLP237"/>
    <mergeCell ref="HLQ237:HLX237"/>
    <mergeCell ref="HLY237:HMF237"/>
    <mergeCell ref="HMG237:HMN237"/>
    <mergeCell ref="HMO237:HMV237"/>
    <mergeCell ref="HMW237:HND237"/>
    <mergeCell ref="HNE237:HNL237"/>
    <mergeCell ref="HNM237:HNT237"/>
    <mergeCell ref="HNU237:HOB237"/>
    <mergeCell ref="HOC237:HOJ237"/>
    <mergeCell ref="HOK237:HOR237"/>
    <mergeCell ref="HOS237:HOZ237"/>
    <mergeCell ref="HPA237:HPH237"/>
    <mergeCell ref="HPI237:HPP237"/>
    <mergeCell ref="HPQ237:HPX237"/>
    <mergeCell ref="HPY237:HQF237"/>
    <mergeCell ref="HQG237:HQN237"/>
    <mergeCell ref="HQO237:HQV237"/>
    <mergeCell ref="HQW237:HRD237"/>
    <mergeCell ref="HRE237:HRL237"/>
    <mergeCell ref="HRM237:HRT237"/>
    <mergeCell ref="HRU237:HSB237"/>
    <mergeCell ref="HSC237:HSJ237"/>
    <mergeCell ref="HSK237:HSR237"/>
    <mergeCell ref="HSS237:HSZ237"/>
    <mergeCell ref="HTA237:HTH237"/>
    <mergeCell ref="HTI237:HTP237"/>
    <mergeCell ref="HTQ237:HTX237"/>
    <mergeCell ref="HTY237:HUF237"/>
    <mergeCell ref="HUG237:HUN237"/>
    <mergeCell ref="HUO237:HUV237"/>
    <mergeCell ref="HUW237:HVD237"/>
    <mergeCell ref="HVE237:HVL237"/>
    <mergeCell ref="HVM237:HVT237"/>
    <mergeCell ref="HVU237:HWB237"/>
    <mergeCell ref="HWC237:HWJ237"/>
    <mergeCell ref="HWK237:HWR237"/>
    <mergeCell ref="HWS237:HWZ237"/>
    <mergeCell ref="HXA237:HXH237"/>
    <mergeCell ref="HXI237:HXP237"/>
    <mergeCell ref="HXQ237:HXX237"/>
    <mergeCell ref="HXY237:HYF237"/>
    <mergeCell ref="HYG237:HYN237"/>
    <mergeCell ref="HYO237:HYV237"/>
    <mergeCell ref="HYW237:HZD237"/>
    <mergeCell ref="HZE237:HZL237"/>
    <mergeCell ref="HZM237:HZT237"/>
    <mergeCell ref="HZU237:IAB237"/>
    <mergeCell ref="IAC237:IAJ237"/>
    <mergeCell ref="IAK237:IAR237"/>
    <mergeCell ref="IAS237:IAZ237"/>
    <mergeCell ref="IBA237:IBH237"/>
    <mergeCell ref="IBI237:IBP237"/>
    <mergeCell ref="IBQ237:IBX237"/>
    <mergeCell ref="IBY237:ICF237"/>
    <mergeCell ref="ICG237:ICN237"/>
    <mergeCell ref="ICO237:ICV237"/>
    <mergeCell ref="ICW237:IDD237"/>
    <mergeCell ref="IDE237:IDL237"/>
    <mergeCell ref="IDM237:IDT237"/>
    <mergeCell ref="IDU237:IEB237"/>
    <mergeCell ref="IEC237:IEJ237"/>
    <mergeCell ref="IEK237:IER237"/>
    <mergeCell ref="IES237:IEZ237"/>
    <mergeCell ref="IFA237:IFH237"/>
    <mergeCell ref="IFI237:IFP237"/>
    <mergeCell ref="IFQ237:IFX237"/>
    <mergeCell ref="IFY237:IGF237"/>
    <mergeCell ref="IGG237:IGN237"/>
    <mergeCell ref="IGO237:IGV237"/>
    <mergeCell ref="IGW237:IHD237"/>
    <mergeCell ref="IHE237:IHL237"/>
    <mergeCell ref="IHM237:IHT237"/>
    <mergeCell ref="IHU237:IIB237"/>
    <mergeCell ref="IIC237:IIJ237"/>
    <mergeCell ref="IIK237:IIR237"/>
    <mergeCell ref="IIS237:IIZ237"/>
    <mergeCell ref="IJA237:IJH237"/>
    <mergeCell ref="IJI237:IJP237"/>
    <mergeCell ref="IJQ237:IJX237"/>
    <mergeCell ref="IJY237:IKF237"/>
    <mergeCell ref="IKG237:IKN237"/>
    <mergeCell ref="IKO237:IKV237"/>
    <mergeCell ref="IKW237:ILD237"/>
    <mergeCell ref="ILE237:ILL237"/>
    <mergeCell ref="ILM237:ILT237"/>
    <mergeCell ref="ILU237:IMB237"/>
    <mergeCell ref="IMC237:IMJ237"/>
    <mergeCell ref="IMK237:IMR237"/>
    <mergeCell ref="IMS237:IMZ237"/>
    <mergeCell ref="INA237:INH237"/>
    <mergeCell ref="INI237:INP237"/>
    <mergeCell ref="INQ237:INX237"/>
    <mergeCell ref="INY237:IOF237"/>
    <mergeCell ref="IOG237:ION237"/>
    <mergeCell ref="IOO237:IOV237"/>
    <mergeCell ref="IOW237:IPD237"/>
    <mergeCell ref="IPE237:IPL237"/>
    <mergeCell ref="IPM237:IPT237"/>
    <mergeCell ref="IPU237:IQB237"/>
    <mergeCell ref="IQC237:IQJ237"/>
    <mergeCell ref="IQK237:IQR237"/>
    <mergeCell ref="IQS237:IQZ237"/>
    <mergeCell ref="IRA237:IRH237"/>
    <mergeCell ref="IRI237:IRP237"/>
    <mergeCell ref="IRQ237:IRX237"/>
    <mergeCell ref="IRY237:ISF237"/>
    <mergeCell ref="ISG237:ISN237"/>
    <mergeCell ref="ISO237:ISV237"/>
    <mergeCell ref="ISW237:ITD237"/>
    <mergeCell ref="ITE237:ITL237"/>
    <mergeCell ref="ITM237:ITT237"/>
    <mergeCell ref="ITU237:IUB237"/>
    <mergeCell ref="IUC237:IUJ237"/>
    <mergeCell ref="IUK237:IUR237"/>
    <mergeCell ref="IUS237:IUZ237"/>
    <mergeCell ref="IVA237:IVH237"/>
    <mergeCell ref="IVI237:IVP237"/>
    <mergeCell ref="IVQ237:IVX237"/>
    <mergeCell ref="IVY237:IWF237"/>
    <mergeCell ref="IWG237:IWN237"/>
    <mergeCell ref="IWO237:IWV237"/>
    <mergeCell ref="IWW237:IXD237"/>
    <mergeCell ref="IXE237:IXL237"/>
    <mergeCell ref="IXM237:IXT237"/>
    <mergeCell ref="IXU237:IYB237"/>
    <mergeCell ref="IYC237:IYJ237"/>
    <mergeCell ref="IYK237:IYR237"/>
    <mergeCell ref="IYS237:IYZ237"/>
    <mergeCell ref="IZA237:IZH237"/>
    <mergeCell ref="IZI237:IZP237"/>
    <mergeCell ref="IZQ237:IZX237"/>
    <mergeCell ref="IZY237:JAF237"/>
    <mergeCell ref="JAG237:JAN237"/>
    <mergeCell ref="JAO237:JAV237"/>
    <mergeCell ref="JAW237:JBD237"/>
    <mergeCell ref="JBE237:JBL237"/>
    <mergeCell ref="JBM237:JBT237"/>
    <mergeCell ref="JBU237:JCB237"/>
    <mergeCell ref="JCC237:JCJ237"/>
    <mergeCell ref="JCK237:JCR237"/>
    <mergeCell ref="JCS237:JCZ237"/>
    <mergeCell ref="JDA237:JDH237"/>
    <mergeCell ref="JDI237:JDP237"/>
    <mergeCell ref="JDQ237:JDX237"/>
    <mergeCell ref="JDY237:JEF237"/>
    <mergeCell ref="JEG237:JEN237"/>
    <mergeCell ref="JEO237:JEV237"/>
    <mergeCell ref="JEW237:JFD237"/>
    <mergeCell ref="JFE237:JFL237"/>
    <mergeCell ref="JFM237:JFT237"/>
    <mergeCell ref="JFU237:JGB237"/>
    <mergeCell ref="JGC237:JGJ237"/>
    <mergeCell ref="JGK237:JGR237"/>
    <mergeCell ref="JGS237:JGZ237"/>
    <mergeCell ref="JHA237:JHH237"/>
    <mergeCell ref="JHI237:JHP237"/>
    <mergeCell ref="JHQ237:JHX237"/>
    <mergeCell ref="JHY237:JIF237"/>
    <mergeCell ref="JIG237:JIN237"/>
    <mergeCell ref="JIO237:JIV237"/>
    <mergeCell ref="JIW237:JJD237"/>
    <mergeCell ref="JJE237:JJL237"/>
    <mergeCell ref="JJM237:JJT237"/>
    <mergeCell ref="JJU237:JKB237"/>
    <mergeCell ref="JKC237:JKJ237"/>
    <mergeCell ref="JKK237:JKR237"/>
    <mergeCell ref="JKS237:JKZ237"/>
    <mergeCell ref="JLA237:JLH237"/>
    <mergeCell ref="JLI237:JLP237"/>
    <mergeCell ref="JLQ237:JLX237"/>
    <mergeCell ref="JLY237:JMF237"/>
    <mergeCell ref="JMG237:JMN237"/>
    <mergeCell ref="JMO237:JMV237"/>
    <mergeCell ref="JMW237:JND237"/>
    <mergeCell ref="JNE237:JNL237"/>
    <mergeCell ref="JNM237:JNT237"/>
    <mergeCell ref="JNU237:JOB237"/>
    <mergeCell ref="JOC237:JOJ237"/>
    <mergeCell ref="JOK237:JOR237"/>
    <mergeCell ref="JOS237:JOZ237"/>
    <mergeCell ref="JPA237:JPH237"/>
    <mergeCell ref="JPI237:JPP237"/>
    <mergeCell ref="JPQ237:JPX237"/>
    <mergeCell ref="JPY237:JQF237"/>
    <mergeCell ref="JQG237:JQN237"/>
    <mergeCell ref="JQO237:JQV237"/>
    <mergeCell ref="JQW237:JRD237"/>
    <mergeCell ref="JRE237:JRL237"/>
    <mergeCell ref="JRM237:JRT237"/>
    <mergeCell ref="JRU237:JSB237"/>
    <mergeCell ref="JSC237:JSJ237"/>
    <mergeCell ref="JSK237:JSR237"/>
    <mergeCell ref="JSS237:JSZ237"/>
    <mergeCell ref="JTA237:JTH237"/>
    <mergeCell ref="JTI237:JTP237"/>
    <mergeCell ref="JTQ237:JTX237"/>
    <mergeCell ref="JTY237:JUF237"/>
    <mergeCell ref="JUG237:JUN237"/>
    <mergeCell ref="JUO237:JUV237"/>
    <mergeCell ref="JUW237:JVD237"/>
    <mergeCell ref="JVE237:JVL237"/>
    <mergeCell ref="JVM237:JVT237"/>
    <mergeCell ref="JVU237:JWB237"/>
    <mergeCell ref="JWC237:JWJ237"/>
    <mergeCell ref="JWK237:JWR237"/>
    <mergeCell ref="JWS237:JWZ237"/>
    <mergeCell ref="JXA237:JXH237"/>
    <mergeCell ref="JXI237:JXP237"/>
    <mergeCell ref="JXQ237:JXX237"/>
    <mergeCell ref="JXY237:JYF237"/>
    <mergeCell ref="JYG237:JYN237"/>
    <mergeCell ref="JYO237:JYV237"/>
    <mergeCell ref="JYW237:JZD237"/>
    <mergeCell ref="JZE237:JZL237"/>
    <mergeCell ref="JZM237:JZT237"/>
    <mergeCell ref="JZU237:KAB237"/>
    <mergeCell ref="KAC237:KAJ237"/>
    <mergeCell ref="KAK237:KAR237"/>
    <mergeCell ref="KAS237:KAZ237"/>
    <mergeCell ref="KBA237:KBH237"/>
    <mergeCell ref="KBI237:KBP237"/>
    <mergeCell ref="KBQ237:KBX237"/>
    <mergeCell ref="KBY237:KCF237"/>
    <mergeCell ref="KCG237:KCN237"/>
    <mergeCell ref="KCO237:KCV237"/>
    <mergeCell ref="KCW237:KDD237"/>
    <mergeCell ref="KDE237:KDL237"/>
    <mergeCell ref="KDM237:KDT237"/>
    <mergeCell ref="KDU237:KEB237"/>
    <mergeCell ref="KEC237:KEJ237"/>
    <mergeCell ref="KEK237:KER237"/>
    <mergeCell ref="KES237:KEZ237"/>
    <mergeCell ref="KFA237:KFH237"/>
    <mergeCell ref="KFI237:KFP237"/>
    <mergeCell ref="KFQ237:KFX237"/>
    <mergeCell ref="KFY237:KGF237"/>
    <mergeCell ref="KGG237:KGN237"/>
    <mergeCell ref="KGO237:KGV237"/>
    <mergeCell ref="KGW237:KHD237"/>
    <mergeCell ref="KHE237:KHL237"/>
    <mergeCell ref="KHM237:KHT237"/>
    <mergeCell ref="KHU237:KIB237"/>
    <mergeCell ref="KIC237:KIJ237"/>
    <mergeCell ref="KIK237:KIR237"/>
    <mergeCell ref="KIS237:KIZ237"/>
    <mergeCell ref="KJA237:KJH237"/>
    <mergeCell ref="KJI237:KJP237"/>
    <mergeCell ref="KJQ237:KJX237"/>
    <mergeCell ref="KJY237:KKF237"/>
    <mergeCell ref="KKG237:KKN237"/>
    <mergeCell ref="KKO237:KKV237"/>
    <mergeCell ref="KKW237:KLD237"/>
    <mergeCell ref="KLE237:KLL237"/>
    <mergeCell ref="KLM237:KLT237"/>
    <mergeCell ref="KLU237:KMB237"/>
    <mergeCell ref="KMC237:KMJ237"/>
    <mergeCell ref="KMK237:KMR237"/>
    <mergeCell ref="KMS237:KMZ237"/>
    <mergeCell ref="KNA237:KNH237"/>
    <mergeCell ref="KNI237:KNP237"/>
    <mergeCell ref="KNQ237:KNX237"/>
    <mergeCell ref="KNY237:KOF237"/>
    <mergeCell ref="KOG237:KON237"/>
    <mergeCell ref="KOO237:KOV237"/>
    <mergeCell ref="KOW237:KPD237"/>
    <mergeCell ref="KPE237:KPL237"/>
    <mergeCell ref="KPM237:KPT237"/>
    <mergeCell ref="KPU237:KQB237"/>
    <mergeCell ref="KQC237:KQJ237"/>
    <mergeCell ref="KQK237:KQR237"/>
    <mergeCell ref="KQS237:KQZ237"/>
    <mergeCell ref="KRA237:KRH237"/>
    <mergeCell ref="KRI237:KRP237"/>
    <mergeCell ref="KRQ237:KRX237"/>
    <mergeCell ref="KRY237:KSF237"/>
    <mergeCell ref="KSG237:KSN237"/>
    <mergeCell ref="KSO237:KSV237"/>
    <mergeCell ref="KSW237:KTD237"/>
    <mergeCell ref="KTE237:KTL237"/>
    <mergeCell ref="KTM237:KTT237"/>
    <mergeCell ref="KTU237:KUB237"/>
    <mergeCell ref="KUC237:KUJ237"/>
    <mergeCell ref="KUK237:KUR237"/>
    <mergeCell ref="KUS237:KUZ237"/>
    <mergeCell ref="KVA237:KVH237"/>
    <mergeCell ref="KVI237:KVP237"/>
    <mergeCell ref="KVQ237:KVX237"/>
    <mergeCell ref="KVY237:KWF237"/>
    <mergeCell ref="KWG237:KWN237"/>
    <mergeCell ref="KWO237:KWV237"/>
    <mergeCell ref="KWW237:KXD237"/>
    <mergeCell ref="KXE237:KXL237"/>
    <mergeCell ref="KXM237:KXT237"/>
    <mergeCell ref="KXU237:KYB237"/>
    <mergeCell ref="KYC237:KYJ237"/>
    <mergeCell ref="KYK237:KYR237"/>
    <mergeCell ref="KYS237:KYZ237"/>
    <mergeCell ref="KZA237:KZH237"/>
    <mergeCell ref="KZI237:KZP237"/>
    <mergeCell ref="KZQ237:KZX237"/>
    <mergeCell ref="KZY237:LAF237"/>
    <mergeCell ref="LAG237:LAN237"/>
    <mergeCell ref="LAO237:LAV237"/>
    <mergeCell ref="LAW237:LBD237"/>
    <mergeCell ref="LBE237:LBL237"/>
    <mergeCell ref="LBM237:LBT237"/>
    <mergeCell ref="LBU237:LCB237"/>
    <mergeCell ref="LCC237:LCJ237"/>
    <mergeCell ref="LCK237:LCR237"/>
    <mergeCell ref="LCS237:LCZ237"/>
    <mergeCell ref="LDA237:LDH237"/>
    <mergeCell ref="LDI237:LDP237"/>
    <mergeCell ref="LDQ237:LDX237"/>
    <mergeCell ref="LDY237:LEF237"/>
    <mergeCell ref="LEG237:LEN237"/>
    <mergeCell ref="LEO237:LEV237"/>
    <mergeCell ref="LEW237:LFD237"/>
    <mergeCell ref="LFE237:LFL237"/>
    <mergeCell ref="LFM237:LFT237"/>
    <mergeCell ref="LFU237:LGB237"/>
    <mergeCell ref="LGC237:LGJ237"/>
    <mergeCell ref="LGK237:LGR237"/>
    <mergeCell ref="LGS237:LGZ237"/>
    <mergeCell ref="LHA237:LHH237"/>
    <mergeCell ref="LHI237:LHP237"/>
    <mergeCell ref="LHQ237:LHX237"/>
    <mergeCell ref="LHY237:LIF237"/>
    <mergeCell ref="LIG237:LIN237"/>
    <mergeCell ref="LIO237:LIV237"/>
    <mergeCell ref="LIW237:LJD237"/>
    <mergeCell ref="LJE237:LJL237"/>
    <mergeCell ref="LJM237:LJT237"/>
    <mergeCell ref="LJU237:LKB237"/>
    <mergeCell ref="LKC237:LKJ237"/>
    <mergeCell ref="LKK237:LKR237"/>
    <mergeCell ref="LKS237:LKZ237"/>
    <mergeCell ref="LLA237:LLH237"/>
    <mergeCell ref="LLI237:LLP237"/>
    <mergeCell ref="LLQ237:LLX237"/>
    <mergeCell ref="LLY237:LMF237"/>
    <mergeCell ref="LMG237:LMN237"/>
    <mergeCell ref="LMO237:LMV237"/>
    <mergeCell ref="LMW237:LND237"/>
    <mergeCell ref="LNE237:LNL237"/>
    <mergeCell ref="LNM237:LNT237"/>
    <mergeCell ref="LNU237:LOB237"/>
    <mergeCell ref="LOC237:LOJ237"/>
    <mergeCell ref="LOK237:LOR237"/>
    <mergeCell ref="LOS237:LOZ237"/>
    <mergeCell ref="LPA237:LPH237"/>
    <mergeCell ref="LPI237:LPP237"/>
    <mergeCell ref="LPQ237:LPX237"/>
    <mergeCell ref="LPY237:LQF237"/>
    <mergeCell ref="LQG237:LQN237"/>
    <mergeCell ref="LQO237:LQV237"/>
    <mergeCell ref="LQW237:LRD237"/>
    <mergeCell ref="LRE237:LRL237"/>
    <mergeCell ref="LRM237:LRT237"/>
    <mergeCell ref="LRU237:LSB237"/>
    <mergeCell ref="LSC237:LSJ237"/>
    <mergeCell ref="LSK237:LSR237"/>
    <mergeCell ref="LSS237:LSZ237"/>
    <mergeCell ref="LTA237:LTH237"/>
    <mergeCell ref="LTI237:LTP237"/>
    <mergeCell ref="LTQ237:LTX237"/>
    <mergeCell ref="LTY237:LUF237"/>
    <mergeCell ref="LUG237:LUN237"/>
    <mergeCell ref="LUO237:LUV237"/>
    <mergeCell ref="LUW237:LVD237"/>
    <mergeCell ref="LVE237:LVL237"/>
    <mergeCell ref="LVM237:LVT237"/>
    <mergeCell ref="LVU237:LWB237"/>
    <mergeCell ref="LWC237:LWJ237"/>
    <mergeCell ref="LWK237:LWR237"/>
    <mergeCell ref="LWS237:LWZ237"/>
    <mergeCell ref="LXA237:LXH237"/>
    <mergeCell ref="LXI237:LXP237"/>
    <mergeCell ref="LXQ237:LXX237"/>
    <mergeCell ref="LXY237:LYF237"/>
    <mergeCell ref="LYG237:LYN237"/>
    <mergeCell ref="LYO237:LYV237"/>
    <mergeCell ref="LYW237:LZD237"/>
    <mergeCell ref="LZE237:LZL237"/>
    <mergeCell ref="LZM237:LZT237"/>
    <mergeCell ref="LZU237:MAB237"/>
    <mergeCell ref="MAC237:MAJ237"/>
    <mergeCell ref="MAK237:MAR237"/>
    <mergeCell ref="MAS237:MAZ237"/>
    <mergeCell ref="MBA237:MBH237"/>
    <mergeCell ref="MBI237:MBP237"/>
    <mergeCell ref="MBQ237:MBX237"/>
    <mergeCell ref="MBY237:MCF237"/>
    <mergeCell ref="MCG237:MCN237"/>
    <mergeCell ref="MCO237:MCV237"/>
    <mergeCell ref="MCW237:MDD237"/>
    <mergeCell ref="MDE237:MDL237"/>
    <mergeCell ref="MDM237:MDT237"/>
    <mergeCell ref="MDU237:MEB237"/>
    <mergeCell ref="MEC237:MEJ237"/>
    <mergeCell ref="MEK237:MER237"/>
    <mergeCell ref="MES237:MEZ237"/>
    <mergeCell ref="MFA237:MFH237"/>
    <mergeCell ref="MFI237:MFP237"/>
    <mergeCell ref="MFQ237:MFX237"/>
    <mergeCell ref="MFY237:MGF237"/>
    <mergeCell ref="MGG237:MGN237"/>
    <mergeCell ref="MGO237:MGV237"/>
    <mergeCell ref="MGW237:MHD237"/>
    <mergeCell ref="MHE237:MHL237"/>
    <mergeCell ref="MHM237:MHT237"/>
    <mergeCell ref="MHU237:MIB237"/>
    <mergeCell ref="MIC237:MIJ237"/>
    <mergeCell ref="MIK237:MIR237"/>
    <mergeCell ref="MIS237:MIZ237"/>
    <mergeCell ref="MJA237:MJH237"/>
    <mergeCell ref="MJI237:MJP237"/>
    <mergeCell ref="MJQ237:MJX237"/>
    <mergeCell ref="MJY237:MKF237"/>
    <mergeCell ref="MKG237:MKN237"/>
    <mergeCell ref="MKO237:MKV237"/>
    <mergeCell ref="MKW237:MLD237"/>
    <mergeCell ref="MLE237:MLL237"/>
    <mergeCell ref="MLM237:MLT237"/>
    <mergeCell ref="MLU237:MMB237"/>
    <mergeCell ref="MMC237:MMJ237"/>
    <mergeCell ref="MMK237:MMR237"/>
    <mergeCell ref="MMS237:MMZ237"/>
    <mergeCell ref="MNA237:MNH237"/>
    <mergeCell ref="MNI237:MNP237"/>
    <mergeCell ref="MNQ237:MNX237"/>
    <mergeCell ref="MNY237:MOF237"/>
    <mergeCell ref="MOG237:MON237"/>
    <mergeCell ref="MOO237:MOV237"/>
    <mergeCell ref="MOW237:MPD237"/>
    <mergeCell ref="MPE237:MPL237"/>
    <mergeCell ref="MPM237:MPT237"/>
    <mergeCell ref="MPU237:MQB237"/>
    <mergeCell ref="MQC237:MQJ237"/>
    <mergeCell ref="MQK237:MQR237"/>
    <mergeCell ref="MQS237:MQZ237"/>
    <mergeCell ref="MRA237:MRH237"/>
    <mergeCell ref="MRI237:MRP237"/>
    <mergeCell ref="MRQ237:MRX237"/>
    <mergeCell ref="MRY237:MSF237"/>
    <mergeCell ref="MSG237:MSN237"/>
    <mergeCell ref="MSO237:MSV237"/>
    <mergeCell ref="MSW237:MTD237"/>
    <mergeCell ref="MTE237:MTL237"/>
    <mergeCell ref="MTM237:MTT237"/>
    <mergeCell ref="MTU237:MUB237"/>
    <mergeCell ref="MUC237:MUJ237"/>
    <mergeCell ref="MUK237:MUR237"/>
    <mergeCell ref="MUS237:MUZ237"/>
    <mergeCell ref="MVA237:MVH237"/>
    <mergeCell ref="MVI237:MVP237"/>
    <mergeCell ref="MVQ237:MVX237"/>
    <mergeCell ref="MVY237:MWF237"/>
    <mergeCell ref="MWG237:MWN237"/>
    <mergeCell ref="MWO237:MWV237"/>
    <mergeCell ref="MWW237:MXD237"/>
    <mergeCell ref="MXE237:MXL237"/>
    <mergeCell ref="MXM237:MXT237"/>
    <mergeCell ref="MXU237:MYB237"/>
    <mergeCell ref="MYC237:MYJ237"/>
    <mergeCell ref="MYK237:MYR237"/>
    <mergeCell ref="MYS237:MYZ237"/>
    <mergeCell ref="MZA237:MZH237"/>
    <mergeCell ref="MZI237:MZP237"/>
    <mergeCell ref="MZQ237:MZX237"/>
    <mergeCell ref="MZY237:NAF237"/>
    <mergeCell ref="NAG237:NAN237"/>
    <mergeCell ref="NAO237:NAV237"/>
    <mergeCell ref="NAW237:NBD237"/>
    <mergeCell ref="NBE237:NBL237"/>
    <mergeCell ref="NBM237:NBT237"/>
    <mergeCell ref="NBU237:NCB237"/>
    <mergeCell ref="NCC237:NCJ237"/>
    <mergeCell ref="NCK237:NCR237"/>
    <mergeCell ref="NCS237:NCZ237"/>
    <mergeCell ref="NDA237:NDH237"/>
    <mergeCell ref="NDI237:NDP237"/>
    <mergeCell ref="NDQ237:NDX237"/>
    <mergeCell ref="NDY237:NEF237"/>
    <mergeCell ref="NEG237:NEN237"/>
    <mergeCell ref="NEO237:NEV237"/>
    <mergeCell ref="NEW237:NFD237"/>
    <mergeCell ref="NFE237:NFL237"/>
    <mergeCell ref="NFM237:NFT237"/>
    <mergeCell ref="NFU237:NGB237"/>
    <mergeCell ref="NGC237:NGJ237"/>
    <mergeCell ref="NGK237:NGR237"/>
    <mergeCell ref="NGS237:NGZ237"/>
    <mergeCell ref="NHA237:NHH237"/>
    <mergeCell ref="NHI237:NHP237"/>
    <mergeCell ref="NHQ237:NHX237"/>
    <mergeCell ref="NHY237:NIF237"/>
    <mergeCell ref="NIG237:NIN237"/>
    <mergeCell ref="NIO237:NIV237"/>
    <mergeCell ref="NIW237:NJD237"/>
    <mergeCell ref="NJE237:NJL237"/>
    <mergeCell ref="NJM237:NJT237"/>
    <mergeCell ref="NJU237:NKB237"/>
    <mergeCell ref="NKC237:NKJ237"/>
    <mergeCell ref="NKK237:NKR237"/>
    <mergeCell ref="NKS237:NKZ237"/>
    <mergeCell ref="NLA237:NLH237"/>
    <mergeCell ref="NLI237:NLP237"/>
    <mergeCell ref="NLQ237:NLX237"/>
    <mergeCell ref="NLY237:NMF237"/>
    <mergeCell ref="NMG237:NMN237"/>
    <mergeCell ref="NMO237:NMV237"/>
    <mergeCell ref="NMW237:NND237"/>
    <mergeCell ref="NNE237:NNL237"/>
    <mergeCell ref="NNM237:NNT237"/>
    <mergeCell ref="NNU237:NOB237"/>
    <mergeCell ref="NOC237:NOJ237"/>
    <mergeCell ref="NOK237:NOR237"/>
    <mergeCell ref="NOS237:NOZ237"/>
    <mergeCell ref="NPA237:NPH237"/>
    <mergeCell ref="NPI237:NPP237"/>
    <mergeCell ref="NPQ237:NPX237"/>
    <mergeCell ref="NPY237:NQF237"/>
    <mergeCell ref="NQG237:NQN237"/>
    <mergeCell ref="NQO237:NQV237"/>
    <mergeCell ref="NQW237:NRD237"/>
    <mergeCell ref="NRE237:NRL237"/>
    <mergeCell ref="NRM237:NRT237"/>
    <mergeCell ref="NRU237:NSB237"/>
    <mergeCell ref="NSC237:NSJ237"/>
    <mergeCell ref="NSK237:NSR237"/>
    <mergeCell ref="NSS237:NSZ237"/>
    <mergeCell ref="NTA237:NTH237"/>
    <mergeCell ref="NTI237:NTP237"/>
    <mergeCell ref="NTQ237:NTX237"/>
    <mergeCell ref="NTY237:NUF237"/>
    <mergeCell ref="NUG237:NUN237"/>
    <mergeCell ref="NUO237:NUV237"/>
    <mergeCell ref="NUW237:NVD237"/>
    <mergeCell ref="NVE237:NVL237"/>
    <mergeCell ref="NVM237:NVT237"/>
    <mergeCell ref="NVU237:NWB237"/>
    <mergeCell ref="NWC237:NWJ237"/>
    <mergeCell ref="NWK237:NWR237"/>
    <mergeCell ref="NWS237:NWZ237"/>
    <mergeCell ref="NXA237:NXH237"/>
    <mergeCell ref="NXI237:NXP237"/>
    <mergeCell ref="NXQ237:NXX237"/>
    <mergeCell ref="NXY237:NYF237"/>
    <mergeCell ref="NYG237:NYN237"/>
    <mergeCell ref="NYO237:NYV237"/>
    <mergeCell ref="NYW237:NZD237"/>
    <mergeCell ref="NZE237:NZL237"/>
    <mergeCell ref="NZM237:NZT237"/>
    <mergeCell ref="NZU237:OAB237"/>
    <mergeCell ref="OAC237:OAJ237"/>
    <mergeCell ref="OAK237:OAR237"/>
    <mergeCell ref="OAS237:OAZ237"/>
    <mergeCell ref="OBA237:OBH237"/>
    <mergeCell ref="OBI237:OBP237"/>
    <mergeCell ref="OBQ237:OBX237"/>
    <mergeCell ref="OBY237:OCF237"/>
    <mergeCell ref="OCG237:OCN237"/>
    <mergeCell ref="OCO237:OCV237"/>
    <mergeCell ref="OCW237:ODD237"/>
    <mergeCell ref="ODE237:ODL237"/>
    <mergeCell ref="ODM237:ODT237"/>
    <mergeCell ref="ODU237:OEB237"/>
    <mergeCell ref="OEC237:OEJ237"/>
    <mergeCell ref="OEK237:OER237"/>
    <mergeCell ref="OES237:OEZ237"/>
    <mergeCell ref="OFA237:OFH237"/>
    <mergeCell ref="OFI237:OFP237"/>
    <mergeCell ref="OFQ237:OFX237"/>
    <mergeCell ref="OFY237:OGF237"/>
    <mergeCell ref="OGG237:OGN237"/>
    <mergeCell ref="OGO237:OGV237"/>
    <mergeCell ref="OGW237:OHD237"/>
    <mergeCell ref="OHE237:OHL237"/>
    <mergeCell ref="OHM237:OHT237"/>
    <mergeCell ref="OHU237:OIB237"/>
    <mergeCell ref="OIC237:OIJ237"/>
    <mergeCell ref="OIK237:OIR237"/>
    <mergeCell ref="OIS237:OIZ237"/>
    <mergeCell ref="OJA237:OJH237"/>
    <mergeCell ref="OJI237:OJP237"/>
    <mergeCell ref="OJQ237:OJX237"/>
    <mergeCell ref="OJY237:OKF237"/>
    <mergeCell ref="OKG237:OKN237"/>
    <mergeCell ref="OKO237:OKV237"/>
    <mergeCell ref="OKW237:OLD237"/>
    <mergeCell ref="OLE237:OLL237"/>
    <mergeCell ref="OLM237:OLT237"/>
    <mergeCell ref="OLU237:OMB237"/>
    <mergeCell ref="OMC237:OMJ237"/>
    <mergeCell ref="OMK237:OMR237"/>
    <mergeCell ref="OMS237:OMZ237"/>
    <mergeCell ref="ONA237:ONH237"/>
    <mergeCell ref="ONI237:ONP237"/>
    <mergeCell ref="ONQ237:ONX237"/>
    <mergeCell ref="ONY237:OOF237"/>
    <mergeCell ref="OOG237:OON237"/>
    <mergeCell ref="OOO237:OOV237"/>
    <mergeCell ref="OOW237:OPD237"/>
    <mergeCell ref="OPE237:OPL237"/>
    <mergeCell ref="OPM237:OPT237"/>
    <mergeCell ref="OPU237:OQB237"/>
    <mergeCell ref="OQC237:OQJ237"/>
    <mergeCell ref="OQK237:OQR237"/>
    <mergeCell ref="OQS237:OQZ237"/>
    <mergeCell ref="ORA237:ORH237"/>
    <mergeCell ref="ORI237:ORP237"/>
    <mergeCell ref="ORQ237:ORX237"/>
    <mergeCell ref="ORY237:OSF237"/>
    <mergeCell ref="OSG237:OSN237"/>
    <mergeCell ref="OSO237:OSV237"/>
    <mergeCell ref="OSW237:OTD237"/>
    <mergeCell ref="OTE237:OTL237"/>
    <mergeCell ref="OTM237:OTT237"/>
    <mergeCell ref="OTU237:OUB237"/>
    <mergeCell ref="OUC237:OUJ237"/>
    <mergeCell ref="OUK237:OUR237"/>
    <mergeCell ref="OUS237:OUZ237"/>
    <mergeCell ref="OVA237:OVH237"/>
    <mergeCell ref="OVI237:OVP237"/>
    <mergeCell ref="OVQ237:OVX237"/>
    <mergeCell ref="OVY237:OWF237"/>
    <mergeCell ref="OWG237:OWN237"/>
    <mergeCell ref="OWO237:OWV237"/>
    <mergeCell ref="OWW237:OXD237"/>
    <mergeCell ref="OXE237:OXL237"/>
    <mergeCell ref="OXM237:OXT237"/>
    <mergeCell ref="OXU237:OYB237"/>
    <mergeCell ref="OYC237:OYJ237"/>
    <mergeCell ref="OYK237:OYR237"/>
    <mergeCell ref="OYS237:OYZ237"/>
    <mergeCell ref="OZA237:OZH237"/>
    <mergeCell ref="OZI237:OZP237"/>
    <mergeCell ref="OZQ237:OZX237"/>
    <mergeCell ref="OZY237:PAF237"/>
    <mergeCell ref="PAG237:PAN237"/>
    <mergeCell ref="PAO237:PAV237"/>
    <mergeCell ref="PAW237:PBD237"/>
    <mergeCell ref="PBE237:PBL237"/>
    <mergeCell ref="PBM237:PBT237"/>
    <mergeCell ref="PBU237:PCB237"/>
    <mergeCell ref="PCC237:PCJ237"/>
    <mergeCell ref="PCK237:PCR237"/>
    <mergeCell ref="PCS237:PCZ237"/>
    <mergeCell ref="PDA237:PDH237"/>
    <mergeCell ref="PDI237:PDP237"/>
    <mergeCell ref="PDQ237:PDX237"/>
    <mergeCell ref="PDY237:PEF237"/>
    <mergeCell ref="PEG237:PEN237"/>
    <mergeCell ref="PEO237:PEV237"/>
    <mergeCell ref="PEW237:PFD237"/>
    <mergeCell ref="PFE237:PFL237"/>
    <mergeCell ref="PFM237:PFT237"/>
    <mergeCell ref="PFU237:PGB237"/>
    <mergeCell ref="PGC237:PGJ237"/>
    <mergeCell ref="PGK237:PGR237"/>
    <mergeCell ref="PGS237:PGZ237"/>
    <mergeCell ref="PHA237:PHH237"/>
    <mergeCell ref="PHI237:PHP237"/>
    <mergeCell ref="PHQ237:PHX237"/>
    <mergeCell ref="PHY237:PIF237"/>
    <mergeCell ref="PIG237:PIN237"/>
    <mergeCell ref="PIO237:PIV237"/>
    <mergeCell ref="PIW237:PJD237"/>
    <mergeCell ref="PJE237:PJL237"/>
    <mergeCell ref="PJM237:PJT237"/>
    <mergeCell ref="PJU237:PKB237"/>
    <mergeCell ref="PKC237:PKJ237"/>
    <mergeCell ref="PKK237:PKR237"/>
    <mergeCell ref="PKS237:PKZ237"/>
    <mergeCell ref="PLA237:PLH237"/>
    <mergeCell ref="PLI237:PLP237"/>
    <mergeCell ref="PLQ237:PLX237"/>
    <mergeCell ref="PLY237:PMF237"/>
    <mergeCell ref="PMG237:PMN237"/>
    <mergeCell ref="PMO237:PMV237"/>
    <mergeCell ref="PMW237:PND237"/>
    <mergeCell ref="PNE237:PNL237"/>
    <mergeCell ref="PNM237:PNT237"/>
    <mergeCell ref="PNU237:POB237"/>
    <mergeCell ref="POC237:POJ237"/>
    <mergeCell ref="POK237:POR237"/>
    <mergeCell ref="POS237:POZ237"/>
    <mergeCell ref="PPA237:PPH237"/>
    <mergeCell ref="PPI237:PPP237"/>
    <mergeCell ref="PPQ237:PPX237"/>
    <mergeCell ref="PPY237:PQF237"/>
    <mergeCell ref="PQG237:PQN237"/>
    <mergeCell ref="PQO237:PQV237"/>
    <mergeCell ref="PQW237:PRD237"/>
    <mergeCell ref="PRE237:PRL237"/>
    <mergeCell ref="PRM237:PRT237"/>
    <mergeCell ref="PRU237:PSB237"/>
    <mergeCell ref="PSC237:PSJ237"/>
    <mergeCell ref="PSK237:PSR237"/>
    <mergeCell ref="PSS237:PSZ237"/>
    <mergeCell ref="PTA237:PTH237"/>
    <mergeCell ref="PTI237:PTP237"/>
    <mergeCell ref="PTQ237:PTX237"/>
    <mergeCell ref="PTY237:PUF237"/>
    <mergeCell ref="PUG237:PUN237"/>
    <mergeCell ref="PUO237:PUV237"/>
    <mergeCell ref="PUW237:PVD237"/>
    <mergeCell ref="PVE237:PVL237"/>
    <mergeCell ref="PVM237:PVT237"/>
    <mergeCell ref="PVU237:PWB237"/>
    <mergeCell ref="PWC237:PWJ237"/>
    <mergeCell ref="PWK237:PWR237"/>
    <mergeCell ref="PWS237:PWZ237"/>
    <mergeCell ref="PXA237:PXH237"/>
    <mergeCell ref="PXI237:PXP237"/>
    <mergeCell ref="PXQ237:PXX237"/>
    <mergeCell ref="PXY237:PYF237"/>
    <mergeCell ref="PYG237:PYN237"/>
    <mergeCell ref="PYO237:PYV237"/>
    <mergeCell ref="PYW237:PZD237"/>
    <mergeCell ref="PZE237:PZL237"/>
    <mergeCell ref="PZM237:PZT237"/>
    <mergeCell ref="PZU237:QAB237"/>
    <mergeCell ref="QAC237:QAJ237"/>
    <mergeCell ref="QAK237:QAR237"/>
    <mergeCell ref="QAS237:QAZ237"/>
    <mergeCell ref="QBA237:QBH237"/>
    <mergeCell ref="QBI237:QBP237"/>
    <mergeCell ref="QBQ237:QBX237"/>
    <mergeCell ref="QBY237:QCF237"/>
    <mergeCell ref="QCG237:QCN237"/>
    <mergeCell ref="QCO237:QCV237"/>
    <mergeCell ref="QCW237:QDD237"/>
    <mergeCell ref="QDE237:QDL237"/>
    <mergeCell ref="QDM237:QDT237"/>
    <mergeCell ref="QDU237:QEB237"/>
    <mergeCell ref="QEC237:QEJ237"/>
    <mergeCell ref="QEK237:QER237"/>
    <mergeCell ref="QES237:QEZ237"/>
    <mergeCell ref="QFA237:QFH237"/>
    <mergeCell ref="QFI237:QFP237"/>
    <mergeCell ref="QFQ237:QFX237"/>
    <mergeCell ref="QFY237:QGF237"/>
    <mergeCell ref="QGG237:QGN237"/>
    <mergeCell ref="QGO237:QGV237"/>
    <mergeCell ref="QGW237:QHD237"/>
    <mergeCell ref="QHE237:QHL237"/>
    <mergeCell ref="QHM237:QHT237"/>
    <mergeCell ref="QHU237:QIB237"/>
    <mergeCell ref="QIC237:QIJ237"/>
    <mergeCell ref="QIK237:QIR237"/>
    <mergeCell ref="QIS237:QIZ237"/>
    <mergeCell ref="QJA237:QJH237"/>
    <mergeCell ref="QJI237:QJP237"/>
    <mergeCell ref="QJQ237:QJX237"/>
    <mergeCell ref="QJY237:QKF237"/>
    <mergeCell ref="QKG237:QKN237"/>
    <mergeCell ref="QKO237:QKV237"/>
    <mergeCell ref="QKW237:QLD237"/>
    <mergeCell ref="QLE237:QLL237"/>
    <mergeCell ref="QLM237:QLT237"/>
    <mergeCell ref="QLU237:QMB237"/>
    <mergeCell ref="QMC237:QMJ237"/>
    <mergeCell ref="QMK237:QMR237"/>
    <mergeCell ref="QMS237:QMZ237"/>
    <mergeCell ref="QNA237:QNH237"/>
    <mergeCell ref="QNI237:QNP237"/>
    <mergeCell ref="QNQ237:QNX237"/>
    <mergeCell ref="QNY237:QOF237"/>
    <mergeCell ref="QOG237:QON237"/>
    <mergeCell ref="QOO237:QOV237"/>
    <mergeCell ref="QOW237:QPD237"/>
    <mergeCell ref="QPE237:QPL237"/>
    <mergeCell ref="QPM237:QPT237"/>
    <mergeCell ref="QPU237:QQB237"/>
    <mergeCell ref="QQC237:QQJ237"/>
    <mergeCell ref="QQK237:QQR237"/>
    <mergeCell ref="QQS237:QQZ237"/>
    <mergeCell ref="QRA237:QRH237"/>
    <mergeCell ref="QRI237:QRP237"/>
    <mergeCell ref="QRQ237:QRX237"/>
    <mergeCell ref="QRY237:QSF237"/>
    <mergeCell ref="QSG237:QSN237"/>
    <mergeCell ref="QSO237:QSV237"/>
    <mergeCell ref="QSW237:QTD237"/>
    <mergeCell ref="QTE237:QTL237"/>
    <mergeCell ref="QTM237:QTT237"/>
    <mergeCell ref="QTU237:QUB237"/>
    <mergeCell ref="QUC237:QUJ237"/>
    <mergeCell ref="QUK237:QUR237"/>
    <mergeCell ref="QUS237:QUZ237"/>
    <mergeCell ref="QVA237:QVH237"/>
    <mergeCell ref="QVI237:QVP237"/>
    <mergeCell ref="QVQ237:QVX237"/>
    <mergeCell ref="QVY237:QWF237"/>
    <mergeCell ref="QWG237:QWN237"/>
    <mergeCell ref="QWO237:QWV237"/>
    <mergeCell ref="QWW237:QXD237"/>
    <mergeCell ref="QXE237:QXL237"/>
    <mergeCell ref="QXM237:QXT237"/>
    <mergeCell ref="QXU237:QYB237"/>
    <mergeCell ref="QYC237:QYJ237"/>
    <mergeCell ref="QYK237:QYR237"/>
    <mergeCell ref="QYS237:QYZ237"/>
    <mergeCell ref="QZA237:QZH237"/>
    <mergeCell ref="QZI237:QZP237"/>
    <mergeCell ref="QZQ237:QZX237"/>
    <mergeCell ref="QZY237:RAF237"/>
    <mergeCell ref="RAG237:RAN237"/>
    <mergeCell ref="RAO237:RAV237"/>
    <mergeCell ref="RAW237:RBD237"/>
    <mergeCell ref="RBE237:RBL237"/>
    <mergeCell ref="RBM237:RBT237"/>
    <mergeCell ref="RBU237:RCB237"/>
    <mergeCell ref="RCC237:RCJ237"/>
    <mergeCell ref="RCK237:RCR237"/>
    <mergeCell ref="RCS237:RCZ237"/>
    <mergeCell ref="RDA237:RDH237"/>
    <mergeCell ref="RDI237:RDP237"/>
    <mergeCell ref="RDQ237:RDX237"/>
    <mergeCell ref="RDY237:REF237"/>
    <mergeCell ref="REG237:REN237"/>
    <mergeCell ref="REO237:REV237"/>
    <mergeCell ref="REW237:RFD237"/>
    <mergeCell ref="RFE237:RFL237"/>
    <mergeCell ref="RFM237:RFT237"/>
    <mergeCell ref="RFU237:RGB237"/>
    <mergeCell ref="RGC237:RGJ237"/>
    <mergeCell ref="RGK237:RGR237"/>
    <mergeCell ref="RGS237:RGZ237"/>
    <mergeCell ref="RHA237:RHH237"/>
    <mergeCell ref="RHI237:RHP237"/>
    <mergeCell ref="RHQ237:RHX237"/>
    <mergeCell ref="RHY237:RIF237"/>
    <mergeCell ref="RIG237:RIN237"/>
    <mergeCell ref="RIO237:RIV237"/>
    <mergeCell ref="RIW237:RJD237"/>
    <mergeCell ref="RJE237:RJL237"/>
    <mergeCell ref="RJM237:RJT237"/>
    <mergeCell ref="RJU237:RKB237"/>
    <mergeCell ref="RKC237:RKJ237"/>
    <mergeCell ref="RKK237:RKR237"/>
    <mergeCell ref="RKS237:RKZ237"/>
    <mergeCell ref="RLA237:RLH237"/>
    <mergeCell ref="RLI237:RLP237"/>
    <mergeCell ref="RLQ237:RLX237"/>
    <mergeCell ref="RLY237:RMF237"/>
    <mergeCell ref="RMG237:RMN237"/>
    <mergeCell ref="RMO237:RMV237"/>
    <mergeCell ref="RMW237:RND237"/>
    <mergeCell ref="RNE237:RNL237"/>
    <mergeCell ref="RNM237:RNT237"/>
    <mergeCell ref="RNU237:ROB237"/>
    <mergeCell ref="ROC237:ROJ237"/>
    <mergeCell ref="ROK237:ROR237"/>
    <mergeCell ref="ROS237:ROZ237"/>
    <mergeCell ref="RPA237:RPH237"/>
    <mergeCell ref="RPI237:RPP237"/>
    <mergeCell ref="RPQ237:RPX237"/>
    <mergeCell ref="RPY237:RQF237"/>
    <mergeCell ref="RQG237:RQN237"/>
    <mergeCell ref="RQO237:RQV237"/>
    <mergeCell ref="RQW237:RRD237"/>
    <mergeCell ref="RRE237:RRL237"/>
    <mergeCell ref="RRM237:RRT237"/>
    <mergeCell ref="RRU237:RSB237"/>
    <mergeCell ref="RSC237:RSJ237"/>
    <mergeCell ref="RSK237:RSR237"/>
    <mergeCell ref="RSS237:RSZ237"/>
    <mergeCell ref="RTA237:RTH237"/>
    <mergeCell ref="RTI237:RTP237"/>
    <mergeCell ref="RTQ237:RTX237"/>
    <mergeCell ref="RTY237:RUF237"/>
    <mergeCell ref="RUG237:RUN237"/>
    <mergeCell ref="RUO237:RUV237"/>
    <mergeCell ref="RUW237:RVD237"/>
    <mergeCell ref="RVE237:RVL237"/>
    <mergeCell ref="RVM237:RVT237"/>
    <mergeCell ref="RVU237:RWB237"/>
    <mergeCell ref="RWC237:RWJ237"/>
    <mergeCell ref="RWK237:RWR237"/>
    <mergeCell ref="RWS237:RWZ237"/>
    <mergeCell ref="RXA237:RXH237"/>
    <mergeCell ref="RXI237:RXP237"/>
    <mergeCell ref="RXQ237:RXX237"/>
    <mergeCell ref="RXY237:RYF237"/>
    <mergeCell ref="RYG237:RYN237"/>
    <mergeCell ref="RYO237:RYV237"/>
    <mergeCell ref="RYW237:RZD237"/>
    <mergeCell ref="RZE237:RZL237"/>
    <mergeCell ref="RZM237:RZT237"/>
    <mergeCell ref="RZU237:SAB237"/>
    <mergeCell ref="SAC237:SAJ237"/>
    <mergeCell ref="SAK237:SAR237"/>
    <mergeCell ref="SAS237:SAZ237"/>
    <mergeCell ref="SBA237:SBH237"/>
    <mergeCell ref="SBI237:SBP237"/>
    <mergeCell ref="SBQ237:SBX237"/>
    <mergeCell ref="SBY237:SCF237"/>
    <mergeCell ref="SCG237:SCN237"/>
    <mergeCell ref="SCO237:SCV237"/>
    <mergeCell ref="SCW237:SDD237"/>
    <mergeCell ref="SDE237:SDL237"/>
    <mergeCell ref="SDM237:SDT237"/>
    <mergeCell ref="SDU237:SEB237"/>
    <mergeCell ref="SEC237:SEJ237"/>
    <mergeCell ref="SEK237:SER237"/>
    <mergeCell ref="SES237:SEZ237"/>
    <mergeCell ref="SFA237:SFH237"/>
    <mergeCell ref="SFI237:SFP237"/>
    <mergeCell ref="SFQ237:SFX237"/>
    <mergeCell ref="SFY237:SGF237"/>
    <mergeCell ref="SGG237:SGN237"/>
    <mergeCell ref="SGO237:SGV237"/>
    <mergeCell ref="SGW237:SHD237"/>
    <mergeCell ref="SHE237:SHL237"/>
    <mergeCell ref="SHM237:SHT237"/>
    <mergeCell ref="SHU237:SIB237"/>
    <mergeCell ref="SIC237:SIJ237"/>
    <mergeCell ref="SIK237:SIR237"/>
    <mergeCell ref="SIS237:SIZ237"/>
    <mergeCell ref="SJA237:SJH237"/>
    <mergeCell ref="SJI237:SJP237"/>
    <mergeCell ref="SJQ237:SJX237"/>
    <mergeCell ref="SJY237:SKF237"/>
    <mergeCell ref="SKG237:SKN237"/>
    <mergeCell ref="SKO237:SKV237"/>
    <mergeCell ref="SKW237:SLD237"/>
    <mergeCell ref="SLE237:SLL237"/>
    <mergeCell ref="SLM237:SLT237"/>
    <mergeCell ref="SLU237:SMB237"/>
    <mergeCell ref="SMC237:SMJ237"/>
    <mergeCell ref="SMK237:SMR237"/>
    <mergeCell ref="SMS237:SMZ237"/>
    <mergeCell ref="SNA237:SNH237"/>
    <mergeCell ref="SNI237:SNP237"/>
    <mergeCell ref="SNQ237:SNX237"/>
    <mergeCell ref="SNY237:SOF237"/>
    <mergeCell ref="SOG237:SON237"/>
    <mergeCell ref="SOO237:SOV237"/>
    <mergeCell ref="SOW237:SPD237"/>
    <mergeCell ref="SPE237:SPL237"/>
    <mergeCell ref="SPM237:SPT237"/>
    <mergeCell ref="SPU237:SQB237"/>
    <mergeCell ref="SQC237:SQJ237"/>
    <mergeCell ref="SQK237:SQR237"/>
    <mergeCell ref="SQS237:SQZ237"/>
    <mergeCell ref="SRA237:SRH237"/>
    <mergeCell ref="SRI237:SRP237"/>
    <mergeCell ref="SRQ237:SRX237"/>
    <mergeCell ref="SRY237:SSF237"/>
    <mergeCell ref="SSG237:SSN237"/>
    <mergeCell ref="SSO237:SSV237"/>
    <mergeCell ref="SSW237:STD237"/>
    <mergeCell ref="STE237:STL237"/>
    <mergeCell ref="STM237:STT237"/>
    <mergeCell ref="STU237:SUB237"/>
    <mergeCell ref="SUC237:SUJ237"/>
    <mergeCell ref="SUK237:SUR237"/>
    <mergeCell ref="SUS237:SUZ237"/>
    <mergeCell ref="SVA237:SVH237"/>
    <mergeCell ref="SVI237:SVP237"/>
    <mergeCell ref="SVQ237:SVX237"/>
    <mergeCell ref="SVY237:SWF237"/>
    <mergeCell ref="SWG237:SWN237"/>
    <mergeCell ref="SWO237:SWV237"/>
    <mergeCell ref="SWW237:SXD237"/>
    <mergeCell ref="SXE237:SXL237"/>
    <mergeCell ref="SXM237:SXT237"/>
    <mergeCell ref="SXU237:SYB237"/>
    <mergeCell ref="SYC237:SYJ237"/>
    <mergeCell ref="SYK237:SYR237"/>
    <mergeCell ref="SYS237:SYZ237"/>
    <mergeCell ref="SZA237:SZH237"/>
    <mergeCell ref="SZI237:SZP237"/>
    <mergeCell ref="SZQ237:SZX237"/>
    <mergeCell ref="SZY237:TAF237"/>
    <mergeCell ref="TAG237:TAN237"/>
    <mergeCell ref="TAO237:TAV237"/>
    <mergeCell ref="TAW237:TBD237"/>
    <mergeCell ref="TBE237:TBL237"/>
    <mergeCell ref="TBM237:TBT237"/>
    <mergeCell ref="TBU237:TCB237"/>
    <mergeCell ref="TCC237:TCJ237"/>
    <mergeCell ref="TCK237:TCR237"/>
    <mergeCell ref="TCS237:TCZ237"/>
    <mergeCell ref="TDA237:TDH237"/>
    <mergeCell ref="TDI237:TDP237"/>
    <mergeCell ref="TDQ237:TDX237"/>
    <mergeCell ref="TDY237:TEF237"/>
    <mergeCell ref="TEG237:TEN237"/>
    <mergeCell ref="TEO237:TEV237"/>
    <mergeCell ref="TEW237:TFD237"/>
    <mergeCell ref="TFE237:TFL237"/>
    <mergeCell ref="TFM237:TFT237"/>
    <mergeCell ref="TFU237:TGB237"/>
    <mergeCell ref="TGC237:TGJ237"/>
    <mergeCell ref="TGK237:TGR237"/>
    <mergeCell ref="TGS237:TGZ237"/>
    <mergeCell ref="THA237:THH237"/>
    <mergeCell ref="THI237:THP237"/>
    <mergeCell ref="THQ237:THX237"/>
    <mergeCell ref="THY237:TIF237"/>
    <mergeCell ref="TIG237:TIN237"/>
    <mergeCell ref="TIO237:TIV237"/>
    <mergeCell ref="TIW237:TJD237"/>
    <mergeCell ref="TJE237:TJL237"/>
    <mergeCell ref="TJM237:TJT237"/>
    <mergeCell ref="TJU237:TKB237"/>
    <mergeCell ref="TKC237:TKJ237"/>
    <mergeCell ref="TKK237:TKR237"/>
    <mergeCell ref="TKS237:TKZ237"/>
    <mergeCell ref="TLA237:TLH237"/>
    <mergeCell ref="TLI237:TLP237"/>
    <mergeCell ref="TLQ237:TLX237"/>
    <mergeCell ref="TLY237:TMF237"/>
    <mergeCell ref="TMG237:TMN237"/>
    <mergeCell ref="TMO237:TMV237"/>
    <mergeCell ref="TMW237:TND237"/>
    <mergeCell ref="TNE237:TNL237"/>
    <mergeCell ref="TNM237:TNT237"/>
    <mergeCell ref="TNU237:TOB237"/>
    <mergeCell ref="TOC237:TOJ237"/>
    <mergeCell ref="TOK237:TOR237"/>
    <mergeCell ref="TOS237:TOZ237"/>
    <mergeCell ref="TPA237:TPH237"/>
    <mergeCell ref="TPI237:TPP237"/>
    <mergeCell ref="TPQ237:TPX237"/>
    <mergeCell ref="TPY237:TQF237"/>
    <mergeCell ref="TQG237:TQN237"/>
    <mergeCell ref="TQO237:TQV237"/>
    <mergeCell ref="TQW237:TRD237"/>
    <mergeCell ref="TRE237:TRL237"/>
    <mergeCell ref="TRM237:TRT237"/>
    <mergeCell ref="TRU237:TSB237"/>
    <mergeCell ref="TSC237:TSJ237"/>
    <mergeCell ref="TSK237:TSR237"/>
    <mergeCell ref="TSS237:TSZ237"/>
    <mergeCell ref="TTA237:TTH237"/>
    <mergeCell ref="TTI237:TTP237"/>
    <mergeCell ref="TTQ237:TTX237"/>
    <mergeCell ref="TTY237:TUF237"/>
    <mergeCell ref="TUG237:TUN237"/>
    <mergeCell ref="TUO237:TUV237"/>
    <mergeCell ref="TUW237:TVD237"/>
    <mergeCell ref="TVE237:TVL237"/>
    <mergeCell ref="TVM237:TVT237"/>
    <mergeCell ref="TVU237:TWB237"/>
    <mergeCell ref="TWC237:TWJ237"/>
    <mergeCell ref="TWK237:TWR237"/>
    <mergeCell ref="TWS237:TWZ237"/>
    <mergeCell ref="TXA237:TXH237"/>
    <mergeCell ref="TXI237:TXP237"/>
    <mergeCell ref="TXQ237:TXX237"/>
    <mergeCell ref="TXY237:TYF237"/>
    <mergeCell ref="TYG237:TYN237"/>
    <mergeCell ref="TYO237:TYV237"/>
    <mergeCell ref="TYW237:TZD237"/>
    <mergeCell ref="TZE237:TZL237"/>
    <mergeCell ref="TZM237:TZT237"/>
    <mergeCell ref="TZU237:UAB237"/>
    <mergeCell ref="UAC237:UAJ237"/>
    <mergeCell ref="UAK237:UAR237"/>
    <mergeCell ref="UAS237:UAZ237"/>
    <mergeCell ref="UBA237:UBH237"/>
    <mergeCell ref="UBI237:UBP237"/>
    <mergeCell ref="UBQ237:UBX237"/>
    <mergeCell ref="UBY237:UCF237"/>
    <mergeCell ref="UCG237:UCN237"/>
    <mergeCell ref="UCO237:UCV237"/>
    <mergeCell ref="UCW237:UDD237"/>
    <mergeCell ref="UDE237:UDL237"/>
    <mergeCell ref="UDM237:UDT237"/>
    <mergeCell ref="UDU237:UEB237"/>
    <mergeCell ref="UEC237:UEJ237"/>
    <mergeCell ref="UEK237:UER237"/>
    <mergeCell ref="UES237:UEZ237"/>
    <mergeCell ref="UFA237:UFH237"/>
    <mergeCell ref="UFI237:UFP237"/>
    <mergeCell ref="UFQ237:UFX237"/>
    <mergeCell ref="UFY237:UGF237"/>
    <mergeCell ref="UGG237:UGN237"/>
    <mergeCell ref="UGO237:UGV237"/>
    <mergeCell ref="UGW237:UHD237"/>
    <mergeCell ref="UHE237:UHL237"/>
    <mergeCell ref="UHM237:UHT237"/>
    <mergeCell ref="UHU237:UIB237"/>
    <mergeCell ref="UIC237:UIJ237"/>
    <mergeCell ref="UIK237:UIR237"/>
    <mergeCell ref="UIS237:UIZ237"/>
    <mergeCell ref="UJA237:UJH237"/>
    <mergeCell ref="UJI237:UJP237"/>
    <mergeCell ref="UJQ237:UJX237"/>
    <mergeCell ref="UJY237:UKF237"/>
    <mergeCell ref="UKG237:UKN237"/>
    <mergeCell ref="UKO237:UKV237"/>
    <mergeCell ref="UKW237:ULD237"/>
    <mergeCell ref="ULE237:ULL237"/>
    <mergeCell ref="ULM237:ULT237"/>
    <mergeCell ref="ULU237:UMB237"/>
    <mergeCell ref="UMC237:UMJ237"/>
    <mergeCell ref="UMK237:UMR237"/>
    <mergeCell ref="UMS237:UMZ237"/>
    <mergeCell ref="UNA237:UNH237"/>
    <mergeCell ref="UNI237:UNP237"/>
    <mergeCell ref="UNQ237:UNX237"/>
    <mergeCell ref="UNY237:UOF237"/>
    <mergeCell ref="UOG237:UON237"/>
    <mergeCell ref="UOO237:UOV237"/>
    <mergeCell ref="UOW237:UPD237"/>
    <mergeCell ref="UPE237:UPL237"/>
    <mergeCell ref="UPM237:UPT237"/>
    <mergeCell ref="UPU237:UQB237"/>
    <mergeCell ref="UQC237:UQJ237"/>
    <mergeCell ref="UQK237:UQR237"/>
    <mergeCell ref="UQS237:UQZ237"/>
    <mergeCell ref="URA237:URH237"/>
    <mergeCell ref="URI237:URP237"/>
    <mergeCell ref="URQ237:URX237"/>
    <mergeCell ref="URY237:USF237"/>
    <mergeCell ref="USG237:USN237"/>
    <mergeCell ref="USO237:USV237"/>
    <mergeCell ref="USW237:UTD237"/>
    <mergeCell ref="UTE237:UTL237"/>
    <mergeCell ref="UTM237:UTT237"/>
    <mergeCell ref="UTU237:UUB237"/>
    <mergeCell ref="UUC237:UUJ237"/>
    <mergeCell ref="UUK237:UUR237"/>
    <mergeCell ref="UUS237:UUZ237"/>
    <mergeCell ref="UVA237:UVH237"/>
    <mergeCell ref="UVI237:UVP237"/>
    <mergeCell ref="UVQ237:UVX237"/>
    <mergeCell ref="UVY237:UWF237"/>
    <mergeCell ref="UWG237:UWN237"/>
    <mergeCell ref="UWO237:UWV237"/>
    <mergeCell ref="UWW237:UXD237"/>
    <mergeCell ref="UXE237:UXL237"/>
    <mergeCell ref="UXM237:UXT237"/>
    <mergeCell ref="UXU237:UYB237"/>
    <mergeCell ref="UYC237:UYJ237"/>
    <mergeCell ref="UYK237:UYR237"/>
    <mergeCell ref="UYS237:UYZ237"/>
    <mergeCell ref="UZA237:UZH237"/>
    <mergeCell ref="UZI237:UZP237"/>
    <mergeCell ref="UZQ237:UZX237"/>
    <mergeCell ref="UZY237:VAF237"/>
    <mergeCell ref="VAG237:VAN237"/>
    <mergeCell ref="VAO237:VAV237"/>
    <mergeCell ref="VAW237:VBD237"/>
    <mergeCell ref="VBE237:VBL237"/>
    <mergeCell ref="VBM237:VBT237"/>
    <mergeCell ref="VBU237:VCB237"/>
    <mergeCell ref="VCC237:VCJ237"/>
    <mergeCell ref="VCK237:VCR237"/>
    <mergeCell ref="VCS237:VCZ237"/>
    <mergeCell ref="VDA237:VDH237"/>
    <mergeCell ref="VDI237:VDP237"/>
    <mergeCell ref="VDQ237:VDX237"/>
    <mergeCell ref="VDY237:VEF237"/>
    <mergeCell ref="VEG237:VEN237"/>
    <mergeCell ref="VEO237:VEV237"/>
    <mergeCell ref="VEW237:VFD237"/>
    <mergeCell ref="VFE237:VFL237"/>
    <mergeCell ref="VFM237:VFT237"/>
    <mergeCell ref="VFU237:VGB237"/>
    <mergeCell ref="VGC237:VGJ237"/>
    <mergeCell ref="VGK237:VGR237"/>
    <mergeCell ref="VGS237:VGZ237"/>
    <mergeCell ref="VHA237:VHH237"/>
    <mergeCell ref="VHI237:VHP237"/>
    <mergeCell ref="VHQ237:VHX237"/>
    <mergeCell ref="VHY237:VIF237"/>
    <mergeCell ref="VIG237:VIN237"/>
    <mergeCell ref="VIO237:VIV237"/>
    <mergeCell ref="VIW237:VJD237"/>
    <mergeCell ref="VJE237:VJL237"/>
    <mergeCell ref="VJM237:VJT237"/>
    <mergeCell ref="VJU237:VKB237"/>
    <mergeCell ref="VKC237:VKJ237"/>
    <mergeCell ref="VKK237:VKR237"/>
    <mergeCell ref="VKS237:VKZ237"/>
    <mergeCell ref="VLA237:VLH237"/>
    <mergeCell ref="VLI237:VLP237"/>
    <mergeCell ref="VLQ237:VLX237"/>
    <mergeCell ref="VLY237:VMF237"/>
    <mergeCell ref="VMG237:VMN237"/>
    <mergeCell ref="VMO237:VMV237"/>
    <mergeCell ref="VMW237:VND237"/>
    <mergeCell ref="VNE237:VNL237"/>
    <mergeCell ref="VNM237:VNT237"/>
    <mergeCell ref="VNU237:VOB237"/>
    <mergeCell ref="VOC237:VOJ237"/>
    <mergeCell ref="VOK237:VOR237"/>
    <mergeCell ref="VOS237:VOZ237"/>
    <mergeCell ref="VPA237:VPH237"/>
    <mergeCell ref="VPI237:VPP237"/>
    <mergeCell ref="VPQ237:VPX237"/>
    <mergeCell ref="VPY237:VQF237"/>
    <mergeCell ref="VQG237:VQN237"/>
    <mergeCell ref="VQO237:VQV237"/>
    <mergeCell ref="VQW237:VRD237"/>
    <mergeCell ref="VRE237:VRL237"/>
    <mergeCell ref="VRM237:VRT237"/>
    <mergeCell ref="VRU237:VSB237"/>
    <mergeCell ref="VSC237:VSJ237"/>
    <mergeCell ref="VSK237:VSR237"/>
    <mergeCell ref="VSS237:VSZ237"/>
    <mergeCell ref="VTA237:VTH237"/>
    <mergeCell ref="VTI237:VTP237"/>
    <mergeCell ref="VTQ237:VTX237"/>
    <mergeCell ref="VTY237:VUF237"/>
    <mergeCell ref="VUG237:VUN237"/>
    <mergeCell ref="VUO237:VUV237"/>
    <mergeCell ref="VUW237:VVD237"/>
    <mergeCell ref="VVE237:VVL237"/>
    <mergeCell ref="VVM237:VVT237"/>
    <mergeCell ref="VVU237:VWB237"/>
    <mergeCell ref="VWC237:VWJ237"/>
    <mergeCell ref="VWK237:VWR237"/>
    <mergeCell ref="VWS237:VWZ237"/>
    <mergeCell ref="VXA237:VXH237"/>
    <mergeCell ref="VXI237:VXP237"/>
    <mergeCell ref="VXQ237:VXX237"/>
    <mergeCell ref="VXY237:VYF237"/>
    <mergeCell ref="VYG237:VYN237"/>
    <mergeCell ref="VYO237:VYV237"/>
    <mergeCell ref="VYW237:VZD237"/>
    <mergeCell ref="VZE237:VZL237"/>
    <mergeCell ref="VZM237:VZT237"/>
    <mergeCell ref="VZU237:WAB237"/>
    <mergeCell ref="WAC237:WAJ237"/>
    <mergeCell ref="WAK237:WAR237"/>
    <mergeCell ref="WAS237:WAZ237"/>
    <mergeCell ref="WBA237:WBH237"/>
    <mergeCell ref="WBI237:WBP237"/>
    <mergeCell ref="WBQ237:WBX237"/>
    <mergeCell ref="WBY237:WCF237"/>
    <mergeCell ref="WCG237:WCN237"/>
    <mergeCell ref="WCO237:WCV237"/>
    <mergeCell ref="WCW237:WDD237"/>
    <mergeCell ref="WDE237:WDL237"/>
    <mergeCell ref="WDM237:WDT237"/>
    <mergeCell ref="WDU237:WEB237"/>
    <mergeCell ref="WEC237:WEJ237"/>
    <mergeCell ref="WEK237:WER237"/>
    <mergeCell ref="WES237:WEZ237"/>
    <mergeCell ref="WFA237:WFH237"/>
    <mergeCell ref="WFI237:WFP237"/>
    <mergeCell ref="WFQ237:WFX237"/>
    <mergeCell ref="WFY237:WGF237"/>
    <mergeCell ref="WGG237:WGN237"/>
    <mergeCell ref="WGO237:WGV237"/>
    <mergeCell ref="WGW237:WHD237"/>
    <mergeCell ref="WHE237:WHL237"/>
    <mergeCell ref="WHM237:WHT237"/>
    <mergeCell ref="WHU237:WIB237"/>
    <mergeCell ref="WIC237:WIJ237"/>
    <mergeCell ref="WIK237:WIR237"/>
    <mergeCell ref="WIS237:WIZ237"/>
    <mergeCell ref="WJA237:WJH237"/>
    <mergeCell ref="WJI237:WJP237"/>
    <mergeCell ref="WJQ237:WJX237"/>
    <mergeCell ref="WJY237:WKF237"/>
    <mergeCell ref="WKG237:WKN237"/>
    <mergeCell ref="WKO237:WKV237"/>
    <mergeCell ref="WKW237:WLD237"/>
    <mergeCell ref="WLE237:WLL237"/>
    <mergeCell ref="WLM237:WLT237"/>
    <mergeCell ref="WLU237:WMB237"/>
    <mergeCell ref="WMC237:WMJ237"/>
    <mergeCell ref="WMK237:WMR237"/>
    <mergeCell ref="WMS237:WMZ237"/>
    <mergeCell ref="WNA237:WNH237"/>
    <mergeCell ref="WNI237:WNP237"/>
    <mergeCell ref="WNQ237:WNX237"/>
    <mergeCell ref="WNY237:WOF237"/>
    <mergeCell ref="WOG237:WON237"/>
    <mergeCell ref="WOO237:WOV237"/>
    <mergeCell ref="WOW237:WPD237"/>
    <mergeCell ref="WPE237:WPL237"/>
    <mergeCell ref="WPM237:WPT237"/>
    <mergeCell ref="WPU237:WQB237"/>
    <mergeCell ref="WQC237:WQJ237"/>
    <mergeCell ref="WQK237:WQR237"/>
    <mergeCell ref="WQS237:WQZ237"/>
    <mergeCell ref="WRA237:WRH237"/>
    <mergeCell ref="WRI237:WRP237"/>
    <mergeCell ref="WRQ237:WRX237"/>
    <mergeCell ref="WRY237:WSF237"/>
    <mergeCell ref="WSG237:WSN237"/>
    <mergeCell ref="WSO237:WSV237"/>
    <mergeCell ref="WSW237:WTD237"/>
    <mergeCell ref="WTE237:WTL237"/>
    <mergeCell ref="WTM237:WTT237"/>
    <mergeCell ref="WTU237:WUB237"/>
    <mergeCell ref="WUC237:WUJ237"/>
    <mergeCell ref="WUK237:WUR237"/>
    <mergeCell ref="WUS237:WUZ237"/>
    <mergeCell ref="WVA237:WVH237"/>
    <mergeCell ref="WVI237:WVP237"/>
    <mergeCell ref="WVQ237:WVX237"/>
    <mergeCell ref="WVY237:WWF237"/>
    <mergeCell ref="WWG237:WWN237"/>
    <mergeCell ref="WWO237:WWV237"/>
    <mergeCell ref="WWW237:WXD237"/>
    <mergeCell ref="WXE237:WXL237"/>
    <mergeCell ref="WXM237:WXT237"/>
    <mergeCell ref="WXU237:WYB237"/>
    <mergeCell ref="WYC237:WYJ237"/>
    <mergeCell ref="WYK237:WYR237"/>
    <mergeCell ref="WYS237:WYZ237"/>
    <mergeCell ref="WZA237:WZH237"/>
    <mergeCell ref="WZI237:WZP237"/>
    <mergeCell ref="WZQ237:WZX237"/>
    <mergeCell ref="WZY237:XAF237"/>
    <mergeCell ref="XAG237:XAN237"/>
    <mergeCell ref="XAO237:XAV237"/>
    <mergeCell ref="XAW237:XBD237"/>
    <mergeCell ref="XBE237:XBL237"/>
    <mergeCell ref="XBM237:XBT237"/>
    <mergeCell ref="XBU237:XCB237"/>
    <mergeCell ref="XCC237:XCJ237"/>
    <mergeCell ref="XCK237:XCR237"/>
    <mergeCell ref="XCS237:XCZ237"/>
    <mergeCell ref="XDA237:XDH237"/>
    <mergeCell ref="XDI237:XDP237"/>
    <mergeCell ref="XDQ237:XDX237"/>
    <mergeCell ref="XDY237:XEF237"/>
    <mergeCell ref="XEG237:XEN237"/>
    <mergeCell ref="XEO237:XEV237"/>
    <mergeCell ref="XEW237:XFD237"/>
    <mergeCell ref="A238:H238"/>
    <mergeCell ref="C239:E239"/>
    <mergeCell ref="C240:E240"/>
    <mergeCell ref="C241:E241"/>
    <mergeCell ref="A242:H242"/>
    <mergeCell ref="A246:H246"/>
    <mergeCell ref="A247:H247"/>
    <mergeCell ref="C248:E248"/>
    <mergeCell ref="C249:E249"/>
    <mergeCell ref="C250:E250"/>
    <mergeCell ref="A251:H251"/>
    <mergeCell ref="A254:H254"/>
    <mergeCell ref="A255:H255"/>
    <mergeCell ref="C257:E257"/>
    <mergeCell ref="C258:E258"/>
    <mergeCell ref="C259:E259"/>
    <mergeCell ref="C260:E260"/>
    <mergeCell ref="A261:H261"/>
    <mergeCell ref="A265:H265"/>
    <mergeCell ref="A266:H266"/>
    <mergeCell ref="C267:E267"/>
    <mergeCell ref="C268:E268"/>
    <mergeCell ref="C269:E269"/>
    <mergeCell ref="C270:E270"/>
    <mergeCell ref="C271:E271"/>
    <mergeCell ref="C272:E272"/>
    <mergeCell ref="C273:E273"/>
    <mergeCell ref="C274:E274"/>
    <mergeCell ref="C275:E275"/>
    <mergeCell ref="C276:E276"/>
    <mergeCell ref="C277:E277"/>
    <mergeCell ref="C278:E278"/>
    <mergeCell ref="C279:E279"/>
    <mergeCell ref="C280:E280"/>
    <mergeCell ref="C281:E281"/>
    <mergeCell ref="C282:E282"/>
    <mergeCell ref="C283:E283"/>
    <mergeCell ref="C284:E284"/>
    <mergeCell ref="C285:E285"/>
    <mergeCell ref="C286:E286"/>
    <mergeCell ref="C287:E287"/>
    <mergeCell ref="C288:E288"/>
    <mergeCell ref="A289:H289"/>
    <mergeCell ref="A290:H290"/>
    <mergeCell ref="A291:H291"/>
    <mergeCell ref="C293:E293"/>
    <mergeCell ref="C294:E294"/>
    <mergeCell ref="C295:E295"/>
    <mergeCell ref="C296:E296"/>
    <mergeCell ref="C297:E297"/>
    <mergeCell ref="C298:E298"/>
    <mergeCell ref="C299:E299"/>
    <mergeCell ref="C300:E300"/>
    <mergeCell ref="C301:E301"/>
    <mergeCell ref="C302:E302"/>
    <mergeCell ref="C303:E303"/>
    <mergeCell ref="C304:E304"/>
    <mergeCell ref="A305:H305"/>
    <mergeCell ref="A306:H306"/>
    <mergeCell ref="A307:H307"/>
    <mergeCell ref="A308:H308"/>
    <mergeCell ref="A309:F309"/>
    <mergeCell ref="C310:E310"/>
    <mergeCell ref="C311:E311"/>
    <mergeCell ref="C312:E312"/>
    <mergeCell ref="C313:E313"/>
    <mergeCell ref="C314:E314"/>
    <mergeCell ref="C315:E315"/>
    <mergeCell ref="C316:E316"/>
    <mergeCell ref="C317:E317"/>
    <mergeCell ref="C318:E318"/>
    <mergeCell ref="C319:E319"/>
    <mergeCell ref="C320:E320"/>
    <mergeCell ref="A321:H321"/>
    <mergeCell ref="A323:H323"/>
    <mergeCell ref="A324:H324"/>
    <mergeCell ref="A325:F325"/>
    <mergeCell ref="C326:D326"/>
    <mergeCell ref="C327:D327"/>
    <mergeCell ref="C328:D328"/>
    <mergeCell ref="C329:D329"/>
    <mergeCell ref="A331:H331"/>
    <mergeCell ref="A332:F332"/>
    <mergeCell ref="C333:D333"/>
    <mergeCell ref="C334:D334"/>
    <mergeCell ref="C335:D335"/>
    <mergeCell ref="C336:D336"/>
    <mergeCell ref="C337:D337"/>
    <mergeCell ref="C338:D338"/>
    <mergeCell ref="C339:D339"/>
    <mergeCell ref="C340:D340"/>
    <mergeCell ref="C341:D341"/>
    <mergeCell ref="C342:D342"/>
    <mergeCell ref="A348:H348"/>
    <mergeCell ref="C349:D349"/>
    <mergeCell ref="C350:D350"/>
    <mergeCell ref="C351:D351"/>
    <mergeCell ref="C352:D352"/>
    <mergeCell ref="C353:D353"/>
    <mergeCell ref="C354:D354"/>
    <mergeCell ref="C355:D355"/>
    <mergeCell ref="C356:D356"/>
    <mergeCell ref="C357:D357"/>
    <mergeCell ref="A358:H358"/>
    <mergeCell ref="A362:H362"/>
    <mergeCell ref="C363:D363"/>
    <mergeCell ref="C364:D364"/>
    <mergeCell ref="C365:D365"/>
    <mergeCell ref="C366:D366"/>
    <mergeCell ref="C367:D367"/>
    <mergeCell ref="C368:D368"/>
    <mergeCell ref="A369:H369"/>
    <mergeCell ref="A370:H370"/>
    <mergeCell ref="A372:H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A398:H398"/>
    <mergeCell ref="C410:D410"/>
    <mergeCell ref="C411:D411"/>
    <mergeCell ref="C412:D412"/>
    <mergeCell ref="C413:D413"/>
    <mergeCell ref="C414:D414"/>
    <mergeCell ref="A415:H415"/>
    <mergeCell ref="A419:H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6:D456"/>
    <mergeCell ref="C457:D457"/>
    <mergeCell ref="C458:D458"/>
    <mergeCell ref="C459:D459"/>
    <mergeCell ref="C460:D460"/>
    <mergeCell ref="C461:D461"/>
    <mergeCell ref="C462:D462"/>
    <mergeCell ref="C463:D463"/>
    <mergeCell ref="A465:H465"/>
    <mergeCell ref="A470:H470"/>
    <mergeCell ref="C471:D471"/>
    <mergeCell ref="C472:D472"/>
    <mergeCell ref="C473:D473"/>
    <mergeCell ref="C474:D474"/>
    <mergeCell ref="C475:D475"/>
    <mergeCell ref="C476:D476"/>
    <mergeCell ref="C477:D477"/>
    <mergeCell ref="C478:D478"/>
    <mergeCell ref="C479:D479"/>
    <mergeCell ref="C480:D480"/>
    <mergeCell ref="A481:H481"/>
    <mergeCell ref="A482:H482"/>
    <mergeCell ref="A486:H486"/>
    <mergeCell ref="C487:D487"/>
    <mergeCell ref="C488:D488"/>
    <mergeCell ref="C489:D489"/>
    <mergeCell ref="A490:H490"/>
    <mergeCell ref="A492:H492"/>
    <mergeCell ref="C494:D494"/>
    <mergeCell ref="C495:D495"/>
    <mergeCell ref="C496:D496"/>
    <mergeCell ref="C497:D497"/>
    <mergeCell ref="C498:D498"/>
    <mergeCell ref="C499:D499"/>
    <mergeCell ref="C500:D500"/>
    <mergeCell ref="C501:D501"/>
    <mergeCell ref="C502:D502"/>
    <mergeCell ref="C503:D503"/>
    <mergeCell ref="C504:D504"/>
    <mergeCell ref="A506:H506"/>
    <mergeCell ref="C509:D509"/>
    <mergeCell ref="C510:D510"/>
    <mergeCell ref="C511:D511"/>
    <mergeCell ref="C512:D512"/>
    <mergeCell ref="C513:D513"/>
    <mergeCell ref="C514:D514"/>
    <mergeCell ref="C515:D515"/>
    <mergeCell ref="C516:D516"/>
    <mergeCell ref="C517:D517"/>
    <mergeCell ref="C518:D518"/>
    <mergeCell ref="C519:D519"/>
    <mergeCell ref="C520:D520"/>
    <mergeCell ref="C521:D521"/>
    <mergeCell ref="C522:D522"/>
    <mergeCell ref="C523:D523"/>
    <mergeCell ref="C524:D524"/>
    <mergeCell ref="C525:D525"/>
    <mergeCell ref="A526:H526"/>
    <mergeCell ref="A527:H527"/>
    <mergeCell ref="A528:H528"/>
    <mergeCell ref="A556:H556"/>
    <mergeCell ref="A567:H567"/>
    <mergeCell ref="C569:D569"/>
    <mergeCell ref="C570:D570"/>
    <mergeCell ref="C571:D571"/>
    <mergeCell ref="C572:D572"/>
    <mergeCell ref="C573:D573"/>
    <mergeCell ref="C574:D574"/>
    <mergeCell ref="C575:D575"/>
    <mergeCell ref="C576:D576"/>
    <mergeCell ref="C577:D577"/>
    <mergeCell ref="C578:D578"/>
    <mergeCell ref="C579:D579"/>
    <mergeCell ref="C580:D580"/>
    <mergeCell ref="C581:D581"/>
    <mergeCell ref="C582:D582"/>
    <mergeCell ref="C583:D583"/>
    <mergeCell ref="C584:D584"/>
    <mergeCell ref="C585:D585"/>
    <mergeCell ref="C586:D586"/>
    <mergeCell ref="C587:D587"/>
    <mergeCell ref="C588:D588"/>
    <mergeCell ref="C589:D589"/>
    <mergeCell ref="C590:D590"/>
    <mergeCell ref="C591:D591"/>
    <mergeCell ref="C592:D592"/>
    <mergeCell ref="C593:D593"/>
    <mergeCell ref="C594:D594"/>
    <mergeCell ref="C595:D595"/>
    <mergeCell ref="C596:D596"/>
    <mergeCell ref="C597:D597"/>
    <mergeCell ref="C598:D598"/>
    <mergeCell ref="C599:D599"/>
    <mergeCell ref="C600:D600"/>
    <mergeCell ref="C601:D601"/>
    <mergeCell ref="C602:D602"/>
    <mergeCell ref="C603:D603"/>
    <mergeCell ref="C604:D604"/>
    <mergeCell ref="C605:D605"/>
    <mergeCell ref="C606:D606"/>
    <mergeCell ref="A607:H607"/>
    <mergeCell ref="A610:H610"/>
    <mergeCell ref="F2:H4"/>
  </mergeCells>
  <conditionalFormatting sqref="E8">
    <cfRule type="cellIs" dxfId="0" priority="4678" stopIfTrue="1" operator="equal">
      <formula>"(空白)"</formula>
    </cfRule>
    <cfRule type="cellIs" dxfId="0" priority="4679" stopIfTrue="1" operator="equal">
      <formula>"/"</formula>
    </cfRule>
    <cfRule type="cellIs" dxfId="0" priority="4680" stopIfTrue="1" operator="equal">
      <formula>0</formula>
    </cfRule>
  </conditionalFormatting>
  <conditionalFormatting sqref="B9">
    <cfRule type="cellIs" dxfId="0" priority="1858" stopIfTrue="1" operator="equal">
      <formula>"(空白)"</formula>
    </cfRule>
    <cfRule type="cellIs" dxfId="0" priority="1859" stopIfTrue="1" operator="equal">
      <formula>"/"</formula>
    </cfRule>
    <cfRule type="cellIs" dxfId="0" priority="1860" stopIfTrue="1" operator="equal">
      <formula>0</formula>
    </cfRule>
  </conditionalFormatting>
  <conditionalFormatting sqref="F16">
    <cfRule type="cellIs" dxfId="0" priority="11929" stopIfTrue="1" operator="equal">
      <formula>"(空白)"</formula>
    </cfRule>
    <cfRule type="cellIs" dxfId="0" priority="11930" stopIfTrue="1" operator="equal">
      <formula>"/"</formula>
    </cfRule>
    <cfRule type="cellIs" dxfId="0" priority="11931" stopIfTrue="1" operator="equal">
      <formula>0</formula>
    </cfRule>
  </conditionalFormatting>
  <conditionalFormatting sqref="A19">
    <cfRule type="cellIs" dxfId="0" priority="3529" stopIfTrue="1" operator="equal">
      <formula>"(空白)"</formula>
    </cfRule>
    <cfRule type="cellIs" dxfId="0" priority="3530" stopIfTrue="1" operator="equal">
      <formula>"/"</formula>
    </cfRule>
    <cfRule type="cellIs" dxfId="0" priority="3531" stopIfTrue="1" operator="equal">
      <formula>0</formula>
    </cfRule>
  </conditionalFormatting>
  <conditionalFormatting sqref="B19">
    <cfRule type="cellIs" dxfId="0" priority="3517" stopIfTrue="1" operator="equal">
      <formula>"(空白)"</formula>
    </cfRule>
    <cfRule type="cellIs" dxfId="0" priority="3518" stopIfTrue="1" operator="equal">
      <formula>"/"</formula>
    </cfRule>
    <cfRule type="cellIs" dxfId="0" priority="3519" stopIfTrue="1" operator="equal">
      <formula>0</formula>
    </cfRule>
  </conditionalFormatting>
  <conditionalFormatting sqref="F19">
    <cfRule type="cellIs" dxfId="0" priority="3523" stopIfTrue="1" operator="equal">
      <formula>"(空白)"</formula>
    </cfRule>
    <cfRule type="cellIs" dxfId="0" priority="3524" stopIfTrue="1" operator="equal">
      <formula>"/"</formula>
    </cfRule>
    <cfRule type="cellIs" dxfId="0" priority="3525" stopIfTrue="1" operator="equal">
      <formula>0</formula>
    </cfRule>
  </conditionalFormatting>
  <conditionalFormatting sqref="G19">
    <cfRule type="cellIs" dxfId="0" priority="3514" stopIfTrue="1" operator="equal">
      <formula>"(空白)"</formula>
    </cfRule>
    <cfRule type="cellIs" dxfId="0" priority="3515" stopIfTrue="1" operator="equal">
      <formula>"/"</formula>
    </cfRule>
    <cfRule type="cellIs" dxfId="0" priority="3516" stopIfTrue="1" operator="equal">
      <formula>0</formula>
    </cfRule>
  </conditionalFormatting>
  <conditionalFormatting sqref="H19">
    <cfRule type="cellIs" dxfId="0" priority="3511" stopIfTrue="1" operator="equal">
      <formula>"(空白)"</formula>
    </cfRule>
    <cfRule type="cellIs" dxfId="0" priority="3512" stopIfTrue="1" operator="equal">
      <formula>"/"</formula>
    </cfRule>
    <cfRule type="cellIs" dxfId="0" priority="3513" stopIfTrue="1" operator="equal">
      <formula>0</formula>
    </cfRule>
  </conditionalFormatting>
  <conditionalFormatting sqref="I19:L19">
    <cfRule type="cellIs" dxfId="0" priority="3526" stopIfTrue="1" operator="equal">
      <formula>"(空白)"</formula>
    </cfRule>
    <cfRule type="cellIs" dxfId="0" priority="3527" stopIfTrue="1" operator="equal">
      <formula>"/"</formula>
    </cfRule>
    <cfRule type="cellIs" dxfId="0" priority="3528" stopIfTrue="1" operator="equal">
      <formula>0</formula>
    </cfRule>
  </conditionalFormatting>
  <conditionalFormatting sqref="M19:N19">
    <cfRule type="cellIs" dxfId="0" priority="3520" stopIfTrue="1" operator="equal">
      <formula>"(空白)"</formula>
    </cfRule>
    <cfRule type="cellIs" dxfId="0" priority="3521" stopIfTrue="1" operator="equal">
      <formula>"/"</formula>
    </cfRule>
    <cfRule type="cellIs" dxfId="0" priority="3522" stopIfTrue="1" operator="equal">
      <formula>0</formula>
    </cfRule>
  </conditionalFormatting>
  <conditionalFormatting sqref="A24:H24">
    <cfRule type="cellIs" dxfId="0" priority="19327" stopIfTrue="1" operator="equal">
      <formula>"(空白)"</formula>
    </cfRule>
    <cfRule type="cellIs" dxfId="0" priority="19328" stopIfTrue="1" operator="equal">
      <formula>"/"</formula>
    </cfRule>
    <cfRule type="cellIs" dxfId="0" priority="19329" stopIfTrue="1" operator="equal">
      <formula>0</formula>
    </cfRule>
  </conditionalFormatting>
  <conditionalFormatting sqref="K27:L27">
    <cfRule type="cellIs" dxfId="0" priority="4777" stopIfTrue="1" operator="equal">
      <formula>"(空白)"</formula>
    </cfRule>
    <cfRule type="cellIs" dxfId="0" priority="4778" stopIfTrue="1" operator="equal">
      <formula>"/"</formula>
    </cfRule>
    <cfRule type="cellIs" dxfId="0" priority="4779" stopIfTrue="1" operator="equal">
      <formula>0</formula>
    </cfRule>
  </conditionalFormatting>
  <conditionalFormatting sqref="F29">
    <cfRule type="cellIs" dxfId="0" priority="12511" stopIfTrue="1" operator="equal">
      <formula>"(空白)"</formula>
    </cfRule>
    <cfRule type="cellIs" dxfId="0" priority="12512" stopIfTrue="1" operator="equal">
      <formula>"/"</formula>
    </cfRule>
    <cfRule type="cellIs" dxfId="0" priority="12513" stopIfTrue="1" operator="equal">
      <formula>0</formula>
    </cfRule>
  </conditionalFormatting>
  <conditionalFormatting sqref="B31">
    <cfRule type="cellIs" dxfId="0" priority="2713" stopIfTrue="1" operator="equal">
      <formula>"(空白)"</formula>
    </cfRule>
    <cfRule type="cellIs" dxfId="0" priority="2714" stopIfTrue="1" operator="equal">
      <formula>"/"</formula>
    </cfRule>
    <cfRule type="cellIs" dxfId="0" priority="2715" stopIfTrue="1" operator="equal">
      <formula>0</formula>
    </cfRule>
  </conditionalFormatting>
  <conditionalFormatting sqref="F31">
    <cfRule type="cellIs" dxfId="0" priority="11926" stopIfTrue="1" operator="equal">
      <formula>"(空白)"</formula>
    </cfRule>
    <cfRule type="cellIs" dxfId="0" priority="11927" stopIfTrue="1" operator="equal">
      <formula>"/"</formula>
    </cfRule>
    <cfRule type="cellIs" dxfId="0" priority="11928" stopIfTrue="1" operator="equal">
      <formula>0</formula>
    </cfRule>
  </conditionalFormatting>
  <conditionalFormatting sqref="A32:H32">
    <cfRule type="cellIs" dxfId="0" priority="2800" stopIfTrue="1" operator="equal">
      <formula>"(空白)"</formula>
    </cfRule>
    <cfRule type="cellIs" dxfId="0" priority="2801" stopIfTrue="1" operator="equal">
      <formula>"/"</formula>
    </cfRule>
    <cfRule type="cellIs" dxfId="0" priority="2802" stopIfTrue="1" operator="equal">
      <formula>0</formula>
    </cfRule>
  </conditionalFormatting>
  <conditionalFormatting sqref="A33">
    <cfRule type="cellIs" dxfId="0" priority="9274" stopIfTrue="1" operator="equal">
      <formula>"(空白)"</formula>
    </cfRule>
    <cfRule type="cellIs" dxfId="0" priority="9275" stopIfTrue="1" operator="equal">
      <formula>"/"</formula>
    </cfRule>
    <cfRule type="cellIs" dxfId="0" priority="9276" stopIfTrue="1" operator="equal">
      <formula>0</formula>
    </cfRule>
  </conditionalFormatting>
  <conditionalFormatting sqref="A34:H34">
    <cfRule type="cellIs" dxfId="0" priority="14374" stopIfTrue="1" operator="equal">
      <formula>"(空白)"</formula>
    </cfRule>
    <cfRule type="cellIs" dxfId="0" priority="14375" stopIfTrue="1" operator="equal">
      <formula>"/"</formula>
    </cfRule>
    <cfRule type="cellIs" dxfId="0" priority="14376" stopIfTrue="1" operator="equal">
      <formula>0</formula>
    </cfRule>
  </conditionalFormatting>
  <conditionalFormatting sqref="A35">
    <cfRule type="cellIs" dxfId="0" priority="19042" stopIfTrue="1" operator="equal">
      <formula>"(空白)"</formula>
    </cfRule>
    <cfRule type="cellIs" dxfId="0" priority="19043" stopIfTrue="1" operator="equal">
      <formula>"/"</formula>
    </cfRule>
    <cfRule type="cellIs" dxfId="0" priority="19044" stopIfTrue="1" operator="equal">
      <formula>0</formula>
    </cfRule>
  </conditionalFormatting>
  <conditionalFormatting sqref="A36:H36">
    <cfRule type="cellIs" dxfId="0" priority="19045" stopIfTrue="1" operator="equal">
      <formula>"(空白)"</formula>
    </cfRule>
    <cfRule type="cellIs" dxfId="0" priority="19046" stopIfTrue="1" operator="equal">
      <formula>"/"</formula>
    </cfRule>
    <cfRule type="cellIs" dxfId="0" priority="19047" stopIfTrue="1" operator="equal">
      <formula>0</formula>
    </cfRule>
  </conditionalFormatting>
  <conditionalFormatting sqref="K40:L40">
    <cfRule type="cellIs" dxfId="0" priority="4774" stopIfTrue="1" operator="equal">
      <formula>"(空白)"</formula>
    </cfRule>
    <cfRule type="cellIs" dxfId="0" priority="4775" stopIfTrue="1" operator="equal">
      <formula>"/"</formula>
    </cfRule>
    <cfRule type="cellIs" dxfId="0" priority="4776" stopIfTrue="1" operator="equal">
      <formula>0</formula>
    </cfRule>
  </conditionalFormatting>
  <conditionalFormatting sqref="N41">
    <cfRule type="cellIs" dxfId="0" priority="4852" stopIfTrue="1" operator="equal">
      <formula>"(空白)"</formula>
    </cfRule>
    <cfRule type="cellIs" dxfId="0" priority="4853" stopIfTrue="1" operator="equal">
      <formula>"/"</formula>
    </cfRule>
    <cfRule type="cellIs" dxfId="0" priority="4854" stopIfTrue="1" operator="equal">
      <formula>0</formula>
    </cfRule>
  </conditionalFormatting>
  <conditionalFormatting sqref="N43">
    <cfRule type="cellIs" dxfId="0" priority="4849" stopIfTrue="1" operator="equal">
      <formula>"(空白)"</formula>
    </cfRule>
    <cfRule type="cellIs" dxfId="0" priority="4850" stopIfTrue="1" operator="equal">
      <formula>"/"</formula>
    </cfRule>
    <cfRule type="cellIs" dxfId="0" priority="4851" stopIfTrue="1" operator="equal">
      <formula>0</formula>
    </cfRule>
  </conditionalFormatting>
  <conditionalFormatting sqref="A44">
    <cfRule type="cellIs" dxfId="0" priority="9271" stopIfTrue="1" operator="equal">
      <formula>"(空白)"</formula>
    </cfRule>
    <cfRule type="cellIs" dxfId="0" priority="9272" stopIfTrue="1" operator="equal">
      <formula>"/"</formula>
    </cfRule>
    <cfRule type="cellIs" dxfId="0" priority="9273" stopIfTrue="1" operator="equal">
      <formula>0</formula>
    </cfRule>
  </conditionalFormatting>
  <conditionalFormatting sqref="K48:L48">
    <cfRule type="cellIs" dxfId="0" priority="4771" stopIfTrue="1" operator="equal">
      <formula>"(空白)"</formula>
    </cfRule>
    <cfRule type="cellIs" dxfId="0" priority="4772" stopIfTrue="1" operator="equal">
      <formula>"/"</formula>
    </cfRule>
    <cfRule type="cellIs" dxfId="0" priority="4773" stopIfTrue="1" operator="equal">
      <formula>0</formula>
    </cfRule>
  </conditionalFormatting>
  <conditionalFormatting sqref="A59">
    <cfRule type="cellIs" dxfId="0" priority="15895" stopIfTrue="1" operator="equal">
      <formula>"(空白)"</formula>
    </cfRule>
    <cfRule type="cellIs" dxfId="0" priority="15896" stopIfTrue="1" operator="equal">
      <formula>"/"</formula>
    </cfRule>
    <cfRule type="cellIs" dxfId="0" priority="15897" stopIfTrue="1" operator="equal">
      <formula>0</formula>
    </cfRule>
  </conditionalFormatting>
  <conditionalFormatting sqref="G61">
    <cfRule type="cellIs" dxfId="0" priority="8863" stopIfTrue="1" operator="equal">
      <formula>"(空白)"</formula>
    </cfRule>
    <cfRule type="cellIs" dxfId="0" priority="8864" stopIfTrue="1" operator="equal">
      <formula>"/"</formula>
    </cfRule>
    <cfRule type="cellIs" dxfId="0" priority="8865" stopIfTrue="1" operator="equal">
      <formula>0</formula>
    </cfRule>
  </conditionalFormatting>
  <conditionalFormatting sqref="N61">
    <cfRule type="cellIs" dxfId="0" priority="4846" stopIfTrue="1" operator="equal">
      <formula>"(空白)"</formula>
    </cfRule>
    <cfRule type="cellIs" dxfId="0" priority="4847" stopIfTrue="1" operator="equal">
      <formula>"/"</formula>
    </cfRule>
    <cfRule type="cellIs" dxfId="0" priority="4848" stopIfTrue="1" operator="equal">
      <formula>0</formula>
    </cfRule>
  </conditionalFormatting>
  <conditionalFormatting sqref="A65">
    <cfRule type="cellIs" dxfId="0" priority="9268" stopIfTrue="1" operator="equal">
      <formula>"(空白)"</formula>
    </cfRule>
    <cfRule type="cellIs" dxfId="0" priority="9269" stopIfTrue="1" operator="equal">
      <formula>"/"</formula>
    </cfRule>
    <cfRule type="cellIs" dxfId="0" priority="9270" stopIfTrue="1" operator="equal">
      <formula>0</formula>
    </cfRule>
  </conditionalFormatting>
  <conditionalFormatting sqref="A67:H67">
    <cfRule type="cellIs" dxfId="0" priority="2935" stopIfTrue="1" operator="equal">
      <formula>"(空白)"</formula>
    </cfRule>
    <cfRule type="cellIs" dxfId="0" priority="2936" stopIfTrue="1" operator="equal">
      <formula>"/"</formula>
    </cfRule>
    <cfRule type="cellIs" dxfId="0" priority="2937" stopIfTrue="1" operator="equal">
      <formula>0</formula>
    </cfRule>
  </conditionalFormatting>
  <conditionalFormatting sqref="K70:L70">
    <cfRule type="cellIs" dxfId="0" priority="4768" stopIfTrue="1" operator="equal">
      <formula>"(空白)"</formula>
    </cfRule>
    <cfRule type="cellIs" dxfId="0" priority="4769" stopIfTrue="1" operator="equal">
      <formula>"/"</formula>
    </cfRule>
    <cfRule type="cellIs" dxfId="0" priority="4770" stopIfTrue="1" operator="equal">
      <formula>0</formula>
    </cfRule>
  </conditionalFormatting>
  <conditionalFormatting sqref="B77">
    <cfRule type="cellIs" dxfId="0" priority="3046" stopIfTrue="1" operator="equal">
      <formula>"(空白)"</formula>
    </cfRule>
    <cfRule type="cellIs" dxfId="0" priority="3047" stopIfTrue="1" operator="equal">
      <formula>"/"</formula>
    </cfRule>
    <cfRule type="cellIs" dxfId="0" priority="3048" stopIfTrue="1" operator="equal">
      <formula>0</formula>
    </cfRule>
  </conditionalFormatting>
  <conditionalFormatting sqref="F78">
    <cfRule type="cellIs" dxfId="0" priority="19345" stopIfTrue="1" operator="equal">
      <formula>"(空白)"</formula>
    </cfRule>
    <cfRule type="cellIs" dxfId="0" priority="19346" stopIfTrue="1" operator="equal">
      <formula>"/"</formula>
    </cfRule>
    <cfRule type="cellIs" dxfId="0" priority="19347" stopIfTrue="1" operator="equal">
      <formula>0</formula>
    </cfRule>
  </conditionalFormatting>
  <conditionalFormatting sqref="F80">
    <cfRule type="cellIs" dxfId="0" priority="8323" stopIfTrue="1" operator="equal">
      <formula>"(空白)"</formula>
    </cfRule>
    <cfRule type="cellIs" dxfId="0" priority="8324" stopIfTrue="1" operator="equal">
      <formula>"/"</formula>
    </cfRule>
    <cfRule type="cellIs" dxfId="0" priority="8325" stopIfTrue="1" operator="equal">
      <formula>0</formula>
    </cfRule>
    <cfRule type="cellIs" dxfId="0" priority="8326" stopIfTrue="1" operator="equal">
      <formula>"(空白)"</formula>
    </cfRule>
    <cfRule type="cellIs" dxfId="0" priority="8327" stopIfTrue="1" operator="equal">
      <formula>"/"</formula>
    </cfRule>
    <cfRule type="cellIs" dxfId="0" priority="8328" stopIfTrue="1" operator="equal">
      <formula>0</formula>
    </cfRule>
  </conditionalFormatting>
  <conditionalFormatting sqref="A83:H83">
    <cfRule type="cellIs" dxfId="0" priority="3037" stopIfTrue="1" operator="equal">
      <formula>"(空白)"</formula>
    </cfRule>
    <cfRule type="cellIs" dxfId="0" priority="3038" stopIfTrue="1" operator="equal">
      <formula>"/"</formula>
    </cfRule>
    <cfRule type="cellIs" dxfId="0" priority="3039" stopIfTrue="1" operator="equal">
      <formula>0</formula>
    </cfRule>
  </conditionalFormatting>
  <conditionalFormatting sqref="I83:L83">
    <cfRule type="cellIs" dxfId="0" priority="3040" stopIfTrue="1" operator="equal">
      <formula>"(空白)"</formula>
    </cfRule>
    <cfRule type="cellIs" dxfId="0" priority="3041" stopIfTrue="1" operator="equal">
      <formula>"/"</formula>
    </cfRule>
    <cfRule type="cellIs" dxfId="0" priority="3042" stopIfTrue="1" operator="equal">
      <formula>0</formula>
    </cfRule>
  </conditionalFormatting>
  <conditionalFormatting sqref="A85">
    <cfRule type="cellIs" dxfId="0" priority="9124" stopIfTrue="1" operator="equal">
      <formula>"(空白)"</formula>
    </cfRule>
    <cfRule type="cellIs" dxfId="0" priority="9125" stopIfTrue="1" operator="equal">
      <formula>"/"</formula>
    </cfRule>
    <cfRule type="cellIs" dxfId="0" priority="9126" stopIfTrue="1" operator="equal">
      <formula>0</formula>
    </cfRule>
  </conditionalFormatting>
  <conditionalFormatting sqref="K88:L88">
    <cfRule type="cellIs" dxfId="0" priority="4765" stopIfTrue="1" operator="equal">
      <formula>"(空白)"</formula>
    </cfRule>
    <cfRule type="cellIs" dxfId="0" priority="4766" stopIfTrue="1" operator="equal">
      <formula>"/"</formula>
    </cfRule>
    <cfRule type="cellIs" dxfId="0" priority="4767" stopIfTrue="1" operator="equal">
      <formula>0</formula>
    </cfRule>
  </conditionalFormatting>
  <conditionalFormatting sqref="B89">
    <cfRule type="cellIs" dxfId="0" priority="3034" stopIfTrue="1" operator="equal">
      <formula>"(空白)"</formula>
    </cfRule>
    <cfRule type="cellIs" dxfId="0" priority="3035" stopIfTrue="1" operator="equal">
      <formula>"/"</formula>
    </cfRule>
    <cfRule type="cellIs" dxfId="0" priority="3036" stopIfTrue="1" operator="equal">
      <formula>0</formula>
    </cfRule>
  </conditionalFormatting>
  <conditionalFormatting sqref="B90">
    <cfRule type="cellIs" dxfId="0" priority="1861" stopIfTrue="1" operator="equal">
      <formula>"(空白)"</formula>
    </cfRule>
    <cfRule type="cellIs" dxfId="0" priority="1862" stopIfTrue="1" operator="equal">
      <formula>"/"</formula>
    </cfRule>
    <cfRule type="cellIs" dxfId="0" priority="1863" stopIfTrue="1" operator="equal">
      <formula>0</formula>
    </cfRule>
  </conditionalFormatting>
  <conditionalFormatting sqref="F90">
    <cfRule type="cellIs" dxfId="0" priority="1864" stopIfTrue="1" operator="equal">
      <formula>"(空白)"</formula>
    </cfRule>
    <cfRule type="cellIs" dxfId="0" priority="1865" stopIfTrue="1" operator="equal">
      <formula>"/"</formula>
    </cfRule>
    <cfRule type="cellIs" dxfId="0" priority="1866" stopIfTrue="1" operator="equal">
      <formula>0</formula>
    </cfRule>
  </conditionalFormatting>
  <conditionalFormatting sqref="G90:H90">
    <cfRule type="cellIs" dxfId="0" priority="1867" stopIfTrue="1" operator="equal">
      <formula>"(空白)"</formula>
    </cfRule>
    <cfRule type="cellIs" dxfId="0" priority="1868" stopIfTrue="1" operator="equal">
      <formula>"/"</formula>
    </cfRule>
    <cfRule type="cellIs" dxfId="0" priority="1869" stopIfTrue="1" operator="equal">
      <formula>0</formula>
    </cfRule>
  </conditionalFormatting>
  <conditionalFormatting sqref="B91">
    <cfRule type="cellIs" dxfId="0" priority="3328" stopIfTrue="1" operator="equal">
      <formula>"(空白)"</formula>
    </cfRule>
    <cfRule type="cellIs" dxfId="0" priority="3329" stopIfTrue="1" operator="equal">
      <formula>"/"</formula>
    </cfRule>
    <cfRule type="cellIs" dxfId="0" priority="3330" stopIfTrue="1" operator="equal">
      <formula>0</formula>
    </cfRule>
  </conditionalFormatting>
  <conditionalFormatting sqref="A94">
    <cfRule type="cellIs" dxfId="0" priority="19048" stopIfTrue="1" operator="equal">
      <formula>"(空白)"</formula>
    </cfRule>
    <cfRule type="cellIs" dxfId="0" priority="19049" stopIfTrue="1" operator="equal">
      <formula>"/"</formula>
    </cfRule>
    <cfRule type="cellIs" dxfId="0" priority="19050" stopIfTrue="1" operator="equal">
      <formula>0</formula>
    </cfRule>
  </conditionalFormatting>
  <conditionalFormatting sqref="M94">
    <cfRule type="cellIs" dxfId="0" priority="4945" stopIfTrue="1" operator="equal">
      <formula>"(空白)"</formula>
    </cfRule>
    <cfRule type="cellIs" dxfId="0" priority="4946" stopIfTrue="1" operator="equal">
      <formula>"/"</formula>
    </cfRule>
    <cfRule type="cellIs" dxfId="0" priority="4947" stopIfTrue="1" operator="equal">
      <formula>0</formula>
    </cfRule>
  </conditionalFormatting>
  <conditionalFormatting sqref="A96:H96">
    <cfRule type="cellIs" dxfId="0" priority="3028" stopIfTrue="1" operator="equal">
      <formula>"(空白)"</formula>
    </cfRule>
    <cfRule type="cellIs" dxfId="0" priority="3029" stopIfTrue="1" operator="equal">
      <formula>"/"</formula>
    </cfRule>
    <cfRule type="cellIs" dxfId="0" priority="3030" stopIfTrue="1" operator="equal">
      <formula>0</formula>
    </cfRule>
  </conditionalFormatting>
  <conditionalFormatting sqref="I96:L96">
    <cfRule type="cellIs" dxfId="0" priority="3031" stopIfTrue="1" operator="equal">
      <formula>"(空白)"</formula>
    </cfRule>
    <cfRule type="cellIs" dxfId="0" priority="3032" stopIfTrue="1" operator="equal">
      <formula>"/"</formula>
    </cfRule>
    <cfRule type="cellIs" dxfId="0" priority="3033" stopIfTrue="1" operator="equal">
      <formula>0</formula>
    </cfRule>
  </conditionalFormatting>
  <conditionalFormatting sqref="C100">
    <cfRule type="cellIs" dxfId="0" priority="19189" stopIfTrue="1" operator="equal">
      <formula>"(空白)"</formula>
    </cfRule>
    <cfRule type="cellIs" dxfId="0" priority="19190" stopIfTrue="1" operator="equal">
      <formula>"/"</formula>
    </cfRule>
    <cfRule type="cellIs" dxfId="0" priority="19191" stopIfTrue="1" operator="equal">
      <formula>0</formula>
    </cfRule>
  </conditionalFormatting>
  <conditionalFormatting sqref="K100:L100">
    <cfRule type="cellIs" dxfId="0" priority="4762" stopIfTrue="1" operator="equal">
      <formula>"(空白)"</formula>
    </cfRule>
    <cfRule type="cellIs" dxfId="0" priority="4763" stopIfTrue="1" operator="equal">
      <formula>"/"</formula>
    </cfRule>
    <cfRule type="cellIs" dxfId="0" priority="4764" stopIfTrue="1" operator="equal">
      <formula>0</formula>
    </cfRule>
  </conditionalFormatting>
  <conditionalFormatting sqref="B101">
    <cfRule type="cellIs" dxfId="0" priority="2428" stopIfTrue="1" operator="equal">
      <formula>"(空白)"</formula>
    </cfRule>
    <cfRule type="cellIs" dxfId="0" priority="2429" stopIfTrue="1" operator="equal">
      <formula>"/"</formula>
    </cfRule>
    <cfRule type="cellIs" dxfId="0" priority="2430" stopIfTrue="1" operator="equal">
      <formula>0</formula>
    </cfRule>
  </conditionalFormatting>
  <conditionalFormatting sqref="C101">
    <cfRule type="cellIs" dxfId="0" priority="19171" stopIfTrue="1" operator="equal">
      <formula>"(空白)"</formula>
    </cfRule>
    <cfRule type="cellIs" dxfId="0" priority="19172" stopIfTrue="1" operator="equal">
      <formula>"/"</formula>
    </cfRule>
    <cfRule type="cellIs" dxfId="0" priority="19173" stopIfTrue="1" operator="equal">
      <formula>0</formula>
    </cfRule>
  </conditionalFormatting>
  <conditionalFormatting sqref="F101">
    <cfRule type="cellIs" dxfId="0" priority="1426" stopIfTrue="1" operator="equal">
      <formula>"(空白)"</formula>
    </cfRule>
    <cfRule type="cellIs" dxfId="0" priority="1427" stopIfTrue="1" operator="equal">
      <formula>"/"</formula>
    </cfRule>
    <cfRule type="cellIs" dxfId="0" priority="1428" stopIfTrue="1" operator="equal">
      <formula>0</formula>
    </cfRule>
  </conditionalFormatting>
  <conditionalFormatting sqref="N101">
    <cfRule type="cellIs" dxfId="0" priority="4840" stopIfTrue="1" operator="equal">
      <formula>"(空白)"</formula>
    </cfRule>
    <cfRule type="cellIs" dxfId="0" priority="4841" stopIfTrue="1" operator="equal">
      <formula>"/"</formula>
    </cfRule>
    <cfRule type="cellIs" dxfId="0" priority="4842" stopIfTrue="1" operator="equal">
      <formula>0</formula>
    </cfRule>
  </conditionalFormatting>
  <conditionalFormatting sqref="B102">
    <cfRule type="cellIs" dxfId="0" priority="1852" stopIfTrue="1" operator="equal">
      <formula>"(空白)"</formula>
    </cfRule>
    <cfRule type="cellIs" dxfId="0" priority="1853" stopIfTrue="1" operator="equal">
      <formula>"/"</formula>
    </cfRule>
    <cfRule type="cellIs" dxfId="0" priority="1854" stopIfTrue="1" operator="equal">
      <formula>0</formula>
    </cfRule>
  </conditionalFormatting>
  <conditionalFormatting sqref="C102">
    <cfRule type="cellIs" dxfId="0" priority="19174" stopIfTrue="1" operator="equal">
      <formula>"(空白)"</formula>
    </cfRule>
    <cfRule type="cellIs" dxfId="0" priority="19175" stopIfTrue="1" operator="equal">
      <formula>"/"</formula>
    </cfRule>
    <cfRule type="cellIs" dxfId="0" priority="19176" stopIfTrue="1" operator="equal">
      <formula>0</formula>
    </cfRule>
  </conditionalFormatting>
  <conditionalFormatting sqref="C103">
    <cfRule type="cellIs" dxfId="0" priority="19186" stopIfTrue="1" operator="equal">
      <formula>"(空白)"</formula>
    </cfRule>
    <cfRule type="cellIs" dxfId="0" priority="19187" stopIfTrue="1" operator="equal">
      <formula>"/"</formula>
    </cfRule>
    <cfRule type="cellIs" dxfId="0" priority="19188" stopIfTrue="1" operator="equal">
      <formula>0</formula>
    </cfRule>
  </conditionalFormatting>
  <conditionalFormatting sqref="C104">
    <cfRule type="cellIs" dxfId="0" priority="19168" stopIfTrue="1" operator="equal">
      <formula>"(空白)"</formula>
    </cfRule>
    <cfRule type="cellIs" dxfId="0" priority="19169" stopIfTrue="1" operator="equal">
      <formula>"/"</formula>
    </cfRule>
    <cfRule type="cellIs" dxfId="0" priority="19170" stopIfTrue="1" operator="equal">
      <formula>0</formula>
    </cfRule>
  </conditionalFormatting>
  <conditionalFormatting sqref="C105">
    <cfRule type="cellIs" dxfId="0" priority="19183" stopIfTrue="1" operator="equal">
      <formula>"(空白)"</formula>
    </cfRule>
    <cfRule type="cellIs" dxfId="0" priority="19184" stopIfTrue="1" operator="equal">
      <formula>"/"</formula>
    </cfRule>
    <cfRule type="cellIs" dxfId="0" priority="19185" stopIfTrue="1" operator="equal">
      <formula>0</formula>
    </cfRule>
  </conditionalFormatting>
  <conditionalFormatting sqref="C106">
    <cfRule type="cellIs" dxfId="0" priority="19165" stopIfTrue="1" operator="equal">
      <formula>"(空白)"</formula>
    </cfRule>
    <cfRule type="cellIs" dxfId="0" priority="19166" stopIfTrue="1" operator="equal">
      <formula>"/"</formula>
    </cfRule>
    <cfRule type="cellIs" dxfId="0" priority="19167" stopIfTrue="1" operator="equal">
      <formula>0</formula>
    </cfRule>
  </conditionalFormatting>
  <conditionalFormatting sqref="C107">
    <cfRule type="cellIs" dxfId="0" priority="19180" stopIfTrue="1" operator="equal">
      <formula>"(空白)"</formula>
    </cfRule>
    <cfRule type="cellIs" dxfId="0" priority="19181" stopIfTrue="1" operator="equal">
      <formula>"/"</formula>
    </cfRule>
    <cfRule type="cellIs" dxfId="0" priority="19182" stopIfTrue="1" operator="equal">
      <formula>0</formula>
    </cfRule>
  </conditionalFormatting>
  <conditionalFormatting sqref="M113">
    <cfRule type="cellIs" dxfId="0" priority="4936" stopIfTrue="1" operator="equal">
      <formula>"(空白)"</formula>
    </cfRule>
    <cfRule type="cellIs" dxfId="0" priority="4937" stopIfTrue="1" operator="equal">
      <formula>"/"</formula>
    </cfRule>
    <cfRule type="cellIs" dxfId="0" priority="4938" stopIfTrue="1" operator="equal">
      <formula>0</formula>
    </cfRule>
  </conditionalFormatting>
  <conditionalFormatting sqref="A115:B115">
    <cfRule type="cellIs" dxfId="0" priority="8260" stopIfTrue="1" operator="equal">
      <formula>"(空白)"</formula>
    </cfRule>
    <cfRule type="cellIs" dxfId="0" priority="8261" stopIfTrue="1" operator="equal">
      <formula>"/"</formula>
    </cfRule>
    <cfRule type="cellIs" dxfId="0" priority="8262" stopIfTrue="1" operator="equal">
      <formula>0</formula>
    </cfRule>
  </conditionalFormatting>
  <conditionalFormatting sqref="F115">
    <cfRule type="cellIs" dxfId="0" priority="8254" stopIfTrue="1" operator="equal">
      <formula>"(空白)"</formula>
    </cfRule>
    <cfRule type="cellIs" dxfId="0" priority="8255" stopIfTrue="1" operator="equal">
      <formula>"/"</formula>
    </cfRule>
    <cfRule type="cellIs" dxfId="0" priority="8256" stopIfTrue="1" operator="equal">
      <formula>0</formula>
    </cfRule>
  </conditionalFormatting>
  <conditionalFormatting sqref="G115">
    <cfRule type="cellIs" dxfId="0" priority="8251" stopIfTrue="1" operator="equal">
      <formula>"(空白)"</formula>
    </cfRule>
    <cfRule type="cellIs" dxfId="0" priority="8252" stopIfTrue="1" operator="equal">
      <formula>"/"</formula>
    </cfRule>
    <cfRule type="cellIs" dxfId="0" priority="8253" stopIfTrue="1" operator="equal">
      <formula>0</formula>
    </cfRule>
  </conditionalFormatting>
  <conditionalFormatting sqref="H115">
    <cfRule type="cellIs" dxfId="0" priority="8257" stopIfTrue="1" operator="equal">
      <formula>"(空白)"</formula>
    </cfRule>
    <cfRule type="cellIs" dxfId="0" priority="8258" stopIfTrue="1" operator="equal">
      <formula>"/"</formula>
    </cfRule>
    <cfRule type="cellIs" dxfId="0" priority="8259" stopIfTrue="1" operator="equal">
      <formula>0</formula>
    </cfRule>
  </conditionalFormatting>
  <conditionalFormatting sqref="M115">
    <cfRule type="cellIs" dxfId="0" priority="4933" stopIfTrue="1" operator="equal">
      <formula>"(空白)"</formula>
    </cfRule>
    <cfRule type="cellIs" dxfId="0" priority="4934" stopIfTrue="1" operator="equal">
      <formula>"/"</formula>
    </cfRule>
    <cfRule type="cellIs" dxfId="0" priority="4935" stopIfTrue="1" operator="equal">
      <formula>0</formula>
    </cfRule>
  </conditionalFormatting>
  <conditionalFormatting sqref="C116">
    <cfRule type="cellIs" dxfId="0" priority="8245" stopIfTrue="1" operator="equal">
      <formula>"(空白)"</formula>
    </cfRule>
    <cfRule type="cellIs" dxfId="0" priority="8246" stopIfTrue="1" operator="equal">
      <formula>"/"</formula>
    </cfRule>
    <cfRule type="cellIs" dxfId="0" priority="8247" stopIfTrue="1" operator="equal">
      <formula>0</formula>
    </cfRule>
  </conditionalFormatting>
  <conditionalFormatting sqref="F116">
    <cfRule type="cellIs" dxfId="0" priority="8242" stopIfTrue="1" operator="equal">
      <formula>"(空白)"</formula>
    </cfRule>
    <cfRule type="cellIs" dxfId="0" priority="8243" stopIfTrue="1" operator="equal">
      <formula>"/"</formula>
    </cfRule>
    <cfRule type="cellIs" dxfId="0" priority="8244" stopIfTrue="1" operator="equal">
      <formula>0</formula>
    </cfRule>
  </conditionalFormatting>
  <conditionalFormatting sqref="M116">
    <cfRule type="cellIs" dxfId="0" priority="4930" stopIfTrue="1" operator="equal">
      <formula>"(空白)"</formula>
    </cfRule>
    <cfRule type="cellIs" dxfId="0" priority="4931" stopIfTrue="1" operator="equal">
      <formula>"/"</formula>
    </cfRule>
    <cfRule type="cellIs" dxfId="0" priority="4932" stopIfTrue="1" operator="equal">
      <formula>0</formula>
    </cfRule>
  </conditionalFormatting>
  <conditionalFormatting sqref="F117">
    <cfRule type="cellIs" dxfId="0" priority="8233" stopIfTrue="1" operator="equal">
      <formula>"(空白)"</formula>
    </cfRule>
    <cfRule type="cellIs" dxfId="0" priority="8234" stopIfTrue="1" operator="equal">
      <formula>"/"</formula>
    </cfRule>
    <cfRule type="cellIs" dxfId="0" priority="8235" stopIfTrue="1" operator="equal">
      <formula>0</formula>
    </cfRule>
  </conditionalFormatting>
  <conditionalFormatting sqref="G117">
    <cfRule type="cellIs" dxfId="0" priority="8230" stopIfTrue="1" operator="equal">
      <formula>"(空白)"</formula>
    </cfRule>
    <cfRule type="cellIs" dxfId="0" priority="8231" stopIfTrue="1" operator="equal">
      <formula>"/"</formula>
    </cfRule>
    <cfRule type="cellIs" dxfId="0" priority="8232" stopIfTrue="1" operator="equal">
      <formula>0</formula>
    </cfRule>
  </conditionalFormatting>
  <conditionalFormatting sqref="B118">
    <cfRule type="cellIs" dxfId="0" priority="1750" stopIfTrue="1" operator="equal">
      <formula>"(空白)"</formula>
    </cfRule>
    <cfRule type="cellIs" dxfId="0" priority="1751" stopIfTrue="1" operator="equal">
      <formula>"/"</formula>
    </cfRule>
    <cfRule type="cellIs" dxfId="0" priority="1752" stopIfTrue="1" operator="equal">
      <formula>0</formula>
    </cfRule>
  </conditionalFormatting>
  <conditionalFormatting sqref="F118">
    <cfRule type="cellIs" dxfId="0" priority="8221" stopIfTrue="1" operator="equal">
      <formula>"(空白)"</formula>
    </cfRule>
    <cfRule type="cellIs" dxfId="0" priority="8222" stopIfTrue="1" operator="equal">
      <formula>"/"</formula>
    </cfRule>
    <cfRule type="cellIs" dxfId="0" priority="8223" stopIfTrue="1" operator="equal">
      <formula>0</formula>
    </cfRule>
  </conditionalFormatting>
  <conditionalFormatting sqref="G118">
    <cfRule type="cellIs" dxfId="0" priority="8218" stopIfTrue="1" operator="equal">
      <formula>"(空白)"</formula>
    </cfRule>
    <cfRule type="cellIs" dxfId="0" priority="8219" stopIfTrue="1" operator="equal">
      <formula>"/"</formula>
    </cfRule>
    <cfRule type="cellIs" dxfId="0" priority="8220" stopIfTrue="1" operator="equal">
      <formula>0</formula>
    </cfRule>
  </conditionalFormatting>
  <conditionalFormatting sqref="H118">
    <cfRule type="cellIs" dxfId="0" priority="8224" stopIfTrue="1" operator="equal">
      <formula>"(空白)"</formula>
    </cfRule>
    <cfRule type="cellIs" dxfId="0" priority="8225" stopIfTrue="1" operator="equal">
      <formula>"/"</formula>
    </cfRule>
    <cfRule type="cellIs" dxfId="0" priority="8226" stopIfTrue="1" operator="equal">
      <formula>0</formula>
    </cfRule>
  </conditionalFormatting>
  <conditionalFormatting sqref="B119">
    <cfRule type="cellIs" dxfId="0" priority="3010" stopIfTrue="1" operator="equal">
      <formula>"(空白)"</formula>
    </cfRule>
    <cfRule type="cellIs" dxfId="0" priority="3011" stopIfTrue="1" operator="equal">
      <formula>"/"</formula>
    </cfRule>
    <cfRule type="cellIs" dxfId="0" priority="3012" stopIfTrue="1" operator="equal">
      <formula>0</formula>
    </cfRule>
  </conditionalFormatting>
  <conditionalFormatting sqref="F119">
    <cfRule type="cellIs" dxfId="0" priority="3613" stopIfTrue="1" operator="equal">
      <formula>"(空白)"</formula>
    </cfRule>
    <cfRule type="cellIs" dxfId="0" priority="3614" stopIfTrue="1" operator="equal">
      <formula>"/"</formula>
    </cfRule>
    <cfRule type="cellIs" dxfId="0" priority="3615" stopIfTrue="1" operator="equal">
      <formula>0</formula>
    </cfRule>
  </conditionalFormatting>
  <conditionalFormatting sqref="G119">
    <cfRule type="cellIs" dxfId="0" priority="3610" stopIfTrue="1" operator="equal">
      <formula>"(空白)"</formula>
    </cfRule>
    <cfRule type="cellIs" dxfId="0" priority="3611" stopIfTrue="1" operator="equal">
      <formula>"/"</formula>
    </cfRule>
    <cfRule type="cellIs" dxfId="0" priority="3612" stopIfTrue="1" operator="equal">
      <formula>0</formula>
    </cfRule>
  </conditionalFormatting>
  <conditionalFormatting sqref="I119:L119">
    <cfRule type="cellIs" dxfId="0" priority="3619" stopIfTrue="1" operator="equal">
      <formula>"(空白)"</formula>
    </cfRule>
    <cfRule type="cellIs" dxfId="0" priority="3620" stopIfTrue="1" operator="equal">
      <formula>"/"</formula>
    </cfRule>
    <cfRule type="cellIs" dxfId="0" priority="3621" stopIfTrue="1" operator="equal">
      <formula>0</formula>
    </cfRule>
  </conditionalFormatting>
  <conditionalFormatting sqref="M119">
    <cfRule type="cellIs" dxfId="0" priority="3607" stopIfTrue="1" operator="equal">
      <formula>"(空白)"</formula>
    </cfRule>
    <cfRule type="cellIs" dxfId="0" priority="3608" stopIfTrue="1" operator="equal">
      <formula>"/"</formula>
    </cfRule>
    <cfRule type="cellIs" dxfId="0" priority="3609" stopIfTrue="1" operator="equal">
      <formula>0</formula>
    </cfRule>
  </conditionalFormatting>
  <conditionalFormatting sqref="A120:H120">
    <cfRule type="cellIs" dxfId="0" priority="3022" stopIfTrue="1" operator="equal">
      <formula>"(空白)"</formula>
    </cfRule>
    <cfRule type="cellIs" dxfId="0" priority="3023" stopIfTrue="1" operator="equal">
      <formula>"/"</formula>
    </cfRule>
    <cfRule type="cellIs" dxfId="0" priority="3024" stopIfTrue="1" operator="equal">
      <formula>0</formula>
    </cfRule>
  </conditionalFormatting>
  <conditionalFormatting sqref="I120:L120">
    <cfRule type="cellIs" dxfId="0" priority="3025" stopIfTrue="1" operator="equal">
      <formula>"(空白)"</formula>
    </cfRule>
    <cfRule type="cellIs" dxfId="0" priority="3026" stopIfTrue="1" operator="equal">
      <formula>"/"</formula>
    </cfRule>
    <cfRule type="cellIs" dxfId="0" priority="3027" stopIfTrue="1" operator="equal">
      <formula>0</formula>
    </cfRule>
  </conditionalFormatting>
  <conditionalFormatting sqref="K124:L124">
    <cfRule type="cellIs" dxfId="0" priority="4759" stopIfTrue="1" operator="equal">
      <formula>"(空白)"</formula>
    </cfRule>
    <cfRule type="cellIs" dxfId="0" priority="4760" stopIfTrue="1" operator="equal">
      <formula>"/"</formula>
    </cfRule>
    <cfRule type="cellIs" dxfId="0" priority="4761" stopIfTrue="1" operator="equal">
      <formula>0</formula>
    </cfRule>
  </conditionalFormatting>
  <conditionalFormatting sqref="N126">
    <cfRule type="cellIs" dxfId="0" priority="4834" stopIfTrue="1" operator="equal">
      <formula>"(空白)"</formula>
    </cfRule>
    <cfRule type="cellIs" dxfId="0" priority="4835" stopIfTrue="1" operator="equal">
      <formula>"/"</formula>
    </cfRule>
    <cfRule type="cellIs" dxfId="0" priority="4836" stopIfTrue="1" operator="equal">
      <formula>0</formula>
    </cfRule>
  </conditionalFormatting>
  <conditionalFormatting sqref="N127">
    <cfRule type="cellIs" dxfId="0" priority="4831" stopIfTrue="1" operator="equal">
      <formula>"(空白)"</formula>
    </cfRule>
    <cfRule type="cellIs" dxfId="0" priority="4832" stopIfTrue="1" operator="equal">
      <formula>"/"</formula>
    </cfRule>
    <cfRule type="cellIs" dxfId="0" priority="4833" stopIfTrue="1" operator="equal">
      <formula>0</formula>
    </cfRule>
  </conditionalFormatting>
  <conditionalFormatting sqref="A128:H128">
    <cfRule type="cellIs" dxfId="0" priority="14017" stopIfTrue="1" operator="equal">
      <formula>"(空白)"</formula>
    </cfRule>
    <cfRule type="cellIs" dxfId="0" priority="14018" stopIfTrue="1" operator="equal">
      <formula>"/"</formula>
    </cfRule>
    <cfRule type="cellIs" dxfId="0" priority="14019" stopIfTrue="1" operator="equal">
      <formula>0</formula>
    </cfRule>
  </conditionalFormatting>
  <conditionalFormatting sqref="K131:L131">
    <cfRule type="cellIs" dxfId="0" priority="4756" stopIfTrue="1" operator="equal">
      <formula>"(空白)"</formula>
    </cfRule>
    <cfRule type="cellIs" dxfId="0" priority="4757" stopIfTrue="1" operator="equal">
      <formula>"/"</formula>
    </cfRule>
    <cfRule type="cellIs" dxfId="0" priority="4758" stopIfTrue="1" operator="equal">
      <formula>0</formula>
    </cfRule>
  </conditionalFormatting>
  <conditionalFormatting sqref="A132">
    <cfRule type="cellIs" dxfId="0" priority="19021" stopIfTrue="1" operator="equal">
      <formula>"(空白)"</formula>
    </cfRule>
    <cfRule type="cellIs" dxfId="0" priority="19022" stopIfTrue="1" operator="equal">
      <formula>"/"</formula>
    </cfRule>
    <cfRule type="cellIs" dxfId="0" priority="19023" stopIfTrue="1" operator="equal">
      <formula>0</formula>
    </cfRule>
  </conditionalFormatting>
  <conditionalFormatting sqref="B132">
    <cfRule type="cellIs" dxfId="0" priority="619" stopIfTrue="1" operator="equal">
      <formula>"(空白)"</formula>
    </cfRule>
    <cfRule type="cellIs" dxfId="0" priority="620" stopIfTrue="1" operator="equal">
      <formula>"/"</formula>
    </cfRule>
    <cfRule type="cellIs" dxfId="0" priority="621" stopIfTrue="1" operator="equal">
      <formula>0</formula>
    </cfRule>
  </conditionalFormatting>
  <conditionalFormatting sqref="M132">
    <cfRule type="cellIs" dxfId="0" priority="4918" stopIfTrue="1" operator="equal">
      <formula>"(空白)"</formula>
    </cfRule>
    <cfRule type="cellIs" dxfId="0" priority="4919" stopIfTrue="1" operator="equal">
      <formula>"/"</formula>
    </cfRule>
    <cfRule type="cellIs" dxfId="0" priority="4920" stopIfTrue="1" operator="equal">
      <formula>0</formula>
    </cfRule>
  </conditionalFormatting>
  <conditionalFormatting sqref="N132">
    <cfRule type="cellIs" dxfId="0" priority="4825" stopIfTrue="1" operator="equal">
      <formula>"(空白)"</formula>
    </cfRule>
    <cfRule type="cellIs" dxfId="0" priority="4826" stopIfTrue="1" operator="equal">
      <formula>"/"</formula>
    </cfRule>
    <cfRule type="cellIs" dxfId="0" priority="4827" stopIfTrue="1" operator="equal">
      <formula>0</formula>
    </cfRule>
  </conditionalFormatting>
  <conditionalFormatting sqref="B133">
    <cfRule type="cellIs" dxfId="0" priority="472" stopIfTrue="1" operator="equal">
      <formula>"(空白)"</formula>
    </cfRule>
    <cfRule type="cellIs" dxfId="0" priority="473" stopIfTrue="1" operator="equal">
      <formula>"/"</formula>
    </cfRule>
    <cfRule type="cellIs" dxfId="0" priority="474" stopIfTrue="1" operator="equal">
      <formula>0</formula>
    </cfRule>
  </conditionalFormatting>
  <conditionalFormatting sqref="A136">
    <cfRule type="cellIs" dxfId="0" priority="17656" stopIfTrue="1" operator="equal">
      <formula>"(空白)"</formula>
    </cfRule>
    <cfRule type="cellIs" dxfId="0" priority="17657" stopIfTrue="1" operator="equal">
      <formula>"/"</formula>
    </cfRule>
    <cfRule type="cellIs" dxfId="0" priority="17658" stopIfTrue="1" operator="equal">
      <formula>0</formula>
    </cfRule>
  </conditionalFormatting>
  <conditionalFormatting sqref="J137:L137">
    <cfRule type="cellIs" dxfId="0" priority="4576" stopIfTrue="1" operator="equal">
      <formula>"(空白)"</formula>
    </cfRule>
    <cfRule type="cellIs" dxfId="0" priority="4577" stopIfTrue="1" operator="equal">
      <formula>"/"</formula>
    </cfRule>
    <cfRule type="cellIs" dxfId="0" priority="4578" stopIfTrue="1" operator="equal">
      <formula>0</formula>
    </cfRule>
  </conditionalFormatting>
  <conditionalFormatting sqref="K138:L138">
    <cfRule type="cellIs" dxfId="0" priority="4753" stopIfTrue="1" operator="equal">
      <formula>"(空白)"</formula>
    </cfRule>
    <cfRule type="cellIs" dxfId="0" priority="4754" stopIfTrue="1" operator="equal">
      <formula>"/"</formula>
    </cfRule>
    <cfRule type="cellIs" dxfId="0" priority="4755" stopIfTrue="1" operator="equal">
      <formula>0</formula>
    </cfRule>
  </conditionalFormatting>
  <conditionalFormatting sqref="M139">
    <cfRule type="cellIs" dxfId="0" priority="4819" stopIfTrue="1" operator="equal">
      <formula>"(空白)"</formula>
    </cfRule>
    <cfRule type="cellIs" dxfId="0" priority="4820" stopIfTrue="1" operator="equal">
      <formula>"/"</formula>
    </cfRule>
    <cfRule type="cellIs" dxfId="0" priority="4821" stopIfTrue="1" operator="equal">
      <formula>0</formula>
    </cfRule>
  </conditionalFormatting>
  <conditionalFormatting sqref="N139">
    <cfRule type="cellIs" dxfId="0" priority="4816" stopIfTrue="1" operator="equal">
      <formula>"(空白)"</formula>
    </cfRule>
    <cfRule type="cellIs" dxfId="0" priority="4817" stopIfTrue="1" operator="equal">
      <formula>"/"</formula>
    </cfRule>
    <cfRule type="cellIs" dxfId="0" priority="4818" stopIfTrue="1" operator="equal">
      <formula>0</formula>
    </cfRule>
  </conditionalFormatting>
  <conditionalFormatting sqref="H140">
    <cfRule type="cellIs" dxfId="0" priority="19027" stopIfTrue="1" operator="equal">
      <formula>"(空白)"</formula>
    </cfRule>
    <cfRule type="cellIs" dxfId="0" priority="19028" stopIfTrue="1" operator="equal">
      <formula>"/"</formula>
    </cfRule>
    <cfRule type="cellIs" dxfId="0" priority="19029" stopIfTrue="1" operator="equal">
      <formula>0</formula>
    </cfRule>
  </conditionalFormatting>
  <conditionalFormatting sqref="M140:N140">
    <cfRule type="cellIs" dxfId="0" priority="4810" stopIfTrue="1" operator="equal">
      <formula>"(空白)"</formula>
    </cfRule>
    <cfRule type="cellIs" dxfId="0" priority="4811" stopIfTrue="1" operator="equal">
      <formula>"/"</formula>
    </cfRule>
    <cfRule type="cellIs" dxfId="0" priority="4812" stopIfTrue="1" operator="equal">
      <formula>0</formula>
    </cfRule>
  </conditionalFormatting>
  <conditionalFormatting sqref="A141:H141">
    <cfRule type="cellIs" dxfId="0" priority="3694" stopIfTrue="1" operator="equal">
      <formula>"(空白)"</formula>
    </cfRule>
    <cfRule type="cellIs" dxfId="0" priority="3695" stopIfTrue="1" operator="equal">
      <formula>"/"</formula>
    </cfRule>
    <cfRule type="cellIs" dxfId="0" priority="3696" stopIfTrue="1" operator="equal">
      <formula>0</formula>
    </cfRule>
  </conditionalFormatting>
  <conditionalFormatting sqref="I141:L141">
    <cfRule type="cellIs" dxfId="0" priority="4294" stopIfTrue="1" operator="equal">
      <formula>"(空白)"</formula>
    </cfRule>
    <cfRule type="cellIs" dxfId="0" priority="4295" stopIfTrue="1" operator="equal">
      <formula>"/"</formula>
    </cfRule>
    <cfRule type="cellIs" dxfId="0" priority="4296" stopIfTrue="1" operator="equal">
      <formula>0</formula>
    </cfRule>
  </conditionalFormatting>
  <conditionalFormatting sqref="A142">
    <cfRule type="cellIs" dxfId="0" priority="604" stopIfTrue="1" operator="equal">
      <formula>"(空白)"</formula>
    </cfRule>
    <cfRule type="cellIs" dxfId="0" priority="605" stopIfTrue="1" operator="equal">
      <formula>"/"</formula>
    </cfRule>
    <cfRule type="cellIs" dxfId="0" priority="606" stopIfTrue="1" operator="equal">
      <formula>0</formula>
    </cfRule>
  </conditionalFormatting>
  <conditionalFormatting sqref="K145:L145">
    <cfRule type="cellIs" dxfId="0" priority="4750" stopIfTrue="1" operator="equal">
      <formula>"(空白)"</formula>
    </cfRule>
    <cfRule type="cellIs" dxfId="0" priority="4751" stopIfTrue="1" operator="equal">
      <formula>"/"</formula>
    </cfRule>
    <cfRule type="cellIs" dxfId="0" priority="4752" stopIfTrue="1" operator="equal">
      <formula>0</formula>
    </cfRule>
  </conditionalFormatting>
  <conditionalFormatting sqref="U152">
    <cfRule type="cellIs" dxfId="0" priority="93" stopIfTrue="1" operator="equal">
      <formula>0</formula>
    </cfRule>
    <cfRule type="cellIs" dxfId="0" priority="92" stopIfTrue="1" operator="equal">
      <formula>"/"</formula>
    </cfRule>
    <cfRule type="cellIs" dxfId="0" priority="91" stopIfTrue="1" operator="equal">
      <formula>"(空白)"</formula>
    </cfRule>
  </conditionalFormatting>
  <conditionalFormatting sqref="A154:H154">
    <cfRule type="cellIs" dxfId="0" priority="14317" stopIfTrue="1" operator="equal">
      <formula>"(空白)"</formula>
    </cfRule>
    <cfRule type="cellIs" dxfId="0" priority="14318" stopIfTrue="1" operator="equal">
      <formula>"/"</formula>
    </cfRule>
    <cfRule type="cellIs" dxfId="0" priority="14319" stopIfTrue="1" operator="equal">
      <formula>0</formula>
    </cfRule>
  </conditionalFormatting>
  <conditionalFormatting sqref="K158:L158">
    <cfRule type="cellIs" dxfId="0" priority="4747" stopIfTrue="1" operator="equal">
      <formula>"(空白)"</formula>
    </cfRule>
    <cfRule type="cellIs" dxfId="0" priority="4748" stopIfTrue="1" operator="equal">
      <formula>"/"</formula>
    </cfRule>
    <cfRule type="cellIs" dxfId="0" priority="4749" stopIfTrue="1" operator="equal">
      <formula>0</formula>
    </cfRule>
  </conditionalFormatting>
  <conditionalFormatting sqref="B159">
    <cfRule type="cellIs" dxfId="0" priority="9385" stopIfTrue="1" operator="equal">
      <formula>"(空白)"</formula>
    </cfRule>
    <cfRule type="cellIs" dxfId="0" priority="9386" stopIfTrue="1" operator="equal">
      <formula>"/"</formula>
    </cfRule>
    <cfRule type="cellIs" dxfId="0" priority="9387" stopIfTrue="1" operator="equal">
      <formula>0</formula>
    </cfRule>
  </conditionalFormatting>
  <conditionalFormatting sqref="A160">
    <cfRule type="cellIs" dxfId="0" priority="11947" stopIfTrue="1" operator="equal">
      <formula>"(空白)"</formula>
    </cfRule>
    <cfRule type="cellIs" dxfId="0" priority="11948" stopIfTrue="1" operator="equal">
      <formula>"/"</formula>
    </cfRule>
    <cfRule type="cellIs" dxfId="0" priority="11949" stopIfTrue="1" operator="equal">
      <formula>0</formula>
    </cfRule>
  </conditionalFormatting>
  <conditionalFormatting sqref="B160">
    <cfRule type="cellIs" dxfId="0" priority="643" stopIfTrue="1" operator="equal">
      <formula>"(空白)"</formula>
    </cfRule>
    <cfRule type="cellIs" dxfId="0" priority="644" stopIfTrue="1" operator="equal">
      <formula>"/"</formula>
    </cfRule>
    <cfRule type="cellIs" dxfId="0" priority="645" stopIfTrue="1" operator="equal">
      <formula>0</formula>
    </cfRule>
  </conditionalFormatting>
  <conditionalFormatting sqref="H160">
    <cfRule type="cellIs" dxfId="0" priority="15148" stopIfTrue="1" operator="equal">
      <formula>"(空白)"</formula>
    </cfRule>
    <cfRule type="cellIs" dxfId="0" priority="15149" stopIfTrue="1" operator="equal">
      <formula>"/"</formula>
    </cfRule>
    <cfRule type="cellIs" dxfId="0" priority="15150" stopIfTrue="1" operator="equal">
      <formula>0</formula>
    </cfRule>
  </conditionalFormatting>
  <conditionalFormatting sqref="B161">
    <cfRule type="cellIs" dxfId="0" priority="646" stopIfTrue="1" operator="equal">
      <formula>"(空白)"</formula>
    </cfRule>
    <cfRule type="cellIs" dxfId="0" priority="647" stopIfTrue="1" operator="equal">
      <formula>"/"</formula>
    </cfRule>
    <cfRule type="cellIs" dxfId="0" priority="648" stopIfTrue="1" operator="equal">
      <formula>0</formula>
    </cfRule>
  </conditionalFormatting>
  <conditionalFormatting sqref="B162">
    <cfRule type="cellIs" dxfId="0" priority="235" stopIfTrue="1" operator="equal">
      <formula>"(空白)"</formula>
    </cfRule>
    <cfRule type="cellIs" dxfId="0" priority="236" stopIfTrue="1" operator="equal">
      <formula>"/"</formula>
    </cfRule>
    <cfRule type="cellIs" dxfId="0" priority="237" stopIfTrue="1" operator="equal">
      <formula>0</formula>
    </cfRule>
  </conditionalFormatting>
  <conditionalFormatting sqref="A163">
    <cfRule type="cellIs" dxfId="0" priority="11944" stopIfTrue="1" operator="equal">
      <formula>"(空白)"</formula>
    </cfRule>
    <cfRule type="cellIs" dxfId="0" priority="11945" stopIfTrue="1" operator="equal">
      <formula>"/"</formula>
    </cfRule>
    <cfRule type="cellIs" dxfId="0" priority="11946" stopIfTrue="1" operator="equal">
      <formula>0</formula>
    </cfRule>
  </conditionalFormatting>
  <conditionalFormatting sqref="B163">
    <cfRule type="cellIs" dxfId="0" priority="238" stopIfTrue="1" operator="equal">
      <formula>"(空白)"</formula>
    </cfRule>
    <cfRule type="cellIs" dxfId="0" priority="239" stopIfTrue="1" operator="equal">
      <formula>"/"</formula>
    </cfRule>
    <cfRule type="cellIs" dxfId="0" priority="240" stopIfTrue="1" operator="equal">
      <formula>0</formula>
    </cfRule>
  </conditionalFormatting>
  <conditionalFormatting sqref="H163">
    <cfRule type="cellIs" dxfId="0" priority="15142" stopIfTrue="1" operator="equal">
      <formula>"(空白)"</formula>
    </cfRule>
    <cfRule type="cellIs" dxfId="0" priority="15143" stopIfTrue="1" operator="equal">
      <formula>"/"</formula>
    </cfRule>
    <cfRule type="cellIs" dxfId="0" priority="15144" stopIfTrue="1" operator="equal">
      <formula>0</formula>
    </cfRule>
  </conditionalFormatting>
  <conditionalFormatting sqref="B164">
    <cfRule type="cellIs" dxfId="0" priority="9376" stopIfTrue="1" operator="equal">
      <formula>"(空白)"</formula>
    </cfRule>
    <cfRule type="cellIs" dxfId="0" priority="9377" stopIfTrue="1" operator="equal">
      <formula>"/"</formula>
    </cfRule>
    <cfRule type="cellIs" dxfId="0" priority="9378" stopIfTrue="1" operator="equal">
      <formula>0</formula>
    </cfRule>
  </conditionalFormatting>
  <conditionalFormatting sqref="M164">
    <cfRule type="cellIs" dxfId="0" priority="4807" stopIfTrue="1" operator="equal">
      <formula>"(空白)"</formula>
    </cfRule>
    <cfRule type="cellIs" dxfId="0" priority="4808" stopIfTrue="1" operator="equal">
      <formula>"/"</formula>
    </cfRule>
    <cfRule type="cellIs" dxfId="0" priority="4809" stopIfTrue="1" operator="equal">
      <formula>0</formula>
    </cfRule>
  </conditionalFormatting>
  <conditionalFormatting sqref="A165">
    <cfRule type="cellIs" dxfId="0" priority="11932" stopIfTrue="1" operator="equal">
      <formula>"(空白)"</formula>
    </cfRule>
    <cfRule type="cellIs" dxfId="0" priority="11933" stopIfTrue="1" operator="equal">
      <formula>"/"</formula>
    </cfRule>
    <cfRule type="cellIs" dxfId="0" priority="11934" stopIfTrue="1" operator="equal">
      <formula>0</formula>
    </cfRule>
  </conditionalFormatting>
  <conditionalFormatting sqref="B165">
    <cfRule type="cellIs" dxfId="0" priority="9373" stopIfTrue="1" operator="equal">
      <formula>"(空白)"</formula>
    </cfRule>
    <cfRule type="cellIs" dxfId="0" priority="9374" stopIfTrue="1" operator="equal">
      <formula>"/"</formula>
    </cfRule>
    <cfRule type="cellIs" dxfId="0" priority="9375" stopIfTrue="1" operator="equal">
      <formula>0</formula>
    </cfRule>
  </conditionalFormatting>
  <conditionalFormatting sqref="H165">
    <cfRule type="cellIs" dxfId="0" priority="14656" stopIfTrue="1" operator="equal">
      <formula>"(空白)"</formula>
    </cfRule>
    <cfRule type="cellIs" dxfId="0" priority="14657" stopIfTrue="1" operator="equal">
      <formula>"/"</formula>
    </cfRule>
    <cfRule type="cellIs" dxfId="0" priority="14658" stopIfTrue="1" operator="equal">
      <formula>0</formula>
    </cfRule>
  </conditionalFormatting>
  <conditionalFormatting sqref="M165">
    <cfRule type="cellIs" dxfId="0" priority="4891" stopIfTrue="1" operator="equal">
      <formula>"(空白)"</formula>
    </cfRule>
    <cfRule type="cellIs" dxfId="0" priority="4892" stopIfTrue="1" operator="equal">
      <formula>"/"</formula>
    </cfRule>
    <cfRule type="cellIs" dxfId="0" priority="4893" stopIfTrue="1" operator="equal">
      <formula>0</formula>
    </cfRule>
  </conditionalFormatting>
  <conditionalFormatting sqref="B166">
    <cfRule type="cellIs" dxfId="0" priority="5083" stopIfTrue="1" operator="equal">
      <formula>"(空白)"</formula>
    </cfRule>
    <cfRule type="cellIs" dxfId="0" priority="5084" stopIfTrue="1" operator="equal">
      <formula>"/"</formula>
    </cfRule>
    <cfRule type="cellIs" dxfId="0" priority="5085" stopIfTrue="1" operator="equal">
      <formula>0</formula>
    </cfRule>
  </conditionalFormatting>
  <conditionalFormatting sqref="A167">
    <cfRule type="cellIs" dxfId="0" priority="11941" stopIfTrue="1" operator="equal">
      <formula>"(空白)"</formula>
    </cfRule>
    <cfRule type="cellIs" dxfId="0" priority="11942" stopIfTrue="1" operator="equal">
      <formula>"/"</formula>
    </cfRule>
    <cfRule type="cellIs" dxfId="0" priority="11943" stopIfTrue="1" operator="equal">
      <formula>0</formula>
    </cfRule>
  </conditionalFormatting>
  <conditionalFormatting sqref="B167">
    <cfRule type="cellIs" dxfId="0" priority="9349" stopIfTrue="1" operator="equal">
      <formula>"(空白)"</formula>
    </cfRule>
    <cfRule type="cellIs" dxfId="0" priority="9350" stopIfTrue="1" operator="equal">
      <formula>"/"</formula>
    </cfRule>
    <cfRule type="cellIs" dxfId="0" priority="9351" stopIfTrue="1" operator="equal">
      <formula>0</formula>
    </cfRule>
  </conditionalFormatting>
  <conditionalFormatting sqref="H167">
    <cfRule type="cellIs" dxfId="0" priority="15133" stopIfTrue="1" operator="equal">
      <formula>"(空白)"</formula>
    </cfRule>
    <cfRule type="cellIs" dxfId="0" priority="15134" stopIfTrue="1" operator="equal">
      <formula>"/"</formula>
    </cfRule>
    <cfRule type="cellIs" dxfId="0" priority="15135" stopIfTrue="1" operator="equal">
      <formula>0</formula>
    </cfRule>
  </conditionalFormatting>
  <conditionalFormatting sqref="M167">
    <cfRule type="cellIs" dxfId="0" priority="4900" stopIfTrue="1" operator="equal">
      <formula>"(空白)"</formula>
    </cfRule>
    <cfRule type="cellIs" dxfId="0" priority="4901" stopIfTrue="1" operator="equal">
      <formula>"/"</formula>
    </cfRule>
    <cfRule type="cellIs" dxfId="0" priority="4902" stopIfTrue="1" operator="equal">
      <formula>0</formula>
    </cfRule>
  </conditionalFormatting>
  <conditionalFormatting sqref="B168">
    <cfRule type="cellIs" dxfId="0" priority="229" stopIfTrue="1" operator="equal">
      <formula>"(空白)"</formula>
    </cfRule>
    <cfRule type="cellIs" dxfId="0" priority="230" stopIfTrue="1" operator="equal">
      <formula>"/"</formula>
    </cfRule>
    <cfRule type="cellIs" dxfId="0" priority="231" stopIfTrue="1" operator="equal">
      <formula>0</formula>
    </cfRule>
  </conditionalFormatting>
  <conditionalFormatting sqref="A169">
    <cfRule type="cellIs" dxfId="0" priority="11938" stopIfTrue="1" operator="equal">
      <formula>"(空白)"</formula>
    </cfRule>
    <cfRule type="cellIs" dxfId="0" priority="11939" stopIfTrue="1" operator="equal">
      <formula>"/"</formula>
    </cfRule>
    <cfRule type="cellIs" dxfId="0" priority="11940" stopIfTrue="1" operator="equal">
      <formula>0</formula>
    </cfRule>
  </conditionalFormatting>
  <conditionalFormatting sqref="B169">
    <cfRule type="cellIs" dxfId="0" priority="232" stopIfTrue="1" operator="equal">
      <formula>"(空白)"</formula>
    </cfRule>
    <cfRule type="cellIs" dxfId="0" priority="233" stopIfTrue="1" operator="equal">
      <formula>"/"</formula>
    </cfRule>
    <cfRule type="cellIs" dxfId="0" priority="234" stopIfTrue="1" operator="equal">
      <formula>0</formula>
    </cfRule>
  </conditionalFormatting>
  <conditionalFormatting sqref="H169">
    <cfRule type="cellIs" dxfId="0" priority="15124" stopIfTrue="1" operator="equal">
      <formula>"(空白)"</formula>
    </cfRule>
    <cfRule type="cellIs" dxfId="0" priority="15125" stopIfTrue="1" operator="equal">
      <formula>"/"</formula>
    </cfRule>
    <cfRule type="cellIs" dxfId="0" priority="15126" stopIfTrue="1" operator="equal">
      <formula>0</formula>
    </cfRule>
  </conditionalFormatting>
  <conditionalFormatting sqref="M169">
    <cfRule type="cellIs" dxfId="0" priority="4897" stopIfTrue="1" operator="equal">
      <formula>"(空白)"</formula>
    </cfRule>
    <cfRule type="cellIs" dxfId="0" priority="4898" stopIfTrue="1" operator="equal">
      <formula>"/"</formula>
    </cfRule>
    <cfRule type="cellIs" dxfId="0" priority="4899" stopIfTrue="1" operator="equal">
      <formula>0</formula>
    </cfRule>
  </conditionalFormatting>
  <conditionalFormatting sqref="A171">
    <cfRule type="cellIs" dxfId="0" priority="11935" stopIfTrue="1" operator="equal">
      <formula>"(空白)"</formula>
    </cfRule>
    <cfRule type="cellIs" dxfId="0" priority="11936" stopIfTrue="1" operator="equal">
      <formula>"/"</formula>
    </cfRule>
    <cfRule type="cellIs" dxfId="0" priority="11937" stopIfTrue="1" operator="equal">
      <formula>0</formula>
    </cfRule>
  </conditionalFormatting>
  <conditionalFormatting sqref="H171">
    <cfRule type="cellIs" dxfId="0" priority="15085" stopIfTrue="1" operator="equal">
      <formula>"(空白)"</formula>
    </cfRule>
    <cfRule type="cellIs" dxfId="0" priority="15086" stopIfTrue="1" operator="equal">
      <formula>"/"</formula>
    </cfRule>
    <cfRule type="cellIs" dxfId="0" priority="15087" stopIfTrue="1" operator="equal">
      <formula>0</formula>
    </cfRule>
  </conditionalFormatting>
  <conditionalFormatting sqref="M171">
    <cfRule type="cellIs" dxfId="0" priority="4801" stopIfTrue="1" operator="equal">
      <formula>"(空白)"</formula>
    </cfRule>
    <cfRule type="cellIs" dxfId="0" priority="4802" stopIfTrue="1" operator="equal">
      <formula>"/"</formula>
    </cfRule>
    <cfRule type="cellIs" dxfId="0" priority="4803" stopIfTrue="1" operator="equal">
      <formula>0</formula>
    </cfRule>
  </conditionalFormatting>
  <conditionalFormatting sqref="B172">
    <cfRule type="cellIs" dxfId="0" priority="9370" stopIfTrue="1" operator="equal">
      <formula>"(空白)"</formula>
    </cfRule>
    <cfRule type="cellIs" dxfId="0" priority="9371" stopIfTrue="1" operator="equal">
      <formula>"/"</formula>
    </cfRule>
    <cfRule type="cellIs" dxfId="0" priority="9372" stopIfTrue="1" operator="equal">
      <formula>0</formula>
    </cfRule>
  </conditionalFormatting>
  <conditionalFormatting sqref="B173">
    <cfRule type="cellIs" dxfId="0" priority="9367" stopIfTrue="1" operator="equal">
      <formula>"(空白)"</formula>
    </cfRule>
    <cfRule type="cellIs" dxfId="0" priority="9368" stopIfTrue="1" operator="equal">
      <formula>"/"</formula>
    </cfRule>
    <cfRule type="cellIs" dxfId="0" priority="9369" stopIfTrue="1" operator="equal">
      <formula>0</formula>
    </cfRule>
  </conditionalFormatting>
  <conditionalFormatting sqref="B174">
    <cfRule type="cellIs" dxfId="0" priority="9364" stopIfTrue="1" operator="equal">
      <formula>"(空白)"</formula>
    </cfRule>
    <cfRule type="cellIs" dxfId="0" priority="9365" stopIfTrue="1" operator="equal">
      <formula>"/"</formula>
    </cfRule>
    <cfRule type="cellIs" dxfId="0" priority="9366" stopIfTrue="1" operator="equal">
      <formula>0</formula>
    </cfRule>
  </conditionalFormatting>
  <conditionalFormatting sqref="B175">
    <cfRule type="cellIs" dxfId="0" priority="226" stopIfTrue="1" operator="equal">
      <formula>"(空白)"</formula>
    </cfRule>
    <cfRule type="cellIs" dxfId="0" priority="227" stopIfTrue="1" operator="equal">
      <formula>"/"</formula>
    </cfRule>
    <cfRule type="cellIs" dxfId="0" priority="228" stopIfTrue="1" operator="equal">
      <formula>0</formula>
    </cfRule>
  </conditionalFormatting>
  <conditionalFormatting sqref="B176">
    <cfRule type="cellIs" dxfId="0" priority="9358" stopIfTrue="1" operator="equal">
      <formula>"(空白)"</formula>
    </cfRule>
    <cfRule type="cellIs" dxfId="0" priority="9359" stopIfTrue="1" operator="equal">
      <formula>"/"</formula>
    </cfRule>
    <cfRule type="cellIs" dxfId="0" priority="9360" stopIfTrue="1" operator="equal">
      <formula>0</formula>
    </cfRule>
  </conditionalFormatting>
  <conditionalFormatting sqref="B177">
    <cfRule type="cellIs" dxfId="0" priority="9355" stopIfTrue="1" operator="equal">
      <formula>"(空白)"</formula>
    </cfRule>
    <cfRule type="cellIs" dxfId="0" priority="9356" stopIfTrue="1" operator="equal">
      <formula>"/"</formula>
    </cfRule>
    <cfRule type="cellIs" dxfId="0" priority="9357" stopIfTrue="1" operator="equal">
      <formula>0</formula>
    </cfRule>
  </conditionalFormatting>
  <conditionalFormatting sqref="A178:H178">
    <cfRule type="cellIs" dxfId="0" priority="14314" stopIfTrue="1" operator="equal">
      <formula>"(空白)"</formula>
    </cfRule>
    <cfRule type="cellIs" dxfId="0" priority="14315" stopIfTrue="1" operator="equal">
      <formula>"/"</formula>
    </cfRule>
    <cfRule type="cellIs" dxfId="0" priority="14316" stopIfTrue="1" operator="equal">
      <formula>0</formula>
    </cfRule>
  </conditionalFormatting>
  <conditionalFormatting sqref="A179:H179">
    <cfRule type="cellIs" dxfId="0" priority="18718" stopIfTrue="1" operator="equal">
      <formula>"(空白)"</formula>
    </cfRule>
    <cfRule type="cellIs" dxfId="0" priority="18719" stopIfTrue="1" operator="equal">
      <formula>"/"</formula>
    </cfRule>
    <cfRule type="cellIs" dxfId="0" priority="18720" stopIfTrue="1" operator="equal">
      <formula>0</formula>
    </cfRule>
  </conditionalFormatting>
  <conditionalFormatting sqref="K182:L182">
    <cfRule type="cellIs" dxfId="0" priority="4744" stopIfTrue="1" operator="equal">
      <formula>"(空白)"</formula>
    </cfRule>
    <cfRule type="cellIs" dxfId="0" priority="4745" stopIfTrue="1" operator="equal">
      <formula>"/"</formula>
    </cfRule>
    <cfRule type="cellIs" dxfId="0" priority="4746" stopIfTrue="1" operator="equal">
      <formula>0</formula>
    </cfRule>
  </conditionalFormatting>
  <conditionalFormatting sqref="G184:H184">
    <cfRule type="cellIs" dxfId="0" priority="16363" stopIfTrue="1" operator="equal">
      <formula>"(空白)"</formula>
    </cfRule>
    <cfRule type="cellIs" dxfId="0" priority="16364" stopIfTrue="1" operator="equal">
      <formula>"/"</formula>
    </cfRule>
    <cfRule type="cellIs" dxfId="0" priority="16365" stopIfTrue="1" operator="equal">
      <formula>0</formula>
    </cfRule>
  </conditionalFormatting>
  <conditionalFormatting sqref="F185">
    <cfRule type="cellIs" dxfId="0" priority="3487" stopIfTrue="1" operator="equal">
      <formula>"(空白)"</formula>
    </cfRule>
    <cfRule type="cellIs" dxfId="0" priority="3488" stopIfTrue="1" operator="equal">
      <formula>"/"</formula>
    </cfRule>
    <cfRule type="cellIs" dxfId="0" priority="3489" stopIfTrue="1" operator="equal">
      <formula>0</formula>
    </cfRule>
  </conditionalFormatting>
  <conditionalFormatting sqref="G185:H185">
    <cfRule type="cellIs" dxfId="0" priority="3490" stopIfTrue="1" operator="equal">
      <formula>"(空白)"</formula>
    </cfRule>
    <cfRule type="cellIs" dxfId="0" priority="3491" stopIfTrue="1" operator="equal">
      <formula>"/"</formula>
    </cfRule>
    <cfRule type="cellIs" dxfId="0" priority="3492" stopIfTrue="1" operator="equal">
      <formula>0</formula>
    </cfRule>
  </conditionalFormatting>
  <conditionalFormatting sqref="F186">
    <cfRule type="cellIs" dxfId="0" priority="3478" stopIfTrue="1" operator="equal">
      <formula>"(空白)"</formula>
    </cfRule>
    <cfRule type="cellIs" dxfId="0" priority="3479" stopIfTrue="1" operator="equal">
      <formula>"/"</formula>
    </cfRule>
    <cfRule type="cellIs" dxfId="0" priority="3480" stopIfTrue="1" operator="equal">
      <formula>0</formula>
    </cfRule>
  </conditionalFormatting>
  <conditionalFormatting sqref="G186:H186">
    <cfRule type="cellIs" dxfId="0" priority="3481" stopIfTrue="1" operator="equal">
      <formula>"(空白)"</formula>
    </cfRule>
    <cfRule type="cellIs" dxfId="0" priority="3482" stopIfTrue="1" operator="equal">
      <formula>"/"</formula>
    </cfRule>
    <cfRule type="cellIs" dxfId="0" priority="3483" stopIfTrue="1" operator="equal">
      <formula>0</formula>
    </cfRule>
  </conditionalFormatting>
  <conditionalFormatting sqref="F187">
    <cfRule type="cellIs" dxfId="0" priority="3469" stopIfTrue="1" operator="equal">
      <formula>"(空白)"</formula>
    </cfRule>
    <cfRule type="cellIs" dxfId="0" priority="3470" stopIfTrue="1" operator="equal">
      <formula>"/"</formula>
    </cfRule>
    <cfRule type="cellIs" dxfId="0" priority="3471" stopIfTrue="1" operator="equal">
      <formula>0</formula>
    </cfRule>
  </conditionalFormatting>
  <conditionalFormatting sqref="G187:H187">
    <cfRule type="cellIs" dxfId="0" priority="3472" stopIfTrue="1" operator="equal">
      <formula>"(空白)"</formula>
    </cfRule>
    <cfRule type="cellIs" dxfId="0" priority="3473" stopIfTrue="1" operator="equal">
      <formula>"/"</formula>
    </cfRule>
    <cfRule type="cellIs" dxfId="0" priority="3474" stopIfTrue="1" operator="equal">
      <formula>0</formula>
    </cfRule>
  </conditionalFormatting>
  <conditionalFormatting sqref="M188">
    <cfRule type="cellIs" dxfId="0" priority="3460" stopIfTrue="1" operator="equal">
      <formula>"(空白)"</formula>
    </cfRule>
    <cfRule type="cellIs" dxfId="0" priority="3461" stopIfTrue="1" operator="equal">
      <formula>"/"</formula>
    </cfRule>
    <cfRule type="cellIs" dxfId="0" priority="3462" stopIfTrue="1" operator="equal">
      <formula>0</formula>
    </cfRule>
  </conditionalFormatting>
  <conditionalFormatting sqref="M189">
    <cfRule type="cellIs" dxfId="0" priority="3457" stopIfTrue="1" operator="equal">
      <formula>"(空白)"</formula>
    </cfRule>
    <cfRule type="cellIs" dxfId="0" priority="3458" stopIfTrue="1" operator="equal">
      <formula>"/"</formula>
    </cfRule>
    <cfRule type="cellIs" dxfId="0" priority="3459" stopIfTrue="1" operator="equal">
      <formula>0</formula>
    </cfRule>
  </conditionalFormatting>
  <conditionalFormatting sqref="G201:H201">
    <cfRule type="cellIs" dxfId="0" priority="19375" stopIfTrue="1" operator="equal">
      <formula>"(空白)"</formula>
    </cfRule>
    <cfRule type="cellIs" dxfId="0" priority="19376" stopIfTrue="1" operator="equal">
      <formula>"/"</formula>
    </cfRule>
    <cfRule type="cellIs" dxfId="0" priority="19377" stopIfTrue="1" operator="equal">
      <formula>0</formula>
    </cfRule>
  </conditionalFormatting>
  <conditionalFormatting sqref="F205">
    <cfRule type="cellIs" dxfId="0" priority="19348" stopIfTrue="1" operator="equal">
      <formula>"(空白)"</formula>
    </cfRule>
    <cfRule type="cellIs" dxfId="0" priority="19349" stopIfTrue="1" operator="equal">
      <formula>"/"</formula>
    </cfRule>
    <cfRule type="cellIs" dxfId="0" priority="19350" stopIfTrue="1" operator="equal">
      <formula>0</formula>
    </cfRule>
  </conditionalFormatting>
  <conditionalFormatting sqref="M206">
    <cfRule type="cellIs" dxfId="0" priority="4882" stopIfTrue="1" operator="equal">
      <formula>"(空白)"</formula>
    </cfRule>
    <cfRule type="cellIs" dxfId="0" priority="4883" stopIfTrue="1" operator="equal">
      <formula>"/"</formula>
    </cfRule>
    <cfRule type="cellIs" dxfId="0" priority="4884" stopIfTrue="1" operator="equal">
      <formula>0</formula>
    </cfRule>
  </conditionalFormatting>
  <conditionalFormatting sqref="M207">
    <cfRule type="cellIs" dxfId="0" priority="4879" stopIfTrue="1" operator="equal">
      <formula>"(空白)"</formula>
    </cfRule>
    <cfRule type="cellIs" dxfId="0" priority="4880" stopIfTrue="1" operator="equal">
      <formula>"/"</formula>
    </cfRule>
    <cfRule type="cellIs" dxfId="0" priority="4881" stopIfTrue="1" operator="equal">
      <formula>0</formula>
    </cfRule>
  </conditionalFormatting>
  <conditionalFormatting sqref="M208">
    <cfRule type="cellIs" dxfId="0" priority="4795" stopIfTrue="1" operator="equal">
      <formula>"(空白)"</formula>
    </cfRule>
    <cfRule type="cellIs" dxfId="0" priority="4796" stopIfTrue="1" operator="equal">
      <formula>"/"</formula>
    </cfRule>
    <cfRule type="cellIs" dxfId="0" priority="4797" stopIfTrue="1" operator="equal">
      <formula>0</formula>
    </cfRule>
  </conditionalFormatting>
  <conditionalFormatting sqref="A209">
    <cfRule type="cellIs" dxfId="0" priority="9265" stopIfTrue="1" operator="equal">
      <formula>"(空白)"</formula>
    </cfRule>
    <cfRule type="cellIs" dxfId="0" priority="9266" stopIfTrue="1" operator="equal">
      <formula>"/"</formula>
    </cfRule>
    <cfRule type="cellIs" dxfId="0" priority="9267" stopIfTrue="1" operator="equal">
      <formula>0</formula>
    </cfRule>
  </conditionalFormatting>
  <conditionalFormatting sqref="A213">
    <cfRule type="cellIs" dxfId="0" priority="1222" stopIfTrue="1" operator="equal">
      <formula>"(空白)"</formula>
    </cfRule>
    <cfRule type="cellIs" dxfId="0" priority="1223" stopIfTrue="1" operator="equal">
      <formula>"/"</formula>
    </cfRule>
    <cfRule type="cellIs" dxfId="0" priority="1224" stopIfTrue="1" operator="equal">
      <formula>0</formula>
    </cfRule>
  </conditionalFormatting>
  <conditionalFormatting sqref="A214:H214">
    <cfRule type="cellIs" dxfId="0" priority="3130" stopIfTrue="1" operator="equal">
      <formula>"(空白)"</formula>
    </cfRule>
    <cfRule type="cellIs" dxfId="0" priority="3131" stopIfTrue="1" operator="equal">
      <formula>"/"</formula>
    </cfRule>
    <cfRule type="cellIs" dxfId="0" priority="3132" stopIfTrue="1" operator="equal">
      <formula>0</formula>
    </cfRule>
  </conditionalFormatting>
  <conditionalFormatting sqref="K217:L217">
    <cfRule type="cellIs" dxfId="0" priority="4741" stopIfTrue="1" operator="equal">
      <formula>"(空白)"</formula>
    </cfRule>
    <cfRule type="cellIs" dxfId="0" priority="4742" stopIfTrue="1" operator="equal">
      <formula>"/"</formula>
    </cfRule>
    <cfRule type="cellIs" dxfId="0" priority="4743" stopIfTrue="1" operator="equal">
      <formula>0</formula>
    </cfRule>
  </conditionalFormatting>
  <conditionalFormatting sqref="N218">
    <cfRule type="cellIs" dxfId="0" priority="4792" stopIfTrue="1" operator="equal">
      <formula>"(空白)"</formula>
    </cfRule>
    <cfRule type="cellIs" dxfId="0" priority="4793" stopIfTrue="1" operator="equal">
      <formula>"/"</formula>
    </cfRule>
    <cfRule type="cellIs" dxfId="0" priority="4794" stopIfTrue="1" operator="equal">
      <formula>0</formula>
    </cfRule>
  </conditionalFormatting>
  <conditionalFormatting sqref="B219">
    <cfRule type="cellIs" dxfId="0" priority="433" stopIfTrue="1" operator="equal">
      <formula>"(空白)"</formula>
    </cfRule>
    <cfRule type="cellIs" dxfId="0" priority="434" stopIfTrue="1" operator="equal">
      <formula>"/"</formula>
    </cfRule>
    <cfRule type="cellIs" dxfId="0" priority="435" stopIfTrue="1" operator="equal">
      <formula>0</formula>
    </cfRule>
  </conditionalFormatting>
  <conditionalFormatting sqref="N219">
    <cfRule type="cellIs" dxfId="0" priority="4783" stopIfTrue="1" operator="equal">
      <formula>"(空白)"</formula>
    </cfRule>
    <cfRule type="cellIs" dxfId="0" priority="4784" stopIfTrue="1" operator="equal">
      <formula>"/"</formula>
    </cfRule>
    <cfRule type="cellIs" dxfId="0" priority="4785" stopIfTrue="1" operator="equal">
      <formula>0</formula>
    </cfRule>
  </conditionalFormatting>
  <conditionalFormatting sqref="A220">
    <cfRule type="cellIs" dxfId="0" priority="9262" stopIfTrue="1" operator="equal">
      <formula>"(空白)"</formula>
    </cfRule>
    <cfRule type="cellIs" dxfId="0" priority="9263" stopIfTrue="1" operator="equal">
      <formula>"/"</formula>
    </cfRule>
    <cfRule type="cellIs" dxfId="0" priority="9264" stopIfTrue="1" operator="equal">
      <formula>0</formula>
    </cfRule>
  </conditionalFormatting>
  <conditionalFormatting sqref="A221:H221">
    <cfRule type="cellIs" dxfId="0" priority="14344" stopIfTrue="1" operator="equal">
      <formula>"(空白)"</formula>
    </cfRule>
    <cfRule type="cellIs" dxfId="0" priority="14345" stopIfTrue="1" operator="equal">
      <formula>"/"</formula>
    </cfRule>
    <cfRule type="cellIs" dxfId="0" priority="14346" stopIfTrue="1" operator="equal">
      <formula>0</formula>
    </cfRule>
  </conditionalFormatting>
  <conditionalFormatting sqref="A224:H224">
    <cfRule type="cellIs" dxfId="0" priority="538" stopIfTrue="1" operator="equal">
      <formula>"(空白)"</formula>
    </cfRule>
    <cfRule type="cellIs" dxfId="0" priority="539" stopIfTrue="1" operator="equal">
      <formula>"/"</formula>
    </cfRule>
    <cfRule type="cellIs" dxfId="0" priority="540" stopIfTrue="1" operator="equal">
      <formula>0</formula>
    </cfRule>
  </conditionalFormatting>
  <conditionalFormatting sqref="I224:L224">
    <cfRule type="cellIs" dxfId="0" priority="3127" stopIfTrue="1" operator="equal">
      <formula>"(空白)"</formula>
    </cfRule>
    <cfRule type="cellIs" dxfId="0" priority="3128" stopIfTrue="1" operator="equal">
      <formula>"/"</formula>
    </cfRule>
    <cfRule type="cellIs" dxfId="0" priority="3129" stopIfTrue="1" operator="equal">
      <formula>0</formula>
    </cfRule>
  </conditionalFormatting>
  <conditionalFormatting sqref="K227:L227">
    <cfRule type="cellIs" dxfId="0" priority="4738" stopIfTrue="1" operator="equal">
      <formula>"(空白)"</formula>
    </cfRule>
    <cfRule type="cellIs" dxfId="0" priority="4739" stopIfTrue="1" operator="equal">
      <formula>"/"</formula>
    </cfRule>
    <cfRule type="cellIs" dxfId="0" priority="4740" stopIfTrue="1" operator="equal">
      <formula>0</formula>
    </cfRule>
  </conditionalFormatting>
  <conditionalFormatting sqref="F229">
    <cfRule type="cellIs" dxfId="0" priority="2956" stopIfTrue="1" operator="equal">
      <formula>"(空白)"</formula>
    </cfRule>
    <cfRule type="cellIs" dxfId="0" priority="2957" stopIfTrue="1" operator="equal">
      <formula>"/"</formula>
    </cfRule>
    <cfRule type="cellIs" dxfId="0" priority="2958" stopIfTrue="1" operator="equal">
      <formula>0</formula>
    </cfRule>
  </conditionalFormatting>
  <conditionalFormatting sqref="A232">
    <cfRule type="cellIs" dxfId="0" priority="9259" stopIfTrue="1" operator="equal">
      <formula>"(空白)"</formula>
    </cfRule>
    <cfRule type="cellIs" dxfId="0" priority="9260" stopIfTrue="1" operator="equal">
      <formula>"/"</formula>
    </cfRule>
    <cfRule type="cellIs" dxfId="0" priority="9261" stopIfTrue="1" operator="equal">
      <formula>0</formula>
    </cfRule>
  </conditionalFormatting>
  <conditionalFormatting sqref="A233:H233">
    <cfRule type="cellIs" dxfId="0" priority="13231" stopIfTrue="1" operator="equal">
      <formula>"(空白)"</formula>
    </cfRule>
    <cfRule type="cellIs" dxfId="0" priority="13232" stopIfTrue="1" operator="equal">
      <formula>"/"</formula>
    </cfRule>
    <cfRule type="cellIs" dxfId="0" priority="13233" stopIfTrue="1" operator="equal">
      <formula>0</formula>
    </cfRule>
  </conditionalFormatting>
  <conditionalFormatting sqref="A234:H234">
    <cfRule type="cellIs" dxfId="0" priority="13234" stopIfTrue="1" operator="equal">
      <formula>"(空白)"</formula>
    </cfRule>
    <cfRule type="cellIs" dxfId="0" priority="13235" stopIfTrue="1" operator="equal">
      <formula>"/"</formula>
    </cfRule>
    <cfRule type="cellIs" dxfId="0" priority="13236" stopIfTrue="1" operator="equal">
      <formula>0</formula>
    </cfRule>
  </conditionalFormatting>
  <conditionalFormatting sqref="A237:H237">
    <cfRule type="cellIs" dxfId="0" priority="535" stopIfTrue="1" operator="equal">
      <formula>"(空白)"</formula>
    </cfRule>
    <cfRule type="cellIs" dxfId="0" priority="536" stopIfTrue="1" operator="equal">
      <formula>"/"</formula>
    </cfRule>
    <cfRule type="cellIs" dxfId="0" priority="537" stopIfTrue="1" operator="equal">
      <formula>0</formula>
    </cfRule>
  </conditionalFormatting>
  <conditionalFormatting sqref="I237:XFD237">
    <cfRule type="cellIs" dxfId="0" priority="3079" stopIfTrue="1" operator="equal">
      <formula>"(空白)"</formula>
    </cfRule>
    <cfRule type="cellIs" dxfId="0" priority="3080" stopIfTrue="1" operator="equal">
      <formula>"/"</formula>
    </cfRule>
    <cfRule type="cellIs" dxfId="0" priority="3081" stopIfTrue="1" operator="equal">
      <formula>0</formula>
    </cfRule>
  </conditionalFormatting>
  <conditionalFormatting sqref="K239:L239">
    <cfRule type="cellIs" dxfId="0" priority="4735" stopIfTrue="1" operator="equal">
      <formula>"(空白)"</formula>
    </cfRule>
    <cfRule type="cellIs" dxfId="0" priority="4736" stopIfTrue="1" operator="equal">
      <formula>"/"</formula>
    </cfRule>
    <cfRule type="cellIs" dxfId="0" priority="4737" stopIfTrue="1" operator="equal">
      <formula>0</formula>
    </cfRule>
  </conditionalFormatting>
  <conditionalFormatting sqref="A242">
    <cfRule type="cellIs" dxfId="0" priority="9256" stopIfTrue="1" operator="equal">
      <formula>"(空白)"</formula>
    </cfRule>
    <cfRule type="cellIs" dxfId="0" priority="9257" stopIfTrue="1" operator="equal">
      <formula>"/"</formula>
    </cfRule>
    <cfRule type="cellIs" dxfId="0" priority="9258" stopIfTrue="1" operator="equal">
      <formula>0</formula>
    </cfRule>
  </conditionalFormatting>
  <conditionalFormatting sqref="A243:H243">
    <cfRule type="cellIs" dxfId="0" priority="14308" stopIfTrue="1" operator="equal">
      <formula>"(空白)"</formula>
    </cfRule>
    <cfRule type="cellIs" dxfId="0" priority="14309" stopIfTrue="1" operator="equal">
      <formula>"/"</formula>
    </cfRule>
    <cfRule type="cellIs" dxfId="0" priority="14310" stopIfTrue="1" operator="equal">
      <formula>0</formula>
    </cfRule>
  </conditionalFormatting>
  <conditionalFormatting sqref="A244:H244">
    <cfRule type="cellIs" dxfId="0" priority="18397" stopIfTrue="1" operator="equal">
      <formula>"(空白)"</formula>
    </cfRule>
    <cfRule type="cellIs" dxfId="0" priority="18398" stopIfTrue="1" operator="equal">
      <formula>"/"</formula>
    </cfRule>
    <cfRule type="cellIs" dxfId="0" priority="18399" stopIfTrue="1" operator="equal">
      <formula>0</formula>
    </cfRule>
  </conditionalFormatting>
  <conditionalFormatting sqref="A245:H245">
    <cfRule type="cellIs" dxfId="0" priority="18850" stopIfTrue="1" operator="equal">
      <formula>"(空白)"</formula>
    </cfRule>
    <cfRule type="cellIs" dxfId="0" priority="18851" stopIfTrue="1" operator="equal">
      <formula>"/"</formula>
    </cfRule>
    <cfRule type="cellIs" dxfId="0" priority="18852" stopIfTrue="1" operator="equal">
      <formula>0</formula>
    </cfRule>
  </conditionalFormatting>
  <conditionalFormatting sqref="A246:H246">
    <cfRule type="cellIs" dxfId="0" priority="3070" stopIfTrue="1" operator="equal">
      <formula>"(空白)"</formula>
    </cfRule>
    <cfRule type="cellIs" dxfId="0" priority="3071" stopIfTrue="1" operator="equal">
      <formula>"/"</formula>
    </cfRule>
    <cfRule type="cellIs" dxfId="0" priority="3072" stopIfTrue="1" operator="equal">
      <formula>0</formula>
    </cfRule>
  </conditionalFormatting>
  <conditionalFormatting sqref="A247:H247">
    <cfRule type="cellIs" dxfId="0" priority="532" stopIfTrue="1" operator="equal">
      <formula>"(空白)"</formula>
    </cfRule>
    <cfRule type="cellIs" dxfId="0" priority="533" stopIfTrue="1" operator="equal">
      <formula>"/"</formula>
    </cfRule>
    <cfRule type="cellIs" dxfId="0" priority="534" stopIfTrue="1" operator="equal">
      <formula>0</formula>
    </cfRule>
  </conditionalFormatting>
  <conditionalFormatting sqref="K248:L248">
    <cfRule type="cellIs" dxfId="0" priority="4732" stopIfTrue="1" operator="equal">
      <formula>"(空白)"</formula>
    </cfRule>
    <cfRule type="cellIs" dxfId="0" priority="4733" stopIfTrue="1" operator="equal">
      <formula>"/"</formula>
    </cfRule>
    <cfRule type="cellIs" dxfId="0" priority="4734" stopIfTrue="1" operator="equal">
      <formula>0</formula>
    </cfRule>
  </conditionalFormatting>
  <conditionalFormatting sqref="B249">
    <cfRule type="cellIs" dxfId="0" priority="2959" stopIfTrue="1" operator="equal">
      <formula>"(空白)"</formula>
    </cfRule>
    <cfRule type="cellIs" dxfId="0" priority="2960" stopIfTrue="1" operator="equal">
      <formula>"/"</formula>
    </cfRule>
    <cfRule type="cellIs" dxfId="0" priority="2961" stopIfTrue="1" operator="equal">
      <formula>0</formula>
    </cfRule>
  </conditionalFormatting>
  <conditionalFormatting sqref="B250">
    <cfRule type="cellIs" dxfId="0" priority="409" stopIfTrue="1" operator="equal">
      <formula>"(空白)"</formula>
    </cfRule>
    <cfRule type="cellIs" dxfId="0" priority="410" stopIfTrue="1" operator="equal">
      <formula>"/"</formula>
    </cfRule>
    <cfRule type="cellIs" dxfId="0" priority="411" stopIfTrue="1" operator="equal">
      <formula>0</formula>
    </cfRule>
  </conditionalFormatting>
  <conditionalFormatting sqref="G250">
    <cfRule type="cellIs" dxfId="0" priority="18352" stopIfTrue="1" operator="equal">
      <formula>"(空白)"</formula>
    </cfRule>
    <cfRule type="cellIs" dxfId="0" priority="18353" stopIfTrue="1" operator="equal">
      <formula>"/"</formula>
    </cfRule>
    <cfRule type="cellIs" dxfId="0" priority="18354" stopIfTrue="1" operator="equal">
      <formula>0</formula>
    </cfRule>
  </conditionalFormatting>
  <conditionalFormatting sqref="A251">
    <cfRule type="cellIs" dxfId="0" priority="9253" stopIfTrue="1" operator="equal">
      <formula>"(空白)"</formula>
    </cfRule>
    <cfRule type="cellIs" dxfId="0" priority="9254" stopIfTrue="1" operator="equal">
      <formula>"/"</formula>
    </cfRule>
    <cfRule type="cellIs" dxfId="0" priority="9255" stopIfTrue="1" operator="equal">
      <formula>0</formula>
    </cfRule>
  </conditionalFormatting>
  <conditionalFormatting sqref="A252:H252">
    <cfRule type="cellIs" dxfId="0" priority="14302" stopIfTrue="1" operator="equal">
      <formula>"(空白)"</formula>
    </cfRule>
    <cfRule type="cellIs" dxfId="0" priority="14303" stopIfTrue="1" operator="equal">
      <formula>"/"</formula>
    </cfRule>
    <cfRule type="cellIs" dxfId="0" priority="14304" stopIfTrue="1" operator="equal">
      <formula>0</formula>
    </cfRule>
  </conditionalFormatting>
  <conditionalFormatting sqref="A254:H254">
    <cfRule type="cellIs" dxfId="0" priority="3067" stopIfTrue="1" operator="equal">
      <formula>"(空白)"</formula>
    </cfRule>
    <cfRule type="cellIs" dxfId="0" priority="3068" stopIfTrue="1" operator="equal">
      <formula>"/"</formula>
    </cfRule>
    <cfRule type="cellIs" dxfId="0" priority="3069" stopIfTrue="1" operator="equal">
      <formula>0</formula>
    </cfRule>
  </conditionalFormatting>
  <conditionalFormatting sqref="A255:H255">
    <cfRule type="cellIs" dxfId="0" priority="529" stopIfTrue="1" operator="equal">
      <formula>"(空白)"</formula>
    </cfRule>
    <cfRule type="cellIs" dxfId="0" priority="530" stopIfTrue="1" operator="equal">
      <formula>"/"</formula>
    </cfRule>
    <cfRule type="cellIs" dxfId="0" priority="531" stopIfTrue="1" operator="equal">
      <formula>0</formula>
    </cfRule>
  </conditionalFormatting>
  <conditionalFormatting sqref="K257:L257">
    <cfRule type="cellIs" dxfId="0" priority="4729" stopIfTrue="1" operator="equal">
      <formula>"(空白)"</formula>
    </cfRule>
    <cfRule type="cellIs" dxfId="0" priority="4730" stopIfTrue="1" operator="equal">
      <formula>"/"</formula>
    </cfRule>
    <cfRule type="cellIs" dxfId="0" priority="4731" stopIfTrue="1" operator="equal">
      <formula>0</formula>
    </cfRule>
  </conditionalFormatting>
  <conditionalFormatting sqref="A261">
    <cfRule type="cellIs" dxfId="0" priority="9250" stopIfTrue="1" operator="equal">
      <formula>"(空白)"</formula>
    </cfRule>
    <cfRule type="cellIs" dxfId="0" priority="9251" stopIfTrue="1" operator="equal">
      <formula>"/"</formula>
    </cfRule>
    <cfRule type="cellIs" dxfId="0" priority="9252" stopIfTrue="1" operator="equal">
      <formula>0</formula>
    </cfRule>
  </conditionalFormatting>
  <conditionalFormatting sqref="A262:H262">
    <cfRule type="cellIs" dxfId="0" priority="14296" stopIfTrue="1" operator="equal">
      <formula>"(空白)"</formula>
    </cfRule>
    <cfRule type="cellIs" dxfId="0" priority="14297" stopIfTrue="1" operator="equal">
      <formula>"/"</formula>
    </cfRule>
    <cfRule type="cellIs" dxfId="0" priority="14298" stopIfTrue="1" operator="equal">
      <formula>0</formula>
    </cfRule>
  </conditionalFormatting>
  <conditionalFormatting sqref="A265:H265">
    <cfRule type="cellIs" dxfId="0" priority="3061" stopIfTrue="1" operator="equal">
      <formula>"(空白)"</formula>
    </cfRule>
    <cfRule type="cellIs" dxfId="0" priority="3062" stopIfTrue="1" operator="equal">
      <formula>"/"</formula>
    </cfRule>
    <cfRule type="cellIs" dxfId="0" priority="3063" stopIfTrue="1" operator="equal">
      <formula>0</formula>
    </cfRule>
  </conditionalFormatting>
  <conditionalFormatting sqref="A266:H266">
    <cfRule type="cellIs" dxfId="0" priority="526" stopIfTrue="1" operator="equal">
      <formula>"(空白)"</formula>
    </cfRule>
    <cfRule type="cellIs" dxfId="0" priority="527" stopIfTrue="1" operator="equal">
      <formula>"/"</formula>
    </cfRule>
    <cfRule type="cellIs" dxfId="0" priority="528" stopIfTrue="1" operator="equal">
      <formula>0</formula>
    </cfRule>
  </conditionalFormatting>
  <conditionalFormatting sqref="K267:L267">
    <cfRule type="cellIs" dxfId="0" priority="4726" stopIfTrue="1" operator="equal">
      <formula>"(空白)"</formula>
    </cfRule>
    <cfRule type="cellIs" dxfId="0" priority="4727" stopIfTrue="1" operator="equal">
      <formula>"/"</formula>
    </cfRule>
    <cfRule type="cellIs" dxfId="0" priority="4728" stopIfTrue="1" operator="equal">
      <formula>0</formula>
    </cfRule>
  </conditionalFormatting>
  <conditionalFormatting sqref="F273">
    <cfRule type="cellIs" dxfId="0" priority="9634" stopIfTrue="1" operator="equal">
      <formula>"(空白)"</formula>
    </cfRule>
    <cfRule type="cellIs" dxfId="0" priority="9635" stopIfTrue="1" operator="equal">
      <formula>"/"</formula>
    </cfRule>
    <cfRule type="cellIs" dxfId="0" priority="9636" stopIfTrue="1" operator="equal">
      <formula>0</formula>
    </cfRule>
  </conditionalFormatting>
  <conditionalFormatting sqref="F274">
    <cfRule type="cellIs" dxfId="0" priority="9631" stopIfTrue="1" operator="equal">
      <formula>"(空白)"</formula>
    </cfRule>
    <cfRule type="cellIs" dxfId="0" priority="9632" stopIfTrue="1" operator="equal">
      <formula>"/"</formula>
    </cfRule>
    <cfRule type="cellIs" dxfId="0" priority="9633" stopIfTrue="1" operator="equal">
      <formula>0</formula>
    </cfRule>
  </conditionalFormatting>
  <conditionalFormatting sqref="F275">
    <cfRule type="cellIs" dxfId="0" priority="9637" stopIfTrue="1" operator="equal">
      <formula>"(空白)"</formula>
    </cfRule>
    <cfRule type="cellIs" dxfId="0" priority="9638" stopIfTrue="1" operator="equal">
      <formula>"/"</formula>
    </cfRule>
    <cfRule type="cellIs" dxfId="0" priority="9639" stopIfTrue="1" operator="equal">
      <formula>0</formula>
    </cfRule>
  </conditionalFormatting>
  <conditionalFormatting sqref="H275">
    <cfRule type="cellIs" dxfId="0" priority="19291" stopIfTrue="1" operator="equal">
      <formula>"(空白)"</formula>
    </cfRule>
    <cfRule type="cellIs" dxfId="0" priority="19292" stopIfTrue="1" operator="equal">
      <formula>"/"</formula>
    </cfRule>
    <cfRule type="cellIs" dxfId="0" priority="19293" stopIfTrue="1" operator="equal">
      <formula>0</formula>
    </cfRule>
  </conditionalFormatting>
  <conditionalFormatting sqref="B276">
    <cfRule type="cellIs" dxfId="0" priority="18676" stopIfTrue="1" operator="equal">
      <formula>"(空白)"</formula>
    </cfRule>
    <cfRule type="cellIs" dxfId="0" priority="18677" stopIfTrue="1" operator="equal">
      <formula>"/"</formula>
    </cfRule>
    <cfRule type="cellIs" dxfId="0" priority="18678" stopIfTrue="1" operator="equal">
      <formula>0</formula>
    </cfRule>
  </conditionalFormatting>
  <conditionalFormatting sqref="F276">
    <cfRule type="cellIs" dxfId="0" priority="3367" stopIfTrue="1" operator="equal">
      <formula>"(空白)"</formula>
    </cfRule>
    <cfRule type="cellIs" dxfId="0" priority="3368" stopIfTrue="1" operator="equal">
      <formula>"/"</formula>
    </cfRule>
    <cfRule type="cellIs" dxfId="0" priority="3369" stopIfTrue="1" operator="equal">
      <formula>0</formula>
    </cfRule>
  </conditionalFormatting>
  <conditionalFormatting sqref="G276">
    <cfRule type="cellIs" dxfId="0" priority="19297" stopIfTrue="1" operator="equal">
      <formula>"(空白)"</formula>
    </cfRule>
    <cfRule type="cellIs" dxfId="0" priority="19298" stopIfTrue="1" operator="equal">
      <formula>"/"</formula>
    </cfRule>
    <cfRule type="cellIs" dxfId="0" priority="19299" stopIfTrue="1" operator="equal">
      <formula>0</formula>
    </cfRule>
  </conditionalFormatting>
  <conditionalFormatting sqref="A277">
    <cfRule type="cellIs" dxfId="0" priority="18748" stopIfTrue="1" operator="equal">
      <formula>"(空白)"</formula>
    </cfRule>
    <cfRule type="cellIs" dxfId="0" priority="18749" stopIfTrue="1" operator="equal">
      <formula>"/"</formula>
    </cfRule>
    <cfRule type="cellIs" dxfId="0" priority="18750" stopIfTrue="1" operator="equal">
      <formula>0</formula>
    </cfRule>
  </conditionalFormatting>
  <conditionalFormatting sqref="B277">
    <cfRule type="cellIs" dxfId="0" priority="2068" stopIfTrue="1" operator="equal">
      <formula>"(空白)"</formula>
    </cfRule>
    <cfRule type="cellIs" dxfId="0" priority="2069" stopIfTrue="1" operator="equal">
      <formula>"/"</formula>
    </cfRule>
    <cfRule type="cellIs" dxfId="0" priority="2070" stopIfTrue="1" operator="equal">
      <formula>0</formula>
    </cfRule>
  </conditionalFormatting>
  <conditionalFormatting sqref="F277">
    <cfRule type="cellIs" dxfId="0" priority="8311" stopIfTrue="1" operator="equal">
      <formula>"(空白)"</formula>
    </cfRule>
    <cfRule type="cellIs" dxfId="0" priority="8312" stopIfTrue="1" operator="equal">
      <formula>"/"</formula>
    </cfRule>
    <cfRule type="cellIs" dxfId="0" priority="8313" stopIfTrue="1" operator="equal">
      <formula>0</formula>
    </cfRule>
  </conditionalFormatting>
  <conditionalFormatting sqref="G277">
    <cfRule type="cellIs" dxfId="0" priority="8308" stopIfTrue="1" operator="equal">
      <formula>"(空白)"</formula>
    </cfRule>
    <cfRule type="cellIs" dxfId="0" priority="8309" stopIfTrue="1" operator="equal">
      <formula>"/"</formula>
    </cfRule>
    <cfRule type="cellIs" dxfId="0" priority="8310" stopIfTrue="1" operator="equal">
      <formula>0</formula>
    </cfRule>
  </conditionalFormatting>
  <conditionalFormatting sqref="H277">
    <cfRule type="cellIs" dxfId="0" priority="8317" stopIfTrue="1" operator="equal">
      <formula>"(空白)"</formula>
    </cfRule>
    <cfRule type="cellIs" dxfId="0" priority="8318" stopIfTrue="1" operator="equal">
      <formula>"/"</formula>
    </cfRule>
    <cfRule type="cellIs" dxfId="0" priority="8319" stopIfTrue="1" operator="equal">
      <formula>0</formula>
    </cfRule>
  </conditionalFormatting>
  <conditionalFormatting sqref="B278">
    <cfRule type="cellIs" dxfId="0" priority="57" stopIfTrue="1" operator="equal">
      <formula>0</formula>
    </cfRule>
    <cfRule type="cellIs" dxfId="0" priority="56" stopIfTrue="1" operator="equal">
      <formula>"/"</formula>
    </cfRule>
    <cfRule type="cellIs" dxfId="0" priority="55" stopIfTrue="1" operator="equal">
      <formula>"(空白)"</formula>
    </cfRule>
  </conditionalFormatting>
  <conditionalFormatting sqref="B279">
    <cfRule type="cellIs" dxfId="0" priority="565" stopIfTrue="1" operator="equal">
      <formula>"(空白)"</formula>
    </cfRule>
    <cfRule type="cellIs" dxfId="0" priority="566" stopIfTrue="1" operator="equal">
      <formula>"/"</formula>
    </cfRule>
    <cfRule type="cellIs" dxfId="0" priority="567" stopIfTrue="1" operator="equal">
      <formula>0</formula>
    </cfRule>
  </conditionalFormatting>
  <conditionalFormatting sqref="B281">
    <cfRule type="cellIs" dxfId="0" priority="6448" stopIfTrue="1" operator="equal">
      <formula>"(空白)"</formula>
    </cfRule>
    <cfRule type="cellIs" dxfId="0" priority="6449" stopIfTrue="1" operator="equal">
      <formula>"/"</formula>
    </cfRule>
    <cfRule type="cellIs" dxfId="0" priority="6450" stopIfTrue="1" operator="equal">
      <formula>0</formula>
    </cfRule>
  </conditionalFormatting>
  <conditionalFormatting sqref="B282">
    <cfRule type="cellIs" dxfId="0" priority="54" stopIfTrue="1" operator="equal">
      <formula>0</formula>
    </cfRule>
    <cfRule type="cellIs" dxfId="0" priority="53" stopIfTrue="1" operator="equal">
      <formula>"/"</formula>
    </cfRule>
    <cfRule type="cellIs" dxfId="0" priority="52" stopIfTrue="1" operator="equal">
      <formula>"(空白)"</formula>
    </cfRule>
  </conditionalFormatting>
  <conditionalFormatting sqref="B283">
    <cfRule type="cellIs" dxfId="0" priority="6286" stopIfTrue="1" operator="equal">
      <formula>"(空白)"</formula>
    </cfRule>
    <cfRule type="cellIs" dxfId="0" priority="6287" stopIfTrue="1" operator="equal">
      <formula>"/"</formula>
    </cfRule>
    <cfRule type="cellIs" dxfId="0" priority="6288" stopIfTrue="1" operator="equal">
      <formula>0</formula>
    </cfRule>
  </conditionalFormatting>
  <conditionalFormatting sqref="F283">
    <cfRule type="cellIs" dxfId="0" priority="3238" stopIfTrue="1" operator="equal">
      <formula>"(空白)"</formula>
    </cfRule>
    <cfRule type="cellIs" dxfId="0" priority="3239" stopIfTrue="1" operator="equal">
      <formula>"/"</formula>
    </cfRule>
    <cfRule type="cellIs" dxfId="0" priority="3240" stopIfTrue="1" operator="equal">
      <formula>0</formula>
    </cfRule>
  </conditionalFormatting>
  <conditionalFormatting sqref="G283">
    <cfRule type="cellIs" dxfId="0" priority="3241" stopIfTrue="1" operator="equal">
      <formula>"(空白)"</formula>
    </cfRule>
    <cfRule type="cellIs" dxfId="0" priority="3242" stopIfTrue="1" operator="equal">
      <formula>"/"</formula>
    </cfRule>
    <cfRule type="cellIs" dxfId="0" priority="3243" stopIfTrue="1" operator="equal">
      <formula>0</formula>
    </cfRule>
  </conditionalFormatting>
  <conditionalFormatting sqref="H283">
    <cfRule type="cellIs" dxfId="0" priority="3244" stopIfTrue="1" operator="equal">
      <formula>"(空白)"</formula>
    </cfRule>
    <cfRule type="cellIs" dxfId="0" priority="3245" stopIfTrue="1" operator="equal">
      <formula>"/"</formula>
    </cfRule>
    <cfRule type="cellIs" dxfId="0" priority="3246" stopIfTrue="1" operator="equal">
      <formula>0</formula>
    </cfRule>
  </conditionalFormatting>
  <conditionalFormatting sqref="A284">
    <cfRule type="cellIs" dxfId="0" priority="3265" stopIfTrue="1" operator="equal">
      <formula>"(空白)"</formula>
    </cfRule>
    <cfRule type="cellIs" dxfId="0" priority="3266" stopIfTrue="1" operator="equal">
      <formula>"/"</formula>
    </cfRule>
    <cfRule type="cellIs" dxfId="0" priority="3267" stopIfTrue="1" operator="equal">
      <formula>0</formula>
    </cfRule>
  </conditionalFormatting>
  <conditionalFormatting sqref="B284">
    <cfRule type="cellIs" dxfId="0" priority="51" stopIfTrue="1" operator="equal">
      <formula>0</formula>
    </cfRule>
    <cfRule type="cellIs" dxfId="0" priority="50" stopIfTrue="1" operator="equal">
      <formula>"/"</formula>
    </cfRule>
    <cfRule type="cellIs" dxfId="0" priority="49" stopIfTrue="1" operator="equal">
      <formula>"(空白)"</formula>
    </cfRule>
  </conditionalFormatting>
  <conditionalFormatting sqref="F284">
    <cfRule type="cellIs" dxfId="0" priority="3253" stopIfTrue="1" operator="equal">
      <formula>"(空白)"</formula>
    </cfRule>
    <cfRule type="cellIs" dxfId="0" priority="3254" stopIfTrue="1" operator="equal">
      <formula>"/"</formula>
    </cfRule>
    <cfRule type="cellIs" dxfId="0" priority="3255" stopIfTrue="1" operator="equal">
      <formula>0</formula>
    </cfRule>
  </conditionalFormatting>
  <conditionalFormatting sqref="I284">
    <cfRule type="cellIs" dxfId="0" priority="3250" stopIfTrue="1" operator="equal">
      <formula>"(空白)"</formula>
    </cfRule>
    <cfRule type="cellIs" dxfId="0" priority="3251" stopIfTrue="1" operator="equal">
      <formula>"/"</formula>
    </cfRule>
    <cfRule type="cellIs" dxfId="0" priority="3252" stopIfTrue="1" operator="equal">
      <formula>0</formula>
    </cfRule>
  </conditionalFormatting>
  <conditionalFormatting sqref="B285">
    <cfRule type="cellIs" dxfId="0" priority="48" stopIfTrue="1" operator="equal">
      <formula>0</formula>
    </cfRule>
    <cfRule type="cellIs" dxfId="0" priority="47" stopIfTrue="1" operator="equal">
      <formula>"/"</formula>
    </cfRule>
    <cfRule type="cellIs" dxfId="0" priority="46" stopIfTrue="1" operator="equal">
      <formula>"(空白)"</formula>
    </cfRule>
  </conditionalFormatting>
  <conditionalFormatting sqref="F285">
    <cfRule type="cellIs" dxfId="0" priority="3364" stopIfTrue="1" operator="equal">
      <formula>"(空白)"</formula>
    </cfRule>
    <cfRule type="cellIs" dxfId="0" priority="3365" stopIfTrue="1" operator="equal">
      <formula>"/"</formula>
    </cfRule>
    <cfRule type="cellIs" dxfId="0" priority="3366" stopIfTrue="1" operator="equal">
      <formula>0</formula>
    </cfRule>
  </conditionalFormatting>
  <conditionalFormatting sqref="B286">
    <cfRule type="cellIs" dxfId="0" priority="442" stopIfTrue="1" operator="equal">
      <formula>"(空白)"</formula>
    </cfRule>
    <cfRule type="cellIs" dxfId="0" priority="443" stopIfTrue="1" operator="equal">
      <formula>"/"</formula>
    </cfRule>
    <cfRule type="cellIs" dxfId="0" priority="444" stopIfTrue="1" operator="equal">
      <formula>0</formula>
    </cfRule>
  </conditionalFormatting>
  <conditionalFormatting sqref="F286">
    <cfRule type="cellIs" dxfId="0" priority="445" stopIfTrue="1" operator="equal">
      <formula>"(空白)"</formula>
    </cfRule>
    <cfRule type="cellIs" dxfId="0" priority="446" stopIfTrue="1" operator="equal">
      <formula>"/"</formula>
    </cfRule>
    <cfRule type="cellIs" dxfId="0" priority="447" stopIfTrue="1" operator="equal">
      <formula>0</formula>
    </cfRule>
  </conditionalFormatting>
  <conditionalFormatting sqref="G286">
    <cfRule type="cellIs" dxfId="0" priority="448" stopIfTrue="1" operator="equal">
      <formula>"(空白)"</formula>
    </cfRule>
    <cfRule type="cellIs" dxfId="0" priority="449" stopIfTrue="1" operator="equal">
      <formula>"/"</formula>
    </cfRule>
    <cfRule type="cellIs" dxfId="0" priority="450" stopIfTrue="1" operator="equal">
      <formula>0</formula>
    </cfRule>
  </conditionalFormatting>
  <conditionalFormatting sqref="H286">
    <cfRule type="cellIs" dxfId="0" priority="451" stopIfTrue="1" operator="equal">
      <formula>"(空白)"</formula>
    </cfRule>
    <cfRule type="cellIs" dxfId="0" priority="452" stopIfTrue="1" operator="equal">
      <formula>"/"</formula>
    </cfRule>
    <cfRule type="cellIs" dxfId="0" priority="453" stopIfTrue="1" operator="equal">
      <formula>0</formula>
    </cfRule>
  </conditionalFormatting>
  <conditionalFormatting sqref="B287">
    <cfRule type="cellIs" dxfId="0" priority="2419" stopIfTrue="1" operator="equal">
      <formula>"(空白)"</formula>
    </cfRule>
    <cfRule type="cellIs" dxfId="0" priority="2420" stopIfTrue="1" operator="equal">
      <formula>"/"</formula>
    </cfRule>
    <cfRule type="cellIs" dxfId="0" priority="2421" stopIfTrue="1" operator="equal">
      <formula>0</formula>
    </cfRule>
  </conditionalFormatting>
  <conditionalFormatting sqref="A289:H289">
    <cfRule type="cellIs" dxfId="0" priority="3004" stopIfTrue="1" operator="equal">
      <formula>"(空白)"</formula>
    </cfRule>
    <cfRule type="cellIs" dxfId="0" priority="3005" stopIfTrue="1" operator="equal">
      <formula>"/"</formula>
    </cfRule>
    <cfRule type="cellIs" dxfId="0" priority="3006" stopIfTrue="1" operator="equal">
      <formula>0</formula>
    </cfRule>
  </conditionalFormatting>
  <conditionalFormatting sqref="I289:L289">
    <cfRule type="cellIs" dxfId="0" priority="3007" stopIfTrue="1" operator="equal">
      <formula>"(空白)"</formula>
    </cfRule>
    <cfRule type="cellIs" dxfId="0" priority="3008" stopIfTrue="1" operator="equal">
      <formula>"/"</formula>
    </cfRule>
    <cfRule type="cellIs" dxfId="0" priority="3009" stopIfTrue="1" operator="equal">
      <formula>0</formula>
    </cfRule>
  </conditionalFormatting>
  <conditionalFormatting sqref="A290">
    <cfRule type="cellIs" dxfId="0" priority="9109" stopIfTrue="1" operator="equal">
      <formula>"(空白)"</formula>
    </cfRule>
    <cfRule type="cellIs" dxfId="0" priority="9110" stopIfTrue="1" operator="equal">
      <formula>"/"</formula>
    </cfRule>
    <cfRule type="cellIs" dxfId="0" priority="9111" stopIfTrue="1" operator="equal">
      <formula>0</formula>
    </cfRule>
  </conditionalFormatting>
  <conditionalFormatting sqref="K293:L293">
    <cfRule type="cellIs" dxfId="0" priority="4723" stopIfTrue="1" operator="equal">
      <formula>"(空白)"</formula>
    </cfRule>
    <cfRule type="cellIs" dxfId="0" priority="4724" stopIfTrue="1" operator="equal">
      <formula>"/"</formula>
    </cfRule>
    <cfRule type="cellIs" dxfId="0" priority="4725" stopIfTrue="1" operator="equal">
      <formula>0</formula>
    </cfRule>
  </conditionalFormatting>
  <conditionalFormatting sqref="B294">
    <cfRule type="cellIs" dxfId="0" priority="2995" stopIfTrue="1" operator="equal">
      <formula>"(空白)"</formula>
    </cfRule>
    <cfRule type="cellIs" dxfId="0" priority="2996" stopIfTrue="1" operator="equal">
      <formula>"/"</formula>
    </cfRule>
    <cfRule type="cellIs" dxfId="0" priority="2997" stopIfTrue="1" operator="equal">
      <formula>0</formula>
    </cfRule>
  </conditionalFormatting>
  <conditionalFormatting sqref="B295">
    <cfRule type="cellIs" dxfId="0" priority="45" stopIfTrue="1" operator="equal">
      <formula>0</formula>
    </cfRule>
    <cfRule type="cellIs" dxfId="0" priority="44" stopIfTrue="1" operator="equal">
      <formula>"/"</formula>
    </cfRule>
    <cfRule type="cellIs" dxfId="0" priority="43" stopIfTrue="1" operator="equal">
      <formula>"(空白)"</formula>
    </cfRule>
  </conditionalFormatting>
  <conditionalFormatting sqref="C295:E295">
    <cfRule type="cellIs" dxfId="0" priority="3280" stopIfTrue="1" operator="equal">
      <formula>"(空白)"</formula>
    </cfRule>
    <cfRule type="cellIs" dxfId="0" priority="3281" stopIfTrue="1" operator="equal">
      <formula>"/"</formula>
    </cfRule>
    <cfRule type="cellIs" dxfId="0" priority="3282" stopIfTrue="1" operator="equal">
      <formula>0</formula>
    </cfRule>
  </conditionalFormatting>
  <conditionalFormatting sqref="G295">
    <cfRule type="cellIs" dxfId="0" priority="2044" stopIfTrue="1" operator="equal">
      <formula>"(空白)"</formula>
    </cfRule>
    <cfRule type="cellIs" dxfId="0" priority="2045" stopIfTrue="1" operator="equal">
      <formula>"/"</formula>
    </cfRule>
    <cfRule type="cellIs" dxfId="0" priority="2046" stopIfTrue="1" operator="equal">
      <formula>0</formula>
    </cfRule>
  </conditionalFormatting>
  <conditionalFormatting sqref="C296:E296">
    <cfRule type="cellIs" dxfId="0" priority="9613" stopIfTrue="1" operator="equal">
      <formula>"(空白)"</formula>
    </cfRule>
    <cfRule type="cellIs" dxfId="0" priority="9614" stopIfTrue="1" operator="equal">
      <formula>"/"</formula>
    </cfRule>
    <cfRule type="cellIs" dxfId="0" priority="9615" stopIfTrue="1" operator="equal">
      <formula>0</formula>
    </cfRule>
  </conditionalFormatting>
  <conditionalFormatting sqref="F296">
    <cfRule type="cellIs" dxfId="0" priority="9616" stopIfTrue="1" operator="equal">
      <formula>"(空白)"</formula>
    </cfRule>
    <cfRule type="cellIs" dxfId="0" priority="9617" stopIfTrue="1" operator="equal">
      <formula>"/"</formula>
    </cfRule>
    <cfRule type="cellIs" dxfId="0" priority="9618" stopIfTrue="1" operator="equal">
      <formula>0</formula>
    </cfRule>
  </conditionalFormatting>
  <conditionalFormatting sqref="C297:E297">
    <cfRule type="cellIs" dxfId="0" priority="3274" stopIfTrue="1" operator="equal">
      <formula>"(空白)"</formula>
    </cfRule>
    <cfRule type="cellIs" dxfId="0" priority="3275" stopIfTrue="1" operator="equal">
      <formula>"/"</formula>
    </cfRule>
    <cfRule type="cellIs" dxfId="0" priority="3276" stopIfTrue="1" operator="equal">
      <formula>0</formula>
    </cfRule>
  </conditionalFormatting>
  <conditionalFormatting sqref="F297">
    <cfRule type="cellIs" dxfId="0" priority="3277" stopIfTrue="1" operator="equal">
      <formula>"(空白)"</formula>
    </cfRule>
    <cfRule type="cellIs" dxfId="0" priority="3278" stopIfTrue="1" operator="equal">
      <formula>"/"</formula>
    </cfRule>
    <cfRule type="cellIs" dxfId="0" priority="3279" stopIfTrue="1" operator="equal">
      <formula>0</formula>
    </cfRule>
  </conditionalFormatting>
  <conditionalFormatting sqref="B298">
    <cfRule type="cellIs" dxfId="0" priority="3358" stopIfTrue="1" operator="equal">
      <formula>"(空白)"</formula>
    </cfRule>
    <cfRule type="cellIs" dxfId="0" priority="3359" stopIfTrue="1" operator="equal">
      <formula>"/"</formula>
    </cfRule>
    <cfRule type="cellIs" dxfId="0" priority="3360" stopIfTrue="1" operator="equal">
      <formula>0</formula>
    </cfRule>
  </conditionalFormatting>
  <conditionalFormatting sqref="C298:E298">
    <cfRule type="cellIs" dxfId="0" priority="3268" stopIfTrue="1" operator="equal">
      <formula>"(空白)"</formula>
    </cfRule>
    <cfRule type="cellIs" dxfId="0" priority="3269" stopIfTrue="1" operator="equal">
      <formula>"/"</formula>
    </cfRule>
    <cfRule type="cellIs" dxfId="0" priority="3270" stopIfTrue="1" operator="equal">
      <formula>0</formula>
    </cfRule>
  </conditionalFormatting>
  <conditionalFormatting sqref="F298">
    <cfRule type="cellIs" dxfId="0" priority="3271" stopIfTrue="1" operator="equal">
      <formula>"(空白)"</formula>
    </cfRule>
    <cfRule type="cellIs" dxfId="0" priority="3272" stopIfTrue="1" operator="equal">
      <formula>"/"</formula>
    </cfRule>
    <cfRule type="cellIs" dxfId="0" priority="3273" stopIfTrue="1" operator="equal">
      <formula>0</formula>
    </cfRule>
  </conditionalFormatting>
  <conditionalFormatting sqref="B302">
    <cfRule type="cellIs" dxfId="0" priority="87" stopIfTrue="1" operator="equal">
      <formula>0</formula>
    </cfRule>
    <cfRule type="cellIs" dxfId="0" priority="86" stopIfTrue="1" operator="equal">
      <formula>"/"</formula>
    </cfRule>
    <cfRule type="cellIs" dxfId="0" priority="85" stopIfTrue="1" operator="equal">
      <formula>"(空白)"</formula>
    </cfRule>
  </conditionalFormatting>
  <conditionalFormatting sqref="B303">
    <cfRule type="cellIs" dxfId="0" priority="2704" stopIfTrue="1" operator="equal">
      <formula>"(空白)"</formula>
    </cfRule>
    <cfRule type="cellIs" dxfId="0" priority="2705" stopIfTrue="1" operator="equal">
      <formula>"/"</formula>
    </cfRule>
    <cfRule type="cellIs" dxfId="0" priority="2706" stopIfTrue="1" operator="equal">
      <formula>0</formula>
    </cfRule>
  </conditionalFormatting>
  <conditionalFormatting sqref="B304">
    <cfRule type="cellIs" dxfId="0" priority="63" stopIfTrue="1" operator="equal">
      <formula>0</formula>
    </cfRule>
    <cfRule type="cellIs" dxfId="0" priority="62" stopIfTrue="1" operator="equal">
      <formula>"/"</formula>
    </cfRule>
    <cfRule type="cellIs" dxfId="0" priority="61" stopIfTrue="1" operator="equal">
      <formula>"(空白)"</formula>
    </cfRule>
  </conditionalFormatting>
  <conditionalFormatting sqref="H304">
    <cfRule type="cellIs" dxfId="0" priority="12211" stopIfTrue="1" operator="equal">
      <formula>"(空白)"</formula>
    </cfRule>
    <cfRule type="cellIs" dxfId="0" priority="12212" stopIfTrue="1" operator="equal">
      <formula>"/"</formula>
    </cfRule>
    <cfRule type="cellIs" dxfId="0" priority="12213" stopIfTrue="1" operator="equal">
      <formula>0</formula>
    </cfRule>
  </conditionalFormatting>
  <conditionalFormatting sqref="A305:H305">
    <cfRule type="cellIs" dxfId="0" priority="2998" stopIfTrue="1" operator="equal">
      <formula>"(空白)"</formula>
    </cfRule>
    <cfRule type="cellIs" dxfId="0" priority="2999" stopIfTrue="1" operator="equal">
      <formula>"/"</formula>
    </cfRule>
    <cfRule type="cellIs" dxfId="0" priority="3000" stopIfTrue="1" operator="equal">
      <formula>0</formula>
    </cfRule>
  </conditionalFormatting>
  <conditionalFormatting sqref="I305:L305">
    <cfRule type="cellIs" dxfId="0" priority="3001" stopIfTrue="1" operator="equal">
      <formula>"(空白)"</formula>
    </cfRule>
    <cfRule type="cellIs" dxfId="0" priority="3002" stopIfTrue="1" operator="equal">
      <formula>"/"</formula>
    </cfRule>
    <cfRule type="cellIs" dxfId="0" priority="3003" stopIfTrue="1" operator="equal">
      <formula>0</formula>
    </cfRule>
  </conditionalFormatting>
  <conditionalFormatting sqref="K310:L310">
    <cfRule type="cellIs" dxfId="0" priority="4720" stopIfTrue="1" operator="equal">
      <formula>"(空白)"</formula>
    </cfRule>
    <cfRule type="cellIs" dxfId="0" priority="4721" stopIfTrue="1" operator="equal">
      <formula>"/"</formula>
    </cfRule>
    <cfRule type="cellIs" dxfId="0" priority="4722" stopIfTrue="1" operator="equal">
      <formula>0</formula>
    </cfRule>
  </conditionalFormatting>
  <conditionalFormatting sqref="B311">
    <cfRule type="cellIs" dxfId="0" priority="2986" stopIfTrue="1" operator="equal">
      <formula>"(空白)"</formula>
    </cfRule>
    <cfRule type="cellIs" dxfId="0" priority="2987" stopIfTrue="1" operator="equal">
      <formula>"/"</formula>
    </cfRule>
    <cfRule type="cellIs" dxfId="0" priority="2988" stopIfTrue="1" operator="equal">
      <formula>0</formula>
    </cfRule>
  </conditionalFormatting>
  <conditionalFormatting sqref="B314">
    <cfRule type="cellIs" dxfId="0" priority="3298" stopIfTrue="1" operator="equal">
      <formula>"(空白)"</formula>
    </cfRule>
    <cfRule type="cellIs" dxfId="0" priority="3299" stopIfTrue="1" operator="equal">
      <formula>"/"</formula>
    </cfRule>
    <cfRule type="cellIs" dxfId="0" priority="3300" stopIfTrue="1" operator="equal">
      <formula>0</formula>
    </cfRule>
  </conditionalFormatting>
  <conditionalFormatting sqref="F316">
    <cfRule type="cellIs" dxfId="0" priority="18631" stopIfTrue="1" operator="equal">
      <formula>"(空白)"</formula>
    </cfRule>
    <cfRule type="cellIs" dxfId="0" priority="18632" stopIfTrue="1" operator="equal">
      <formula>"/"</formula>
    </cfRule>
    <cfRule type="cellIs" dxfId="0" priority="18633" stopIfTrue="1" operator="equal">
      <formula>0</formula>
    </cfRule>
  </conditionalFormatting>
  <conditionalFormatting sqref="B317">
    <cfRule type="cellIs" dxfId="0" priority="730" stopIfTrue="1" operator="equal">
      <formula>"(空白)"</formula>
    </cfRule>
    <cfRule type="cellIs" dxfId="0" priority="731" stopIfTrue="1" operator="equal">
      <formula>"/"</formula>
    </cfRule>
    <cfRule type="cellIs" dxfId="0" priority="732" stopIfTrue="1" operator="equal">
      <formula>0</formula>
    </cfRule>
  </conditionalFormatting>
  <conditionalFormatting sqref="B318">
    <cfRule type="cellIs" dxfId="0" priority="685" stopIfTrue="1" operator="equal">
      <formula>"(空白)"</formula>
    </cfRule>
    <cfRule type="cellIs" dxfId="0" priority="686" stopIfTrue="1" operator="equal">
      <formula>"/"</formula>
    </cfRule>
    <cfRule type="cellIs" dxfId="0" priority="687" stopIfTrue="1" operator="equal">
      <formula>0</formula>
    </cfRule>
  </conditionalFormatting>
  <conditionalFormatting sqref="B319">
    <cfRule type="cellIs" dxfId="0" priority="154" stopIfTrue="1" operator="equal">
      <formula>"(空白)"</formula>
    </cfRule>
    <cfRule type="cellIs" dxfId="0" priority="155" stopIfTrue="1" operator="equal">
      <formula>"/"</formula>
    </cfRule>
    <cfRule type="cellIs" dxfId="0" priority="156" stopIfTrue="1" operator="equal">
      <formula>0</formula>
    </cfRule>
  </conditionalFormatting>
  <conditionalFormatting sqref="A321:H321">
    <cfRule type="cellIs" dxfId="0" priority="2989" stopIfTrue="1" operator="equal">
      <formula>"(空白)"</formula>
    </cfRule>
    <cfRule type="cellIs" dxfId="0" priority="2990" stopIfTrue="1" operator="equal">
      <formula>"/"</formula>
    </cfRule>
    <cfRule type="cellIs" dxfId="0" priority="2991" stopIfTrue="1" operator="equal">
      <formula>0</formula>
    </cfRule>
  </conditionalFormatting>
  <conditionalFormatting sqref="I321:L321">
    <cfRule type="cellIs" dxfId="0" priority="2992" stopIfTrue="1" operator="equal">
      <formula>"(空白)"</formula>
    </cfRule>
    <cfRule type="cellIs" dxfId="0" priority="2993" stopIfTrue="1" operator="equal">
      <formula>"/"</formula>
    </cfRule>
    <cfRule type="cellIs" dxfId="0" priority="2994" stopIfTrue="1" operator="equal">
      <formula>0</formula>
    </cfRule>
  </conditionalFormatting>
  <conditionalFormatting sqref="B327">
    <cfRule type="cellIs" dxfId="0" priority="2698" stopIfTrue="1" operator="equal">
      <formula>"(空白)"</formula>
    </cfRule>
    <cfRule type="cellIs" dxfId="0" priority="2699" stopIfTrue="1" operator="equal">
      <formula>"/"</formula>
    </cfRule>
    <cfRule type="cellIs" dxfId="0" priority="2700" stopIfTrue="1" operator="equal">
      <formula>0</formula>
    </cfRule>
  </conditionalFormatting>
  <conditionalFormatting sqref="B328">
    <cfRule type="cellIs" dxfId="0" priority="153" stopIfTrue="1" operator="equal">
      <formula>0</formula>
    </cfRule>
    <cfRule type="cellIs" dxfId="0" priority="152" stopIfTrue="1" operator="equal">
      <formula>"/"</formula>
    </cfRule>
    <cfRule type="cellIs" dxfId="0" priority="151" stopIfTrue="1" operator="equal">
      <formula>"(空白)"</formula>
    </cfRule>
  </conditionalFormatting>
  <conditionalFormatting sqref="B329">
    <cfRule type="cellIs" dxfId="0" priority="3229" stopIfTrue="1" operator="equal">
      <formula>"(空白)"</formula>
    </cfRule>
    <cfRule type="cellIs" dxfId="0" priority="3230" stopIfTrue="1" operator="equal">
      <formula>"/"</formula>
    </cfRule>
    <cfRule type="cellIs" dxfId="0" priority="3231" stopIfTrue="1" operator="equal">
      <formula>0</formula>
    </cfRule>
  </conditionalFormatting>
  <conditionalFormatting sqref="A330">
    <cfRule type="cellIs" dxfId="0" priority="14293" stopIfTrue="1" operator="equal">
      <formula>"(空白)"</formula>
    </cfRule>
    <cfRule type="cellIs" dxfId="0" priority="14294" stopIfTrue="1" operator="equal">
      <formula>"/"</formula>
    </cfRule>
    <cfRule type="cellIs" dxfId="0" priority="14295" stopIfTrue="1" operator="equal">
      <formula>0</formula>
    </cfRule>
  </conditionalFormatting>
  <conditionalFormatting sqref="A331:H331">
    <cfRule type="cellIs" dxfId="0" priority="18844" stopIfTrue="1" operator="equal">
      <formula>"(空白)"</formula>
    </cfRule>
    <cfRule type="cellIs" dxfId="0" priority="18845" stopIfTrue="1" operator="equal">
      <formula>"/"</formula>
    </cfRule>
    <cfRule type="cellIs" dxfId="0" priority="18846" stopIfTrue="1" operator="equal">
      <formula>0</formula>
    </cfRule>
  </conditionalFormatting>
  <conditionalFormatting sqref="K333:L333">
    <cfRule type="cellIs" dxfId="0" priority="4717" stopIfTrue="1" operator="equal">
      <formula>"(空白)"</formula>
    </cfRule>
    <cfRule type="cellIs" dxfId="0" priority="4718" stopIfTrue="1" operator="equal">
      <formula>"/"</formula>
    </cfRule>
    <cfRule type="cellIs" dxfId="0" priority="4719" stopIfTrue="1" operator="equal">
      <formula>0</formula>
    </cfRule>
  </conditionalFormatting>
  <conditionalFormatting sqref="B334">
    <cfRule type="cellIs" dxfId="0" priority="10987" stopIfTrue="1" operator="equal">
      <formula>"(空白)"</formula>
    </cfRule>
    <cfRule type="cellIs" dxfId="0" priority="10988" stopIfTrue="1" operator="equal">
      <formula>"/"</formula>
    </cfRule>
    <cfRule type="cellIs" dxfId="0" priority="10989" stopIfTrue="1" operator="equal">
      <formula>0</formula>
    </cfRule>
  </conditionalFormatting>
  <conditionalFormatting sqref="B335">
    <cfRule type="cellIs" dxfId="0" priority="2533" stopIfTrue="1" operator="equal">
      <formula>"(空白)"</formula>
    </cfRule>
    <cfRule type="cellIs" dxfId="0" priority="2534" stopIfTrue="1" operator="equal">
      <formula>"/"</formula>
    </cfRule>
    <cfRule type="cellIs" dxfId="0" priority="2535" stopIfTrue="1" operator="equal">
      <formula>0</formula>
    </cfRule>
  </conditionalFormatting>
  <conditionalFormatting sqref="B336">
    <cfRule type="cellIs" dxfId="0" priority="150" stopIfTrue="1" operator="equal">
      <formula>0</formula>
    </cfRule>
    <cfRule type="cellIs" dxfId="0" priority="149" stopIfTrue="1" operator="equal">
      <formula>"/"</formula>
    </cfRule>
    <cfRule type="cellIs" dxfId="0" priority="148" stopIfTrue="1" operator="equal">
      <formula>"(空白)"</formula>
    </cfRule>
  </conditionalFormatting>
  <conditionalFormatting sqref="C336">
    <cfRule type="cellIs" dxfId="0" priority="19351" stopIfTrue="1" operator="equal">
      <formula>"(空白)"</formula>
    </cfRule>
    <cfRule type="cellIs" dxfId="0" priority="19352" stopIfTrue="1" operator="equal">
      <formula>"/"</formula>
    </cfRule>
    <cfRule type="cellIs" dxfId="0" priority="19353" stopIfTrue="1" operator="equal">
      <formula>0</formula>
    </cfRule>
  </conditionalFormatting>
  <conditionalFormatting sqref="B337">
    <cfRule type="cellIs" dxfId="0" priority="1978" stopIfTrue="1" operator="equal">
      <formula>"(空白)"</formula>
    </cfRule>
    <cfRule type="cellIs" dxfId="0" priority="1979" stopIfTrue="1" operator="equal">
      <formula>"/"</formula>
    </cfRule>
    <cfRule type="cellIs" dxfId="0" priority="1980" stopIfTrue="1" operator="equal">
      <formula>0</formula>
    </cfRule>
  </conditionalFormatting>
  <conditionalFormatting sqref="E337">
    <cfRule type="cellIs" dxfId="0" priority="2356" stopIfTrue="1" operator="equal">
      <formula>"(空白)"</formula>
    </cfRule>
    <cfRule type="cellIs" dxfId="0" priority="2357" stopIfTrue="1" operator="equal">
      <formula>"/"</formula>
    </cfRule>
    <cfRule type="cellIs" dxfId="0" priority="2358" stopIfTrue="1" operator="equal">
      <formula>0</formula>
    </cfRule>
  </conditionalFormatting>
  <conditionalFormatting sqref="F337">
    <cfRule type="cellIs" dxfId="0" priority="2719" stopIfTrue="1" operator="equal">
      <formula>"(空白)"</formula>
    </cfRule>
    <cfRule type="cellIs" dxfId="0" priority="2720" stopIfTrue="1" operator="equal">
      <formula>"/"</formula>
    </cfRule>
    <cfRule type="cellIs" dxfId="0" priority="2721" stopIfTrue="1" operator="equal">
      <formula>0</formula>
    </cfRule>
  </conditionalFormatting>
  <conditionalFormatting sqref="G337">
    <cfRule type="cellIs" dxfId="0" priority="2716" stopIfTrue="1" operator="equal">
      <formula>"(空白)"</formula>
    </cfRule>
    <cfRule type="cellIs" dxfId="0" priority="2717" stopIfTrue="1" operator="equal">
      <formula>"/"</formula>
    </cfRule>
    <cfRule type="cellIs" dxfId="0" priority="2718" stopIfTrue="1" operator="equal">
      <formula>0</formula>
    </cfRule>
  </conditionalFormatting>
  <conditionalFormatting sqref="C340">
    <cfRule type="cellIs" dxfId="0" priority="3538" stopIfTrue="1" operator="equal">
      <formula>"(空白)"</formula>
    </cfRule>
    <cfRule type="cellIs" dxfId="0" priority="3539" stopIfTrue="1" operator="equal">
      <formula>"/"</formula>
    </cfRule>
    <cfRule type="cellIs" dxfId="0" priority="3540" stopIfTrue="1" operator="equal">
      <formula>0</formula>
    </cfRule>
  </conditionalFormatting>
  <conditionalFormatting sqref="B341">
    <cfRule type="cellIs" dxfId="0" priority="2530" stopIfTrue="1" operator="equal">
      <formula>"(空白)"</formula>
    </cfRule>
    <cfRule type="cellIs" dxfId="0" priority="2531" stopIfTrue="1" operator="equal">
      <formula>"/"</formula>
    </cfRule>
    <cfRule type="cellIs" dxfId="0" priority="2532" stopIfTrue="1" operator="equal">
      <formula>0</formula>
    </cfRule>
  </conditionalFormatting>
  <conditionalFormatting sqref="A343">
    <cfRule type="cellIs" dxfId="0" priority="6673" stopIfTrue="1" operator="equal">
      <formula>"(空白)"</formula>
    </cfRule>
    <cfRule type="cellIs" dxfId="0" priority="6674" stopIfTrue="1" operator="equal">
      <formula>"/"</formula>
    </cfRule>
    <cfRule type="cellIs" dxfId="0" priority="6675" stopIfTrue="1" operator="equal">
      <formula>0</formula>
    </cfRule>
  </conditionalFormatting>
  <conditionalFormatting sqref="B343">
    <cfRule type="cellIs" dxfId="0" priority="9316" stopIfTrue="1" operator="equal">
      <formula>"(空白)"</formula>
    </cfRule>
    <cfRule type="cellIs" dxfId="0" priority="9317" stopIfTrue="1" operator="equal">
      <formula>"/"</formula>
    </cfRule>
    <cfRule type="cellIs" dxfId="0" priority="9318" stopIfTrue="1" operator="equal">
      <formula>0</formula>
    </cfRule>
  </conditionalFormatting>
  <conditionalFormatting sqref="C343">
    <cfRule type="cellIs" dxfId="0" priority="9319" stopIfTrue="1" operator="equal">
      <formula>"(空白)"</formula>
    </cfRule>
    <cfRule type="cellIs" dxfId="0" priority="9320" stopIfTrue="1" operator="equal">
      <formula>"/"</formula>
    </cfRule>
    <cfRule type="cellIs" dxfId="0" priority="9321" stopIfTrue="1" operator="equal">
      <formula>0</formula>
    </cfRule>
  </conditionalFormatting>
  <conditionalFormatting sqref="E343:H343">
    <cfRule type="cellIs" dxfId="0" priority="9322" stopIfTrue="1" operator="equal">
      <formula>"(空白)"</formula>
    </cfRule>
    <cfRule type="cellIs" dxfId="0" priority="9323" stopIfTrue="1" operator="equal">
      <formula>"/"</formula>
    </cfRule>
    <cfRule type="cellIs" dxfId="0" priority="9324" stopIfTrue="1" operator="equal">
      <formula>0</formula>
    </cfRule>
  </conditionalFormatting>
  <conditionalFormatting sqref="A344:H344">
    <cfRule type="cellIs" dxfId="0" priority="14119" stopIfTrue="1" operator="equal">
      <formula>"(空白)"</formula>
    </cfRule>
    <cfRule type="cellIs" dxfId="0" priority="14120" stopIfTrue="1" operator="equal">
      <formula>"/"</formula>
    </cfRule>
    <cfRule type="cellIs" dxfId="0" priority="14121" stopIfTrue="1" operator="equal">
      <formula>0</formula>
    </cfRule>
  </conditionalFormatting>
  <conditionalFormatting sqref="K349:L349">
    <cfRule type="cellIs" dxfId="0" priority="4714" stopIfTrue="1" operator="equal">
      <formula>"(空白)"</formula>
    </cfRule>
    <cfRule type="cellIs" dxfId="0" priority="4715" stopIfTrue="1" operator="equal">
      <formula>"/"</formula>
    </cfRule>
    <cfRule type="cellIs" dxfId="0" priority="4716" stopIfTrue="1" operator="equal">
      <formula>0</formula>
    </cfRule>
  </conditionalFormatting>
  <conditionalFormatting sqref="C351">
    <cfRule type="cellIs" dxfId="0" priority="3532" stopIfTrue="1" operator="equal">
      <formula>"(空白)"</formula>
    </cfRule>
    <cfRule type="cellIs" dxfId="0" priority="3533" stopIfTrue="1" operator="equal">
      <formula>"/"</formula>
    </cfRule>
    <cfRule type="cellIs" dxfId="0" priority="3534" stopIfTrue="1" operator="equal">
      <formula>0</formula>
    </cfRule>
  </conditionalFormatting>
  <conditionalFormatting sqref="B352">
    <cfRule type="cellIs" dxfId="0" priority="3" stopIfTrue="1" operator="equal">
      <formula>0</formula>
    </cfRule>
    <cfRule type="cellIs" dxfId="0" priority="2" stopIfTrue="1" operator="equal">
      <formula>"/"</formula>
    </cfRule>
    <cfRule type="cellIs" dxfId="0" priority="1" stopIfTrue="1" operator="equal">
      <formula>"(空白)"</formula>
    </cfRule>
  </conditionalFormatting>
  <conditionalFormatting sqref="A358">
    <cfRule type="cellIs" dxfId="0" priority="14287" stopIfTrue="1" operator="equal">
      <formula>"(空白)"</formula>
    </cfRule>
    <cfRule type="cellIs" dxfId="0" priority="14288" stopIfTrue="1" operator="equal">
      <formula>"/"</formula>
    </cfRule>
    <cfRule type="cellIs" dxfId="0" priority="14289" stopIfTrue="1" operator="equal">
      <formula>0</formula>
    </cfRule>
  </conditionalFormatting>
  <conditionalFormatting sqref="A360">
    <cfRule type="cellIs" dxfId="0" priority="6280" stopIfTrue="1" operator="equal">
      <formula>"(空白)"</formula>
    </cfRule>
    <cfRule type="cellIs" dxfId="0" priority="6281" stopIfTrue="1" operator="equal">
      <formula>"/"</formula>
    </cfRule>
    <cfRule type="cellIs" dxfId="0" priority="6282" stopIfTrue="1" operator="equal">
      <formula>0</formula>
    </cfRule>
  </conditionalFormatting>
  <conditionalFormatting sqref="A361">
    <cfRule type="cellIs" dxfId="0" priority="6283" stopIfTrue="1" operator="equal">
      <formula>"(空白)"</formula>
    </cfRule>
    <cfRule type="cellIs" dxfId="0" priority="6284" stopIfTrue="1" operator="equal">
      <formula>"/"</formula>
    </cfRule>
    <cfRule type="cellIs" dxfId="0" priority="6285" stopIfTrue="1" operator="equal">
      <formula>0</formula>
    </cfRule>
  </conditionalFormatting>
  <conditionalFormatting sqref="K363:L363">
    <cfRule type="cellIs" dxfId="0" priority="4711" stopIfTrue="1" operator="equal">
      <formula>"(空白)"</formula>
    </cfRule>
    <cfRule type="cellIs" dxfId="0" priority="4712" stopIfTrue="1" operator="equal">
      <formula>"/"</formula>
    </cfRule>
    <cfRule type="cellIs" dxfId="0" priority="4713" stopIfTrue="1" operator="equal">
      <formula>0</formula>
    </cfRule>
  </conditionalFormatting>
  <conditionalFormatting sqref="C365">
    <cfRule type="cellIs" dxfId="0" priority="8827" stopIfTrue="1" operator="equal">
      <formula>"(空白)"</formula>
    </cfRule>
    <cfRule type="cellIs" dxfId="0" priority="8828" stopIfTrue="1" operator="equal">
      <formula>"/"</formula>
    </cfRule>
    <cfRule type="cellIs" dxfId="0" priority="8829" stopIfTrue="1" operator="equal">
      <formula>0</formula>
    </cfRule>
  </conditionalFormatting>
  <conditionalFormatting sqref="F365">
    <cfRule type="cellIs" dxfId="0" priority="6874" stopIfTrue="1" operator="equal">
      <formula>"(空白)"</formula>
    </cfRule>
    <cfRule type="cellIs" dxfId="0" priority="6875" stopIfTrue="1" operator="equal">
      <formula>"/"</formula>
    </cfRule>
    <cfRule type="cellIs" dxfId="0" priority="6876" stopIfTrue="1" operator="equal">
      <formula>0</formula>
    </cfRule>
  </conditionalFormatting>
  <conditionalFormatting sqref="E367">
    <cfRule type="cellIs" dxfId="0" priority="3778" stopIfTrue="1" operator="equal">
      <formula>"(空白)"</formula>
    </cfRule>
    <cfRule type="cellIs" dxfId="0" priority="3779" stopIfTrue="1" operator="equal">
      <formula>"/"</formula>
    </cfRule>
    <cfRule type="cellIs" dxfId="0" priority="3780" stopIfTrue="1" operator="equal">
      <formula>0</formula>
    </cfRule>
  </conditionalFormatting>
  <conditionalFormatting sqref="A369">
    <cfRule type="cellIs" dxfId="0" priority="8581" stopIfTrue="1" operator="equal">
      <formula>"(空白)"</formula>
    </cfRule>
    <cfRule type="cellIs" dxfId="0" priority="8582" stopIfTrue="1" operator="equal">
      <formula>"/"</formula>
    </cfRule>
    <cfRule type="cellIs" dxfId="0" priority="8583" stopIfTrue="1" operator="equal">
      <formula>0</formula>
    </cfRule>
  </conditionalFormatting>
  <conditionalFormatting sqref="A370">
    <cfRule type="cellIs" dxfId="0" priority="13987" stopIfTrue="1" operator="equal">
      <formula>"(空白)"</formula>
    </cfRule>
    <cfRule type="cellIs" dxfId="0" priority="13988" stopIfTrue="1" operator="equal">
      <formula>"/"</formula>
    </cfRule>
    <cfRule type="cellIs" dxfId="0" priority="13989" stopIfTrue="1" operator="equal">
      <formula>0</formula>
    </cfRule>
  </conditionalFormatting>
  <conditionalFormatting sqref="A371:H371">
    <cfRule type="cellIs" dxfId="0" priority="19354" stopIfTrue="1" operator="equal">
      <formula>"(空白)"</formula>
    </cfRule>
    <cfRule type="cellIs" dxfId="0" priority="19355" stopIfTrue="1" operator="equal">
      <formula>"/"</formula>
    </cfRule>
    <cfRule type="cellIs" dxfId="0" priority="19356" stopIfTrue="1" operator="equal">
      <formula>0</formula>
    </cfRule>
  </conditionalFormatting>
  <conditionalFormatting sqref="K373:L373">
    <cfRule type="cellIs" dxfId="0" priority="4708" stopIfTrue="1" operator="equal">
      <formula>"(空白)"</formula>
    </cfRule>
    <cfRule type="cellIs" dxfId="0" priority="4709" stopIfTrue="1" operator="equal">
      <formula>"/"</formula>
    </cfRule>
    <cfRule type="cellIs" dxfId="0" priority="4710" stopIfTrue="1" operator="equal">
      <formula>0</formula>
    </cfRule>
  </conditionalFormatting>
  <conditionalFormatting sqref="C396">
    <cfRule type="cellIs" dxfId="0" priority="3508" stopIfTrue="1" operator="equal">
      <formula>"(空白)"</formula>
    </cfRule>
    <cfRule type="cellIs" dxfId="0" priority="3509" stopIfTrue="1" operator="equal">
      <formula>"/"</formula>
    </cfRule>
    <cfRule type="cellIs" dxfId="0" priority="3510" stopIfTrue="1" operator="equal">
      <formula>0</formula>
    </cfRule>
  </conditionalFormatting>
  <conditionalFormatting sqref="K410:L410">
    <cfRule type="cellIs" dxfId="0" priority="4705" stopIfTrue="1" operator="equal">
      <formula>"(空白)"</formula>
    </cfRule>
    <cfRule type="cellIs" dxfId="0" priority="4706" stopIfTrue="1" operator="equal">
      <formula>"/"</formula>
    </cfRule>
    <cfRule type="cellIs" dxfId="0" priority="4707" stopIfTrue="1" operator="equal">
      <formula>0</formula>
    </cfRule>
  </conditionalFormatting>
  <conditionalFormatting sqref="B411">
    <cfRule type="cellIs" dxfId="0" priority="2779" stopIfTrue="1" operator="equal">
      <formula>"(空白)"</formula>
    </cfRule>
    <cfRule type="cellIs" dxfId="0" priority="2780" stopIfTrue="1" operator="equal">
      <formula>"/"</formula>
    </cfRule>
    <cfRule type="cellIs" dxfId="0" priority="2781" stopIfTrue="1" operator="equal">
      <formula>0</formula>
    </cfRule>
  </conditionalFormatting>
  <conditionalFormatting sqref="B412">
    <cfRule type="cellIs" dxfId="0" priority="11605" stopIfTrue="1" operator="equal">
      <formula>"(空白)"</formula>
    </cfRule>
    <cfRule type="cellIs" dxfId="0" priority="11606" stopIfTrue="1" operator="equal">
      <formula>"/"</formula>
    </cfRule>
    <cfRule type="cellIs" dxfId="0" priority="11607" stopIfTrue="1" operator="equal">
      <formula>0</formula>
    </cfRule>
  </conditionalFormatting>
  <conditionalFormatting sqref="B413">
    <cfRule type="cellIs" dxfId="0" priority="6067" stopIfTrue="1" operator="equal">
      <formula>"(空白)"</formula>
    </cfRule>
    <cfRule type="cellIs" dxfId="0" priority="6068" stopIfTrue="1" operator="equal">
      <formula>"/"</formula>
    </cfRule>
    <cfRule type="cellIs" dxfId="0" priority="6069" stopIfTrue="1" operator="equal">
      <formula>0</formula>
    </cfRule>
  </conditionalFormatting>
  <conditionalFormatting sqref="B414">
    <cfRule type="cellIs" dxfId="0" priority="2524" stopIfTrue="1" operator="equal">
      <formula>"(空白)"</formula>
    </cfRule>
    <cfRule type="cellIs" dxfId="0" priority="2525" stopIfTrue="1" operator="equal">
      <formula>"/"</formula>
    </cfRule>
    <cfRule type="cellIs" dxfId="0" priority="2526" stopIfTrue="1" operator="equal">
      <formula>0</formula>
    </cfRule>
  </conditionalFormatting>
  <conditionalFormatting sqref="A415">
    <cfRule type="cellIs" dxfId="0" priority="12925" stopIfTrue="1" operator="equal">
      <formula>"(空白)"</formula>
    </cfRule>
    <cfRule type="cellIs" dxfId="0" priority="12926" stopIfTrue="1" operator="equal">
      <formula>"/"</formula>
    </cfRule>
    <cfRule type="cellIs" dxfId="0" priority="12927" stopIfTrue="1" operator="equal">
      <formula>0</formula>
    </cfRule>
  </conditionalFormatting>
  <conditionalFormatting sqref="A416:B416">
    <cfRule type="cellIs" dxfId="0" priority="16237" stopIfTrue="1" operator="equal">
      <formula>"(空白)"</formula>
    </cfRule>
    <cfRule type="cellIs" dxfId="0" priority="16238" stopIfTrue="1" operator="equal">
      <formula>"/"</formula>
    </cfRule>
    <cfRule type="cellIs" dxfId="0" priority="16239" stopIfTrue="1" operator="equal">
      <formula>0</formula>
    </cfRule>
  </conditionalFormatting>
  <conditionalFormatting sqref="C416:G416">
    <cfRule type="cellIs" dxfId="0" priority="16234" stopIfTrue="1" operator="equal">
      <formula>"(空白)"</formula>
    </cfRule>
    <cfRule type="cellIs" dxfId="0" priority="16235" stopIfTrue="1" operator="equal">
      <formula>"/"</formula>
    </cfRule>
    <cfRule type="cellIs" dxfId="0" priority="16236" stopIfTrue="1" operator="equal">
      <formula>0</formula>
    </cfRule>
  </conditionalFormatting>
  <conditionalFormatting sqref="H416">
    <cfRule type="cellIs" dxfId="0" priority="10417" stopIfTrue="1" operator="equal">
      <formula>"(空白)"</formula>
    </cfRule>
    <cfRule type="cellIs" dxfId="0" priority="10418" stopIfTrue="1" operator="equal">
      <formula>"/"</formula>
    </cfRule>
    <cfRule type="cellIs" dxfId="0" priority="10419" stopIfTrue="1" operator="equal">
      <formula>0</formula>
    </cfRule>
  </conditionalFormatting>
  <conditionalFormatting sqref="B417">
    <cfRule type="cellIs" dxfId="0" priority="18838" stopIfTrue="1" operator="equal">
      <formula>"(空白)"</formula>
    </cfRule>
    <cfRule type="cellIs" dxfId="0" priority="18839" stopIfTrue="1" operator="equal">
      <formula>"/"</formula>
    </cfRule>
    <cfRule type="cellIs" dxfId="0" priority="18840" stopIfTrue="1" operator="equal">
      <formula>0</formula>
    </cfRule>
  </conditionalFormatting>
  <conditionalFormatting sqref="K420:L420">
    <cfRule type="cellIs" dxfId="0" priority="4702" stopIfTrue="1" operator="equal">
      <formula>"(空白)"</formula>
    </cfRule>
    <cfRule type="cellIs" dxfId="0" priority="4703" stopIfTrue="1" operator="equal">
      <formula>"/"</formula>
    </cfRule>
    <cfRule type="cellIs" dxfId="0" priority="4704" stopIfTrue="1" operator="equal">
      <formula>0</formula>
    </cfRule>
  </conditionalFormatting>
  <conditionalFormatting sqref="B421">
    <cfRule type="cellIs" dxfId="0" priority="11506" stopIfTrue="1" operator="equal">
      <formula>"(空白)"</formula>
    </cfRule>
    <cfRule type="cellIs" dxfId="0" priority="11507" stopIfTrue="1" operator="equal">
      <formula>"/"</formula>
    </cfRule>
    <cfRule type="cellIs" dxfId="0" priority="11508" stopIfTrue="1" operator="equal">
      <formula>0</formula>
    </cfRule>
  </conditionalFormatting>
  <conditionalFormatting sqref="E421">
    <cfRule type="cellIs" dxfId="0" priority="11863" stopIfTrue="1" operator="equal">
      <formula>"(空白)"</formula>
    </cfRule>
    <cfRule type="cellIs" dxfId="0" priority="11864" stopIfTrue="1" operator="equal">
      <formula>"/"</formula>
    </cfRule>
    <cfRule type="cellIs" dxfId="0" priority="11865" stopIfTrue="1" operator="equal">
      <formula>0</formula>
    </cfRule>
  </conditionalFormatting>
  <conditionalFormatting sqref="B422">
    <cfRule type="cellIs" dxfId="0" priority="5326" stopIfTrue="1" operator="equal">
      <formula>"(空白)"</formula>
    </cfRule>
    <cfRule type="cellIs" dxfId="0" priority="5327" stopIfTrue="1" operator="equal">
      <formula>"/"</formula>
    </cfRule>
    <cfRule type="cellIs" dxfId="0" priority="5328" stopIfTrue="1" operator="equal">
      <formula>0</formula>
    </cfRule>
  </conditionalFormatting>
  <conditionalFormatting sqref="G422">
    <cfRule type="cellIs" dxfId="0" priority="13030" stopIfTrue="1" operator="equal">
      <formula>"(空白)"</formula>
    </cfRule>
    <cfRule type="cellIs" dxfId="0" priority="13031" stopIfTrue="1" operator="equal">
      <formula>"/"</formula>
    </cfRule>
    <cfRule type="cellIs" dxfId="0" priority="13032" stopIfTrue="1" operator="equal">
      <formula>0</formula>
    </cfRule>
  </conditionalFormatting>
  <conditionalFormatting sqref="C423">
    <cfRule type="cellIs" dxfId="0" priority="9994" stopIfTrue="1" operator="equal">
      <formula>"(空白)"</formula>
    </cfRule>
    <cfRule type="cellIs" dxfId="0" priority="9995" stopIfTrue="1" operator="equal">
      <formula>"/"</formula>
    </cfRule>
    <cfRule type="cellIs" dxfId="0" priority="9996" stopIfTrue="1" operator="equal">
      <formula>0</formula>
    </cfRule>
  </conditionalFormatting>
  <conditionalFormatting sqref="B424">
    <cfRule type="cellIs" dxfId="0" priority="2899" stopIfTrue="1" operator="equal">
      <formula>"(空白)"</formula>
    </cfRule>
    <cfRule type="cellIs" dxfId="0" priority="2900" stopIfTrue="1" operator="equal">
      <formula>"/"</formula>
    </cfRule>
    <cfRule type="cellIs" dxfId="0" priority="2901" stopIfTrue="1" operator="equal">
      <formula>0</formula>
    </cfRule>
  </conditionalFormatting>
  <conditionalFormatting sqref="B425">
    <cfRule type="cellIs" dxfId="0" priority="9721" stopIfTrue="1" operator="equal">
      <formula>"(空白)"</formula>
    </cfRule>
    <cfRule type="cellIs" dxfId="0" priority="9722" stopIfTrue="1" operator="equal">
      <formula>"/"</formula>
    </cfRule>
    <cfRule type="cellIs" dxfId="0" priority="9723" stopIfTrue="1" operator="equal">
      <formula>0</formula>
    </cfRule>
  </conditionalFormatting>
  <conditionalFormatting sqref="B426">
    <cfRule type="cellIs" dxfId="0" priority="11590" stopIfTrue="1" operator="equal">
      <formula>"(空白)"</formula>
    </cfRule>
    <cfRule type="cellIs" dxfId="0" priority="11591" stopIfTrue="1" operator="equal">
      <formula>"/"</formula>
    </cfRule>
    <cfRule type="cellIs" dxfId="0" priority="11592" stopIfTrue="1" operator="equal">
      <formula>0</formula>
    </cfRule>
  </conditionalFormatting>
  <conditionalFormatting sqref="B427">
    <cfRule type="cellIs" dxfId="0" priority="2896" stopIfTrue="1" operator="equal">
      <formula>"(空白)"</formula>
    </cfRule>
    <cfRule type="cellIs" dxfId="0" priority="2897" stopIfTrue="1" operator="equal">
      <formula>"/"</formula>
    </cfRule>
    <cfRule type="cellIs" dxfId="0" priority="2898" stopIfTrue="1" operator="equal">
      <formula>0</formula>
    </cfRule>
  </conditionalFormatting>
  <conditionalFormatting sqref="B428">
    <cfRule type="cellIs" dxfId="0" priority="3901" stopIfTrue="1" operator="equal">
      <formula>"(空白)"</formula>
    </cfRule>
    <cfRule type="cellIs" dxfId="0" priority="3902" stopIfTrue="1" operator="equal">
      <formula>"/"</formula>
    </cfRule>
    <cfRule type="cellIs" dxfId="0" priority="3903" stopIfTrue="1" operator="equal">
      <formula>0</formula>
    </cfRule>
  </conditionalFormatting>
  <conditionalFormatting sqref="B429">
    <cfRule type="cellIs" dxfId="0" priority="11554" stopIfTrue="1" operator="equal">
      <formula>"(空白)"</formula>
    </cfRule>
    <cfRule type="cellIs" dxfId="0" priority="11555" stopIfTrue="1" operator="equal">
      <formula>"/"</formula>
    </cfRule>
    <cfRule type="cellIs" dxfId="0" priority="11556" stopIfTrue="1" operator="equal">
      <formula>0</formula>
    </cfRule>
  </conditionalFormatting>
  <conditionalFormatting sqref="B430">
    <cfRule type="cellIs" dxfId="0" priority="1003" stopIfTrue="1" operator="equal">
      <formula>"(空白)"</formula>
    </cfRule>
    <cfRule type="cellIs" dxfId="0" priority="1004" stopIfTrue="1" operator="equal">
      <formula>"/"</formula>
    </cfRule>
    <cfRule type="cellIs" dxfId="0" priority="1005" stopIfTrue="1" operator="equal">
      <formula>0</formula>
    </cfRule>
  </conditionalFormatting>
  <conditionalFormatting sqref="C430">
    <cfRule type="cellIs" dxfId="0" priority="2902" stopIfTrue="1" operator="equal">
      <formula>"(空白)"</formula>
    </cfRule>
    <cfRule type="cellIs" dxfId="0" priority="2903" stopIfTrue="1" operator="equal">
      <formula>"/"</formula>
    </cfRule>
    <cfRule type="cellIs" dxfId="0" priority="2904" stopIfTrue="1" operator="equal">
      <formula>0</formula>
    </cfRule>
  </conditionalFormatting>
  <conditionalFormatting sqref="E430">
    <cfRule type="cellIs" dxfId="0" priority="2911" stopIfTrue="1" operator="equal">
      <formula>"(空白)"</formula>
    </cfRule>
    <cfRule type="cellIs" dxfId="0" priority="2912" stopIfTrue="1" operator="equal">
      <formula>"/"</formula>
    </cfRule>
    <cfRule type="cellIs" dxfId="0" priority="2913" stopIfTrue="1" operator="equal">
      <formula>0</formula>
    </cfRule>
  </conditionalFormatting>
  <conditionalFormatting sqref="F430">
    <cfRule type="cellIs" dxfId="0" priority="2908" stopIfTrue="1" operator="equal">
      <formula>"(空白)"</formula>
    </cfRule>
    <cfRule type="cellIs" dxfId="0" priority="2909" stopIfTrue="1" operator="equal">
      <formula>"/"</formula>
    </cfRule>
    <cfRule type="cellIs" dxfId="0" priority="2910" stopIfTrue="1" operator="equal">
      <formula>0</formula>
    </cfRule>
  </conditionalFormatting>
  <conditionalFormatting sqref="G430">
    <cfRule type="cellIs" dxfId="0" priority="2905" stopIfTrue="1" operator="equal">
      <formula>"(空白)"</formula>
    </cfRule>
    <cfRule type="cellIs" dxfId="0" priority="2906" stopIfTrue="1" operator="equal">
      <formula>"/"</formula>
    </cfRule>
    <cfRule type="cellIs" dxfId="0" priority="2907" stopIfTrue="1" operator="equal">
      <formula>0</formula>
    </cfRule>
  </conditionalFormatting>
  <conditionalFormatting sqref="B431">
    <cfRule type="cellIs" dxfId="0" priority="220" stopIfTrue="1" operator="equal">
      <formula>"(空白)"</formula>
    </cfRule>
    <cfRule type="cellIs" dxfId="0" priority="221" stopIfTrue="1" operator="equal">
      <formula>"/"</formula>
    </cfRule>
    <cfRule type="cellIs" dxfId="0" priority="222" stopIfTrue="1" operator="equal">
      <formula>0</formula>
    </cfRule>
  </conditionalFormatting>
  <conditionalFormatting sqref="B433">
    <cfRule type="cellIs" dxfId="0" priority="217" stopIfTrue="1" operator="equal">
      <formula>"(空白)"</formula>
    </cfRule>
    <cfRule type="cellIs" dxfId="0" priority="218" stopIfTrue="1" operator="equal">
      <formula>"/"</formula>
    </cfRule>
    <cfRule type="cellIs" dxfId="0" priority="219" stopIfTrue="1" operator="equal">
      <formula>0</formula>
    </cfRule>
  </conditionalFormatting>
  <conditionalFormatting sqref="B434">
    <cfRule type="cellIs" dxfId="0" priority="6031" stopIfTrue="1" operator="equal">
      <formula>"(空白)"</formula>
    </cfRule>
    <cfRule type="cellIs" dxfId="0" priority="6032" stopIfTrue="1" operator="equal">
      <formula>"/"</formula>
    </cfRule>
    <cfRule type="cellIs" dxfId="0" priority="6033" stopIfTrue="1" operator="equal">
      <formula>0</formula>
    </cfRule>
  </conditionalFormatting>
  <conditionalFormatting sqref="B435">
    <cfRule type="cellIs" dxfId="0" priority="5284" stopIfTrue="1" operator="equal">
      <formula>"(空白)"</formula>
    </cfRule>
    <cfRule type="cellIs" dxfId="0" priority="5285" stopIfTrue="1" operator="equal">
      <formula>"/"</formula>
    </cfRule>
    <cfRule type="cellIs" dxfId="0" priority="5286" stopIfTrue="1" operator="equal">
      <formula>0</formula>
    </cfRule>
  </conditionalFormatting>
  <conditionalFormatting sqref="B436">
    <cfRule type="cellIs" dxfId="0" priority="11536" stopIfTrue="1" operator="equal">
      <formula>"(空白)"</formula>
    </cfRule>
    <cfRule type="cellIs" dxfId="0" priority="11537" stopIfTrue="1" operator="equal">
      <formula>"/"</formula>
    </cfRule>
    <cfRule type="cellIs" dxfId="0" priority="11538" stopIfTrue="1" operator="equal">
      <formula>0</formula>
    </cfRule>
  </conditionalFormatting>
  <conditionalFormatting sqref="B437">
    <cfRule type="cellIs" dxfId="0" priority="147" stopIfTrue="1" operator="equal">
      <formula>0</formula>
    </cfRule>
    <cfRule type="cellIs" dxfId="0" priority="146" stopIfTrue="1" operator="equal">
      <formula>"/"</formula>
    </cfRule>
    <cfRule type="cellIs" dxfId="0" priority="145" stopIfTrue="1" operator="equal">
      <formula>"(空白)"</formula>
    </cfRule>
  </conditionalFormatting>
  <conditionalFormatting sqref="B438">
    <cfRule type="cellIs" dxfId="0" priority="3895" stopIfTrue="1" operator="equal">
      <formula>"(空白)"</formula>
    </cfRule>
    <cfRule type="cellIs" dxfId="0" priority="3896" stopIfTrue="1" operator="equal">
      <formula>"/"</formula>
    </cfRule>
    <cfRule type="cellIs" dxfId="0" priority="3897" stopIfTrue="1" operator="equal">
      <formula>0</formula>
    </cfRule>
  </conditionalFormatting>
  <conditionalFormatting sqref="B439">
    <cfRule type="cellIs" dxfId="0" priority="211" stopIfTrue="1" operator="equal">
      <formula>"(空白)"</formula>
    </cfRule>
    <cfRule type="cellIs" dxfId="0" priority="212" stopIfTrue="1" operator="equal">
      <formula>"/"</formula>
    </cfRule>
    <cfRule type="cellIs" dxfId="0" priority="213" stopIfTrue="1" operator="equal">
      <formula>0</formula>
    </cfRule>
  </conditionalFormatting>
  <conditionalFormatting sqref="B440">
    <cfRule type="cellIs" dxfId="0" priority="1138" stopIfTrue="1" operator="equal">
      <formula>"(空白)"</formula>
    </cfRule>
    <cfRule type="cellIs" dxfId="0" priority="1139" stopIfTrue="1" operator="equal">
      <formula>"/"</formula>
    </cfRule>
    <cfRule type="cellIs" dxfId="0" priority="1140" stopIfTrue="1" operator="equal">
      <formula>0</formula>
    </cfRule>
  </conditionalFormatting>
  <conditionalFormatting sqref="B441">
    <cfRule type="cellIs" dxfId="0" priority="144" stopIfTrue="1" operator="equal">
      <formula>0</formula>
    </cfRule>
    <cfRule type="cellIs" dxfId="0" priority="143" stopIfTrue="1" operator="equal">
      <formula>"/"</formula>
    </cfRule>
    <cfRule type="cellIs" dxfId="0" priority="142" stopIfTrue="1" operator="equal">
      <formula>"(空白)"</formula>
    </cfRule>
  </conditionalFormatting>
  <conditionalFormatting sqref="B442">
    <cfRule type="cellIs" dxfId="0" priority="141" stopIfTrue="1" operator="equal">
      <formula>0</formula>
    </cfRule>
    <cfRule type="cellIs" dxfId="0" priority="140" stopIfTrue="1" operator="equal">
      <formula>"/"</formula>
    </cfRule>
    <cfRule type="cellIs" dxfId="0" priority="139" stopIfTrue="1" operator="equal">
      <formula>"(空白)"</formula>
    </cfRule>
  </conditionalFormatting>
  <conditionalFormatting sqref="B443">
    <cfRule type="cellIs" dxfId="0" priority="138" stopIfTrue="1" operator="equal">
      <formula>0</formula>
    </cfRule>
    <cfRule type="cellIs" dxfId="0" priority="137" stopIfTrue="1" operator="equal">
      <formula>"/"</formula>
    </cfRule>
    <cfRule type="cellIs" dxfId="0" priority="136" stopIfTrue="1" operator="equal">
      <formula>"(空白)"</formula>
    </cfRule>
  </conditionalFormatting>
  <conditionalFormatting sqref="B445">
    <cfRule type="cellIs" dxfId="0" priority="493" stopIfTrue="1" operator="equal">
      <formula>"(空白)"</formula>
    </cfRule>
    <cfRule type="cellIs" dxfId="0" priority="494" stopIfTrue="1" operator="equal">
      <formula>"/"</formula>
    </cfRule>
    <cfRule type="cellIs" dxfId="0" priority="495" stopIfTrue="1" operator="equal">
      <formula>0</formula>
    </cfRule>
  </conditionalFormatting>
  <conditionalFormatting sqref="E446">
    <cfRule type="cellIs" dxfId="0" priority="14206" stopIfTrue="1" operator="equal">
      <formula>"(空白)"</formula>
    </cfRule>
    <cfRule type="cellIs" dxfId="0" priority="14207" stopIfTrue="1" operator="equal">
      <formula>"/"</formula>
    </cfRule>
    <cfRule type="cellIs" dxfId="0" priority="14208" stopIfTrue="1" operator="equal">
      <formula>0</formula>
    </cfRule>
  </conditionalFormatting>
  <conditionalFormatting sqref="G446">
    <cfRule type="cellIs" dxfId="0" priority="15928" stopIfTrue="1" operator="equal">
      <formula>"(空白)"</formula>
    </cfRule>
    <cfRule type="cellIs" dxfId="0" priority="15929" stopIfTrue="1" operator="equal">
      <formula>"/"</formula>
    </cfRule>
    <cfRule type="cellIs" dxfId="0" priority="15930" stopIfTrue="1" operator="equal">
      <formula>0</formula>
    </cfRule>
  </conditionalFormatting>
  <conditionalFormatting sqref="K456:L456">
    <cfRule type="cellIs" dxfId="0" priority="3844" stopIfTrue="1" operator="equal">
      <formula>"(空白)"</formula>
    </cfRule>
    <cfRule type="cellIs" dxfId="0" priority="3845" stopIfTrue="1" operator="equal">
      <formula>"/"</formula>
    </cfRule>
    <cfRule type="cellIs" dxfId="0" priority="3846" stopIfTrue="1" operator="equal">
      <formula>0</formula>
    </cfRule>
  </conditionalFormatting>
  <conditionalFormatting sqref="N456">
    <cfRule type="cellIs" dxfId="0" priority="3847" stopIfTrue="1" operator="equal">
      <formula>"(空白)"</formula>
    </cfRule>
    <cfRule type="cellIs" dxfId="0" priority="3848" stopIfTrue="1" operator="equal">
      <formula>"/"</formula>
    </cfRule>
    <cfRule type="cellIs" dxfId="0" priority="3849" stopIfTrue="1" operator="equal">
      <formula>0</formula>
    </cfRule>
  </conditionalFormatting>
  <conditionalFormatting sqref="A457">
    <cfRule type="cellIs" dxfId="0" priority="15739" stopIfTrue="1" operator="equal">
      <formula>"(空白)"</formula>
    </cfRule>
    <cfRule type="cellIs" dxfId="0" priority="15740" stopIfTrue="1" operator="equal">
      <formula>"/"</formula>
    </cfRule>
    <cfRule type="cellIs" dxfId="0" priority="15741" stopIfTrue="1" operator="equal">
      <formula>0</formula>
    </cfRule>
  </conditionalFormatting>
  <conditionalFormatting sqref="B457">
    <cfRule type="cellIs" dxfId="0" priority="3187" stopIfTrue="1" operator="equal">
      <formula>"(空白)"</formula>
    </cfRule>
    <cfRule type="cellIs" dxfId="0" priority="3188" stopIfTrue="1" operator="equal">
      <formula>"/"</formula>
    </cfRule>
    <cfRule type="cellIs" dxfId="0" priority="3189" stopIfTrue="1" operator="equal">
      <formula>0</formula>
    </cfRule>
  </conditionalFormatting>
  <conditionalFormatting sqref="C457">
    <cfRule type="cellIs" dxfId="0" priority="15760" stopIfTrue="1" operator="equal">
      <formula>"(空白)"</formula>
    </cfRule>
    <cfRule type="cellIs" dxfId="0" priority="15761" stopIfTrue="1" operator="equal">
      <formula>"/"</formula>
    </cfRule>
    <cfRule type="cellIs" dxfId="0" priority="15762" stopIfTrue="1" operator="equal">
      <formula>0</formula>
    </cfRule>
  </conditionalFormatting>
  <conditionalFormatting sqref="E457">
    <cfRule type="cellIs" dxfId="0" priority="15733" stopIfTrue="1" operator="equal">
      <formula>"(空白)"</formula>
    </cfRule>
    <cfRule type="cellIs" dxfId="0" priority="15734" stopIfTrue="1" operator="equal">
      <formula>"/"</formula>
    </cfRule>
    <cfRule type="cellIs" dxfId="0" priority="15735" stopIfTrue="1" operator="equal">
      <formula>0</formula>
    </cfRule>
  </conditionalFormatting>
  <conditionalFormatting sqref="F457">
    <cfRule type="cellIs" dxfId="0" priority="15730" stopIfTrue="1" operator="equal">
      <formula>"(空白)"</formula>
    </cfRule>
    <cfRule type="cellIs" dxfId="0" priority="15731" stopIfTrue="1" operator="equal">
      <formula>"/"</formula>
    </cfRule>
    <cfRule type="cellIs" dxfId="0" priority="15732" stopIfTrue="1" operator="equal">
      <formula>0</formula>
    </cfRule>
  </conditionalFormatting>
  <conditionalFormatting sqref="G457">
    <cfRule type="cellIs" dxfId="0" priority="15748" stopIfTrue="1" operator="equal">
      <formula>"(空白)"</formula>
    </cfRule>
    <cfRule type="cellIs" dxfId="0" priority="15749" stopIfTrue="1" operator="equal">
      <formula>"/"</formula>
    </cfRule>
    <cfRule type="cellIs" dxfId="0" priority="15750" stopIfTrue="1" operator="equal">
      <formula>0</formula>
    </cfRule>
  </conditionalFormatting>
  <conditionalFormatting sqref="H457">
    <cfRule type="cellIs" dxfId="0" priority="15754" stopIfTrue="1" operator="equal">
      <formula>"(空白)"</formula>
    </cfRule>
    <cfRule type="cellIs" dxfId="0" priority="15755" stopIfTrue="1" operator="equal">
      <formula>"/"</formula>
    </cfRule>
    <cfRule type="cellIs" dxfId="0" priority="15756" stopIfTrue="1" operator="equal">
      <formula>0</formula>
    </cfRule>
  </conditionalFormatting>
  <conditionalFormatting sqref="A458">
    <cfRule type="cellIs" dxfId="0" priority="3433" stopIfTrue="1" operator="equal">
      <formula>"(空白)"</formula>
    </cfRule>
    <cfRule type="cellIs" dxfId="0" priority="3434" stopIfTrue="1" operator="equal">
      <formula>"/"</formula>
    </cfRule>
    <cfRule type="cellIs" dxfId="0" priority="3435" stopIfTrue="1" operator="equal">
      <formula>0</formula>
    </cfRule>
  </conditionalFormatting>
  <conditionalFormatting sqref="B458">
    <cfRule type="cellIs" dxfId="0" priority="3421" stopIfTrue="1" operator="equal">
      <formula>"(空白)"</formula>
    </cfRule>
    <cfRule type="cellIs" dxfId="0" priority="3422" stopIfTrue="1" operator="equal">
      <formula>"/"</formula>
    </cfRule>
    <cfRule type="cellIs" dxfId="0" priority="3423" stopIfTrue="1" operator="equal">
      <formula>0</formula>
    </cfRule>
  </conditionalFormatting>
  <conditionalFormatting sqref="C458">
    <cfRule type="cellIs" dxfId="0" priority="3442" stopIfTrue="1" operator="equal">
      <formula>"(空白)"</formula>
    </cfRule>
    <cfRule type="cellIs" dxfId="0" priority="3443" stopIfTrue="1" operator="equal">
      <formula>"/"</formula>
    </cfRule>
    <cfRule type="cellIs" dxfId="0" priority="3444" stopIfTrue="1" operator="equal">
      <formula>0</formula>
    </cfRule>
  </conditionalFormatting>
  <conditionalFormatting sqref="E458">
    <cfRule type="cellIs" dxfId="0" priority="3418" stopIfTrue="1" operator="equal">
      <formula>"(空白)"</formula>
    </cfRule>
    <cfRule type="cellIs" dxfId="0" priority="3419" stopIfTrue="1" operator="equal">
      <formula>"/"</formula>
    </cfRule>
    <cfRule type="cellIs" dxfId="0" priority="3420" stopIfTrue="1" operator="equal">
      <formula>0</formula>
    </cfRule>
  </conditionalFormatting>
  <conditionalFormatting sqref="F458">
    <cfRule type="cellIs" dxfId="0" priority="3415" stopIfTrue="1" operator="equal">
      <formula>"(空白)"</formula>
    </cfRule>
    <cfRule type="cellIs" dxfId="0" priority="3416" stopIfTrue="1" operator="equal">
      <formula>"/"</formula>
    </cfRule>
    <cfRule type="cellIs" dxfId="0" priority="3417" stopIfTrue="1" operator="equal">
      <formula>0</formula>
    </cfRule>
  </conditionalFormatting>
  <conditionalFormatting sqref="G458">
    <cfRule type="cellIs" dxfId="0" priority="3436" stopIfTrue="1" operator="equal">
      <formula>"(空白)"</formula>
    </cfRule>
    <cfRule type="cellIs" dxfId="0" priority="3437" stopIfTrue="1" operator="equal">
      <formula>"/"</formula>
    </cfRule>
    <cfRule type="cellIs" dxfId="0" priority="3438" stopIfTrue="1" operator="equal">
      <formula>0</formula>
    </cfRule>
  </conditionalFormatting>
  <conditionalFormatting sqref="H458">
    <cfRule type="cellIs" dxfId="0" priority="3439" stopIfTrue="1" operator="equal">
      <formula>"(空白)"</formula>
    </cfRule>
    <cfRule type="cellIs" dxfId="0" priority="3440" stopIfTrue="1" operator="equal">
      <formula>"/"</formula>
    </cfRule>
    <cfRule type="cellIs" dxfId="0" priority="3441" stopIfTrue="1" operator="equal">
      <formula>0</formula>
    </cfRule>
  </conditionalFormatting>
  <conditionalFormatting sqref="G459">
    <cfRule type="cellIs" dxfId="0" priority="18451" stopIfTrue="1" operator="equal">
      <formula>"(空白)"</formula>
    </cfRule>
    <cfRule type="cellIs" dxfId="0" priority="18452" stopIfTrue="1" operator="equal">
      <formula>"/"</formula>
    </cfRule>
    <cfRule type="cellIs" dxfId="0" priority="18453" stopIfTrue="1" operator="equal">
      <formula>0</formula>
    </cfRule>
  </conditionalFormatting>
  <conditionalFormatting sqref="F461">
    <cfRule type="cellIs" dxfId="0" priority="19207" stopIfTrue="1" operator="equal">
      <formula>"(空白)"</formula>
    </cfRule>
    <cfRule type="cellIs" dxfId="0" priority="19208" stopIfTrue="1" operator="equal">
      <formula>"/"</formula>
    </cfRule>
    <cfRule type="cellIs" dxfId="0" priority="19209" stopIfTrue="1" operator="equal">
      <formula>0</formula>
    </cfRule>
  </conditionalFormatting>
  <conditionalFormatting sqref="A462">
    <cfRule type="cellIs" dxfId="0" priority="17422" stopIfTrue="1" operator="equal">
      <formula>"(空白)"</formula>
    </cfRule>
    <cfRule type="cellIs" dxfId="0" priority="17423" stopIfTrue="1" operator="equal">
      <formula>"/"</formula>
    </cfRule>
    <cfRule type="cellIs" dxfId="0" priority="17424" stopIfTrue="1" operator="equal">
      <formula>0</formula>
    </cfRule>
  </conditionalFormatting>
  <conditionalFormatting sqref="F462">
    <cfRule type="cellIs" dxfId="0" priority="9529" stopIfTrue="1" operator="equal">
      <formula>"(空白)"</formula>
    </cfRule>
    <cfRule type="cellIs" dxfId="0" priority="9530" stopIfTrue="1" operator="equal">
      <formula>"/"</formula>
    </cfRule>
    <cfRule type="cellIs" dxfId="0" priority="9531" stopIfTrue="1" operator="equal">
      <formula>0</formula>
    </cfRule>
    <cfRule type="cellIs" dxfId="0" priority="9532" stopIfTrue="1" operator="equal">
      <formula>"(空白)"</formula>
    </cfRule>
    <cfRule type="cellIs" dxfId="0" priority="9533" stopIfTrue="1" operator="equal">
      <formula>"/"</formula>
    </cfRule>
    <cfRule type="cellIs" dxfId="0" priority="9534" stopIfTrue="1" operator="equal">
      <formula>0</formula>
    </cfRule>
  </conditionalFormatting>
  <conditionalFormatting sqref="G462">
    <cfRule type="cellIs" dxfId="0" priority="17425" stopIfTrue="1" operator="equal">
      <formula>"(空白)"</formula>
    </cfRule>
    <cfRule type="cellIs" dxfId="0" priority="17426" stopIfTrue="1" operator="equal">
      <formula>"/"</formula>
    </cfRule>
    <cfRule type="cellIs" dxfId="0" priority="17427" stopIfTrue="1" operator="equal">
      <formula>0</formula>
    </cfRule>
  </conditionalFormatting>
  <conditionalFormatting sqref="A463">
    <cfRule type="cellIs" dxfId="0" priority="19279" stopIfTrue="1" operator="equal">
      <formula>"(空白)"</formula>
    </cfRule>
    <cfRule type="cellIs" dxfId="0" priority="19280" stopIfTrue="1" operator="equal">
      <formula>"/"</formula>
    </cfRule>
    <cfRule type="cellIs" dxfId="0" priority="19281" stopIfTrue="1" operator="equal">
      <formula>0</formula>
    </cfRule>
  </conditionalFormatting>
  <conditionalFormatting sqref="A465">
    <cfRule type="cellIs" dxfId="0" priority="10957" stopIfTrue="1" operator="equal">
      <formula>"(空白)"</formula>
    </cfRule>
    <cfRule type="cellIs" dxfId="0" priority="10958" stopIfTrue="1" operator="equal">
      <formula>"/"</formula>
    </cfRule>
    <cfRule type="cellIs" dxfId="0" priority="10959" stopIfTrue="1" operator="equal">
      <formula>0</formula>
    </cfRule>
  </conditionalFormatting>
  <conditionalFormatting sqref="K471:L471">
    <cfRule type="cellIs" dxfId="0" priority="4699" stopIfTrue="1" operator="equal">
      <formula>"(空白)"</formula>
    </cfRule>
    <cfRule type="cellIs" dxfId="0" priority="4700" stopIfTrue="1" operator="equal">
      <formula>"/"</formula>
    </cfRule>
    <cfRule type="cellIs" dxfId="0" priority="4701" stopIfTrue="1" operator="equal">
      <formula>0</formula>
    </cfRule>
  </conditionalFormatting>
  <conditionalFormatting sqref="B472">
    <cfRule type="cellIs" dxfId="0" priority="2497" stopIfTrue="1" operator="equal">
      <formula>"(空白)"</formula>
    </cfRule>
    <cfRule type="cellIs" dxfId="0" priority="2498" stopIfTrue="1" operator="equal">
      <formula>"/"</formula>
    </cfRule>
    <cfRule type="cellIs" dxfId="0" priority="2499" stopIfTrue="1" operator="equal">
      <formula>0</formula>
    </cfRule>
  </conditionalFormatting>
  <conditionalFormatting sqref="B473">
    <cfRule type="cellIs" dxfId="0" priority="187" stopIfTrue="1" operator="equal">
      <formula>"(空白)"</formula>
    </cfRule>
    <cfRule type="cellIs" dxfId="0" priority="188" stopIfTrue="1" operator="equal">
      <formula>"/"</formula>
    </cfRule>
    <cfRule type="cellIs" dxfId="0" priority="189" stopIfTrue="1" operator="equal">
      <formula>0</formula>
    </cfRule>
  </conditionalFormatting>
  <conditionalFormatting sqref="B474">
    <cfRule type="cellIs" dxfId="0" priority="42" stopIfTrue="1" operator="equal">
      <formula>0</formula>
    </cfRule>
    <cfRule type="cellIs" dxfId="0" priority="41" stopIfTrue="1" operator="equal">
      <formula>"/"</formula>
    </cfRule>
    <cfRule type="cellIs" dxfId="0" priority="40" stopIfTrue="1" operator="equal">
      <formula>"(空白)"</formula>
    </cfRule>
  </conditionalFormatting>
  <conditionalFormatting sqref="B475">
    <cfRule type="cellIs" dxfId="0" priority="39" stopIfTrue="1" operator="equal">
      <formula>0</formula>
    </cfRule>
    <cfRule type="cellIs" dxfId="0" priority="38" stopIfTrue="1" operator="equal">
      <formula>"/"</formula>
    </cfRule>
    <cfRule type="cellIs" dxfId="0" priority="37" stopIfTrue="1" operator="equal">
      <formula>"(空白)"</formula>
    </cfRule>
  </conditionalFormatting>
  <conditionalFormatting sqref="B476">
    <cfRule type="cellIs" dxfId="0" priority="36" stopIfTrue="1" operator="equal">
      <formula>0</formula>
    </cfRule>
    <cfRule type="cellIs" dxfId="0" priority="35" stopIfTrue="1" operator="equal">
      <formula>"/"</formula>
    </cfRule>
    <cfRule type="cellIs" dxfId="0" priority="34" stopIfTrue="1" operator="equal">
      <formula>"(空白)"</formula>
    </cfRule>
  </conditionalFormatting>
  <conditionalFormatting sqref="B477">
    <cfRule type="cellIs" dxfId="0" priority="9763" stopIfTrue="1" operator="equal">
      <formula>"(空白)"</formula>
    </cfRule>
    <cfRule type="cellIs" dxfId="0" priority="9764" stopIfTrue="1" operator="equal">
      <formula>"/"</formula>
    </cfRule>
    <cfRule type="cellIs" dxfId="0" priority="9765" stopIfTrue="1" operator="equal">
      <formula>0</formula>
    </cfRule>
  </conditionalFormatting>
  <conditionalFormatting sqref="B478">
    <cfRule type="cellIs" dxfId="0" priority="33" stopIfTrue="1" operator="equal">
      <formula>0</formula>
    </cfRule>
    <cfRule type="cellIs" dxfId="0" priority="32" stopIfTrue="1" operator="equal">
      <formula>"/"</formula>
    </cfRule>
    <cfRule type="cellIs" dxfId="0" priority="31" stopIfTrue="1" operator="equal">
      <formula>"(空白)"</formula>
    </cfRule>
  </conditionalFormatting>
  <conditionalFormatting sqref="B479">
    <cfRule type="cellIs" dxfId="0" priority="30" stopIfTrue="1" operator="equal">
      <formula>0</formula>
    </cfRule>
    <cfRule type="cellIs" dxfId="0" priority="29" stopIfTrue="1" operator="equal">
      <formula>"/"</formula>
    </cfRule>
    <cfRule type="cellIs" dxfId="0" priority="28" stopIfTrue="1" operator="equal">
      <formula>"(空白)"</formula>
    </cfRule>
  </conditionalFormatting>
  <conditionalFormatting sqref="B480">
    <cfRule type="cellIs" dxfId="0" priority="27" stopIfTrue="1" operator="equal">
      <formula>0</formula>
    </cfRule>
    <cfRule type="cellIs" dxfId="0" priority="26" stopIfTrue="1" operator="equal">
      <formula>"/"</formula>
    </cfRule>
    <cfRule type="cellIs" dxfId="0" priority="25" stopIfTrue="1" operator="equal">
      <formula>"(空白)"</formula>
    </cfRule>
  </conditionalFormatting>
  <conditionalFormatting sqref="A481">
    <cfRule type="cellIs" dxfId="0" priority="8491" stopIfTrue="1" operator="equal">
      <formula>"(空白)"</formula>
    </cfRule>
    <cfRule type="cellIs" dxfId="0" priority="8492" stopIfTrue="1" operator="equal">
      <formula>"/"</formula>
    </cfRule>
    <cfRule type="cellIs" dxfId="0" priority="8493" stopIfTrue="1" operator="equal">
      <formula>0</formula>
    </cfRule>
  </conditionalFormatting>
  <conditionalFormatting sqref="A482">
    <cfRule type="cellIs" dxfId="0" priority="10891" stopIfTrue="1" operator="equal">
      <formula>"(空白)"</formula>
    </cfRule>
    <cfRule type="cellIs" dxfId="0" priority="10892" stopIfTrue="1" operator="equal">
      <formula>"/"</formula>
    </cfRule>
    <cfRule type="cellIs" dxfId="0" priority="10893" stopIfTrue="1" operator="equal">
      <formula>0</formula>
    </cfRule>
  </conditionalFormatting>
  <conditionalFormatting sqref="B488">
    <cfRule type="cellIs" dxfId="0" priority="2473" stopIfTrue="1" operator="equal">
      <formula>"(空白)"</formula>
    </cfRule>
    <cfRule type="cellIs" dxfId="0" priority="2474" stopIfTrue="1" operator="equal">
      <formula>"/"</formula>
    </cfRule>
    <cfRule type="cellIs" dxfId="0" priority="2475" stopIfTrue="1" operator="equal">
      <formula>0</formula>
    </cfRule>
  </conditionalFormatting>
  <conditionalFormatting sqref="A490">
    <cfRule type="cellIs" dxfId="0" priority="3991" stopIfTrue="1" operator="equal">
      <formula>"(空白)"</formula>
    </cfRule>
    <cfRule type="cellIs" dxfId="0" priority="3992" stopIfTrue="1" operator="equal">
      <formula>"/"</formula>
    </cfRule>
    <cfRule type="cellIs" dxfId="0" priority="3993" stopIfTrue="1" operator="equal">
      <formula>0</formula>
    </cfRule>
  </conditionalFormatting>
  <conditionalFormatting sqref="A491">
    <cfRule type="cellIs" dxfId="0" priority="2020" stopIfTrue="1" operator="equal">
      <formula>"(空白)"</formula>
    </cfRule>
    <cfRule type="cellIs" dxfId="0" priority="2021" stopIfTrue="1" operator="equal">
      <formula>"/"</formula>
    </cfRule>
    <cfRule type="cellIs" dxfId="0" priority="2022" stopIfTrue="1" operator="equal">
      <formula>0</formula>
    </cfRule>
  </conditionalFormatting>
  <conditionalFormatting sqref="A492">
    <cfRule type="cellIs" dxfId="0" priority="10885" stopIfTrue="1" operator="equal">
      <formula>"(空白)"</formula>
    </cfRule>
    <cfRule type="cellIs" dxfId="0" priority="10886" stopIfTrue="1" operator="equal">
      <formula>"/"</formula>
    </cfRule>
    <cfRule type="cellIs" dxfId="0" priority="10887" stopIfTrue="1" operator="equal">
      <formula>0</formula>
    </cfRule>
  </conditionalFormatting>
  <conditionalFormatting sqref="B495">
    <cfRule type="cellIs" dxfId="0" priority="1639" stopIfTrue="1" operator="equal">
      <formula>"(空白)"</formula>
    </cfRule>
    <cfRule type="cellIs" dxfId="0" priority="1640" stopIfTrue="1" operator="equal">
      <formula>"/"</formula>
    </cfRule>
    <cfRule type="cellIs" dxfId="0" priority="1641" stopIfTrue="1" operator="equal">
      <formula>0</formula>
    </cfRule>
  </conditionalFormatting>
  <conditionalFormatting sqref="B496">
    <cfRule type="cellIs" dxfId="0" priority="2470" stopIfTrue="1" operator="equal">
      <formula>"(空白)"</formula>
    </cfRule>
    <cfRule type="cellIs" dxfId="0" priority="2471" stopIfTrue="1" operator="equal">
      <formula>"/"</formula>
    </cfRule>
    <cfRule type="cellIs" dxfId="0" priority="2472" stopIfTrue="1" operator="equal">
      <formula>0</formula>
    </cfRule>
  </conditionalFormatting>
  <conditionalFormatting sqref="B498">
    <cfRule type="cellIs" dxfId="0" priority="2467" stopIfTrue="1" operator="equal">
      <formula>"(空白)"</formula>
    </cfRule>
    <cfRule type="cellIs" dxfId="0" priority="2468" stopIfTrue="1" operator="equal">
      <formula>"/"</formula>
    </cfRule>
    <cfRule type="cellIs" dxfId="0" priority="2469" stopIfTrue="1" operator="equal">
      <formula>0</formula>
    </cfRule>
  </conditionalFormatting>
  <conditionalFormatting sqref="B499">
    <cfRule type="cellIs" dxfId="0" priority="11422" stopIfTrue="1" operator="equal">
      <formula>"(空白)"</formula>
    </cfRule>
    <cfRule type="cellIs" dxfId="0" priority="11423" stopIfTrue="1" operator="equal">
      <formula>"/"</formula>
    </cfRule>
    <cfRule type="cellIs" dxfId="0" priority="11424" stopIfTrue="1" operator="equal">
      <formula>0</formula>
    </cfRule>
  </conditionalFormatting>
  <conditionalFormatting sqref="B500">
    <cfRule type="cellIs" dxfId="0" priority="8899" stopIfTrue="1" operator="equal">
      <formula>"(空白)"</formula>
    </cfRule>
    <cfRule type="cellIs" dxfId="0" priority="8900" stopIfTrue="1" operator="equal">
      <formula>"/"</formula>
    </cfRule>
    <cfRule type="cellIs" dxfId="0" priority="8901" stopIfTrue="1" operator="equal">
      <formula>0</formula>
    </cfRule>
  </conditionalFormatting>
  <conditionalFormatting sqref="E500:H500">
    <cfRule type="cellIs" dxfId="0" priority="16882" stopIfTrue="1" operator="equal">
      <formula>"(空白)"</formula>
    </cfRule>
    <cfRule type="cellIs" dxfId="0" priority="16883" stopIfTrue="1" operator="equal">
      <formula>"/"</formula>
    </cfRule>
    <cfRule type="cellIs" dxfId="0" priority="16884" stopIfTrue="1" operator="equal">
      <formula>0</formula>
    </cfRule>
  </conditionalFormatting>
  <conditionalFormatting sqref="B501">
    <cfRule type="cellIs" dxfId="0" priority="11413" stopIfTrue="1" operator="equal">
      <formula>"(空白)"</formula>
    </cfRule>
    <cfRule type="cellIs" dxfId="0" priority="11414" stopIfTrue="1" operator="equal">
      <formula>"/"</formula>
    </cfRule>
    <cfRule type="cellIs" dxfId="0" priority="11415" stopIfTrue="1" operator="equal">
      <formula>0</formula>
    </cfRule>
  </conditionalFormatting>
  <conditionalFormatting sqref="C501">
    <cfRule type="cellIs" dxfId="0" priority="19111" stopIfTrue="1" operator="equal">
      <formula>"(空白)"</formula>
    </cfRule>
    <cfRule type="cellIs" dxfId="0" priority="19112" stopIfTrue="1" operator="equal">
      <formula>"/"</formula>
    </cfRule>
    <cfRule type="cellIs" dxfId="0" priority="19113" stopIfTrue="1" operator="equal">
      <formula>0</formula>
    </cfRule>
  </conditionalFormatting>
  <conditionalFormatting sqref="B502">
    <cfRule type="cellIs" dxfId="0" priority="11425" stopIfTrue="1" operator="equal">
      <formula>"(空白)"</formula>
    </cfRule>
    <cfRule type="cellIs" dxfId="0" priority="11426" stopIfTrue="1" operator="equal">
      <formula>"/"</formula>
    </cfRule>
    <cfRule type="cellIs" dxfId="0" priority="11427" stopIfTrue="1" operator="equal">
      <formula>0</formula>
    </cfRule>
  </conditionalFormatting>
  <conditionalFormatting sqref="C502">
    <cfRule type="cellIs" dxfId="0" priority="19087" stopIfTrue="1" operator="equal">
      <formula>"(空白)"</formula>
    </cfRule>
    <cfRule type="cellIs" dxfId="0" priority="19088" stopIfTrue="1" operator="equal">
      <formula>"/"</formula>
    </cfRule>
    <cfRule type="cellIs" dxfId="0" priority="19089" stopIfTrue="1" operator="equal">
      <formula>0</formula>
    </cfRule>
  </conditionalFormatting>
  <conditionalFormatting sqref="B503">
    <cfRule type="cellIs" dxfId="0" priority="8896" stopIfTrue="1" operator="equal">
      <formula>"(空白)"</formula>
    </cfRule>
    <cfRule type="cellIs" dxfId="0" priority="8897" stopIfTrue="1" operator="equal">
      <formula>"/"</formula>
    </cfRule>
    <cfRule type="cellIs" dxfId="0" priority="8898" stopIfTrue="1" operator="equal">
      <formula>0</formula>
    </cfRule>
  </conditionalFormatting>
  <conditionalFormatting sqref="E503">
    <cfRule type="cellIs" dxfId="0" priority="3829" stopIfTrue="1" operator="equal">
      <formula>"(空白)"</formula>
    </cfRule>
    <cfRule type="cellIs" dxfId="0" priority="3830" stopIfTrue="1" operator="equal">
      <formula>"/"</formula>
    </cfRule>
    <cfRule type="cellIs" dxfId="0" priority="3831" stopIfTrue="1" operator="equal">
      <formula>0</formula>
    </cfRule>
  </conditionalFormatting>
  <conditionalFormatting sqref="B504">
    <cfRule type="cellIs" dxfId="0" priority="190" stopIfTrue="1" operator="equal">
      <formula>"(空白)"</formula>
    </cfRule>
    <cfRule type="cellIs" dxfId="0" priority="191" stopIfTrue="1" operator="equal">
      <formula>"/"</formula>
    </cfRule>
    <cfRule type="cellIs" dxfId="0" priority="192" stopIfTrue="1" operator="equal">
      <formula>0</formula>
    </cfRule>
  </conditionalFormatting>
  <conditionalFormatting sqref="E504">
    <cfRule type="cellIs" dxfId="0" priority="3289" stopIfTrue="1" operator="equal">
      <formula>"(空白)"</formula>
    </cfRule>
    <cfRule type="cellIs" dxfId="0" priority="3290" stopIfTrue="1" operator="equal">
      <formula>"/"</formula>
    </cfRule>
    <cfRule type="cellIs" dxfId="0" priority="3291" stopIfTrue="1" operator="equal">
      <formula>0</formula>
    </cfRule>
  </conditionalFormatting>
  <conditionalFormatting sqref="A506">
    <cfRule type="cellIs" dxfId="0" priority="10876" stopIfTrue="1" operator="equal">
      <formula>"(空白)"</formula>
    </cfRule>
    <cfRule type="cellIs" dxfId="0" priority="10877" stopIfTrue="1" operator="equal">
      <formula>"/"</formula>
    </cfRule>
    <cfRule type="cellIs" dxfId="0" priority="10878" stopIfTrue="1" operator="equal">
      <formula>0</formula>
    </cfRule>
  </conditionalFormatting>
  <conditionalFormatting sqref="K509:L509">
    <cfRule type="cellIs" dxfId="0" priority="4693" stopIfTrue="1" operator="equal">
      <formula>"(空白)"</formula>
    </cfRule>
    <cfRule type="cellIs" dxfId="0" priority="4694" stopIfTrue="1" operator="equal">
      <formula>"/"</formula>
    </cfRule>
    <cfRule type="cellIs" dxfId="0" priority="4695" stopIfTrue="1" operator="equal">
      <formula>0</formula>
    </cfRule>
  </conditionalFormatting>
  <conditionalFormatting sqref="B510">
    <cfRule type="cellIs" dxfId="0" priority="24" stopIfTrue="1" operator="equal">
      <formula>0</formula>
    </cfRule>
    <cfRule type="cellIs" dxfId="0" priority="23" stopIfTrue="1" operator="equal">
      <formula>"/"</formula>
    </cfRule>
    <cfRule type="cellIs" dxfId="0" priority="22" stopIfTrue="1" operator="equal">
      <formula>"(空白)"</formula>
    </cfRule>
  </conditionalFormatting>
  <conditionalFormatting sqref="B511">
    <cfRule type="cellIs" dxfId="0" priority="21" stopIfTrue="1" operator="equal">
      <formula>0</formula>
    </cfRule>
    <cfRule type="cellIs" dxfId="0" priority="20" stopIfTrue="1" operator="equal">
      <formula>"/"</formula>
    </cfRule>
    <cfRule type="cellIs" dxfId="0" priority="19" stopIfTrue="1" operator="equal">
      <formula>"(空白)"</formula>
    </cfRule>
  </conditionalFormatting>
  <conditionalFormatting sqref="C511">
    <cfRule type="cellIs" dxfId="0" priority="3505" stopIfTrue="1" operator="equal">
      <formula>"(空白)"</formula>
    </cfRule>
    <cfRule type="cellIs" dxfId="0" priority="3506" stopIfTrue="1" operator="equal">
      <formula>"/"</formula>
    </cfRule>
    <cfRule type="cellIs" dxfId="0" priority="3507" stopIfTrue="1" operator="equal">
      <formula>0</formula>
    </cfRule>
  </conditionalFormatting>
  <conditionalFormatting sqref="F511">
    <cfRule type="cellIs" dxfId="0" priority="8644" stopIfTrue="1" operator="equal">
      <formula>"(空白)"</formula>
    </cfRule>
    <cfRule type="cellIs" dxfId="0" priority="8645" stopIfTrue="1" operator="equal">
      <formula>"/"</formula>
    </cfRule>
    <cfRule type="cellIs" dxfId="0" priority="8646" stopIfTrue="1" operator="equal">
      <formula>0</formula>
    </cfRule>
  </conditionalFormatting>
  <conditionalFormatting sqref="G511:H511">
    <cfRule type="cellIs" dxfId="0" priority="8647" stopIfTrue="1" operator="equal">
      <formula>"(空白)"</formula>
    </cfRule>
    <cfRule type="cellIs" dxfId="0" priority="8648" stopIfTrue="1" operator="equal">
      <formula>"/"</formula>
    </cfRule>
    <cfRule type="cellIs" dxfId="0" priority="8649" stopIfTrue="1" operator="equal">
      <formula>0</formula>
    </cfRule>
  </conditionalFormatting>
  <conditionalFormatting sqref="B512">
    <cfRule type="cellIs" dxfId="0" priority="2458" stopIfTrue="1" operator="equal">
      <formula>"(空白)"</formula>
    </cfRule>
    <cfRule type="cellIs" dxfId="0" priority="2459" stopIfTrue="1" operator="equal">
      <formula>"/"</formula>
    </cfRule>
    <cfRule type="cellIs" dxfId="0" priority="2460" stopIfTrue="1" operator="equal">
      <formula>0</formula>
    </cfRule>
  </conditionalFormatting>
  <conditionalFormatting sqref="C512">
    <cfRule type="cellIs" dxfId="0" priority="3502" stopIfTrue="1" operator="equal">
      <formula>"(空白)"</formula>
    </cfRule>
    <cfRule type="cellIs" dxfId="0" priority="3503" stopIfTrue="1" operator="equal">
      <formula>"/"</formula>
    </cfRule>
    <cfRule type="cellIs" dxfId="0" priority="3504" stopIfTrue="1" operator="equal">
      <formula>0</formula>
    </cfRule>
  </conditionalFormatting>
  <conditionalFormatting sqref="F512">
    <cfRule type="cellIs" dxfId="0" priority="8677" stopIfTrue="1" operator="equal">
      <formula>"(空白)"</formula>
    </cfRule>
    <cfRule type="cellIs" dxfId="0" priority="8678" stopIfTrue="1" operator="equal">
      <formula>"/"</formula>
    </cfRule>
    <cfRule type="cellIs" dxfId="0" priority="8679" stopIfTrue="1" operator="equal">
      <formula>0</formula>
    </cfRule>
  </conditionalFormatting>
  <conditionalFormatting sqref="G512:H512">
    <cfRule type="cellIs" dxfId="0" priority="8680" stopIfTrue="1" operator="equal">
      <formula>"(空白)"</formula>
    </cfRule>
    <cfRule type="cellIs" dxfId="0" priority="8681" stopIfTrue="1" operator="equal">
      <formula>"/"</formula>
    </cfRule>
    <cfRule type="cellIs" dxfId="0" priority="8682" stopIfTrue="1" operator="equal">
      <formula>0</formula>
    </cfRule>
  </conditionalFormatting>
  <conditionalFormatting sqref="B513">
    <cfRule type="cellIs" dxfId="0" priority="15" stopIfTrue="1" operator="equal">
      <formula>0</formula>
    </cfRule>
    <cfRule type="cellIs" dxfId="0" priority="14" stopIfTrue="1" operator="equal">
      <formula>"/"</formula>
    </cfRule>
    <cfRule type="cellIs" dxfId="0" priority="13" stopIfTrue="1" operator="equal">
      <formula>"(空白)"</formula>
    </cfRule>
  </conditionalFormatting>
  <conditionalFormatting sqref="A514">
    <cfRule type="cellIs" dxfId="0" priority="8641" stopIfTrue="1" operator="equal">
      <formula>"(空白)"</formula>
    </cfRule>
    <cfRule type="cellIs" dxfId="0" priority="8642" stopIfTrue="1" operator="equal">
      <formula>"/"</formula>
    </cfRule>
    <cfRule type="cellIs" dxfId="0" priority="8643" stopIfTrue="1" operator="equal">
      <formula>0</formula>
    </cfRule>
  </conditionalFormatting>
  <conditionalFormatting sqref="B514">
    <cfRule type="cellIs" dxfId="0" priority="12" stopIfTrue="1" operator="equal">
      <formula>0</formula>
    </cfRule>
    <cfRule type="cellIs" dxfId="0" priority="11" stopIfTrue="1" operator="equal">
      <formula>"/"</formula>
    </cfRule>
    <cfRule type="cellIs" dxfId="0" priority="10" stopIfTrue="1" operator="equal">
      <formula>"(空白)"</formula>
    </cfRule>
  </conditionalFormatting>
  <conditionalFormatting sqref="C514">
    <cfRule type="cellIs" dxfId="0" priority="3499" stopIfTrue="1" operator="equal">
      <formula>"(空白)"</formula>
    </cfRule>
    <cfRule type="cellIs" dxfId="0" priority="3500" stopIfTrue="1" operator="equal">
      <formula>"/"</formula>
    </cfRule>
    <cfRule type="cellIs" dxfId="0" priority="3501" stopIfTrue="1" operator="equal">
      <formula>0</formula>
    </cfRule>
  </conditionalFormatting>
  <conditionalFormatting sqref="F514">
    <cfRule type="cellIs" dxfId="0" priority="8626" stopIfTrue="1" operator="equal">
      <formula>"(空白)"</formula>
    </cfRule>
    <cfRule type="cellIs" dxfId="0" priority="8627" stopIfTrue="1" operator="equal">
      <formula>"/"</formula>
    </cfRule>
    <cfRule type="cellIs" dxfId="0" priority="8628" stopIfTrue="1" operator="equal">
      <formula>0</formula>
    </cfRule>
  </conditionalFormatting>
  <conditionalFormatting sqref="G514:H514">
    <cfRule type="cellIs" dxfId="0" priority="8629" stopIfTrue="1" operator="equal">
      <formula>"(空白)"</formula>
    </cfRule>
    <cfRule type="cellIs" dxfId="0" priority="8630" stopIfTrue="1" operator="equal">
      <formula>"/"</formula>
    </cfRule>
    <cfRule type="cellIs" dxfId="0" priority="8631" stopIfTrue="1" operator="equal">
      <formula>0</formula>
    </cfRule>
  </conditionalFormatting>
  <conditionalFormatting sqref="A515">
    <cfRule type="cellIs" dxfId="0" priority="8692" stopIfTrue="1" operator="equal">
      <formula>"(空白)"</formula>
    </cfRule>
    <cfRule type="cellIs" dxfId="0" priority="8693" stopIfTrue="1" operator="equal">
      <formula>"/"</formula>
    </cfRule>
    <cfRule type="cellIs" dxfId="0" priority="8694" stopIfTrue="1" operator="equal">
      <formula>0</formula>
    </cfRule>
  </conditionalFormatting>
  <conditionalFormatting sqref="B515">
    <cfRule type="cellIs" dxfId="0" priority="18" stopIfTrue="1" operator="equal">
      <formula>0</formula>
    </cfRule>
    <cfRule type="cellIs" dxfId="0" priority="17" stopIfTrue="1" operator="equal">
      <formula>"/"</formula>
    </cfRule>
    <cfRule type="cellIs" dxfId="0" priority="16" stopIfTrue="1" operator="equal">
      <formula>"(空白)"</formula>
    </cfRule>
  </conditionalFormatting>
  <conditionalFormatting sqref="C515">
    <cfRule type="cellIs" dxfId="0" priority="3496" stopIfTrue="1" operator="equal">
      <formula>"(空白)"</formula>
    </cfRule>
    <cfRule type="cellIs" dxfId="0" priority="3497" stopIfTrue="1" operator="equal">
      <formula>"/"</formula>
    </cfRule>
    <cfRule type="cellIs" dxfId="0" priority="3498" stopIfTrue="1" operator="equal">
      <formula>0</formula>
    </cfRule>
  </conditionalFormatting>
  <conditionalFormatting sqref="F515">
    <cfRule type="cellIs" dxfId="0" priority="8665" stopIfTrue="1" operator="equal">
      <formula>"(空白)"</formula>
    </cfRule>
    <cfRule type="cellIs" dxfId="0" priority="8666" stopIfTrue="1" operator="equal">
      <formula>"/"</formula>
    </cfRule>
    <cfRule type="cellIs" dxfId="0" priority="8667" stopIfTrue="1" operator="equal">
      <formula>0</formula>
    </cfRule>
  </conditionalFormatting>
  <conditionalFormatting sqref="G515:H515">
    <cfRule type="cellIs" dxfId="0" priority="8668" stopIfTrue="1" operator="equal">
      <formula>"(空白)"</formula>
    </cfRule>
    <cfRule type="cellIs" dxfId="0" priority="8669" stopIfTrue="1" operator="equal">
      <formula>"/"</formula>
    </cfRule>
    <cfRule type="cellIs" dxfId="0" priority="8670" stopIfTrue="1" operator="equal">
      <formula>0</formula>
    </cfRule>
  </conditionalFormatting>
  <conditionalFormatting sqref="B516">
    <cfRule type="cellIs" dxfId="0" priority="2446" stopIfTrue="1" operator="equal">
      <formula>"(空白)"</formula>
    </cfRule>
    <cfRule type="cellIs" dxfId="0" priority="2447" stopIfTrue="1" operator="equal">
      <formula>"/"</formula>
    </cfRule>
    <cfRule type="cellIs" dxfId="0" priority="2448" stopIfTrue="1" operator="equal">
      <formula>0</formula>
    </cfRule>
  </conditionalFormatting>
  <conditionalFormatting sqref="B517">
    <cfRule type="cellIs" dxfId="0" priority="11395" stopIfTrue="1" operator="equal">
      <formula>"(空白)"</formula>
    </cfRule>
    <cfRule type="cellIs" dxfId="0" priority="11396" stopIfTrue="1" operator="equal">
      <formula>"/"</formula>
    </cfRule>
    <cfRule type="cellIs" dxfId="0" priority="11397" stopIfTrue="1" operator="equal">
      <formula>0</formula>
    </cfRule>
  </conditionalFormatting>
  <conditionalFormatting sqref="B518">
    <cfRule type="cellIs" dxfId="0" priority="9" stopIfTrue="1" operator="equal">
      <formula>0</formula>
    </cfRule>
    <cfRule type="cellIs" dxfId="0" priority="8" stopIfTrue="1" operator="equal">
      <formula>"/"</formula>
    </cfRule>
    <cfRule type="cellIs" dxfId="0" priority="7" stopIfTrue="1" operator="equal">
      <formula>"(空白)"</formula>
    </cfRule>
  </conditionalFormatting>
  <conditionalFormatting sqref="B519">
    <cfRule type="cellIs" dxfId="0" priority="1780" stopIfTrue="1" operator="equal">
      <formula>"(空白)"</formula>
    </cfRule>
    <cfRule type="cellIs" dxfId="0" priority="1781" stopIfTrue="1" operator="equal">
      <formula>"/"</formula>
    </cfRule>
    <cfRule type="cellIs" dxfId="0" priority="1782" stopIfTrue="1" operator="equal">
      <formula>0</formula>
    </cfRule>
  </conditionalFormatting>
  <conditionalFormatting sqref="B520">
    <cfRule type="cellIs" dxfId="0" priority="196" stopIfTrue="1" operator="equal">
      <formula>"(空白)"</formula>
    </cfRule>
    <cfRule type="cellIs" dxfId="0" priority="197" stopIfTrue="1" operator="equal">
      <formula>"/"</formula>
    </cfRule>
    <cfRule type="cellIs" dxfId="0" priority="198" stopIfTrue="1" operator="equal">
      <formula>0</formula>
    </cfRule>
  </conditionalFormatting>
  <conditionalFormatting sqref="B521">
    <cfRule type="cellIs" dxfId="0" priority="5548" stopIfTrue="1" operator="equal">
      <formula>"(空白)"</formula>
    </cfRule>
    <cfRule type="cellIs" dxfId="0" priority="5549" stopIfTrue="1" operator="equal">
      <formula>"/"</formula>
    </cfRule>
    <cfRule type="cellIs" dxfId="0" priority="5550" stopIfTrue="1" operator="equal">
      <formula>0</formula>
    </cfRule>
  </conditionalFormatting>
  <conditionalFormatting sqref="B522">
    <cfRule type="cellIs" dxfId="0" priority="6" stopIfTrue="1" operator="equal">
      <formula>0</formula>
    </cfRule>
    <cfRule type="cellIs" dxfId="0" priority="5" stopIfTrue="1" operator="equal">
      <formula>"/"</formula>
    </cfRule>
    <cfRule type="cellIs" dxfId="0" priority="4" stopIfTrue="1" operator="equal">
      <formula>"(空白)"</formula>
    </cfRule>
  </conditionalFormatting>
  <conditionalFormatting sqref="B523">
    <cfRule type="cellIs" dxfId="0" priority="2431" stopIfTrue="1" operator="equal">
      <formula>"(空白)"</formula>
    </cfRule>
    <cfRule type="cellIs" dxfId="0" priority="2432" stopIfTrue="1" operator="equal">
      <formula>"/"</formula>
    </cfRule>
    <cfRule type="cellIs" dxfId="0" priority="2433" stopIfTrue="1" operator="equal">
      <formula>0</formula>
    </cfRule>
  </conditionalFormatting>
  <conditionalFormatting sqref="B524">
    <cfRule type="cellIs" dxfId="0" priority="11368" stopIfTrue="1" operator="equal">
      <formula>"(空白)"</formula>
    </cfRule>
    <cfRule type="cellIs" dxfId="0" priority="11369" stopIfTrue="1" operator="equal">
      <formula>"/"</formula>
    </cfRule>
    <cfRule type="cellIs" dxfId="0" priority="11370" stopIfTrue="1" operator="equal">
      <formula>0</formula>
    </cfRule>
  </conditionalFormatting>
  <conditionalFormatting sqref="E524">
    <cfRule type="cellIs" dxfId="0" priority="3325" stopIfTrue="1" operator="equal">
      <formula>"(空白)"</formula>
    </cfRule>
    <cfRule type="cellIs" dxfId="0" priority="3326" stopIfTrue="1" operator="equal">
      <formula>"/"</formula>
    </cfRule>
    <cfRule type="cellIs" dxfId="0" priority="3327" stopIfTrue="1" operator="equal">
      <formula>0</formula>
    </cfRule>
    <cfRule type="cellIs" dxfId="0" priority="3451" stopIfTrue="1" operator="equal">
      <formula>"(空白)"</formula>
    </cfRule>
    <cfRule type="cellIs" dxfId="0" priority="3452" stopIfTrue="1" operator="equal">
      <formula>"/"</formula>
    </cfRule>
    <cfRule type="cellIs" dxfId="0" priority="3453" stopIfTrue="1" operator="equal">
      <formula>0</formula>
    </cfRule>
  </conditionalFormatting>
  <conditionalFormatting sqref="B525">
    <cfRule type="cellIs" dxfId="0" priority="96" stopIfTrue="1" operator="equal">
      <formula>0</formula>
    </cfRule>
    <cfRule type="cellIs" dxfId="0" priority="95" stopIfTrue="1" operator="equal">
      <formula>"/"</formula>
    </cfRule>
    <cfRule type="cellIs" dxfId="0" priority="94" stopIfTrue="1" operator="equal">
      <formula>"(空白)"</formula>
    </cfRule>
  </conditionalFormatting>
  <conditionalFormatting sqref="E525">
    <cfRule type="cellIs" dxfId="0" priority="3319" stopIfTrue="1" operator="equal">
      <formula>"(空白)"</formula>
    </cfRule>
    <cfRule type="cellIs" dxfId="0" priority="3320" stopIfTrue="1" operator="equal">
      <formula>"/"</formula>
    </cfRule>
    <cfRule type="cellIs" dxfId="0" priority="3321" stopIfTrue="1" operator="equal">
      <formula>0</formula>
    </cfRule>
    <cfRule type="cellIs" dxfId="0" priority="3448" stopIfTrue="1" operator="equal">
      <formula>"(空白)"</formula>
    </cfRule>
    <cfRule type="cellIs" dxfId="0" priority="3449" stopIfTrue="1" operator="equal">
      <formula>"/"</formula>
    </cfRule>
    <cfRule type="cellIs" dxfId="0" priority="3450" stopIfTrue="1" operator="equal">
      <formula>0</formula>
    </cfRule>
  </conditionalFormatting>
  <conditionalFormatting sqref="A526">
    <cfRule type="cellIs" dxfId="0" priority="8467" stopIfTrue="1" operator="equal">
      <formula>"(空白)"</formula>
    </cfRule>
    <cfRule type="cellIs" dxfId="0" priority="8468" stopIfTrue="1" operator="equal">
      <formula>"/"</formula>
    </cfRule>
    <cfRule type="cellIs" dxfId="0" priority="8469" stopIfTrue="1" operator="equal">
      <formula>0</formula>
    </cfRule>
  </conditionalFormatting>
  <conditionalFormatting sqref="A527">
    <cfRule type="cellIs" dxfId="0" priority="6082" stopIfTrue="1" operator="equal">
      <formula>"(空白)"</formula>
    </cfRule>
    <cfRule type="cellIs" dxfId="0" priority="6083" stopIfTrue="1" operator="equal">
      <formula>"/"</formula>
    </cfRule>
    <cfRule type="cellIs" dxfId="0" priority="6084" stopIfTrue="1" operator="equal">
      <formula>0</formula>
    </cfRule>
  </conditionalFormatting>
  <conditionalFormatting sqref="A528">
    <cfRule type="cellIs" dxfId="0" priority="10843" stopIfTrue="1" operator="equal">
      <formula>"(空白)"</formula>
    </cfRule>
    <cfRule type="cellIs" dxfId="0" priority="10844" stopIfTrue="1" operator="equal">
      <formula>"/"</formula>
    </cfRule>
    <cfRule type="cellIs" dxfId="0" priority="10845" stopIfTrue="1" operator="equal">
      <formula>0</formula>
    </cfRule>
  </conditionalFormatting>
  <conditionalFormatting sqref="D530">
    <cfRule type="cellIs" dxfId="0" priority="19138" stopIfTrue="1" operator="equal">
      <formula>"(空白)"</formula>
    </cfRule>
    <cfRule type="cellIs" dxfId="0" priority="19139" stopIfTrue="1" operator="equal">
      <formula>"/"</formula>
    </cfRule>
    <cfRule type="cellIs" dxfId="0" priority="19140" stopIfTrue="1" operator="equal">
      <formula>0</formula>
    </cfRule>
  </conditionalFormatting>
  <conditionalFormatting sqref="K530:L530">
    <cfRule type="cellIs" dxfId="0" priority="4690" stopIfTrue="1" operator="equal">
      <formula>"(空白)"</formula>
    </cfRule>
    <cfRule type="cellIs" dxfId="0" priority="4691" stopIfTrue="1" operator="equal">
      <formula>"/"</formula>
    </cfRule>
    <cfRule type="cellIs" dxfId="0" priority="4692" stopIfTrue="1" operator="equal">
      <formula>0</formula>
    </cfRule>
  </conditionalFormatting>
  <conditionalFormatting sqref="C533">
    <cfRule type="cellIs" dxfId="0" priority="382" stopIfTrue="1" operator="equal">
      <formula>"(空白)"</formula>
    </cfRule>
    <cfRule type="cellIs" dxfId="0" priority="383" stopIfTrue="1" operator="equal">
      <formula>"/"</formula>
    </cfRule>
    <cfRule type="cellIs" dxfId="0" priority="384" stopIfTrue="1" operator="equal">
      <formula>0</formula>
    </cfRule>
  </conditionalFormatting>
  <conditionalFormatting sqref="D533">
    <cfRule type="cellIs" dxfId="0" priority="379" stopIfTrue="1" operator="equal">
      <formula>"(空白)"</formula>
    </cfRule>
    <cfRule type="cellIs" dxfId="0" priority="380" stopIfTrue="1" operator="equal">
      <formula>"/"</formula>
    </cfRule>
    <cfRule type="cellIs" dxfId="0" priority="381" stopIfTrue="1" operator="equal">
      <formula>0</formula>
    </cfRule>
  </conditionalFormatting>
  <conditionalFormatting sqref="E533">
    <cfRule type="cellIs" dxfId="0" priority="376" stopIfTrue="1" operator="equal">
      <formula>"(空白)"</formula>
    </cfRule>
    <cfRule type="cellIs" dxfId="0" priority="377" stopIfTrue="1" operator="equal">
      <formula>"/"</formula>
    </cfRule>
    <cfRule type="cellIs" dxfId="0" priority="378" stopIfTrue="1" operator="equal">
      <formula>0</formula>
    </cfRule>
  </conditionalFormatting>
  <conditionalFormatting sqref="E534">
    <cfRule type="cellIs" dxfId="0" priority="349" stopIfTrue="1" operator="equal">
      <formula>"(空白)"</formula>
    </cfRule>
    <cfRule type="cellIs" dxfId="0" priority="350" stopIfTrue="1" operator="equal">
      <formula>"/"</formula>
    </cfRule>
    <cfRule type="cellIs" dxfId="0" priority="351" stopIfTrue="1" operator="equal">
      <formula>0</formula>
    </cfRule>
    <cfRule type="cellIs" dxfId="0" priority="352" stopIfTrue="1" operator="equal">
      <formula>"(空白)"</formula>
    </cfRule>
    <cfRule type="cellIs" dxfId="0" priority="353" stopIfTrue="1" operator="equal">
      <formula>"/"</formula>
    </cfRule>
    <cfRule type="cellIs" dxfId="0" priority="354" stopIfTrue="1" operator="equal">
      <formula>0</formula>
    </cfRule>
  </conditionalFormatting>
  <conditionalFormatting sqref="F534">
    <cfRule type="cellIs" dxfId="0" priority="2605" stopIfTrue="1" operator="equal">
      <formula>"(空白)"</formula>
    </cfRule>
    <cfRule type="cellIs" dxfId="0" priority="2606" stopIfTrue="1" operator="equal">
      <formula>"/"</formula>
    </cfRule>
    <cfRule type="cellIs" dxfId="0" priority="2607" stopIfTrue="1" operator="equal">
      <formula>0</formula>
    </cfRule>
  </conditionalFormatting>
  <conditionalFormatting sqref="E535">
    <cfRule type="cellIs" dxfId="0" priority="361" stopIfTrue="1" operator="equal">
      <formula>"(空白)"</formula>
    </cfRule>
    <cfRule type="cellIs" dxfId="0" priority="362" stopIfTrue="1" operator="equal">
      <formula>"/"</formula>
    </cfRule>
    <cfRule type="cellIs" dxfId="0" priority="363" stopIfTrue="1" operator="equal">
      <formula>0</formula>
    </cfRule>
    <cfRule type="cellIs" dxfId="0" priority="364" stopIfTrue="1" operator="equal">
      <formula>"(空白)"</formula>
    </cfRule>
    <cfRule type="cellIs" dxfId="0" priority="365" stopIfTrue="1" operator="equal">
      <formula>"/"</formula>
    </cfRule>
    <cfRule type="cellIs" dxfId="0" priority="366" stopIfTrue="1" operator="equal">
      <formula>0</formula>
    </cfRule>
  </conditionalFormatting>
  <conditionalFormatting sqref="B538">
    <cfRule type="cellIs" dxfId="0" priority="367" stopIfTrue="1" operator="equal">
      <formula>"(空白)"</formula>
    </cfRule>
    <cfRule type="cellIs" dxfId="0" priority="368" stopIfTrue="1" operator="equal">
      <formula>"/"</formula>
    </cfRule>
    <cfRule type="cellIs" dxfId="0" priority="369" stopIfTrue="1" operator="equal">
      <formula>0</formula>
    </cfRule>
  </conditionalFormatting>
  <conditionalFormatting sqref="K546:L546">
    <cfRule type="cellIs" dxfId="0" priority="4687" stopIfTrue="1" operator="equal">
      <formula>"(空白)"</formula>
    </cfRule>
    <cfRule type="cellIs" dxfId="0" priority="4688" stopIfTrue="1" operator="equal">
      <formula>"/"</formula>
    </cfRule>
    <cfRule type="cellIs" dxfId="0" priority="4689" stopIfTrue="1" operator="equal">
      <formula>0</formula>
    </cfRule>
  </conditionalFormatting>
  <conditionalFormatting sqref="F547">
    <cfRule type="cellIs" dxfId="0" priority="19240" stopIfTrue="1" operator="equal">
      <formula>"(空白)"</formula>
    </cfRule>
    <cfRule type="cellIs" dxfId="0" priority="19241" stopIfTrue="1" operator="equal">
      <formula>"/"</formula>
    </cfRule>
    <cfRule type="cellIs" dxfId="0" priority="19242" stopIfTrue="1" operator="equal">
      <formula>0</formula>
    </cfRule>
  </conditionalFormatting>
  <conditionalFormatting sqref="E548">
    <cfRule type="cellIs" dxfId="0" priority="343" stopIfTrue="1" operator="equal">
      <formula>"(空白)"</formula>
    </cfRule>
    <cfRule type="cellIs" dxfId="0" priority="344" stopIfTrue="1" operator="equal">
      <formula>"/"</formula>
    </cfRule>
    <cfRule type="cellIs" dxfId="0" priority="345" stopIfTrue="1" operator="equal">
      <formula>0</formula>
    </cfRule>
  </conditionalFormatting>
  <conditionalFormatting sqref="F548">
    <cfRule type="cellIs" dxfId="0" priority="19219" stopIfTrue="1" operator="equal">
      <formula>"(空白)"</formula>
    </cfRule>
    <cfRule type="cellIs" dxfId="0" priority="19220" stopIfTrue="1" operator="equal">
      <formula>"/"</formula>
    </cfRule>
    <cfRule type="cellIs" dxfId="0" priority="19221" stopIfTrue="1" operator="equal">
      <formula>0</formula>
    </cfRule>
  </conditionalFormatting>
  <conditionalFormatting sqref="C551">
    <cfRule type="cellIs" dxfId="0" priority="328" stopIfTrue="1" operator="equal">
      <formula>"(空白)"</formula>
    </cfRule>
    <cfRule type="cellIs" dxfId="0" priority="329" stopIfTrue="1" operator="equal">
      <formula>"/"</formula>
    </cfRule>
    <cfRule type="cellIs" dxfId="0" priority="330" stopIfTrue="1" operator="equal">
      <formula>0</formula>
    </cfRule>
  </conditionalFormatting>
  <conditionalFormatting sqref="D551">
    <cfRule type="cellIs" dxfId="0" priority="325" stopIfTrue="1" operator="equal">
      <formula>"(空白)"</formula>
    </cfRule>
    <cfRule type="cellIs" dxfId="0" priority="326" stopIfTrue="1" operator="equal">
      <formula>"/"</formula>
    </cfRule>
    <cfRule type="cellIs" dxfId="0" priority="327" stopIfTrue="1" operator="equal">
      <formula>0</formula>
    </cfRule>
  </conditionalFormatting>
  <conditionalFormatting sqref="E552">
    <cfRule type="cellIs" dxfId="0" priority="334" stopIfTrue="1" operator="equal">
      <formula>"(空白)"</formula>
    </cfRule>
    <cfRule type="cellIs" dxfId="0" priority="335" stopIfTrue="1" operator="equal">
      <formula>"/"</formula>
    </cfRule>
    <cfRule type="cellIs" dxfId="0" priority="336" stopIfTrue="1" operator="equal">
      <formula>0</formula>
    </cfRule>
  </conditionalFormatting>
  <conditionalFormatting sqref="F554">
    <cfRule type="cellIs" dxfId="0" priority="6109" stopIfTrue="1" operator="equal">
      <formula>"(空白)"</formula>
    </cfRule>
    <cfRule type="cellIs" dxfId="0" priority="6110" stopIfTrue="1" operator="equal">
      <formula>"/"</formula>
    </cfRule>
    <cfRule type="cellIs" dxfId="0" priority="6111" stopIfTrue="1" operator="equal">
      <formula>0</formula>
    </cfRule>
    <cfRule type="cellIs" dxfId="0" priority="6112" stopIfTrue="1" operator="equal">
      <formula>"(空白)"</formula>
    </cfRule>
    <cfRule type="cellIs" dxfId="0" priority="6113" stopIfTrue="1" operator="equal">
      <formula>"/"</formula>
    </cfRule>
    <cfRule type="cellIs" dxfId="0" priority="6114" stopIfTrue="1" operator="equal">
      <formula>0</formula>
    </cfRule>
  </conditionalFormatting>
  <conditionalFormatting sqref="F555">
    <cfRule type="cellIs" dxfId="0" priority="6091" stopIfTrue="1" operator="equal">
      <formula>"(空白)"</formula>
    </cfRule>
    <cfRule type="cellIs" dxfId="0" priority="6092" stopIfTrue="1" operator="equal">
      <formula>"/"</formula>
    </cfRule>
    <cfRule type="cellIs" dxfId="0" priority="6093" stopIfTrue="1" operator="equal">
      <formula>0</formula>
    </cfRule>
    <cfRule type="cellIs" dxfId="0" priority="6094" stopIfTrue="1" operator="equal">
      <formula>"(空白)"</formula>
    </cfRule>
    <cfRule type="cellIs" dxfId="0" priority="6095" stopIfTrue="1" operator="equal">
      <formula>"/"</formula>
    </cfRule>
    <cfRule type="cellIs" dxfId="0" priority="6096" stopIfTrue="1" operator="equal">
      <formula>0</formula>
    </cfRule>
  </conditionalFormatting>
  <conditionalFormatting sqref="A556">
    <cfRule type="cellIs" dxfId="0" priority="13189" stopIfTrue="1" operator="equal">
      <formula>"(空白)"</formula>
    </cfRule>
    <cfRule type="cellIs" dxfId="0" priority="13190" stopIfTrue="1" operator="equal">
      <formula>"/"</formula>
    </cfRule>
    <cfRule type="cellIs" dxfId="0" priority="13191" stopIfTrue="1" operator="equal">
      <formula>0</formula>
    </cfRule>
  </conditionalFormatting>
  <conditionalFormatting sqref="K561:L561">
    <cfRule type="cellIs" dxfId="0" priority="4684" stopIfTrue="1" operator="equal">
      <formula>"(空白)"</formula>
    </cfRule>
    <cfRule type="cellIs" dxfId="0" priority="4685" stopIfTrue="1" operator="equal">
      <formula>"/"</formula>
    </cfRule>
    <cfRule type="cellIs" dxfId="0" priority="4686" stopIfTrue="1" operator="equal">
      <formula>0</formula>
    </cfRule>
  </conditionalFormatting>
  <conditionalFormatting sqref="B562">
    <cfRule type="cellIs" dxfId="0" priority="295" stopIfTrue="1" operator="equal">
      <formula>"(空白)"</formula>
    </cfRule>
    <cfRule type="cellIs" dxfId="0" priority="296" stopIfTrue="1" operator="equal">
      <formula>"/"</formula>
    </cfRule>
    <cfRule type="cellIs" dxfId="0" priority="297" stopIfTrue="1" operator="equal">
      <formula>0</formula>
    </cfRule>
  </conditionalFormatting>
  <conditionalFormatting sqref="E562">
    <cfRule type="cellIs" dxfId="0" priority="313" stopIfTrue="1" operator="equal">
      <formula>"(空白)"</formula>
    </cfRule>
    <cfRule type="cellIs" dxfId="0" priority="314" stopIfTrue="1" operator="equal">
      <formula>"/"</formula>
    </cfRule>
    <cfRule type="cellIs" dxfId="0" priority="315" stopIfTrue="1" operator="equal">
      <formula>0</formula>
    </cfRule>
    <cfRule type="cellIs" dxfId="0" priority="316" stopIfTrue="1" operator="equal">
      <formula>"(空白)"</formula>
    </cfRule>
    <cfRule type="cellIs" dxfId="0" priority="317" stopIfTrue="1" operator="equal">
      <formula>"/"</formula>
    </cfRule>
    <cfRule type="cellIs" dxfId="0" priority="318" stopIfTrue="1" operator="equal">
      <formula>0</formula>
    </cfRule>
  </conditionalFormatting>
  <conditionalFormatting sqref="B563">
    <cfRule type="cellIs" dxfId="0" priority="292" stopIfTrue="1" operator="equal">
      <formula>"(空白)"</formula>
    </cfRule>
    <cfRule type="cellIs" dxfId="0" priority="293" stopIfTrue="1" operator="equal">
      <formula>"/"</formula>
    </cfRule>
    <cfRule type="cellIs" dxfId="0" priority="294" stopIfTrue="1" operator="equal">
      <formula>0</formula>
    </cfRule>
  </conditionalFormatting>
  <conditionalFormatting sqref="E563">
    <cfRule type="cellIs" dxfId="0" priority="307" stopIfTrue="1" operator="equal">
      <formula>"(空白)"</formula>
    </cfRule>
    <cfRule type="cellIs" dxfId="0" priority="308" stopIfTrue="1" operator="equal">
      <formula>"/"</formula>
    </cfRule>
    <cfRule type="cellIs" dxfId="0" priority="309" stopIfTrue="1" operator="equal">
      <formula>0</formula>
    </cfRule>
    <cfRule type="cellIs" dxfId="0" priority="310" stopIfTrue="1" operator="equal">
      <formula>"(空白)"</formula>
    </cfRule>
    <cfRule type="cellIs" dxfId="0" priority="311" stopIfTrue="1" operator="equal">
      <formula>"/"</formula>
    </cfRule>
    <cfRule type="cellIs" dxfId="0" priority="312" stopIfTrue="1" operator="equal">
      <formula>0</formula>
    </cfRule>
  </conditionalFormatting>
  <conditionalFormatting sqref="B564">
    <cfRule type="cellIs" dxfId="0" priority="298" stopIfTrue="1" operator="equal">
      <formula>"(空白)"</formula>
    </cfRule>
    <cfRule type="cellIs" dxfId="0" priority="299" stopIfTrue="1" operator="equal">
      <formula>"/"</formula>
    </cfRule>
    <cfRule type="cellIs" dxfId="0" priority="300" stopIfTrue="1" operator="equal">
      <formula>0</formula>
    </cfRule>
  </conditionalFormatting>
  <conditionalFormatting sqref="E564">
    <cfRule type="cellIs" dxfId="0" priority="301" stopIfTrue="1" operator="equal">
      <formula>"(空白)"</formula>
    </cfRule>
    <cfRule type="cellIs" dxfId="0" priority="302" stopIfTrue="1" operator="equal">
      <formula>"/"</formula>
    </cfRule>
    <cfRule type="cellIs" dxfId="0" priority="303" stopIfTrue="1" operator="equal">
      <formula>0</formula>
    </cfRule>
    <cfRule type="cellIs" dxfId="0" priority="304" stopIfTrue="1" operator="equal">
      <formula>"(空白)"</formula>
    </cfRule>
    <cfRule type="cellIs" dxfId="0" priority="305" stopIfTrue="1" operator="equal">
      <formula>"/"</formula>
    </cfRule>
    <cfRule type="cellIs" dxfId="0" priority="306" stopIfTrue="1" operator="equal">
      <formula>0</formula>
    </cfRule>
  </conditionalFormatting>
  <conditionalFormatting sqref="K569:L569">
    <cfRule type="cellIs" dxfId="0" priority="4681" stopIfTrue="1" operator="equal">
      <formula>"(空白)"</formula>
    </cfRule>
    <cfRule type="cellIs" dxfId="0" priority="4682" stopIfTrue="1" operator="equal">
      <formula>"/"</formula>
    </cfRule>
    <cfRule type="cellIs" dxfId="0" priority="4683" stopIfTrue="1" operator="equal">
      <formula>0</formula>
    </cfRule>
  </conditionalFormatting>
  <conditionalFormatting sqref="B602">
    <cfRule type="cellIs" dxfId="0" priority="286" stopIfTrue="1" operator="equal">
      <formula>"(空白)"</formula>
    </cfRule>
    <cfRule type="cellIs" dxfId="0" priority="287" stopIfTrue="1" operator="equal">
      <formula>"/"</formula>
    </cfRule>
    <cfRule type="cellIs" dxfId="0" priority="288" stopIfTrue="1" operator="equal">
      <formula>0</formula>
    </cfRule>
  </conditionalFormatting>
  <conditionalFormatting sqref="A607">
    <cfRule type="cellIs" dxfId="0" priority="3463" stopIfTrue="1" operator="equal">
      <formula>"(空白)"</formula>
    </cfRule>
    <cfRule type="cellIs" dxfId="0" priority="3464" stopIfTrue="1" operator="equal">
      <formula>"/"</formula>
    </cfRule>
    <cfRule type="cellIs" dxfId="0" priority="3465" stopIfTrue="1" operator="equal">
      <formula>0</formula>
    </cfRule>
  </conditionalFormatting>
  <conditionalFormatting sqref="I607:L607">
    <cfRule type="cellIs" dxfId="0" priority="4318" stopIfTrue="1" operator="equal">
      <formula>"(空白)"</formula>
    </cfRule>
    <cfRule type="cellIs" dxfId="0" priority="4319" stopIfTrue="1" operator="equal">
      <formula>"/"</formula>
    </cfRule>
    <cfRule type="cellIs" dxfId="0" priority="4320" stopIfTrue="1" operator="equal">
      <formula>0</formula>
    </cfRule>
  </conditionalFormatting>
  <conditionalFormatting sqref="A57:A58">
    <cfRule type="cellIs" dxfId="0" priority="15898" stopIfTrue="1" operator="equal">
      <formula>"(空白)"</formula>
    </cfRule>
    <cfRule type="cellIs" dxfId="0" priority="15899" stopIfTrue="1" operator="equal">
      <formula>"/"</formula>
    </cfRule>
    <cfRule type="cellIs" dxfId="0" priority="15900" stopIfTrue="1" operator="equal">
      <formula>0</formula>
    </cfRule>
  </conditionalFormatting>
  <conditionalFormatting sqref="A139:A140">
    <cfRule type="cellIs" dxfId="0" priority="19033" stopIfTrue="1" operator="equal">
      <formula>"(空白)"</formula>
    </cfRule>
    <cfRule type="cellIs" dxfId="0" priority="19034" stopIfTrue="1" operator="equal">
      <formula>"/"</formula>
    </cfRule>
    <cfRule type="cellIs" dxfId="0" priority="19035" stopIfTrue="1" operator="equal">
      <formula>0</formula>
    </cfRule>
  </conditionalFormatting>
  <conditionalFormatting sqref="A312:A313">
    <cfRule type="cellIs" dxfId="0" priority="9331" stopIfTrue="1" operator="equal">
      <formula>"(空白)"</formula>
    </cfRule>
    <cfRule type="cellIs" dxfId="0" priority="9332" stopIfTrue="1" operator="equal">
      <formula>"/"</formula>
    </cfRule>
    <cfRule type="cellIs" dxfId="0" priority="9333" stopIfTrue="1" operator="equal">
      <formula>0</formula>
    </cfRule>
  </conditionalFormatting>
  <conditionalFormatting sqref="A398:A399">
    <cfRule type="cellIs" dxfId="0" priority="14281" stopIfTrue="1" operator="equal">
      <formula>"(空白)"</formula>
    </cfRule>
    <cfRule type="cellIs" dxfId="0" priority="14282" stopIfTrue="1" operator="equal">
      <formula>"/"</formula>
    </cfRule>
    <cfRule type="cellIs" dxfId="0" priority="14283" stopIfTrue="1" operator="equal">
      <formula>0</formula>
    </cfRule>
  </conditionalFormatting>
  <conditionalFormatting sqref="A400:A402">
    <cfRule type="cellIs" dxfId="0" priority="10420" stopIfTrue="1" operator="equal">
      <formula>"(空白)"</formula>
    </cfRule>
    <cfRule type="cellIs" dxfId="0" priority="10421" stopIfTrue="1" operator="equal">
      <formula>"/"</formula>
    </cfRule>
    <cfRule type="cellIs" dxfId="0" priority="10422" stopIfTrue="1" operator="equal">
      <formula>0</formula>
    </cfRule>
  </conditionalFormatting>
  <conditionalFormatting sqref="A539:A540">
    <cfRule type="cellIs" dxfId="0" priority="13192" stopIfTrue="1" operator="equal">
      <formula>"(空白)"</formula>
    </cfRule>
    <cfRule type="cellIs" dxfId="0" priority="13193" stopIfTrue="1" operator="equal">
      <formula>"/"</formula>
    </cfRule>
    <cfRule type="cellIs" dxfId="0" priority="13194" stopIfTrue="1" operator="equal">
      <formula>0</formula>
    </cfRule>
  </conditionalFormatting>
  <conditionalFormatting sqref="B78:B82">
    <cfRule type="cellIs" dxfId="0" priority="19081" stopIfTrue="1" operator="equal">
      <formula>"(空白)"</formula>
    </cfRule>
    <cfRule type="cellIs" dxfId="0" priority="19082" stopIfTrue="1" operator="equal">
      <formula>"/"</formula>
    </cfRule>
    <cfRule type="cellIs" dxfId="0" priority="19083" stopIfTrue="1" operator="equal">
      <formula>0</formula>
    </cfRule>
  </conditionalFormatting>
  <conditionalFormatting sqref="B79:B80">
    <cfRule type="cellIs" dxfId="0" priority="19069" stopIfTrue="1" operator="equal">
      <formula>"(空白)"</formula>
    </cfRule>
    <cfRule type="cellIs" dxfId="0" priority="19070" stopIfTrue="1" operator="equal">
      <formula>"/"</formula>
    </cfRule>
    <cfRule type="cellIs" dxfId="0" priority="19071" stopIfTrue="1" operator="equal">
      <formula>0</formula>
    </cfRule>
  </conditionalFormatting>
  <conditionalFormatting sqref="B81:B82">
    <cfRule type="cellIs" dxfId="0" priority="69" stopIfTrue="1" operator="equal">
      <formula>0</formula>
    </cfRule>
    <cfRule type="cellIs" dxfId="0" priority="68" stopIfTrue="1" operator="equal">
      <formula>"/"</formula>
    </cfRule>
    <cfRule type="cellIs" dxfId="0" priority="67" stopIfTrue="1" operator="equal">
      <formula>"(空白)"</formula>
    </cfRule>
  </conditionalFormatting>
  <conditionalFormatting sqref="B112:B114">
    <cfRule type="cellIs" dxfId="0" priority="2362" stopIfTrue="1" operator="equal">
      <formula>"(空白)"</formula>
    </cfRule>
    <cfRule type="cellIs" dxfId="0" priority="2363" stopIfTrue="1" operator="equal">
      <formula>"/"</formula>
    </cfRule>
    <cfRule type="cellIs" dxfId="0" priority="2364" stopIfTrue="1" operator="equal">
      <formula>0</formula>
    </cfRule>
  </conditionalFormatting>
  <conditionalFormatting sqref="B125:B127">
    <cfRule type="cellIs" dxfId="0" priority="676" stopIfTrue="1" operator="equal">
      <formula>"(空白)"</formula>
    </cfRule>
    <cfRule type="cellIs" dxfId="0" priority="677" stopIfTrue="1" operator="equal">
      <formula>"/"</formula>
    </cfRule>
    <cfRule type="cellIs" dxfId="0" priority="678" stopIfTrue="1" operator="equal">
      <formula>0</formula>
    </cfRule>
  </conditionalFormatting>
  <conditionalFormatting sqref="B139:B140">
    <cfRule type="cellIs" dxfId="0" priority="13783" stopIfTrue="1" operator="equal">
      <formula>"(空白)"</formula>
    </cfRule>
    <cfRule type="cellIs" dxfId="0" priority="13784" stopIfTrue="1" operator="equal">
      <formula>"/"</formula>
    </cfRule>
    <cfRule type="cellIs" dxfId="0" priority="13785" stopIfTrue="1" operator="equal">
      <formula>0</formula>
    </cfRule>
  </conditionalFormatting>
  <conditionalFormatting sqref="B146:B153">
    <cfRule type="cellIs" dxfId="0" priority="601" stopIfTrue="1" operator="equal">
      <formula>"(空白)"</formula>
    </cfRule>
    <cfRule type="cellIs" dxfId="0" priority="602" stopIfTrue="1" operator="equal">
      <formula>"/"</formula>
    </cfRule>
    <cfRule type="cellIs" dxfId="0" priority="603" stopIfTrue="1" operator="equal">
      <formula>0</formula>
    </cfRule>
  </conditionalFormatting>
  <conditionalFormatting sqref="B170:B171">
    <cfRule type="cellIs" dxfId="0" priority="9343" stopIfTrue="1" operator="equal">
      <formula>"(空白)"</formula>
    </cfRule>
    <cfRule type="cellIs" dxfId="0" priority="9344" stopIfTrue="1" operator="equal">
      <formula>"/"</formula>
    </cfRule>
    <cfRule type="cellIs" dxfId="0" priority="9345" stopIfTrue="1" operator="equal">
      <formula>0</formula>
    </cfRule>
  </conditionalFormatting>
  <conditionalFormatting sqref="B240:B241">
    <cfRule type="cellIs" dxfId="0" priority="427" stopIfTrue="1" operator="equal">
      <formula>"(空白)"</formula>
    </cfRule>
    <cfRule type="cellIs" dxfId="0" priority="428" stopIfTrue="1" operator="equal">
      <formula>"/"</formula>
    </cfRule>
    <cfRule type="cellIs" dxfId="0" priority="429" stopIfTrue="1" operator="equal">
      <formula>0</formula>
    </cfRule>
  </conditionalFormatting>
  <conditionalFormatting sqref="B258:B260">
    <cfRule type="cellIs" dxfId="0" priority="430" stopIfTrue="1" operator="equal">
      <formula>"(空白)"</formula>
    </cfRule>
    <cfRule type="cellIs" dxfId="0" priority="431" stopIfTrue="1" operator="equal">
      <formula>"/"</formula>
    </cfRule>
    <cfRule type="cellIs" dxfId="0" priority="432" stopIfTrue="1" operator="equal">
      <formula>0</formula>
    </cfRule>
  </conditionalFormatting>
  <conditionalFormatting sqref="B268:B270">
    <cfRule type="cellIs" dxfId="0" priority="18970" stopIfTrue="1" operator="equal">
      <formula>"(空白)"</formula>
    </cfRule>
    <cfRule type="cellIs" dxfId="0" priority="18971" stopIfTrue="1" operator="equal">
      <formula>"/"</formula>
    </cfRule>
    <cfRule type="cellIs" dxfId="0" priority="18972" stopIfTrue="1" operator="equal">
      <formula>0</formula>
    </cfRule>
  </conditionalFormatting>
  <conditionalFormatting sqref="B312:B313">
    <cfRule type="cellIs" dxfId="0" priority="3307" stopIfTrue="1" operator="equal">
      <formula>"(空白)"</formula>
    </cfRule>
    <cfRule type="cellIs" dxfId="0" priority="3308" stopIfTrue="1" operator="equal">
      <formula>"/"</formula>
    </cfRule>
    <cfRule type="cellIs" dxfId="0" priority="3309" stopIfTrue="1" operator="equal">
      <formula>0</formula>
    </cfRule>
  </conditionalFormatting>
  <conditionalFormatting sqref="B315:B316">
    <cfRule type="cellIs" dxfId="0" priority="2965" stopIfTrue="1" operator="equal">
      <formula>"(空白)"</formula>
    </cfRule>
    <cfRule type="cellIs" dxfId="0" priority="2966" stopIfTrue="1" operator="equal">
      <formula>"/"</formula>
    </cfRule>
    <cfRule type="cellIs" dxfId="0" priority="2967" stopIfTrue="1" operator="equal">
      <formula>0</formula>
    </cfRule>
  </conditionalFormatting>
  <conditionalFormatting sqref="B364:B368">
    <cfRule type="cellIs" dxfId="0" priority="4066" stopIfTrue="1" operator="equal">
      <formula>"(空白)"</formula>
    </cfRule>
    <cfRule type="cellIs" dxfId="0" priority="4067" stopIfTrue="1" operator="equal">
      <formula>"/"</formula>
    </cfRule>
    <cfRule type="cellIs" dxfId="0" priority="4068" stopIfTrue="1" operator="equal">
      <formula>0</formula>
    </cfRule>
  </conditionalFormatting>
  <conditionalFormatting sqref="B459:B463">
    <cfRule type="cellIs" dxfId="0" priority="3883" stopIfTrue="1" operator="equal">
      <formula>"(空白)"</formula>
    </cfRule>
    <cfRule type="cellIs" dxfId="0" priority="3884" stopIfTrue="1" operator="equal">
      <formula>"/"</formula>
    </cfRule>
    <cfRule type="cellIs" dxfId="0" priority="3885" stopIfTrue="1" operator="equal">
      <formula>0</formula>
    </cfRule>
  </conditionalFormatting>
  <conditionalFormatting sqref="B531:B537">
    <cfRule type="cellIs" dxfId="0" priority="370" stopIfTrue="1" operator="equal">
      <formula>"(空白)"</formula>
    </cfRule>
    <cfRule type="cellIs" dxfId="0" priority="371" stopIfTrue="1" operator="equal">
      <formula>"/"</formula>
    </cfRule>
    <cfRule type="cellIs" dxfId="0" priority="372" stopIfTrue="1" operator="equal">
      <formula>0</formula>
    </cfRule>
  </conditionalFormatting>
  <conditionalFormatting sqref="B547:B555">
    <cfRule type="cellIs" dxfId="0" priority="322" stopIfTrue="1" operator="equal">
      <formula>"(空白)"</formula>
    </cfRule>
    <cfRule type="cellIs" dxfId="0" priority="323" stopIfTrue="1" operator="equal">
      <formula>"/"</formula>
    </cfRule>
    <cfRule type="cellIs" dxfId="0" priority="324" stopIfTrue="1" operator="equal">
      <formula>0</formula>
    </cfRule>
  </conditionalFormatting>
  <conditionalFormatting sqref="C531:C532">
    <cfRule type="cellIs" dxfId="0" priority="391" stopIfTrue="1" operator="equal">
      <formula>"(空白)"</formula>
    </cfRule>
    <cfRule type="cellIs" dxfId="0" priority="392" stopIfTrue="1" operator="equal">
      <formula>"/"</formula>
    </cfRule>
    <cfRule type="cellIs" dxfId="0" priority="393" stopIfTrue="1" operator="equal">
      <formula>0</formula>
    </cfRule>
  </conditionalFormatting>
  <conditionalFormatting sqref="D531:D532">
    <cfRule type="cellIs" dxfId="0" priority="385" stopIfTrue="1" operator="equal">
      <formula>"(空白)"</formula>
    </cfRule>
    <cfRule type="cellIs" dxfId="0" priority="386" stopIfTrue="1" operator="equal">
      <formula>"/"</formula>
    </cfRule>
    <cfRule type="cellIs" dxfId="0" priority="387" stopIfTrue="1" operator="equal">
      <formula>0</formula>
    </cfRule>
  </conditionalFormatting>
  <conditionalFormatting sqref="E531:E533">
    <cfRule type="cellIs" dxfId="0" priority="388" stopIfTrue="1" operator="equal">
      <formula>"(空白)"</formula>
    </cfRule>
    <cfRule type="cellIs" dxfId="0" priority="389" stopIfTrue="1" operator="equal">
      <formula>"/"</formula>
    </cfRule>
    <cfRule type="cellIs" dxfId="0" priority="390" stopIfTrue="1" operator="equal">
      <formula>0</formula>
    </cfRule>
  </conditionalFormatting>
  <conditionalFormatting sqref="E532:E533">
    <cfRule type="cellIs" dxfId="0" priority="373" stopIfTrue="1" operator="equal">
      <formula>"(空白)"</formula>
    </cfRule>
    <cfRule type="cellIs" dxfId="0" priority="374" stopIfTrue="1" operator="equal">
      <formula>"/"</formula>
    </cfRule>
    <cfRule type="cellIs" dxfId="0" priority="375" stopIfTrue="1" operator="equal">
      <formula>0</formula>
    </cfRule>
  </conditionalFormatting>
  <conditionalFormatting sqref="E536:E538">
    <cfRule type="cellIs" dxfId="0" priority="355" stopIfTrue="1" operator="equal">
      <formula>"(空白)"</formula>
    </cfRule>
    <cfRule type="cellIs" dxfId="0" priority="356" stopIfTrue="1" operator="equal">
      <formula>"/"</formula>
    </cfRule>
    <cfRule type="cellIs" dxfId="0" priority="357" stopIfTrue="1" operator="equal">
      <formula>0</formula>
    </cfRule>
    <cfRule type="cellIs" dxfId="0" priority="358" stopIfTrue="1" operator="equal">
      <formula>"(空白)"</formula>
    </cfRule>
    <cfRule type="cellIs" dxfId="0" priority="359" stopIfTrue="1" operator="equal">
      <formula>"/"</formula>
    </cfRule>
    <cfRule type="cellIs" dxfId="0" priority="360" stopIfTrue="1" operator="equal">
      <formula>0</formula>
    </cfRule>
  </conditionalFormatting>
  <conditionalFormatting sqref="E549:E550">
    <cfRule type="cellIs" dxfId="0" priority="337" stopIfTrue="1" operator="equal">
      <formula>"(空白)"</formula>
    </cfRule>
    <cfRule type="cellIs" dxfId="0" priority="338" stopIfTrue="1" operator="equal">
      <formula>"/"</formula>
    </cfRule>
    <cfRule type="cellIs" dxfId="0" priority="339" stopIfTrue="1" operator="equal">
      <formula>0</formula>
    </cfRule>
  </conditionalFormatting>
  <conditionalFormatting sqref="E553:E555">
    <cfRule type="cellIs" dxfId="0" priority="331" stopIfTrue="1" operator="equal">
      <formula>"(空白)"</formula>
    </cfRule>
    <cfRule type="cellIs" dxfId="0" priority="332" stopIfTrue="1" operator="equal">
      <formula>"/"</formula>
    </cfRule>
    <cfRule type="cellIs" dxfId="0" priority="333" stopIfTrue="1" operator="equal">
      <formula>0</formula>
    </cfRule>
  </conditionalFormatting>
  <conditionalFormatting sqref="F55:F59">
    <cfRule type="cellIs" dxfId="0" priority="3826" stopIfTrue="1" operator="equal">
      <formula>"(空白)"</formula>
    </cfRule>
    <cfRule type="cellIs" dxfId="0" priority="3827" stopIfTrue="1" operator="equal">
      <formula>"/"</formula>
    </cfRule>
    <cfRule type="cellIs" dxfId="0" priority="3828" stopIfTrue="1" operator="equal">
      <formula>0</formula>
    </cfRule>
  </conditionalFormatting>
  <conditionalFormatting sqref="F61:F64">
    <cfRule type="cellIs" dxfId="0" priority="11920" stopIfTrue="1" operator="equal">
      <formula>"(空白)"</formula>
    </cfRule>
    <cfRule type="cellIs" dxfId="0" priority="11921" stopIfTrue="1" operator="equal">
      <formula>"/"</formula>
    </cfRule>
    <cfRule type="cellIs" dxfId="0" priority="11922" stopIfTrue="1" operator="equal">
      <formula>0</formula>
    </cfRule>
  </conditionalFormatting>
  <conditionalFormatting sqref="F62:F64">
    <cfRule type="cellIs" dxfId="0" priority="4171" stopIfTrue="1" operator="equal">
      <formula>"(空白)"</formula>
    </cfRule>
    <cfRule type="cellIs" dxfId="0" priority="4172" stopIfTrue="1" operator="equal">
      <formula>"/"</formula>
    </cfRule>
    <cfRule type="cellIs" dxfId="0" priority="4173" stopIfTrue="1" operator="equal">
      <formula>0</formula>
    </cfRule>
  </conditionalFormatting>
  <conditionalFormatting sqref="F77:F79">
    <cfRule type="cellIs" dxfId="0" priority="19342" stopIfTrue="1" operator="equal">
      <formula>"(空白)"</formula>
    </cfRule>
    <cfRule type="cellIs" dxfId="0" priority="19343" stopIfTrue="1" operator="equal">
      <formula>"/"</formula>
    </cfRule>
    <cfRule type="cellIs" dxfId="0" priority="19344" stopIfTrue="1" operator="equal">
      <formula>0</formula>
    </cfRule>
  </conditionalFormatting>
  <conditionalFormatting sqref="F81:F82">
    <cfRule type="cellIs" dxfId="0" priority="3373" stopIfTrue="1" operator="equal">
      <formula>"(空白)"</formula>
    </cfRule>
    <cfRule type="cellIs" dxfId="0" priority="3374" stopIfTrue="1" operator="equal">
      <formula>"/"</formula>
    </cfRule>
    <cfRule type="cellIs" dxfId="0" priority="3375" stopIfTrue="1" operator="equal">
      <formula>0</formula>
    </cfRule>
    <cfRule type="cellIs" dxfId="0" priority="3376" stopIfTrue="1" operator="equal">
      <formula>"(空白)"</formula>
    </cfRule>
    <cfRule type="cellIs" dxfId="0" priority="3377" stopIfTrue="1" operator="equal">
      <formula>"/"</formula>
    </cfRule>
    <cfRule type="cellIs" dxfId="0" priority="3378" stopIfTrue="1" operator="equal">
      <formula>0</formula>
    </cfRule>
  </conditionalFormatting>
  <conditionalFormatting sqref="F104:F110">
    <cfRule type="cellIs" dxfId="0" priority="1573" stopIfTrue="1" operator="equal">
      <formula>"(空白)"</formula>
    </cfRule>
    <cfRule type="cellIs" dxfId="0" priority="1574" stopIfTrue="1" operator="equal">
      <formula>"/"</formula>
    </cfRule>
    <cfRule type="cellIs" dxfId="0" priority="1575" stopIfTrue="1" operator="equal">
      <formula>0</formula>
    </cfRule>
  </conditionalFormatting>
  <conditionalFormatting sqref="F111:F114">
    <cfRule type="cellIs" dxfId="0" priority="18973" stopIfTrue="1" operator="equal">
      <formula>"(空白)"</formula>
    </cfRule>
    <cfRule type="cellIs" dxfId="0" priority="18974" stopIfTrue="1" operator="equal">
      <formula>"/"</formula>
    </cfRule>
    <cfRule type="cellIs" dxfId="0" priority="18975" stopIfTrue="1" operator="equal">
      <formula>0</formula>
    </cfRule>
  </conditionalFormatting>
  <conditionalFormatting sqref="F193:F196">
    <cfRule type="cellIs" dxfId="0" priority="1225" stopIfTrue="1" operator="equal">
      <formula>"(空白)"</formula>
    </cfRule>
    <cfRule type="cellIs" dxfId="0" priority="1226" stopIfTrue="1" operator="equal">
      <formula>"/"</formula>
    </cfRule>
    <cfRule type="cellIs" dxfId="0" priority="1227" stopIfTrue="1" operator="equal">
      <formula>0</formula>
    </cfRule>
  </conditionalFormatting>
  <conditionalFormatting sqref="F315:F316">
    <cfRule type="cellIs" dxfId="0" priority="19144" stopIfTrue="1" operator="equal">
      <formula>"(空白)"</formula>
    </cfRule>
    <cfRule type="cellIs" dxfId="0" priority="19145" stopIfTrue="1" operator="equal">
      <formula>"/"</formula>
    </cfRule>
    <cfRule type="cellIs" dxfId="0" priority="19146" stopIfTrue="1" operator="equal">
      <formula>0</formula>
    </cfRule>
  </conditionalFormatting>
  <conditionalFormatting sqref="F317:F318">
    <cfRule type="cellIs" dxfId="0" priority="2809" stopIfTrue="1" operator="equal">
      <formula>"(空白)"</formula>
    </cfRule>
    <cfRule type="cellIs" dxfId="0" priority="2810" stopIfTrue="1" operator="equal">
      <formula>"/"</formula>
    </cfRule>
    <cfRule type="cellIs" dxfId="0" priority="2811" stopIfTrue="1" operator="equal">
      <formula>0</formula>
    </cfRule>
  </conditionalFormatting>
  <conditionalFormatting sqref="F449:F453">
    <cfRule type="cellIs" dxfId="0" priority="18982" stopIfTrue="1" operator="equal">
      <formula>"(空白)"</formula>
    </cfRule>
    <cfRule type="cellIs" dxfId="0" priority="18983" stopIfTrue="1" operator="equal">
      <formula>"/"</formula>
    </cfRule>
    <cfRule type="cellIs" dxfId="0" priority="18984" stopIfTrue="1" operator="equal">
      <formula>0</formula>
    </cfRule>
  </conditionalFormatting>
  <conditionalFormatting sqref="F454:F455">
    <cfRule type="cellIs" dxfId="0" priority="19204" stopIfTrue="1" operator="equal">
      <formula>"(空白)"</formula>
    </cfRule>
    <cfRule type="cellIs" dxfId="0" priority="19205" stopIfTrue="1" operator="equal">
      <formula>"/"</formula>
    </cfRule>
    <cfRule type="cellIs" dxfId="0" priority="19206" stopIfTrue="1" operator="equal">
      <formula>0</formula>
    </cfRule>
  </conditionalFormatting>
  <conditionalFormatting sqref="F459:F461">
    <cfRule type="cellIs" dxfId="0" priority="19210" stopIfTrue="1" operator="equal">
      <formula>"(空白)"</formula>
    </cfRule>
    <cfRule type="cellIs" dxfId="0" priority="19211" stopIfTrue="1" operator="equal">
      <formula>"/"</formula>
    </cfRule>
    <cfRule type="cellIs" dxfId="0" priority="19212" stopIfTrue="1" operator="equal">
      <formula>0</formula>
    </cfRule>
  </conditionalFormatting>
  <conditionalFormatting sqref="F549:F550">
    <cfRule type="cellIs" dxfId="0" priority="6121" stopIfTrue="1" operator="equal">
      <formula>"(空白)"</formula>
    </cfRule>
    <cfRule type="cellIs" dxfId="0" priority="6122" stopIfTrue="1" operator="equal">
      <formula>"/"</formula>
    </cfRule>
    <cfRule type="cellIs" dxfId="0" priority="6123" stopIfTrue="1" operator="equal">
      <formula>0</formula>
    </cfRule>
  </conditionalFormatting>
  <conditionalFormatting sqref="F552:F553">
    <cfRule type="cellIs" dxfId="0" priority="17185" stopIfTrue="1" operator="equal">
      <formula>"(空白)"</formula>
    </cfRule>
    <cfRule type="cellIs" dxfId="0" priority="17186" stopIfTrue="1" operator="equal">
      <formula>"/"</formula>
    </cfRule>
    <cfRule type="cellIs" dxfId="0" priority="17187" stopIfTrue="1" operator="equal">
      <formula>0</formula>
    </cfRule>
    <cfRule type="cellIs" dxfId="0" priority="17188" stopIfTrue="1" operator="equal">
      <formula>"(空白)"</formula>
    </cfRule>
    <cfRule type="cellIs" dxfId="0" priority="17189" stopIfTrue="1" operator="equal">
      <formula>"/"</formula>
    </cfRule>
    <cfRule type="cellIs" dxfId="0" priority="17190" stopIfTrue="1" operator="equal">
      <formula>0</formula>
    </cfRule>
  </conditionalFormatting>
  <conditionalFormatting sqref="H173:H177">
    <cfRule type="cellIs" dxfId="0" priority="13753" stopIfTrue="1" operator="equal">
      <formula>"(空白)"</formula>
    </cfRule>
    <cfRule type="cellIs" dxfId="0" priority="13754" stopIfTrue="1" operator="equal">
      <formula>"/"</formula>
    </cfRule>
    <cfRule type="cellIs" dxfId="0" priority="13755" stopIfTrue="1" operator="equal">
      <formula>0</formula>
    </cfRule>
  </conditionalFormatting>
  <conditionalFormatting sqref="H359:H361">
    <cfRule type="cellIs" dxfId="0" priority="8587" stopIfTrue="1" operator="equal">
      <formula>"(空白)"</formula>
    </cfRule>
    <cfRule type="cellIs" dxfId="0" priority="8588" stopIfTrue="1" operator="equal">
      <formula>"/"</formula>
    </cfRule>
    <cfRule type="cellIs" dxfId="0" priority="8589" stopIfTrue="1" operator="equal">
      <formula>0</formula>
    </cfRule>
  </conditionalFormatting>
  <conditionalFormatting sqref="M41:M43">
    <cfRule type="cellIs" dxfId="0" priority="4978" stopIfTrue="1" operator="equal">
      <formula>"(空白)"</formula>
    </cfRule>
    <cfRule type="cellIs" dxfId="0" priority="4979" stopIfTrue="1" operator="equal">
      <formula>"/"</formula>
    </cfRule>
    <cfRule type="cellIs" dxfId="0" priority="4980" stopIfTrue="1" operator="equal">
      <formula>0</formula>
    </cfRule>
  </conditionalFormatting>
  <conditionalFormatting sqref="M49:M53">
    <cfRule type="cellIs" dxfId="0" priority="4972" stopIfTrue="1" operator="equal">
      <formula>"(空白)"</formula>
    </cfRule>
    <cfRule type="cellIs" dxfId="0" priority="4973" stopIfTrue="1" operator="equal">
      <formula>"/"</formula>
    </cfRule>
    <cfRule type="cellIs" dxfId="0" priority="4974" stopIfTrue="1" operator="equal">
      <formula>0</formula>
    </cfRule>
  </conditionalFormatting>
  <conditionalFormatting sqref="M55:M59">
    <cfRule type="cellIs" dxfId="0" priority="4858" stopIfTrue="1" operator="equal">
      <formula>"(空白)"</formula>
    </cfRule>
    <cfRule type="cellIs" dxfId="0" priority="4859" stopIfTrue="1" operator="equal">
      <formula>"/"</formula>
    </cfRule>
    <cfRule type="cellIs" dxfId="0" priority="4860" stopIfTrue="1" operator="equal">
      <formula>0</formula>
    </cfRule>
  </conditionalFormatting>
  <conditionalFormatting sqref="M117:M118">
    <cfRule type="cellIs" dxfId="0" priority="4927" stopIfTrue="1" operator="equal">
      <formula>"(空白)"</formula>
    </cfRule>
    <cfRule type="cellIs" dxfId="0" priority="4928" stopIfTrue="1" operator="equal">
      <formula>"/"</formula>
    </cfRule>
    <cfRule type="cellIs" dxfId="0" priority="4929" stopIfTrue="1" operator="equal">
      <formula>0</formula>
    </cfRule>
  </conditionalFormatting>
  <conditionalFormatting sqref="M125:M127">
    <cfRule type="cellIs" dxfId="0" priority="4924" stopIfTrue="1" operator="equal">
      <formula>"(空白)"</formula>
    </cfRule>
    <cfRule type="cellIs" dxfId="0" priority="4925" stopIfTrue="1" operator="equal">
      <formula>"/"</formula>
    </cfRule>
    <cfRule type="cellIs" dxfId="0" priority="4926" stopIfTrue="1" operator="equal">
      <formula>0</formula>
    </cfRule>
  </conditionalFormatting>
  <conditionalFormatting sqref="M218:M219">
    <cfRule type="cellIs" dxfId="0" priority="4876" stopIfTrue="1" operator="equal">
      <formula>"(空白)"</formula>
    </cfRule>
    <cfRule type="cellIs" dxfId="0" priority="4877" stopIfTrue="1" operator="equal">
      <formula>"/"</formula>
    </cfRule>
    <cfRule type="cellIs" dxfId="0" priority="4878" stopIfTrue="1" operator="equal">
      <formula>0</formula>
    </cfRule>
  </conditionalFormatting>
  <conditionalFormatting sqref="N49:N53">
    <cfRule type="cellIs" dxfId="0" priority="4861" stopIfTrue="1" operator="equal">
      <formula>"(空白)"</formula>
    </cfRule>
    <cfRule type="cellIs" dxfId="0" priority="4862" stopIfTrue="1" operator="equal">
      <formula>"/"</formula>
    </cfRule>
    <cfRule type="cellIs" dxfId="0" priority="4863" stopIfTrue="1" operator="equal">
      <formula>0</formula>
    </cfRule>
  </conditionalFormatting>
  <conditionalFormatting sqref="N55:N59">
    <cfRule type="cellIs" dxfId="0" priority="4855" stopIfTrue="1" operator="equal">
      <formula>"(空白)"</formula>
    </cfRule>
    <cfRule type="cellIs" dxfId="0" priority="4856" stopIfTrue="1" operator="equal">
      <formula>"/"</formula>
    </cfRule>
    <cfRule type="cellIs" dxfId="0" priority="4857" stopIfTrue="1" operator="equal">
      <formula>0</formula>
    </cfRule>
  </conditionalFormatting>
  <conditionalFormatting sqref="N89:N91">
    <cfRule type="cellIs" dxfId="0" priority="4843" stopIfTrue="1" operator="equal">
      <formula>"(空白)"</formula>
    </cfRule>
    <cfRule type="cellIs" dxfId="0" priority="4844" stopIfTrue="1" operator="equal">
      <formula>"/"</formula>
    </cfRule>
    <cfRule type="cellIs" dxfId="0" priority="4845" stopIfTrue="1" operator="equal">
      <formula>0</formula>
    </cfRule>
  </conditionalFormatting>
  <conditionalFormatting sqref="N102:N103">
    <cfRule type="cellIs" dxfId="0" priority="4837" stopIfTrue="1" operator="equal">
      <formula>"(空白)"</formula>
    </cfRule>
    <cfRule type="cellIs" dxfId="0" priority="4838" stopIfTrue="1" operator="equal">
      <formula>"/"</formula>
    </cfRule>
    <cfRule type="cellIs" dxfId="0" priority="4839" stopIfTrue="1" operator="equal">
      <formula>0</formula>
    </cfRule>
  </conditionalFormatting>
  <conditionalFormatting sqref="N164:N171">
    <cfRule type="cellIs" dxfId="0" priority="4804" stopIfTrue="1" operator="equal">
      <formula>"(空白)"</formula>
    </cfRule>
    <cfRule type="cellIs" dxfId="0" priority="4805" stopIfTrue="1" operator="equal">
      <formula>"/"</formula>
    </cfRule>
    <cfRule type="cellIs" dxfId="0" priority="4806" stopIfTrue="1" operator="equal">
      <formula>0</formula>
    </cfRule>
  </conditionalFormatting>
  <conditionalFormatting sqref="N172:N177">
    <cfRule type="cellIs" dxfId="0" priority="4798" stopIfTrue="1" operator="equal">
      <formula>"(空白)"</formula>
    </cfRule>
    <cfRule type="cellIs" dxfId="0" priority="4799" stopIfTrue="1" operator="equal">
      <formula>"/"</formula>
    </cfRule>
    <cfRule type="cellIs" dxfId="0" priority="4800" stopIfTrue="1" operator="equal">
      <formula>0</formula>
    </cfRule>
  </conditionalFormatting>
  <conditionalFormatting sqref="H462 A345:H345 C417:G417 A155:B155 A146:A153 A68:H68 C508:G508 C493:F493 C529:H529 C507:H507 C530 C494 C509 A608:H609 B541:F541 C557:H557 A529:B530 B544:F546 A466:H469 A483:H485 A507:B509 A493:B494 A421 A461 C421 A228:H228 A557:B561 A69 H155 F446:H446 A306 A610 A487:C487 A486 A471:C471 A470 F60:H60 H146:H153 F421:H421 A568:B569 A567 A51:B53 F51:H53 C291:E292 G291:G292 H291:H293 F291:F294 E364:H364 B497 F513:H513 B432 C513 C366 E366:H366 F463:H463 C459:C463 E462:E463 E464:H464 G365:H365 A464:C464 A505:C505 B280 B288 F9:F15 A362:F362 B361:F361 E368:H368 A397:C397 A565:H566 F563:H564 A541:A555 C368 E606:H606 E605:F605 A8:A16 G10:H16 H276 B276 A364:A368 H9:J9 K8:L8 E364:E365 J33:L39 J139:L140 G294:H294 J358:L362 J397:L409 J464:L470 E505:H505 I608:L610 J142:L144 J364:L372 J350:L350 J121:L123 J302:L302 I457:L463 A30:B30 F30:H30 J421:L423 F49:F53 F62:H64 A183:B184 I209:I223 J209:L216 A342:C342 J183:L184 G208:L208 A208:B208 F207:F208 E422:F423 G423:H423 A423:B423 F17:H18 A17:B18 A20 M102:M111 J101:L118 C108:C114 A298 E449:E455 A320:B320 A318:A319 A562:A564 A291:B293 G296:H301 E424:H429 A424:A429 C424:C429 I225:I236 J238:L238 J242:L247 A253:H253 J251:L256 A263:H264 I84:I95 I97:I118 I306:I317 J306:L309 A294 J322:L325 G229:H229 H132:H133 M133:N133 A133 C473:C480 J472:L486 E472:H480 A472:A480 A489:C489 J488:L493 E495:H499 E499:F500 C496:C500 G501:H502 E502 C503:C504 F503:H504 J495:L508 A495:A504 A511:A513 C516:C525 J510:L529 A516:A525 E447:H448 A447:A453 C447:C455 E412:H414 C412:C414 A411:A414 J411:L419 I397:I423 E411:F414 F392:H393 B350:B351 A338:C339 C334:C335 A334:A336 J334:L348 C328:C329 E327:H329 A327:A329 J290:L292 E516:H525 A341 C341 A488 I290:I302 E488:H489 E334:H336 E338:H342 E444:F446 A102 F102:H103 G104:H110 E510:E525 G101:H101 I351:L357 C352:C357 A350:A357 G350:H357 E350:E357 I358:I394 J374:L394 E373:F393 C375:C395 G374:H391 E570:H604 A571:A604 J570:L606 I395:L396 E394:H397 F319:H320 I318:L320 G318:H318 F456:J456 A285:A288 F287:L288 I285:I286 H284:H285 C431:C445 A431:A445 I424:L455 E431:H445 B444 H157:H159 A159 M159 A299:B301 I303:L304 M190:M205 F197:F200 C571:C604 F188:F190 I188:L207 A188:B205 G188:H200 H61 A60:B64 J49:L69 M61:M64 A532:A538 G533:H538 F535:F538 J132:L136 J125:L130 I121:I140 J159:L181 K28:N32 J29:J32 I29:I82 J146:L157 I142:I184 J258:L266 A302:A303 F302:H303 J327:L332 I322:I350 J531:L545 J547:L560 J562:L568 I464:I606 A278:A283 F278:H282 I238:I283 J268:L284 A340:B340 A230:H231 A229:B229 A103:B111 B446:B455 B353:B357 A374:B396 B10:B16 A296:B297">
    <cfRule type="cellIs" dxfId="0" priority="20011" stopIfTrue="1" operator="equal">
      <formula>"(空白)"</formula>
    </cfRule>
    <cfRule type="cellIs" dxfId="0" priority="20012" stopIfTrue="1" operator="equal">
      <formula>"/"</formula>
    </cfRule>
    <cfRule type="cellIs" dxfId="0" priority="20013" stopIfTrue="1" operator="equal">
      <formula>0</formula>
    </cfRule>
  </conditionalFormatting>
  <conditionalFormatting sqref="G544:H545 A612 G418:H418 H326 C307:E309 F217 C256:E256 C238:E238 B217 A212:H212 F182 C157:E157 B144:B145 C144:E144 C129:E130 A99:H99 C60:E60 A37:H37 C17:E17 C25:E26 A39:H39 F48 A403:H408 A346:H347 G38:H38 G256 H256:H257 A38 A48:B48 A88:B88 A326:C326 A418:F419 H332:H333 H409:H410 A409:G409 H508:H509 A182:B182 A100:B100 A323:H325 A225:H227 H559:H561 G559:G560 H372:H373 A372:G372 G307:G309 F307:F310 G77:H78 F40 H307:H310 F238:F239 F218:H219 A332:G332 G25:G26 H25:H27 A348 G238:H238 F256:F257 G361 C121:H123 A121:B124 A157:B158 A180:E181 F258:H260 E326:F326 A333:C333 E333:F333 A349:C349 E349:F349 E530 A363:C363 E363:F363 A373:C373 C374 A410:C410 E410:F410 C411 A420:C420 E420:F420 E471:F471 E487:F487 C488 E494:F494 C495 E509:F509 C510 E569:F569 C294:E294 A86:H87 A77:A82 C350 C472 C559:F561 C558:H558 A359:B359 A95:B95 A23:B23 F23:H23 A101 A143:A145 H139 G114:H114 A267:B267 G111:H112 A268:A270 A276 C327 C364 G547:H550 H180:H182 A156:H156 A307:B310 G268:G275 H267:H274 H459 E459:F459 E460:H461 G552:H555 A25:B28 H417 A206:B206 A129:B131 A570 A417 C569:C570 A54:H54 A459:A460 H161:H162 H164 H168 H170 H172 H166 A46:H47 F41:H43 G202:H206 A218:B218 H129:H131 E501 F311:H311 G315:H317 G411:H411 G510:H510 F25:F29 F183:H183 E459:E462 F299:F301 F562:H562 C568:G568 H568:H569 A112 A114 A125:A127 F459:F461 F314:H314 F79:H79 H513 A510 G80:H82 A92:B93 F88:H88 F240:H241 B360 A311 I27 H40 H48 J71:L82 J97:L99 F100:H100 H145 J218:L223 H217 J240:L241 H239 J249:L250 J311:L317 H349 H363 H420 H471 H487 H494 H530 H546 I611:L620 J569 F28:J28 J44:L47 J100 K326:L326 A84 J89:J95 J41:J43 J294:J301 A322:B322 F322:H322 I10:L18 I20:L26 H124:H127 A454:A455 G449:H455 F267:F272 A314:A317 G285 B215:H215 A215:A217 J225:L226 J228:L236 J84:L87 G89:H89 A219 A238:B239 A256:B257 A89:A91 G91:H95 F551:H551 B94 A40:B43 F70:H76 A258:A260 A240:A241 A70:B76 A271:B275">
    <cfRule type="cellIs" dxfId="0" priority="19381" stopIfTrue="1" operator="equal">
      <formula>"(空白)"</formula>
    </cfRule>
    <cfRule type="cellIs" dxfId="0" priority="19382" stopIfTrue="1" operator="equal">
      <formula>"/"</formula>
    </cfRule>
    <cfRule type="cellIs" dxfId="0" priority="19383" stopIfTrue="1" operator="equal">
      <formula>0</formula>
    </cfRule>
  </conditionalFormatting>
  <conditionalFormatting sqref="M10:N16">
    <cfRule type="cellIs" dxfId="0" priority="4990" stopIfTrue="1" operator="equal">
      <formula>"(空白)"</formula>
    </cfRule>
    <cfRule type="cellIs" dxfId="0" priority="4991" stopIfTrue="1" operator="equal">
      <formula>"/"</formula>
    </cfRule>
    <cfRule type="cellIs" dxfId="0" priority="4992" stopIfTrue="1" operator="equal">
      <formula>0</formula>
    </cfRule>
  </conditionalFormatting>
  <conditionalFormatting sqref="A21:H22">
    <cfRule type="cellIs" dxfId="0" priority="19036" stopIfTrue="1" operator="equal">
      <formula>"(空白)"</formula>
    </cfRule>
    <cfRule type="cellIs" dxfId="0" priority="19037" stopIfTrue="1" operator="equal">
      <formula>"/"</formula>
    </cfRule>
    <cfRule type="cellIs" dxfId="0" priority="19038" stopIfTrue="1" operator="equal">
      <formula>0</formula>
    </cfRule>
  </conditionalFormatting>
  <conditionalFormatting sqref="A29:B29 G29:H29">
    <cfRule type="cellIs" dxfId="0" priority="16360" stopIfTrue="1" operator="equal">
      <formula>"(空白)"</formula>
    </cfRule>
    <cfRule type="cellIs" dxfId="0" priority="16361" stopIfTrue="1" operator="equal">
      <formula>"/"</formula>
    </cfRule>
    <cfRule type="cellIs" dxfId="0" priority="16362" stopIfTrue="1" operator="equal">
      <formula>0</formula>
    </cfRule>
  </conditionalFormatting>
  <conditionalFormatting sqref="G31:H31 A31">
    <cfRule type="cellIs" dxfId="0" priority="16357" stopIfTrue="1" operator="equal">
      <formula>"(空白)"</formula>
    </cfRule>
    <cfRule type="cellIs" dxfId="0" priority="16358" stopIfTrue="1" operator="equal">
      <formula>"/"</formula>
    </cfRule>
    <cfRule type="cellIs" dxfId="0" priority="16359" stopIfTrue="1" operator="equal">
      <formula>0</formula>
    </cfRule>
  </conditionalFormatting>
  <conditionalFormatting sqref="K41:L43">
    <cfRule type="cellIs" dxfId="0" priority="4207" stopIfTrue="1" operator="equal">
      <formula>"(空白)"</formula>
    </cfRule>
    <cfRule type="cellIs" dxfId="0" priority="4208" stopIfTrue="1" operator="equal">
      <formula>"/"</formula>
    </cfRule>
    <cfRule type="cellIs" dxfId="0" priority="4209" stopIfTrue="1" operator="equal">
      <formula>0</formula>
    </cfRule>
  </conditionalFormatting>
  <conditionalFormatting sqref="A45:H45 M45:XFD45">
    <cfRule type="cellIs" dxfId="0" priority="14365" stopIfTrue="1" operator="equal">
      <formula>"(空白)"</formula>
    </cfRule>
    <cfRule type="cellIs" dxfId="0" priority="14366" stopIfTrue="1" operator="equal">
      <formula>"/"</formula>
    </cfRule>
    <cfRule type="cellIs" dxfId="0" priority="14367" stopIfTrue="1" operator="equal">
      <formula>0</formula>
    </cfRule>
  </conditionalFormatting>
  <conditionalFormatting sqref="A49:B49 F49:H49 F49:F53">
    <cfRule type="cellIs" dxfId="0" priority="15922" stopIfTrue="1" operator="equal">
      <formula>"(空白)"</formula>
    </cfRule>
    <cfRule type="cellIs" dxfId="0" priority="15923" stopIfTrue="1" operator="equal">
      <formula>"/"</formula>
    </cfRule>
    <cfRule type="cellIs" dxfId="0" priority="15924" stopIfTrue="1" operator="equal">
      <formula>0</formula>
    </cfRule>
  </conditionalFormatting>
  <conditionalFormatting sqref="A50:B50 F50:H50">
    <cfRule type="cellIs" dxfId="0" priority="15919" stopIfTrue="1" operator="equal">
      <formula>"(空白)"</formula>
    </cfRule>
    <cfRule type="cellIs" dxfId="0" priority="15920" stopIfTrue="1" operator="equal">
      <formula>"/"</formula>
    </cfRule>
    <cfRule type="cellIs" dxfId="0" priority="15921" stopIfTrue="1" operator="equal">
      <formula>0</formula>
    </cfRule>
  </conditionalFormatting>
  <conditionalFormatting sqref="A55:B55 G55:H55">
    <cfRule type="cellIs" dxfId="0" priority="15904" stopIfTrue="1" operator="equal">
      <formula>"(空白)"</formula>
    </cfRule>
    <cfRule type="cellIs" dxfId="0" priority="15905" stopIfTrue="1" operator="equal">
      <formula>"/"</formula>
    </cfRule>
    <cfRule type="cellIs" dxfId="0" priority="15906" stopIfTrue="1" operator="equal">
      <formula>0</formula>
    </cfRule>
  </conditionalFormatting>
  <conditionalFormatting sqref="F62:F64 F55:F59">
    <cfRule type="cellIs" dxfId="0" priority="3823" stopIfTrue="1" operator="equal">
      <formula>"(空白)"</formula>
    </cfRule>
    <cfRule type="cellIs" dxfId="0" priority="3824" stopIfTrue="1" operator="equal">
      <formula>"/"</formula>
    </cfRule>
    <cfRule type="cellIs" dxfId="0" priority="3825" stopIfTrue="1" operator="equal">
      <formula>0</formula>
    </cfRule>
  </conditionalFormatting>
  <conditionalFormatting sqref="A56:B56 G56:H56">
    <cfRule type="cellIs" dxfId="0" priority="15901" stopIfTrue="1" operator="equal">
      <formula>"(空白)"</formula>
    </cfRule>
    <cfRule type="cellIs" dxfId="0" priority="15902" stopIfTrue="1" operator="equal">
      <formula>"/"</formula>
    </cfRule>
    <cfRule type="cellIs" dxfId="0" priority="15903" stopIfTrue="1" operator="equal">
      <formula>0</formula>
    </cfRule>
  </conditionalFormatting>
  <conditionalFormatting sqref="B57:B58 G57:H58">
    <cfRule type="cellIs" dxfId="0" priority="15910" stopIfTrue="1" operator="equal">
      <formula>"(空白)"</formula>
    </cfRule>
    <cfRule type="cellIs" dxfId="0" priority="15911" stopIfTrue="1" operator="equal">
      <formula>"/"</formula>
    </cfRule>
    <cfRule type="cellIs" dxfId="0" priority="15912" stopIfTrue="1" operator="equal">
      <formula>0</formula>
    </cfRule>
  </conditionalFormatting>
  <conditionalFormatting sqref="B59 G59:H59">
    <cfRule type="cellIs" dxfId="0" priority="15907" stopIfTrue="1" operator="equal">
      <formula>"(空白)"</formula>
    </cfRule>
    <cfRule type="cellIs" dxfId="0" priority="15908" stopIfTrue="1" operator="equal">
      <formula>"/"</formula>
    </cfRule>
    <cfRule type="cellIs" dxfId="0" priority="15909" stopIfTrue="1" operator="equal">
      <formula>0</formula>
    </cfRule>
  </conditionalFormatting>
  <conditionalFormatting sqref="A66:H66 M66:XFD67">
    <cfRule type="cellIs" dxfId="0" priority="14362" stopIfTrue="1" operator="equal">
      <formula>"(空白)"</formula>
    </cfRule>
    <cfRule type="cellIs" dxfId="0" priority="14363" stopIfTrue="1" operator="equal">
      <formula>"/"</formula>
    </cfRule>
    <cfRule type="cellIs" dxfId="0" priority="14364" stopIfTrue="1" operator="equal">
      <formula>0</formula>
    </cfRule>
  </conditionalFormatting>
  <conditionalFormatting sqref="M71:M76 M79:M82">
    <cfRule type="cellIs" dxfId="0" priority="4951" stopIfTrue="1" operator="equal">
      <formula>"(空白)"</formula>
    </cfRule>
    <cfRule type="cellIs" dxfId="0" priority="4952" stopIfTrue="1" operator="equal">
      <formula>"/"</formula>
    </cfRule>
    <cfRule type="cellIs" dxfId="0" priority="4953" stopIfTrue="1" operator="equal">
      <formula>0</formula>
    </cfRule>
  </conditionalFormatting>
  <conditionalFormatting sqref="F89 F91:F95">
    <cfRule type="cellIs" dxfId="0" priority="3370" stopIfTrue="1" operator="equal">
      <formula>"(空白)"</formula>
    </cfRule>
    <cfRule type="cellIs" dxfId="0" priority="3371" stopIfTrue="1" operator="equal">
      <formula>"/"</formula>
    </cfRule>
    <cfRule type="cellIs" dxfId="0" priority="3372" stopIfTrue="1" operator="equal">
      <formula>0</formula>
    </cfRule>
  </conditionalFormatting>
  <conditionalFormatting sqref="K89:L95">
    <cfRule type="cellIs" dxfId="0" priority="4210" stopIfTrue="1" operator="equal">
      <formula>"(空白)"</formula>
    </cfRule>
    <cfRule type="cellIs" dxfId="0" priority="4211" stopIfTrue="1" operator="equal">
      <formula>"/"</formula>
    </cfRule>
    <cfRule type="cellIs" dxfId="0" priority="4212" stopIfTrue="1" operator="equal">
      <formula>0</formula>
    </cfRule>
  </conditionalFormatting>
  <conditionalFormatting sqref="M95 M89:M93">
    <cfRule type="cellIs" dxfId="0" priority="4948" stopIfTrue="1" operator="equal">
      <formula>"(空白)"</formula>
    </cfRule>
    <cfRule type="cellIs" dxfId="0" priority="4949" stopIfTrue="1" operator="equal">
      <formula>"/"</formula>
    </cfRule>
    <cfRule type="cellIs" dxfId="0" priority="4950" stopIfTrue="1" operator="equal">
      <formula>0</formula>
    </cfRule>
  </conditionalFormatting>
  <conditionalFormatting sqref="A98:H98 A97">
    <cfRule type="cellIs" dxfId="0" priority="9121" stopIfTrue="1" operator="equal">
      <formula>"(空白)"</formula>
    </cfRule>
    <cfRule type="cellIs" dxfId="0" priority="9122" stopIfTrue="1" operator="equal">
      <formula>"/"</formula>
    </cfRule>
    <cfRule type="cellIs" dxfId="0" priority="9123" stopIfTrue="1" operator="equal">
      <formula>0</formula>
    </cfRule>
  </conditionalFormatting>
  <conditionalFormatting sqref="M101 M112 M114">
    <cfRule type="cellIs" dxfId="0" priority="4939" stopIfTrue="1" operator="equal">
      <formula>"(空白)"</formula>
    </cfRule>
    <cfRule type="cellIs" dxfId="0" priority="4940" stopIfTrue="1" operator="equal">
      <formula>"/"</formula>
    </cfRule>
    <cfRule type="cellIs" dxfId="0" priority="4941" stopIfTrue="1" operator="equal">
      <formula>0</formula>
    </cfRule>
  </conditionalFormatting>
  <conditionalFormatting sqref="G113:H113 A113">
    <cfRule type="cellIs" dxfId="0" priority="19156" stopIfTrue="1" operator="equal">
      <formula>"(空白)"</formula>
    </cfRule>
    <cfRule type="cellIs" dxfId="0" priority="19157" stopIfTrue="1" operator="equal">
      <formula>"/"</formula>
    </cfRule>
    <cfRule type="cellIs" dxfId="0" priority="19158" stopIfTrue="1" operator="equal">
      <formula>0</formula>
    </cfRule>
  </conditionalFormatting>
  <conditionalFormatting sqref="A116:B116 G116:H116">
    <cfRule type="cellIs" dxfId="0" priority="8248" stopIfTrue="1" operator="equal">
      <formula>"(空白)"</formula>
    </cfRule>
    <cfRule type="cellIs" dxfId="0" priority="8249" stopIfTrue="1" operator="equal">
      <formula>"/"</formula>
    </cfRule>
    <cfRule type="cellIs" dxfId="0" priority="8250" stopIfTrue="1" operator="equal">
      <formula>0</formula>
    </cfRule>
  </conditionalFormatting>
  <conditionalFormatting sqref="H117 A117:B117 A118">
    <cfRule type="cellIs" dxfId="0" priority="8239" stopIfTrue="1" operator="equal">
      <formula>"(空白)"</formula>
    </cfRule>
    <cfRule type="cellIs" dxfId="0" priority="8240" stopIfTrue="1" operator="equal">
      <formula>"/"</formula>
    </cfRule>
    <cfRule type="cellIs" dxfId="0" priority="8241" stopIfTrue="1" operator="equal">
      <formula>0</formula>
    </cfRule>
  </conditionalFormatting>
  <conditionalFormatting sqref="H119 A119">
    <cfRule type="cellIs" dxfId="0" priority="3616" stopIfTrue="1" operator="equal">
      <formula>"(空白)"</formula>
    </cfRule>
    <cfRule type="cellIs" dxfId="0" priority="3617" stopIfTrue="1" operator="equal">
      <formula>"/"</formula>
    </cfRule>
    <cfRule type="cellIs" dxfId="0" priority="3618" stopIfTrue="1" operator="equal">
      <formula>0</formula>
    </cfRule>
  </conditionalFormatting>
  <conditionalFormatting sqref="A134:H135">
    <cfRule type="cellIs" dxfId="0" priority="14323" stopIfTrue="1" operator="equal">
      <formula>"(空白)"</formula>
    </cfRule>
    <cfRule type="cellIs" dxfId="0" priority="14324" stopIfTrue="1" operator="equal">
      <formula>"/"</formula>
    </cfRule>
    <cfRule type="cellIs" dxfId="0" priority="14325" stopIfTrue="1" operator="equal">
      <formula>0</formula>
    </cfRule>
  </conditionalFormatting>
  <conditionalFormatting sqref="A137:E137 H137">
    <cfRule type="cellIs" dxfId="0" priority="4567" stopIfTrue="1" operator="equal">
      <formula>"(空白)"</formula>
    </cfRule>
    <cfRule type="cellIs" dxfId="0" priority="4568" stopIfTrue="1" operator="equal">
      <formula>"/"</formula>
    </cfRule>
    <cfRule type="cellIs" dxfId="0" priority="4569" stopIfTrue="1" operator="equal">
      <formula>0</formula>
    </cfRule>
  </conditionalFormatting>
  <conditionalFormatting sqref="A138:B138 H138">
    <cfRule type="cellIs" dxfId="0" priority="18667" stopIfTrue="1" operator="equal">
      <formula>"(空白)"</formula>
    </cfRule>
    <cfRule type="cellIs" dxfId="0" priority="18668" stopIfTrue="1" operator="equal">
      <formula>"/"</formula>
    </cfRule>
    <cfRule type="cellIs" dxfId="0" priority="18669" stopIfTrue="1" operator="equal">
      <formula>0</formula>
    </cfRule>
  </conditionalFormatting>
  <conditionalFormatting sqref="A174:A177 A161:A162 A164 A168 A170 A172 A166">
    <cfRule type="cellIs" dxfId="0" priority="11950" stopIfTrue="1" operator="equal">
      <formula>"(空白)"</formula>
    </cfRule>
    <cfRule type="cellIs" dxfId="0" priority="11951" stopIfTrue="1" operator="equal">
      <formula>"/"</formula>
    </cfRule>
    <cfRule type="cellIs" dxfId="0" priority="11952" stopIfTrue="1" operator="equal">
      <formula>0</formula>
    </cfRule>
  </conditionalFormatting>
  <conditionalFormatting sqref="M174:M177 M168 M170 M172 M166">
    <cfRule type="cellIs" dxfId="0" priority="4909" stopIfTrue="1" operator="equal">
      <formula>"(空白)"</formula>
    </cfRule>
    <cfRule type="cellIs" dxfId="0" priority="4910" stopIfTrue="1" operator="equal">
      <formula>"/"</formula>
    </cfRule>
    <cfRule type="cellIs" dxfId="0" priority="4911" stopIfTrue="1" operator="equal">
      <formula>0</formula>
    </cfRule>
  </conditionalFormatting>
  <conditionalFormatting sqref="M183 N200">
    <cfRule type="cellIs" dxfId="0" priority="4885" stopIfTrue="1" operator="equal">
      <formula>"(空白)"</formula>
    </cfRule>
    <cfRule type="cellIs" dxfId="0" priority="4886" stopIfTrue="1" operator="equal">
      <formula>"/"</formula>
    </cfRule>
    <cfRule type="cellIs" dxfId="0" priority="4887" stopIfTrue="1" operator="equal">
      <formula>0</formula>
    </cfRule>
  </conditionalFormatting>
  <conditionalFormatting sqref="F201:F203 F191:F192 F184">
    <cfRule type="cellIs" dxfId="0" priority="3622" stopIfTrue="1" operator="equal">
      <formula>"(空白)"</formula>
    </cfRule>
    <cfRule type="cellIs" dxfId="0" priority="3623" stopIfTrue="1" operator="equal">
      <formula>"/"</formula>
    </cfRule>
    <cfRule type="cellIs" dxfId="0" priority="3624" stopIfTrue="1" operator="equal">
      <formula>0</formula>
    </cfRule>
  </conditionalFormatting>
  <conditionalFormatting sqref="A185:B185 I185:L185">
    <cfRule type="cellIs" dxfId="0" priority="3493" stopIfTrue="1" operator="equal">
      <formula>"(空白)"</formula>
    </cfRule>
    <cfRule type="cellIs" dxfId="0" priority="3494" stopIfTrue="1" operator="equal">
      <formula>"/"</formula>
    </cfRule>
    <cfRule type="cellIs" dxfId="0" priority="3495" stopIfTrue="1" operator="equal">
      <formula>0</formula>
    </cfRule>
  </conditionalFormatting>
  <conditionalFormatting sqref="A186:B186 I186:L186">
    <cfRule type="cellIs" dxfId="0" priority="3484" stopIfTrue="1" operator="equal">
      <formula>"(空白)"</formula>
    </cfRule>
    <cfRule type="cellIs" dxfId="0" priority="3485" stopIfTrue="1" operator="equal">
      <formula>"/"</formula>
    </cfRule>
    <cfRule type="cellIs" dxfId="0" priority="3486" stopIfTrue="1" operator="equal">
      <formula>0</formula>
    </cfRule>
  </conditionalFormatting>
  <conditionalFormatting sqref="A187:B187 I187:L187">
    <cfRule type="cellIs" dxfId="0" priority="3475" stopIfTrue="1" operator="equal">
      <formula>"(空白)"</formula>
    </cfRule>
    <cfRule type="cellIs" dxfId="0" priority="3476" stopIfTrue="1" operator="equal">
      <formula>"/"</formula>
    </cfRule>
    <cfRule type="cellIs" dxfId="0" priority="3477" stopIfTrue="1" operator="equal">
      <formula>0</formula>
    </cfRule>
  </conditionalFormatting>
  <conditionalFormatting sqref="F204 F206">
    <cfRule type="cellIs" dxfId="0" priority="19360" stopIfTrue="1" operator="equal">
      <formula>"(空白)"</formula>
    </cfRule>
    <cfRule type="cellIs" dxfId="0" priority="19361" stopIfTrue="1" operator="equal">
      <formula>"/"</formula>
    </cfRule>
    <cfRule type="cellIs" dxfId="0" priority="19362" stopIfTrue="1" operator="equal">
      <formula>0</formula>
    </cfRule>
  </conditionalFormatting>
  <conditionalFormatting sqref="A207:B207 G207:H207">
    <cfRule type="cellIs" dxfId="0" priority="9508" stopIfTrue="1" operator="equal">
      <formula>"(空白)"</formula>
    </cfRule>
    <cfRule type="cellIs" dxfId="0" priority="9509" stopIfTrue="1" operator="equal">
      <formula>"/"</formula>
    </cfRule>
    <cfRule type="cellIs" dxfId="0" priority="9510" stopIfTrue="1" operator="equal">
      <formula>0</formula>
    </cfRule>
  </conditionalFormatting>
  <conditionalFormatting sqref="A210:H211">
    <cfRule type="cellIs" dxfId="0" priority="14350" stopIfTrue="1" operator="equal">
      <formula>"(空白)"</formula>
    </cfRule>
    <cfRule type="cellIs" dxfId="0" priority="14351" stopIfTrue="1" operator="equal">
      <formula>"/"</formula>
    </cfRule>
    <cfRule type="cellIs" dxfId="0" priority="14352" stopIfTrue="1" operator="equal">
      <formula>0</formula>
    </cfRule>
  </conditionalFormatting>
  <conditionalFormatting sqref="A222:H223">
    <cfRule type="cellIs" dxfId="0" priority="19198" stopIfTrue="1" operator="equal">
      <formula>"(空白)"</formula>
    </cfRule>
    <cfRule type="cellIs" dxfId="0" priority="19199" stopIfTrue="1" operator="equal">
      <formula>"/"</formula>
    </cfRule>
    <cfRule type="cellIs" dxfId="0" priority="19200" stopIfTrue="1" operator="equal">
      <formula>0</formula>
    </cfRule>
  </conditionalFormatting>
  <conditionalFormatting sqref="A235:H236">
    <cfRule type="cellIs" dxfId="0" priority="3073" stopIfTrue="1" operator="equal">
      <formula>"(空白)"</formula>
    </cfRule>
    <cfRule type="cellIs" dxfId="0" priority="3074" stopIfTrue="1" operator="equal">
      <formula>"/"</formula>
    </cfRule>
    <cfRule type="cellIs" dxfId="0" priority="3075" stopIfTrue="1" operator="equal">
      <formula>0</formula>
    </cfRule>
  </conditionalFormatting>
  <conditionalFormatting sqref="H248 F248 A248:B248">
    <cfRule type="cellIs" dxfId="0" priority="18853" stopIfTrue="1" operator="equal">
      <formula>"(空白)"</formula>
    </cfRule>
    <cfRule type="cellIs" dxfId="0" priority="18854" stopIfTrue="1" operator="equal">
      <formula>"/"</formula>
    </cfRule>
    <cfRule type="cellIs" dxfId="0" priority="18855" stopIfTrue="1" operator="equal">
      <formula>0</formula>
    </cfRule>
  </conditionalFormatting>
  <conditionalFormatting sqref="F249:H249 A249">
    <cfRule type="cellIs" dxfId="0" priority="19363" stopIfTrue="1" operator="equal">
      <formula>"(空白)"</formula>
    </cfRule>
    <cfRule type="cellIs" dxfId="0" priority="19364" stopIfTrue="1" operator="equal">
      <formula>"/"</formula>
    </cfRule>
    <cfRule type="cellIs" dxfId="0" priority="19365" stopIfTrue="1" operator="equal">
      <formula>0</formula>
    </cfRule>
  </conditionalFormatting>
  <conditionalFormatting sqref="F250 A250 H250">
    <cfRule type="cellIs" dxfId="0" priority="18361" stopIfTrue="1" operator="equal">
      <formula>"(空白)"</formula>
    </cfRule>
    <cfRule type="cellIs" dxfId="0" priority="18362" stopIfTrue="1" operator="equal">
      <formula>"/"</formula>
    </cfRule>
    <cfRule type="cellIs" dxfId="0" priority="18363" stopIfTrue="1" operator="equal">
      <formula>0</formula>
    </cfRule>
  </conditionalFormatting>
  <conditionalFormatting sqref="G284 J285:J286">
    <cfRule type="cellIs" dxfId="0" priority="3262" stopIfTrue="1" operator="equal">
      <formula>"(空白)"</formula>
    </cfRule>
    <cfRule type="cellIs" dxfId="0" priority="3263" stopIfTrue="1" operator="equal">
      <formula>"/"</formula>
    </cfRule>
    <cfRule type="cellIs" dxfId="0" priority="3264" stopIfTrue="1" operator="equal">
      <formula>0</formula>
    </cfRule>
  </conditionalFormatting>
  <conditionalFormatting sqref="K285:L286">
    <cfRule type="cellIs" dxfId="0" priority="3256" stopIfTrue="1" operator="equal">
      <formula>"(空白)"</formula>
    </cfRule>
    <cfRule type="cellIs" dxfId="0" priority="3257" stopIfTrue="1" operator="equal">
      <formula>"/"</formula>
    </cfRule>
    <cfRule type="cellIs" dxfId="0" priority="3258" stopIfTrue="1" operator="equal">
      <formula>0</formula>
    </cfRule>
  </conditionalFormatting>
  <conditionalFormatting sqref="K294:L301">
    <cfRule type="cellIs" dxfId="0" priority="4216" stopIfTrue="1" operator="equal">
      <formula>"(空白)"</formula>
    </cfRule>
    <cfRule type="cellIs" dxfId="0" priority="4217" stopIfTrue="1" operator="equal">
      <formula>"/"</formula>
    </cfRule>
    <cfRule type="cellIs" dxfId="0" priority="4218" stopIfTrue="1" operator="equal">
      <formula>0</formula>
    </cfRule>
  </conditionalFormatting>
  <conditionalFormatting sqref="F295 A295 H295">
    <cfRule type="cellIs" dxfId="0" priority="3283" stopIfTrue="1" operator="equal">
      <formula>"(空白)"</formula>
    </cfRule>
    <cfRule type="cellIs" dxfId="0" priority="3284" stopIfTrue="1" operator="equal">
      <formula>"/"</formula>
    </cfRule>
    <cfRule type="cellIs" dxfId="0" priority="3285" stopIfTrue="1" operator="equal">
      <formula>0</formula>
    </cfRule>
  </conditionalFormatting>
  <conditionalFormatting sqref="F304:G304 A304">
    <cfRule type="cellIs" dxfId="0" priority="19357" stopIfTrue="1" operator="equal">
      <formula>"(空白)"</formula>
    </cfRule>
    <cfRule type="cellIs" dxfId="0" priority="19358" stopIfTrue="1" operator="equal">
      <formula>"/"</formula>
    </cfRule>
    <cfRule type="cellIs" dxfId="0" priority="19359" stopIfTrue="1" operator="equal">
      <formula>0</formula>
    </cfRule>
  </conditionalFormatting>
  <conditionalFormatting sqref="F312:H313">
    <cfRule type="cellIs" dxfId="0" priority="9334" stopIfTrue="1" operator="equal">
      <formula>"(空白)"</formula>
    </cfRule>
    <cfRule type="cellIs" dxfId="0" priority="9335" stopIfTrue="1" operator="equal">
      <formula>"/"</formula>
    </cfRule>
    <cfRule type="cellIs" dxfId="0" priority="9336" stopIfTrue="1" operator="equal">
      <formula>0</formula>
    </cfRule>
  </conditionalFormatting>
  <conditionalFormatting sqref="A337 H337 C337">
    <cfRule type="cellIs" dxfId="0" priority="2728" stopIfTrue="1" operator="equal">
      <formula>"(空白)"</formula>
    </cfRule>
    <cfRule type="cellIs" dxfId="0" priority="2729" stopIfTrue="1" operator="equal">
      <formula>"/"</formula>
    </cfRule>
    <cfRule type="cellIs" dxfId="0" priority="2730" stopIfTrue="1" operator="equal">
      <formula>0</formula>
    </cfRule>
  </conditionalFormatting>
  <conditionalFormatting sqref="C359:G360">
    <cfRule type="cellIs" dxfId="0" priority="19237" stopIfTrue="1" operator="equal">
      <formula>"(空白)"</formula>
    </cfRule>
    <cfRule type="cellIs" dxfId="0" priority="19238" stopIfTrue="1" operator="equal">
      <formula>"/"</formula>
    </cfRule>
    <cfRule type="cellIs" dxfId="0" priority="19239" stopIfTrue="1" operator="equal">
      <formula>0</formula>
    </cfRule>
  </conditionalFormatting>
  <conditionalFormatting sqref="C367 F367:H367">
    <cfRule type="cellIs" dxfId="0" priority="7042" stopIfTrue="1" operator="equal">
      <formula>"(空白)"</formula>
    </cfRule>
    <cfRule type="cellIs" dxfId="0" priority="7043" stopIfTrue="1" operator="equal">
      <formula>"/"</formula>
    </cfRule>
    <cfRule type="cellIs" dxfId="0" priority="7044" stopIfTrue="1" operator="equal">
      <formula>0</formula>
    </cfRule>
  </conditionalFormatting>
  <conditionalFormatting sqref="A422 H422 C422">
    <cfRule type="cellIs" dxfId="0" priority="13033" stopIfTrue="1" operator="equal">
      <formula>"(空白)"</formula>
    </cfRule>
    <cfRule type="cellIs" dxfId="0" priority="13034" stopIfTrue="1" operator="equal">
      <formula>"/"</formula>
    </cfRule>
    <cfRule type="cellIs" dxfId="0" priority="13035" stopIfTrue="1" operator="equal">
      <formula>0</formula>
    </cfRule>
  </conditionalFormatting>
  <conditionalFormatting sqref="A430 H430">
    <cfRule type="cellIs" dxfId="0" priority="2917" stopIfTrue="1" operator="equal">
      <formula>"(空白)"</formula>
    </cfRule>
    <cfRule type="cellIs" dxfId="0" priority="2918" stopIfTrue="1" operator="equal">
      <formula>"/"</formula>
    </cfRule>
    <cfRule type="cellIs" dxfId="0" priority="2919" stopIfTrue="1" operator="equal">
      <formula>0</formula>
    </cfRule>
  </conditionalFormatting>
  <conditionalFormatting sqref="C446 A446 H446 F446">
    <cfRule type="cellIs" dxfId="0" priority="15934" stopIfTrue="1" operator="equal">
      <formula>"(空白)"</formula>
    </cfRule>
    <cfRule type="cellIs" dxfId="0" priority="15935" stopIfTrue="1" operator="equal">
      <formula>"/"</formula>
    </cfRule>
    <cfRule type="cellIs" dxfId="0" priority="15936" stopIfTrue="1" operator="equal">
      <formula>0</formula>
    </cfRule>
  </conditionalFormatting>
  <conditionalFormatting sqref="A456:B456 M456">
    <cfRule type="cellIs" dxfId="0" priority="3850" stopIfTrue="1" operator="equal">
      <formula>"(空白)"</formula>
    </cfRule>
    <cfRule type="cellIs" dxfId="0" priority="3851" stopIfTrue="1" operator="equal">
      <formula>"/"</formula>
    </cfRule>
    <cfRule type="cellIs" dxfId="0" priority="3852" stopIfTrue="1" operator="equal">
      <formula>0</formula>
    </cfRule>
  </conditionalFormatting>
  <conditionalFormatting sqref="C456 E456">
    <cfRule type="cellIs" dxfId="0" priority="3841" stopIfTrue="1" operator="equal">
      <formula>"(空白)"</formula>
    </cfRule>
    <cfRule type="cellIs" dxfId="0" priority="3842" stopIfTrue="1" operator="equal">
      <formula>"/"</formula>
    </cfRule>
    <cfRule type="cellIs" dxfId="0" priority="3843" stopIfTrue="1" operator="equal">
      <formula>0</formula>
    </cfRule>
  </conditionalFormatting>
  <conditionalFormatting sqref="K494:L494 K487:L487">
    <cfRule type="cellIs" dxfId="0" priority="4696" stopIfTrue="1" operator="equal">
      <formula>"(空白)"</formula>
    </cfRule>
    <cfRule type="cellIs" dxfId="0" priority="4697" stopIfTrue="1" operator="equal">
      <formula>"/"</formula>
    </cfRule>
    <cfRule type="cellIs" dxfId="0" priority="4698" stopIfTrue="1" operator="equal">
      <formula>0</formula>
    </cfRule>
  </conditionalFormatting>
  <conditionalFormatting sqref="F510 F513">
    <cfRule type="cellIs" dxfId="0" priority="18922" stopIfTrue="1" operator="equal">
      <formula>"(空白)"</formula>
    </cfRule>
    <cfRule type="cellIs" dxfId="0" priority="18923" stopIfTrue="1" operator="equal">
      <formula>"/"</formula>
    </cfRule>
    <cfRule type="cellIs" dxfId="0" priority="18924" stopIfTrue="1" operator="equal">
      <formula>0</formula>
    </cfRule>
  </conditionalFormatting>
  <conditionalFormatting sqref="F531:H532 A531 F533">
    <cfRule type="cellIs" dxfId="0" priority="2611" stopIfTrue="1" operator="equal">
      <formula>"(空白)"</formula>
    </cfRule>
    <cfRule type="cellIs" dxfId="0" priority="2612" stopIfTrue="1" operator="equal">
      <formula>"/"</formula>
    </cfRule>
    <cfRule type="cellIs" dxfId="0" priority="2613" stopIfTrue="1" operator="equal">
      <formula>0</formula>
    </cfRule>
  </conditionalFormatting>
  <conditionalFormatting sqref="C534:D538">
    <cfRule type="cellIs" dxfId="0" priority="394" stopIfTrue="1" operator="equal">
      <formula>"(空白)"</formula>
    </cfRule>
    <cfRule type="cellIs" dxfId="0" priority="395" stopIfTrue="1" operator="equal">
      <formula>"/"</formula>
    </cfRule>
    <cfRule type="cellIs" dxfId="0" priority="396" stopIfTrue="1" operator="equal">
      <formula>0</formula>
    </cfRule>
  </conditionalFormatting>
  <conditionalFormatting sqref="E547 C547:C550 C552:C555 E551">
    <cfRule type="cellIs" dxfId="0" priority="346" stopIfTrue="1" operator="equal">
      <formula>"(空白)"</formula>
    </cfRule>
    <cfRule type="cellIs" dxfId="0" priority="347" stopIfTrue="1" operator="equal">
      <formula>"/"</formula>
    </cfRule>
    <cfRule type="cellIs" dxfId="0" priority="348" stopIfTrue="1" operator="equal">
      <formula>0</formula>
    </cfRule>
  </conditionalFormatting>
  <conditionalFormatting sqref="D547:D550 D552:D555">
    <cfRule type="cellIs" dxfId="0" priority="340" stopIfTrue="1" operator="equal">
      <formula>"(空白)"</formula>
    </cfRule>
    <cfRule type="cellIs" dxfId="0" priority="341" stopIfTrue="1" operator="equal">
      <formula>"/"</formula>
    </cfRule>
    <cfRule type="cellIs" dxfId="0" priority="342" stopIfTrue="1" operator="equal">
      <formula>0</formula>
    </cfRule>
  </conditionalFormatting>
  <conditionalFormatting sqref="C562:D564">
    <cfRule type="cellIs" dxfId="0" priority="319" stopIfTrue="1" operator="equal">
      <formula>"(空白)"</formula>
    </cfRule>
    <cfRule type="cellIs" dxfId="0" priority="320" stopIfTrue="1" operator="equal">
      <formula>"/"</formula>
    </cfRule>
    <cfRule type="cellIs" dxfId="0" priority="321" stopIfTrue="1" operator="equal">
      <formula>0</formula>
    </cfRule>
  </conditionalFormatting>
  <conditionalFormatting sqref="B603:B606 B570:B601">
    <cfRule type="cellIs" dxfId="0" priority="289" stopIfTrue="1" operator="equal">
      <formula>"(空白)"</formula>
    </cfRule>
    <cfRule type="cellIs" dxfId="0" priority="290" stopIfTrue="1" operator="equal">
      <formula>"/"</formula>
    </cfRule>
    <cfRule type="cellIs" dxfId="0" priority="291" stopIfTrue="1" operator="equal">
      <formula>0</formula>
    </cfRule>
  </conditionalFormatting>
  <conditionalFormatting sqref="F605:H605 C605 A605">
    <cfRule type="cellIs" dxfId="0" priority="16783" stopIfTrue="1" operator="equal">
      <formula>"(空白)"</formula>
    </cfRule>
    <cfRule type="cellIs" dxfId="0" priority="16784" stopIfTrue="1" operator="equal">
      <formula>"/"</formula>
    </cfRule>
    <cfRule type="cellIs" dxfId="0" priority="16785" stopIfTrue="1" operator="equal">
      <formula>0</formula>
    </cfRule>
  </conditionalFormatting>
  <conditionalFormatting sqref="C606 A606">
    <cfRule type="cellIs" dxfId="0" priority="16723" stopIfTrue="1" operator="equal">
      <formula>"(空白)"</formula>
    </cfRule>
    <cfRule type="cellIs" dxfId="0" priority="16724" stopIfTrue="1" operator="equal">
      <formula>"/"</formula>
    </cfRule>
    <cfRule type="cellIs" dxfId="0" priority="16725" stopIfTrue="1" operator="equal">
      <formula>0</formula>
    </cfRule>
  </conditionalFormatting>
  <hyperlinks>
    <hyperlink ref="F5" r:id="rId2" display="www.amassfreight.com"/>
  </hyperlink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25"/>
  <sheetViews>
    <sheetView workbookViewId="0">
      <pane ySplit="7" topLeftCell="A8" activePane="bottomLeft" state="frozen"/>
      <selection/>
      <selection pane="bottomLeft" activeCell="J15" sqref="J15"/>
    </sheetView>
  </sheetViews>
  <sheetFormatPr defaultColWidth="9" defaultRowHeight="14.4"/>
  <cols>
    <col min="1" max="1" width="8.5" style="779" hidden="1" customWidth="1"/>
    <col min="2" max="2" width="19.25" style="780" customWidth="1"/>
    <col min="3" max="3" width="17.25" style="780" customWidth="1"/>
    <col min="4" max="5" width="4.62962962962963" style="780" customWidth="1"/>
    <col min="6" max="7" width="5.37962962962963" style="780" customWidth="1"/>
    <col min="8" max="8" width="11.3796296296296" style="781" customWidth="1"/>
    <col min="9" max="9" width="11.3796296296296" style="780" customWidth="1"/>
    <col min="10" max="10" width="40.3796296296296" style="780" customWidth="1"/>
    <col min="11" max="11" width="7.25" style="782" customWidth="1"/>
    <col min="12" max="12" width="6.25" style="782" customWidth="1"/>
    <col min="13" max="13" width="9.25" style="782" customWidth="1"/>
    <col min="14" max="14" width="13.3796296296296" style="783" customWidth="1"/>
    <col min="15" max="15" width="4.37962962962963" style="782" customWidth="1"/>
    <col min="16" max="16" width="7.25" style="782" customWidth="1"/>
    <col min="17" max="17" width="3.87962962962963" style="780" customWidth="1"/>
    <col min="18" max="18" width="7.25" style="780" customWidth="1"/>
    <col min="19" max="19" width="9" style="780" customWidth="1"/>
    <col min="20" max="20" width="80.1296296296296" style="780" customWidth="1"/>
    <col min="21" max="16384" width="9" style="784"/>
  </cols>
  <sheetData>
    <row r="1" spans="2:20">
      <c r="B1" s="785"/>
      <c r="C1" s="785"/>
      <c r="D1" s="785"/>
      <c r="E1" s="785"/>
      <c r="F1" s="785"/>
      <c r="G1" s="785"/>
      <c r="H1" s="785"/>
      <c r="I1" s="785"/>
      <c r="J1" s="785"/>
      <c r="K1" s="785"/>
      <c r="L1" s="785"/>
      <c r="M1" s="785"/>
      <c r="N1" s="793"/>
      <c r="O1" s="785"/>
      <c r="P1" s="785"/>
      <c r="Q1" s="785"/>
      <c r="R1" s="785"/>
      <c r="S1" s="785"/>
      <c r="T1" s="785"/>
    </row>
    <row r="2" spans="2:20">
      <c r="B2" s="785"/>
      <c r="C2" s="785"/>
      <c r="D2" s="785"/>
      <c r="E2" s="785"/>
      <c r="F2" s="785"/>
      <c r="G2" s="785"/>
      <c r="H2" s="785"/>
      <c r="I2" s="785"/>
      <c r="J2" s="785"/>
      <c r="K2" s="785"/>
      <c r="L2" s="785"/>
      <c r="M2" s="785"/>
      <c r="N2" s="793"/>
      <c r="O2" s="785"/>
      <c r="P2" s="785"/>
      <c r="Q2" s="785"/>
      <c r="R2" s="785"/>
      <c r="S2" s="785"/>
      <c r="T2" s="785"/>
    </row>
    <row r="3" spans="2:20">
      <c r="B3" s="785"/>
      <c r="C3" s="785"/>
      <c r="D3" s="785"/>
      <c r="E3" s="785"/>
      <c r="F3" s="785"/>
      <c r="G3" s="785"/>
      <c r="H3" s="785"/>
      <c r="I3" s="785"/>
      <c r="J3" s="785"/>
      <c r="K3" s="785"/>
      <c r="L3" s="785"/>
      <c r="M3" s="785"/>
      <c r="N3" s="793"/>
      <c r="O3" s="785"/>
      <c r="P3" s="785"/>
      <c r="Q3" s="785"/>
      <c r="R3" s="785"/>
      <c r="S3" s="785"/>
      <c r="T3" s="785"/>
    </row>
    <row r="4" spans="2:20">
      <c r="B4" s="785"/>
      <c r="C4" s="785"/>
      <c r="D4" s="785"/>
      <c r="E4" s="785"/>
      <c r="F4" s="785"/>
      <c r="G4" s="785"/>
      <c r="H4" s="785"/>
      <c r="I4" s="785"/>
      <c r="J4" s="785"/>
      <c r="K4" s="785"/>
      <c r="L4" s="785"/>
      <c r="M4" s="785"/>
      <c r="N4" s="793"/>
      <c r="O4" s="785"/>
      <c r="P4" s="785"/>
      <c r="Q4" s="785"/>
      <c r="R4" s="785"/>
      <c r="S4" s="785"/>
      <c r="T4" s="785"/>
    </row>
    <row r="5" spans="2:20">
      <c r="B5" s="785"/>
      <c r="C5" s="785"/>
      <c r="D5" s="785"/>
      <c r="E5" s="785"/>
      <c r="F5" s="785"/>
      <c r="G5" s="785"/>
      <c r="H5" s="785"/>
      <c r="I5" s="785"/>
      <c r="J5" s="785"/>
      <c r="K5" s="785"/>
      <c r="L5" s="785"/>
      <c r="M5" s="785"/>
      <c r="N5" s="793"/>
      <c r="O5" s="785"/>
      <c r="P5" s="785"/>
      <c r="Q5" s="785"/>
      <c r="R5" s="785"/>
      <c r="S5" s="785"/>
      <c r="T5" s="785"/>
    </row>
    <row r="6" s="778" customFormat="1" ht="19.5" customHeight="1" spans="1:20">
      <c r="A6" s="786"/>
      <c r="B6" s="787"/>
      <c r="C6" s="787"/>
      <c r="D6" s="787"/>
      <c r="E6" s="787"/>
      <c r="F6" s="787"/>
      <c r="G6" s="787"/>
      <c r="H6" s="787"/>
      <c r="I6" s="787"/>
      <c r="J6" s="794" t="s">
        <v>7</v>
      </c>
      <c r="K6" s="787"/>
      <c r="L6" s="787"/>
      <c r="M6" s="787"/>
      <c r="N6" s="795"/>
      <c r="O6" s="787"/>
      <c r="P6" s="787"/>
      <c r="Q6" s="787"/>
      <c r="R6" s="787"/>
      <c r="S6" s="787"/>
      <c r="T6" s="787"/>
    </row>
    <row r="7" s="778" customFormat="1" ht="26.25" customHeight="1" spans="1:20">
      <c r="A7" s="786"/>
      <c r="B7" s="788" t="s">
        <v>1317</v>
      </c>
      <c r="C7" s="789" t="s">
        <v>28</v>
      </c>
      <c r="D7" s="789" t="s">
        <v>1318</v>
      </c>
      <c r="E7" s="789" t="s">
        <v>1319</v>
      </c>
      <c r="F7" s="789" t="s">
        <v>214</v>
      </c>
      <c r="G7" s="789" t="s">
        <v>1320</v>
      </c>
      <c r="H7" s="790" t="s">
        <v>611</v>
      </c>
      <c r="I7" s="789" t="s">
        <v>1321</v>
      </c>
      <c r="J7" s="789" t="s">
        <v>27</v>
      </c>
      <c r="K7" s="796" t="s">
        <v>1322</v>
      </c>
      <c r="L7" s="796" t="s">
        <v>1323</v>
      </c>
      <c r="M7" s="796" t="s">
        <v>1324</v>
      </c>
      <c r="N7" s="797" t="s">
        <v>1325</v>
      </c>
      <c r="O7" s="796" t="s">
        <v>1326</v>
      </c>
      <c r="P7" s="796" t="s">
        <v>23</v>
      </c>
      <c r="Q7" s="800" t="s">
        <v>1327</v>
      </c>
      <c r="R7" s="800" t="s">
        <v>1328</v>
      </c>
      <c r="S7" s="800" t="s">
        <v>21</v>
      </c>
      <c r="T7" s="800" t="s">
        <v>1329</v>
      </c>
    </row>
    <row r="8" spans="2:20">
      <c r="B8" s="791" t="s">
        <v>1330</v>
      </c>
      <c r="C8" s="791" t="s">
        <v>864</v>
      </c>
      <c r="D8" s="792">
        <v>137</v>
      </c>
      <c r="E8" s="792">
        <v>147</v>
      </c>
      <c r="F8" s="792">
        <v>90</v>
      </c>
      <c r="G8" s="792">
        <v>0</v>
      </c>
      <c r="H8" s="791" t="s">
        <v>1331</v>
      </c>
      <c r="I8" s="791" t="s">
        <v>1332</v>
      </c>
      <c r="J8" s="791" t="s">
        <v>1333</v>
      </c>
      <c r="K8" s="791" t="s">
        <v>1334</v>
      </c>
      <c r="L8" s="798" t="s">
        <v>70</v>
      </c>
      <c r="M8" s="799">
        <v>44716</v>
      </c>
      <c r="N8" s="798"/>
      <c r="O8" s="792">
        <v>1</v>
      </c>
      <c r="P8" s="791" t="s">
        <v>95</v>
      </c>
      <c r="Q8" s="791" t="s">
        <v>1335</v>
      </c>
      <c r="R8" s="791" t="s">
        <v>1336</v>
      </c>
      <c r="S8" s="798" t="s">
        <v>69</v>
      </c>
      <c r="T8" s="798"/>
    </row>
    <row r="9" spans="2:20">
      <c r="B9" s="791" t="s">
        <v>1337</v>
      </c>
      <c r="C9" s="791" t="s">
        <v>1099</v>
      </c>
      <c r="D9" s="792">
        <v>247</v>
      </c>
      <c r="E9" s="792">
        <v>252</v>
      </c>
      <c r="F9" s="792">
        <v>0</v>
      </c>
      <c r="G9" s="792">
        <v>0</v>
      </c>
      <c r="H9" s="791" t="s">
        <v>47</v>
      </c>
      <c r="I9" s="791" t="s">
        <v>56</v>
      </c>
      <c r="J9" s="791" t="s">
        <v>1338</v>
      </c>
      <c r="K9" s="791" t="s">
        <v>1339</v>
      </c>
      <c r="L9" s="798" t="s">
        <v>70</v>
      </c>
      <c r="M9" s="799">
        <v>44716</v>
      </c>
      <c r="N9" s="798"/>
      <c r="O9" s="792">
        <v>2</v>
      </c>
      <c r="P9" s="791" t="s">
        <v>95</v>
      </c>
      <c r="Q9" s="791" t="s">
        <v>1335</v>
      </c>
      <c r="R9" s="791" t="s">
        <v>1336</v>
      </c>
      <c r="S9" s="798" t="s">
        <v>69</v>
      </c>
      <c r="T9" s="791" t="s">
        <v>1340</v>
      </c>
    </row>
    <row r="10" spans="2:20">
      <c r="B10" s="791" t="s">
        <v>1076</v>
      </c>
      <c r="C10" s="791" t="s">
        <v>1076</v>
      </c>
      <c r="D10" s="792">
        <v>173</v>
      </c>
      <c r="E10" s="792">
        <v>178</v>
      </c>
      <c r="F10" s="792">
        <v>0</v>
      </c>
      <c r="G10" s="792">
        <v>0</v>
      </c>
      <c r="H10" s="791" t="s">
        <v>1341</v>
      </c>
      <c r="I10" s="791" t="s">
        <v>56</v>
      </c>
      <c r="J10" s="791" t="s">
        <v>773</v>
      </c>
      <c r="K10" s="791" t="s">
        <v>1342</v>
      </c>
      <c r="L10" s="798" t="s">
        <v>70</v>
      </c>
      <c r="M10" s="799">
        <v>44716</v>
      </c>
      <c r="N10" s="798"/>
      <c r="O10" s="792">
        <v>1</v>
      </c>
      <c r="P10" s="791" t="s">
        <v>301</v>
      </c>
      <c r="Q10" s="791" t="s">
        <v>1335</v>
      </c>
      <c r="R10" s="791" t="s">
        <v>1336</v>
      </c>
      <c r="S10" s="798" t="s">
        <v>69</v>
      </c>
      <c r="T10" s="791" t="s">
        <v>1340</v>
      </c>
    </row>
    <row r="11" spans="2:20">
      <c r="B11" s="791" t="s">
        <v>1076</v>
      </c>
      <c r="C11" s="791" t="s">
        <v>1076</v>
      </c>
      <c r="D11" s="792">
        <v>168</v>
      </c>
      <c r="E11" s="792">
        <v>173</v>
      </c>
      <c r="F11" s="792">
        <v>0</v>
      </c>
      <c r="G11" s="792">
        <v>0</v>
      </c>
      <c r="H11" s="791" t="s">
        <v>1341</v>
      </c>
      <c r="I11" s="791" t="s">
        <v>56</v>
      </c>
      <c r="J11" s="791" t="s">
        <v>773</v>
      </c>
      <c r="K11" s="791" t="s">
        <v>1342</v>
      </c>
      <c r="L11" s="798" t="s">
        <v>70</v>
      </c>
      <c r="M11" s="799">
        <v>44716</v>
      </c>
      <c r="N11" s="798"/>
      <c r="O11" s="792">
        <v>1</v>
      </c>
      <c r="P11" s="791" t="s">
        <v>553</v>
      </c>
      <c r="Q11" s="791" t="s">
        <v>1335</v>
      </c>
      <c r="R11" s="791" t="s">
        <v>1336</v>
      </c>
      <c r="S11" s="798" t="s">
        <v>69</v>
      </c>
      <c r="T11" s="791" t="s">
        <v>1340</v>
      </c>
    </row>
    <row r="12" spans="2:20">
      <c r="B12" s="791" t="s">
        <v>1076</v>
      </c>
      <c r="C12" s="791" t="s">
        <v>1076</v>
      </c>
      <c r="D12" s="792">
        <v>163</v>
      </c>
      <c r="E12" s="792">
        <v>168</v>
      </c>
      <c r="F12" s="792">
        <v>0</v>
      </c>
      <c r="G12" s="792">
        <v>0</v>
      </c>
      <c r="H12" s="791" t="s">
        <v>1341</v>
      </c>
      <c r="I12" s="791" t="s">
        <v>56</v>
      </c>
      <c r="J12" s="791" t="s">
        <v>773</v>
      </c>
      <c r="K12" s="791" t="s">
        <v>1342</v>
      </c>
      <c r="L12" s="798" t="s">
        <v>70</v>
      </c>
      <c r="M12" s="799">
        <v>44716</v>
      </c>
      <c r="N12" s="798"/>
      <c r="O12" s="792">
        <v>1</v>
      </c>
      <c r="P12" s="791" t="s">
        <v>74</v>
      </c>
      <c r="Q12" s="791" t="s">
        <v>1335</v>
      </c>
      <c r="R12" s="791" t="s">
        <v>1336</v>
      </c>
      <c r="S12" s="798" t="s">
        <v>69</v>
      </c>
      <c r="T12" s="791" t="s">
        <v>1340</v>
      </c>
    </row>
    <row r="13" spans="2:20">
      <c r="B13" s="791" t="s">
        <v>1343</v>
      </c>
      <c r="C13" s="791" t="s">
        <v>999</v>
      </c>
      <c r="D13" s="792">
        <v>196</v>
      </c>
      <c r="E13" s="792">
        <v>201</v>
      </c>
      <c r="F13" s="792">
        <v>0</v>
      </c>
      <c r="G13" s="792">
        <v>0</v>
      </c>
      <c r="H13" s="791" t="s">
        <v>1344</v>
      </c>
      <c r="I13" s="791" t="s">
        <v>1345</v>
      </c>
      <c r="J13" s="791" t="s">
        <v>1346</v>
      </c>
      <c r="K13" s="791" t="s">
        <v>1347</v>
      </c>
      <c r="L13" s="798" t="s">
        <v>70</v>
      </c>
      <c r="M13" s="799">
        <v>44716</v>
      </c>
      <c r="N13" s="798"/>
      <c r="O13" s="792">
        <v>1</v>
      </c>
      <c r="P13" s="791" t="s">
        <v>1348</v>
      </c>
      <c r="Q13" s="791" t="s">
        <v>1335</v>
      </c>
      <c r="R13" s="791" t="s">
        <v>1336</v>
      </c>
      <c r="S13" s="798" t="s">
        <v>69</v>
      </c>
      <c r="T13" s="791" t="s">
        <v>1349</v>
      </c>
    </row>
    <row r="14" spans="2:20">
      <c r="B14" s="791" t="s">
        <v>1343</v>
      </c>
      <c r="C14" s="791" t="s">
        <v>999</v>
      </c>
      <c r="D14" s="792">
        <v>201</v>
      </c>
      <c r="E14" s="792">
        <v>206</v>
      </c>
      <c r="F14" s="792">
        <v>0</v>
      </c>
      <c r="G14" s="792">
        <v>0</v>
      </c>
      <c r="H14" s="791" t="s">
        <v>1344</v>
      </c>
      <c r="I14" s="791" t="s">
        <v>1345</v>
      </c>
      <c r="J14" s="791" t="s">
        <v>1346</v>
      </c>
      <c r="K14" s="791" t="s">
        <v>1347</v>
      </c>
      <c r="L14" s="798" t="s">
        <v>70</v>
      </c>
      <c r="M14" s="799">
        <v>44716</v>
      </c>
      <c r="N14" s="798"/>
      <c r="O14" s="792">
        <v>1</v>
      </c>
      <c r="P14" s="791" t="s">
        <v>301</v>
      </c>
      <c r="Q14" s="791" t="s">
        <v>1335</v>
      </c>
      <c r="R14" s="791" t="s">
        <v>1336</v>
      </c>
      <c r="S14" s="798" t="s">
        <v>69</v>
      </c>
      <c r="T14" s="791" t="s">
        <v>1350</v>
      </c>
    </row>
    <row r="15" spans="2:20">
      <c r="B15" s="791" t="s">
        <v>1343</v>
      </c>
      <c r="C15" s="791" t="s">
        <v>1003</v>
      </c>
      <c r="D15" s="792">
        <v>201</v>
      </c>
      <c r="E15" s="792">
        <v>206</v>
      </c>
      <c r="F15" s="792">
        <v>0</v>
      </c>
      <c r="G15" s="792">
        <v>0</v>
      </c>
      <c r="H15" s="791" t="s">
        <v>1351</v>
      </c>
      <c r="I15" s="791" t="s">
        <v>1341</v>
      </c>
      <c r="J15" s="791" t="s">
        <v>359</v>
      </c>
      <c r="K15" s="791" t="s">
        <v>1352</v>
      </c>
      <c r="L15" s="798" t="s">
        <v>70</v>
      </c>
      <c r="M15" s="799">
        <v>44716</v>
      </c>
      <c r="N15" s="798"/>
      <c r="O15" s="792">
        <v>1</v>
      </c>
      <c r="P15" s="791" t="s">
        <v>1348</v>
      </c>
      <c r="Q15" s="791" t="s">
        <v>1335</v>
      </c>
      <c r="R15" s="791" t="s">
        <v>1336</v>
      </c>
      <c r="S15" s="798" t="s">
        <v>69</v>
      </c>
      <c r="T15" s="791" t="s">
        <v>1349</v>
      </c>
    </row>
    <row r="16" spans="2:20">
      <c r="B16" s="791" t="s">
        <v>1343</v>
      </c>
      <c r="C16" s="791" t="s">
        <v>1003</v>
      </c>
      <c r="D16" s="792">
        <v>201</v>
      </c>
      <c r="E16" s="792">
        <v>206</v>
      </c>
      <c r="F16" s="792">
        <v>0</v>
      </c>
      <c r="G16" s="792">
        <v>0</v>
      </c>
      <c r="H16" s="791" t="s">
        <v>1351</v>
      </c>
      <c r="I16" s="791" t="s">
        <v>1341</v>
      </c>
      <c r="J16" s="791" t="s">
        <v>359</v>
      </c>
      <c r="K16" s="791" t="s">
        <v>1352</v>
      </c>
      <c r="L16" s="798" t="s">
        <v>70</v>
      </c>
      <c r="M16" s="799">
        <v>44716</v>
      </c>
      <c r="N16" s="798"/>
      <c r="O16" s="792">
        <v>1</v>
      </c>
      <c r="P16" s="791" t="s">
        <v>301</v>
      </c>
      <c r="Q16" s="791" t="s">
        <v>1335</v>
      </c>
      <c r="R16" s="791" t="s">
        <v>1336</v>
      </c>
      <c r="S16" s="798" t="s">
        <v>69</v>
      </c>
      <c r="T16" s="791" t="s">
        <v>1350</v>
      </c>
    </row>
    <row r="17" spans="2:20">
      <c r="B17" s="791" t="s">
        <v>1353</v>
      </c>
      <c r="C17" s="791" t="s">
        <v>1028</v>
      </c>
      <c r="D17" s="792">
        <v>400</v>
      </c>
      <c r="E17" s="792">
        <v>405</v>
      </c>
      <c r="F17" s="792">
        <v>0</v>
      </c>
      <c r="G17" s="792">
        <v>0</v>
      </c>
      <c r="H17" s="791" t="s">
        <v>1354</v>
      </c>
      <c r="I17" s="791" t="s">
        <v>1355</v>
      </c>
      <c r="J17" s="791" t="s">
        <v>359</v>
      </c>
      <c r="K17" s="791" t="s">
        <v>1356</v>
      </c>
      <c r="L17" s="798" t="s">
        <v>70</v>
      </c>
      <c r="M17" s="799">
        <v>44716</v>
      </c>
      <c r="N17" s="798"/>
      <c r="O17" s="792">
        <v>1</v>
      </c>
      <c r="P17" s="791" t="s">
        <v>95</v>
      </c>
      <c r="Q17" s="791" t="s">
        <v>1357</v>
      </c>
      <c r="R17" s="798"/>
      <c r="S17" s="798" t="s">
        <v>69</v>
      </c>
      <c r="T17" s="791" t="s">
        <v>1358</v>
      </c>
    </row>
    <row r="18" spans="2:20">
      <c r="B18" s="791" t="s">
        <v>584</v>
      </c>
      <c r="C18" s="791" t="s">
        <v>550</v>
      </c>
      <c r="D18" s="792">
        <v>106</v>
      </c>
      <c r="E18" s="792">
        <v>126</v>
      </c>
      <c r="F18" s="792">
        <v>0</v>
      </c>
      <c r="G18" s="792">
        <v>0</v>
      </c>
      <c r="H18" s="791" t="s">
        <v>1359</v>
      </c>
      <c r="I18" s="791" t="s">
        <v>1360</v>
      </c>
      <c r="J18" s="791" t="s">
        <v>549</v>
      </c>
      <c r="K18" s="791" t="s">
        <v>706</v>
      </c>
      <c r="L18" s="798" t="s">
        <v>70</v>
      </c>
      <c r="M18" s="799">
        <v>44713</v>
      </c>
      <c r="N18" s="798"/>
      <c r="O18" s="792">
        <v>1</v>
      </c>
      <c r="P18" s="791" t="s">
        <v>95</v>
      </c>
      <c r="Q18" s="791" t="s">
        <v>1335</v>
      </c>
      <c r="R18" s="791" t="s">
        <v>1336</v>
      </c>
      <c r="S18" s="798" t="s">
        <v>69</v>
      </c>
      <c r="T18" s="798"/>
    </row>
    <row r="19" spans="2:20">
      <c r="B19" s="791" t="s">
        <v>1208</v>
      </c>
      <c r="C19" s="791" t="s">
        <v>1232</v>
      </c>
      <c r="D19" s="792">
        <v>420</v>
      </c>
      <c r="E19" s="792">
        <v>430</v>
      </c>
      <c r="F19" s="792">
        <v>40</v>
      </c>
      <c r="G19" s="792">
        <v>0</v>
      </c>
      <c r="H19" s="791" t="s">
        <v>1361</v>
      </c>
      <c r="I19" s="791" t="s">
        <v>1345</v>
      </c>
      <c r="J19" s="791" t="s">
        <v>1346</v>
      </c>
      <c r="K19" s="791" t="s">
        <v>1362</v>
      </c>
      <c r="L19" s="798" t="s">
        <v>70</v>
      </c>
      <c r="M19" s="799">
        <v>44536</v>
      </c>
      <c r="N19" s="798"/>
      <c r="O19" s="792">
        <v>1</v>
      </c>
      <c r="P19" s="791" t="s">
        <v>95</v>
      </c>
      <c r="Q19" s="791" t="s">
        <v>1335</v>
      </c>
      <c r="R19" s="791" t="s">
        <v>1363</v>
      </c>
      <c r="S19" s="798" t="s">
        <v>69</v>
      </c>
      <c r="T19" s="791" t="s">
        <v>1364</v>
      </c>
    </row>
    <row r="20" spans="2:20">
      <c r="B20" s="791" t="s">
        <v>1208</v>
      </c>
      <c r="C20" s="791" t="s">
        <v>1302</v>
      </c>
      <c r="D20" s="792">
        <v>426</v>
      </c>
      <c r="E20" s="792">
        <v>436</v>
      </c>
      <c r="F20" s="792">
        <v>40</v>
      </c>
      <c r="G20" s="792">
        <v>0</v>
      </c>
      <c r="H20" s="791" t="s">
        <v>56</v>
      </c>
      <c r="I20" s="791" t="s">
        <v>1351</v>
      </c>
      <c r="J20" s="791" t="s">
        <v>568</v>
      </c>
      <c r="K20" s="791" t="s">
        <v>1365</v>
      </c>
      <c r="L20" s="798" t="s">
        <v>70</v>
      </c>
      <c r="M20" s="799">
        <v>44536</v>
      </c>
      <c r="N20" s="798"/>
      <c r="O20" s="792">
        <v>1</v>
      </c>
      <c r="P20" s="791" t="s">
        <v>95</v>
      </c>
      <c r="Q20" s="791" t="s">
        <v>1335</v>
      </c>
      <c r="R20" s="791" t="s">
        <v>1363</v>
      </c>
      <c r="S20" s="798" t="s">
        <v>69</v>
      </c>
      <c r="T20" s="791" t="s">
        <v>1364</v>
      </c>
    </row>
    <row r="21" spans="2:20">
      <c r="B21" s="791" t="s">
        <v>1208</v>
      </c>
      <c r="C21" s="791" t="s">
        <v>1204</v>
      </c>
      <c r="D21" s="792">
        <v>283</v>
      </c>
      <c r="E21" s="792">
        <v>293</v>
      </c>
      <c r="F21" s="792">
        <v>40</v>
      </c>
      <c r="G21" s="792">
        <v>0</v>
      </c>
      <c r="H21" s="791" t="s">
        <v>1354</v>
      </c>
      <c r="I21" s="791" t="s">
        <v>1355</v>
      </c>
      <c r="J21" s="791" t="s">
        <v>1203</v>
      </c>
      <c r="K21" s="791" t="s">
        <v>1356</v>
      </c>
      <c r="L21" s="798" t="s">
        <v>70</v>
      </c>
      <c r="M21" s="799">
        <v>44713</v>
      </c>
      <c r="N21" s="798"/>
      <c r="O21" s="792">
        <v>1</v>
      </c>
      <c r="P21" s="791" t="s">
        <v>95</v>
      </c>
      <c r="Q21" s="791" t="s">
        <v>1335</v>
      </c>
      <c r="R21" s="791" t="s">
        <v>1363</v>
      </c>
      <c r="S21" s="798" t="s">
        <v>69</v>
      </c>
      <c r="T21" s="791" t="s">
        <v>1364</v>
      </c>
    </row>
    <row r="22" spans="2:20">
      <c r="B22" s="791" t="s">
        <v>1366</v>
      </c>
      <c r="C22" s="791" t="s">
        <v>864</v>
      </c>
      <c r="D22" s="792">
        <v>455</v>
      </c>
      <c r="E22" s="792">
        <v>470</v>
      </c>
      <c r="F22" s="792">
        <v>0</v>
      </c>
      <c r="G22" s="792">
        <v>0</v>
      </c>
      <c r="H22" s="791" t="s">
        <v>1331</v>
      </c>
      <c r="I22" s="791" t="s">
        <v>1332</v>
      </c>
      <c r="J22" s="791" t="s">
        <v>1333</v>
      </c>
      <c r="K22" s="791" t="s">
        <v>1365</v>
      </c>
      <c r="L22" s="798" t="s">
        <v>70</v>
      </c>
      <c r="M22" s="799">
        <v>44716</v>
      </c>
      <c r="N22" s="798"/>
      <c r="O22" s="792">
        <v>1</v>
      </c>
      <c r="P22" s="791" t="s">
        <v>95</v>
      </c>
      <c r="Q22" s="791" t="s">
        <v>1357</v>
      </c>
      <c r="R22" s="798"/>
      <c r="S22" s="798" t="s">
        <v>69</v>
      </c>
      <c r="T22" s="791" t="s">
        <v>1367</v>
      </c>
    </row>
    <row r="23" spans="2:20">
      <c r="B23" s="791" t="s">
        <v>1368</v>
      </c>
      <c r="C23" s="791" t="s">
        <v>833</v>
      </c>
      <c r="D23" s="792">
        <v>170</v>
      </c>
      <c r="E23" s="792">
        <v>175</v>
      </c>
      <c r="F23" s="792">
        <v>0</v>
      </c>
      <c r="G23" s="792">
        <v>0</v>
      </c>
      <c r="H23" s="791" t="s">
        <v>1355</v>
      </c>
      <c r="I23" s="791" t="s">
        <v>56</v>
      </c>
      <c r="J23" s="791" t="s">
        <v>571</v>
      </c>
      <c r="K23" s="791" t="s">
        <v>1369</v>
      </c>
      <c r="L23" s="798" t="s">
        <v>111</v>
      </c>
      <c r="M23" s="799">
        <v>44652</v>
      </c>
      <c r="N23" s="798"/>
      <c r="O23" s="792">
        <v>1</v>
      </c>
      <c r="P23" s="791" t="s">
        <v>71</v>
      </c>
      <c r="Q23" s="791" t="s">
        <v>1335</v>
      </c>
      <c r="R23" s="791" t="s">
        <v>1336</v>
      </c>
      <c r="S23" s="798" t="s">
        <v>69</v>
      </c>
      <c r="T23" s="798"/>
    </row>
    <row r="24" spans="2:20">
      <c r="B24" s="791" t="s">
        <v>1368</v>
      </c>
      <c r="C24" s="791" t="s">
        <v>833</v>
      </c>
      <c r="D24" s="792">
        <v>145</v>
      </c>
      <c r="E24" s="792">
        <v>150</v>
      </c>
      <c r="F24" s="792">
        <v>0</v>
      </c>
      <c r="G24" s="792">
        <v>0</v>
      </c>
      <c r="H24" s="791" t="s">
        <v>1355</v>
      </c>
      <c r="I24" s="791" t="s">
        <v>56</v>
      </c>
      <c r="J24" s="791" t="s">
        <v>571</v>
      </c>
      <c r="K24" s="791" t="s">
        <v>1369</v>
      </c>
      <c r="L24" s="798" t="s">
        <v>111</v>
      </c>
      <c r="M24" s="799">
        <v>44652</v>
      </c>
      <c r="N24" s="798"/>
      <c r="O24" s="792">
        <v>1</v>
      </c>
      <c r="P24" s="791" t="s">
        <v>74</v>
      </c>
      <c r="Q24" s="791" t="s">
        <v>1335</v>
      </c>
      <c r="R24" s="791" t="s">
        <v>1336</v>
      </c>
      <c r="S24" s="798" t="s">
        <v>69</v>
      </c>
      <c r="T24" s="798"/>
    </row>
    <row r="25" spans="2:20">
      <c r="B25" s="791" t="s">
        <v>1368</v>
      </c>
      <c r="C25" s="791" t="s">
        <v>833</v>
      </c>
      <c r="D25" s="792">
        <v>185</v>
      </c>
      <c r="E25" s="792">
        <v>190</v>
      </c>
      <c r="F25" s="792">
        <v>0</v>
      </c>
      <c r="G25" s="792">
        <v>0</v>
      </c>
      <c r="H25" s="791" t="s">
        <v>1355</v>
      </c>
      <c r="I25" s="791" t="s">
        <v>56</v>
      </c>
      <c r="J25" s="791" t="s">
        <v>571</v>
      </c>
      <c r="K25" s="791" t="s">
        <v>1369</v>
      </c>
      <c r="L25" s="798" t="s">
        <v>127</v>
      </c>
      <c r="M25" s="799">
        <v>44652</v>
      </c>
      <c r="N25" s="798"/>
      <c r="O25" s="792">
        <v>1</v>
      </c>
      <c r="P25" s="791" t="s">
        <v>74</v>
      </c>
      <c r="Q25" s="791" t="s">
        <v>1335</v>
      </c>
      <c r="R25" s="791" t="s">
        <v>1336</v>
      </c>
      <c r="S25" s="798" t="s">
        <v>69</v>
      </c>
      <c r="T25" s="798"/>
    </row>
    <row r="26" spans="2:20">
      <c r="B26" s="791" t="s">
        <v>1368</v>
      </c>
      <c r="C26" s="791" t="s">
        <v>833</v>
      </c>
      <c r="D26" s="792">
        <v>210</v>
      </c>
      <c r="E26" s="792">
        <v>215</v>
      </c>
      <c r="F26" s="792">
        <v>0</v>
      </c>
      <c r="G26" s="792">
        <v>0</v>
      </c>
      <c r="H26" s="791" t="s">
        <v>1355</v>
      </c>
      <c r="I26" s="791" t="s">
        <v>56</v>
      </c>
      <c r="J26" s="791" t="s">
        <v>571</v>
      </c>
      <c r="K26" s="791" t="s">
        <v>1369</v>
      </c>
      <c r="L26" s="798" t="s">
        <v>127</v>
      </c>
      <c r="M26" s="799">
        <v>44652</v>
      </c>
      <c r="N26" s="798"/>
      <c r="O26" s="792">
        <v>1</v>
      </c>
      <c r="P26" s="791" t="s">
        <v>71</v>
      </c>
      <c r="Q26" s="791" t="s">
        <v>1335</v>
      </c>
      <c r="R26" s="791" t="s">
        <v>1336</v>
      </c>
      <c r="S26" s="798" t="s">
        <v>69</v>
      </c>
      <c r="T26" s="798"/>
    </row>
    <row r="27" spans="2:20">
      <c r="B27" s="791" t="s">
        <v>1370</v>
      </c>
      <c r="C27" s="791" t="s">
        <v>815</v>
      </c>
      <c r="D27" s="792">
        <v>160</v>
      </c>
      <c r="E27" s="792">
        <v>165</v>
      </c>
      <c r="F27" s="792">
        <v>0</v>
      </c>
      <c r="G27" s="792">
        <v>0</v>
      </c>
      <c r="H27" s="791" t="s">
        <v>1371</v>
      </c>
      <c r="I27" s="791" t="s">
        <v>1372</v>
      </c>
      <c r="J27" s="791" t="s">
        <v>820</v>
      </c>
      <c r="K27" s="791" t="s">
        <v>729</v>
      </c>
      <c r="L27" s="798" t="s">
        <v>127</v>
      </c>
      <c r="M27" s="799">
        <v>44652</v>
      </c>
      <c r="N27" s="798"/>
      <c r="O27" s="792">
        <v>1</v>
      </c>
      <c r="P27" s="791" t="s">
        <v>71</v>
      </c>
      <c r="Q27" s="791" t="s">
        <v>1335</v>
      </c>
      <c r="R27" s="791" t="s">
        <v>1336</v>
      </c>
      <c r="S27" s="798" t="s">
        <v>69</v>
      </c>
      <c r="T27" s="798"/>
    </row>
    <row r="28" spans="2:20">
      <c r="B28" s="791" t="s">
        <v>1370</v>
      </c>
      <c r="C28" s="791" t="s">
        <v>815</v>
      </c>
      <c r="D28" s="792">
        <v>95</v>
      </c>
      <c r="E28" s="792">
        <v>100</v>
      </c>
      <c r="F28" s="792">
        <v>0</v>
      </c>
      <c r="G28" s="792">
        <v>0</v>
      </c>
      <c r="H28" s="791" t="s">
        <v>1371</v>
      </c>
      <c r="I28" s="791" t="s">
        <v>1372</v>
      </c>
      <c r="J28" s="791" t="s">
        <v>820</v>
      </c>
      <c r="K28" s="791" t="s">
        <v>729</v>
      </c>
      <c r="L28" s="798" t="s">
        <v>111</v>
      </c>
      <c r="M28" s="799">
        <v>44652</v>
      </c>
      <c r="N28" s="798"/>
      <c r="O28" s="792">
        <v>1</v>
      </c>
      <c r="P28" s="791" t="s">
        <v>74</v>
      </c>
      <c r="Q28" s="791" t="s">
        <v>1335</v>
      </c>
      <c r="R28" s="791" t="s">
        <v>1336</v>
      </c>
      <c r="S28" s="798" t="s">
        <v>69</v>
      </c>
      <c r="T28" s="798"/>
    </row>
    <row r="29" spans="2:20">
      <c r="B29" s="791" t="s">
        <v>1370</v>
      </c>
      <c r="C29" s="791" t="s">
        <v>815</v>
      </c>
      <c r="D29" s="792">
        <v>135</v>
      </c>
      <c r="E29" s="792">
        <v>140</v>
      </c>
      <c r="F29" s="792">
        <v>0</v>
      </c>
      <c r="G29" s="792">
        <v>0</v>
      </c>
      <c r="H29" s="791" t="s">
        <v>1371</v>
      </c>
      <c r="I29" s="791" t="s">
        <v>1372</v>
      </c>
      <c r="J29" s="791" t="s">
        <v>820</v>
      </c>
      <c r="K29" s="791" t="s">
        <v>729</v>
      </c>
      <c r="L29" s="798" t="s">
        <v>127</v>
      </c>
      <c r="M29" s="799">
        <v>44652</v>
      </c>
      <c r="N29" s="798"/>
      <c r="O29" s="792">
        <v>1</v>
      </c>
      <c r="P29" s="791" t="s">
        <v>74</v>
      </c>
      <c r="Q29" s="791" t="s">
        <v>1335</v>
      </c>
      <c r="R29" s="791" t="s">
        <v>1336</v>
      </c>
      <c r="S29" s="798" t="s">
        <v>69</v>
      </c>
      <c r="T29" s="791" t="s">
        <v>1373</v>
      </c>
    </row>
    <row r="30" spans="2:20">
      <c r="B30" s="791" t="s">
        <v>1370</v>
      </c>
      <c r="C30" s="791" t="s">
        <v>815</v>
      </c>
      <c r="D30" s="792">
        <v>120</v>
      </c>
      <c r="E30" s="792">
        <v>125</v>
      </c>
      <c r="F30" s="792">
        <v>0</v>
      </c>
      <c r="G30" s="792">
        <v>0</v>
      </c>
      <c r="H30" s="791" t="s">
        <v>1371</v>
      </c>
      <c r="I30" s="791" t="s">
        <v>1372</v>
      </c>
      <c r="J30" s="791" t="s">
        <v>820</v>
      </c>
      <c r="K30" s="791" t="s">
        <v>729</v>
      </c>
      <c r="L30" s="798" t="s">
        <v>111</v>
      </c>
      <c r="M30" s="799">
        <v>44652</v>
      </c>
      <c r="N30" s="798"/>
      <c r="O30" s="792">
        <v>1</v>
      </c>
      <c r="P30" s="791" t="s">
        <v>71</v>
      </c>
      <c r="Q30" s="791" t="s">
        <v>1335</v>
      </c>
      <c r="R30" s="791" t="s">
        <v>1336</v>
      </c>
      <c r="S30" s="798" t="s">
        <v>69</v>
      </c>
      <c r="T30" s="798"/>
    </row>
    <row r="31" spans="2:20">
      <c r="B31" s="791" t="s">
        <v>177</v>
      </c>
      <c r="C31" s="791" t="s">
        <v>177</v>
      </c>
      <c r="D31" s="792">
        <v>114</v>
      </c>
      <c r="E31" s="792">
        <v>134</v>
      </c>
      <c r="F31" s="792">
        <v>0</v>
      </c>
      <c r="G31" s="792">
        <v>0</v>
      </c>
      <c r="H31" s="791" t="s">
        <v>56</v>
      </c>
      <c r="I31" s="791" t="s">
        <v>1351</v>
      </c>
      <c r="J31" s="791" t="s">
        <v>176</v>
      </c>
      <c r="K31" s="791" t="s">
        <v>1374</v>
      </c>
      <c r="L31" s="798" t="s">
        <v>127</v>
      </c>
      <c r="M31" s="799">
        <v>44688</v>
      </c>
      <c r="N31" s="798"/>
      <c r="O31" s="792">
        <v>1</v>
      </c>
      <c r="P31" s="791" t="s">
        <v>95</v>
      </c>
      <c r="Q31" s="791" t="s">
        <v>1335</v>
      </c>
      <c r="R31" s="791" t="s">
        <v>1336</v>
      </c>
      <c r="S31" s="798" t="s">
        <v>69</v>
      </c>
      <c r="T31" s="791" t="s">
        <v>15</v>
      </c>
    </row>
    <row r="32" spans="2:20">
      <c r="B32" s="791" t="s">
        <v>177</v>
      </c>
      <c r="C32" s="791" t="s">
        <v>177</v>
      </c>
      <c r="D32" s="792">
        <v>84</v>
      </c>
      <c r="E32" s="792">
        <v>104</v>
      </c>
      <c r="F32" s="792">
        <v>0</v>
      </c>
      <c r="G32" s="792">
        <v>0</v>
      </c>
      <c r="H32" s="791" t="s">
        <v>56</v>
      </c>
      <c r="I32" s="791" t="s">
        <v>1351</v>
      </c>
      <c r="J32" s="791" t="s">
        <v>176</v>
      </c>
      <c r="K32" s="791" t="s">
        <v>1374</v>
      </c>
      <c r="L32" s="798" t="s">
        <v>111</v>
      </c>
      <c r="M32" s="799">
        <v>44688</v>
      </c>
      <c r="N32" s="798"/>
      <c r="O32" s="792">
        <v>1</v>
      </c>
      <c r="P32" s="791" t="s">
        <v>95</v>
      </c>
      <c r="Q32" s="791" t="s">
        <v>1335</v>
      </c>
      <c r="R32" s="791" t="s">
        <v>1336</v>
      </c>
      <c r="S32" s="798" t="s">
        <v>69</v>
      </c>
      <c r="T32" s="791" t="s">
        <v>15</v>
      </c>
    </row>
    <row r="33" spans="2:20">
      <c r="B33" s="791" t="s">
        <v>1375</v>
      </c>
      <c r="C33" s="791" t="s">
        <v>550</v>
      </c>
      <c r="D33" s="792">
        <v>348</v>
      </c>
      <c r="E33" s="792">
        <v>373</v>
      </c>
      <c r="F33" s="792">
        <v>0</v>
      </c>
      <c r="G33" s="792">
        <v>0</v>
      </c>
      <c r="H33" s="791" t="s">
        <v>1359</v>
      </c>
      <c r="I33" s="791" t="s">
        <v>1360</v>
      </c>
      <c r="J33" s="791" t="s">
        <v>549</v>
      </c>
      <c r="K33" s="791" t="s">
        <v>1376</v>
      </c>
      <c r="L33" s="798" t="s">
        <v>70</v>
      </c>
      <c r="M33" s="799">
        <v>44713</v>
      </c>
      <c r="N33" s="798"/>
      <c r="O33" s="792">
        <v>1</v>
      </c>
      <c r="P33" s="791" t="s">
        <v>95</v>
      </c>
      <c r="Q33" s="791" t="s">
        <v>1357</v>
      </c>
      <c r="R33" s="798"/>
      <c r="S33" s="798" t="s">
        <v>69</v>
      </c>
      <c r="T33" s="791" t="s">
        <v>1377</v>
      </c>
    </row>
    <row r="34" spans="2:20">
      <c r="B34" s="791" t="s">
        <v>1378</v>
      </c>
      <c r="C34" s="791" t="s">
        <v>1190</v>
      </c>
      <c r="D34" s="792">
        <v>193</v>
      </c>
      <c r="E34" s="792">
        <v>223</v>
      </c>
      <c r="F34" s="792">
        <v>20</v>
      </c>
      <c r="G34" s="792">
        <v>22</v>
      </c>
      <c r="H34" s="791" t="s">
        <v>1379</v>
      </c>
      <c r="I34" s="791" t="s">
        <v>1380</v>
      </c>
      <c r="J34" s="791" t="s">
        <v>1381</v>
      </c>
      <c r="K34" s="791" t="s">
        <v>1382</v>
      </c>
      <c r="L34" s="798" t="s">
        <v>70</v>
      </c>
      <c r="M34" s="799">
        <v>44713</v>
      </c>
      <c r="N34" s="798"/>
      <c r="O34" s="792">
        <v>2</v>
      </c>
      <c r="P34" s="791" t="s">
        <v>95</v>
      </c>
      <c r="Q34" s="791" t="s">
        <v>1335</v>
      </c>
      <c r="R34" s="791" t="s">
        <v>1363</v>
      </c>
      <c r="S34" s="798" t="s">
        <v>69</v>
      </c>
      <c r="T34" s="791" t="s">
        <v>1383</v>
      </c>
    </row>
    <row r="35" spans="2:20">
      <c r="B35" s="791" t="s">
        <v>680</v>
      </c>
      <c r="C35" s="791" t="s">
        <v>667</v>
      </c>
      <c r="D35" s="792">
        <v>190</v>
      </c>
      <c r="E35" s="792">
        <v>200</v>
      </c>
      <c r="F35" s="792">
        <v>0</v>
      </c>
      <c r="G35" s="792">
        <v>0</v>
      </c>
      <c r="H35" s="791" t="s">
        <v>1384</v>
      </c>
      <c r="I35" s="791" t="s">
        <v>1385</v>
      </c>
      <c r="J35" s="791" t="s">
        <v>665</v>
      </c>
      <c r="K35" s="791" t="s">
        <v>1376</v>
      </c>
      <c r="L35" s="798" t="s">
        <v>70</v>
      </c>
      <c r="M35" s="799">
        <v>44713</v>
      </c>
      <c r="N35" s="798"/>
      <c r="O35" s="792">
        <v>1</v>
      </c>
      <c r="P35" s="791" t="s">
        <v>95</v>
      </c>
      <c r="Q35" s="791" t="s">
        <v>1357</v>
      </c>
      <c r="R35" s="798"/>
      <c r="S35" s="798" t="s">
        <v>69</v>
      </c>
      <c r="T35" s="798"/>
    </row>
    <row r="36" spans="2:20">
      <c r="B36" s="791" t="s">
        <v>1386</v>
      </c>
      <c r="C36" s="791" t="s">
        <v>197</v>
      </c>
      <c r="D36" s="792">
        <v>440</v>
      </c>
      <c r="E36" s="792">
        <v>445</v>
      </c>
      <c r="F36" s="792">
        <v>0</v>
      </c>
      <c r="G36" s="792">
        <v>0</v>
      </c>
      <c r="H36" s="791" t="s">
        <v>1351</v>
      </c>
      <c r="I36" s="791" t="s">
        <v>1341</v>
      </c>
      <c r="J36" s="791" t="s">
        <v>176</v>
      </c>
      <c r="K36" s="791" t="s">
        <v>1382</v>
      </c>
      <c r="L36" s="798" t="s">
        <v>70</v>
      </c>
      <c r="M36" s="799">
        <v>44648</v>
      </c>
      <c r="N36" s="798"/>
      <c r="O36" s="792">
        <v>1</v>
      </c>
      <c r="P36" s="791" t="s">
        <v>95</v>
      </c>
      <c r="Q36" s="791" t="s">
        <v>1357</v>
      </c>
      <c r="R36" s="798"/>
      <c r="S36" s="798" t="s">
        <v>69</v>
      </c>
      <c r="T36" s="798"/>
    </row>
    <row r="37" spans="2:20">
      <c r="B37" s="791" t="s">
        <v>1387</v>
      </c>
      <c r="C37" s="791" t="s">
        <v>68</v>
      </c>
      <c r="D37" s="792">
        <v>55</v>
      </c>
      <c r="E37" s="792">
        <v>60</v>
      </c>
      <c r="F37" s="792">
        <v>0</v>
      </c>
      <c r="G37" s="792">
        <v>0</v>
      </c>
      <c r="H37" s="791" t="s">
        <v>1388</v>
      </c>
      <c r="I37" s="791" t="s">
        <v>1389</v>
      </c>
      <c r="J37" s="791" t="s">
        <v>1390</v>
      </c>
      <c r="K37" s="791" t="s">
        <v>1391</v>
      </c>
      <c r="L37" s="798" t="s">
        <v>70</v>
      </c>
      <c r="M37" s="799">
        <v>44210</v>
      </c>
      <c r="N37" s="798"/>
      <c r="O37" s="792">
        <v>1</v>
      </c>
      <c r="P37" s="791" t="s">
        <v>95</v>
      </c>
      <c r="Q37" s="791" t="s">
        <v>1335</v>
      </c>
      <c r="R37" s="791" t="s">
        <v>1336</v>
      </c>
      <c r="S37" s="798" t="s">
        <v>69</v>
      </c>
      <c r="T37" s="791" t="s">
        <v>1392</v>
      </c>
    </row>
    <row r="38" spans="2:20">
      <c r="B38" s="791" t="s">
        <v>1393</v>
      </c>
      <c r="C38" s="791" t="s">
        <v>711</v>
      </c>
      <c r="D38" s="792">
        <v>121</v>
      </c>
      <c r="E38" s="792">
        <v>126</v>
      </c>
      <c r="F38" s="792">
        <v>0</v>
      </c>
      <c r="G38" s="792">
        <v>0</v>
      </c>
      <c r="H38" s="791" t="s">
        <v>1354</v>
      </c>
      <c r="I38" s="791" t="s">
        <v>1355</v>
      </c>
      <c r="J38" s="791" t="s">
        <v>701</v>
      </c>
      <c r="K38" s="791" t="s">
        <v>1394</v>
      </c>
      <c r="L38" s="798" t="s">
        <v>70</v>
      </c>
      <c r="M38" s="799">
        <v>44652</v>
      </c>
      <c r="N38" s="798"/>
      <c r="O38" s="792">
        <v>1</v>
      </c>
      <c r="P38" s="791" t="s">
        <v>95</v>
      </c>
      <c r="Q38" s="791" t="s">
        <v>1335</v>
      </c>
      <c r="R38" s="791" t="s">
        <v>1336</v>
      </c>
      <c r="S38" s="798" t="s">
        <v>69</v>
      </c>
      <c r="T38" s="798"/>
    </row>
    <row r="39" spans="2:20">
      <c r="B39" s="791" t="s">
        <v>1395</v>
      </c>
      <c r="C39" s="791" t="s">
        <v>1099</v>
      </c>
      <c r="D39" s="792">
        <v>247</v>
      </c>
      <c r="E39" s="792">
        <v>252</v>
      </c>
      <c r="F39" s="792">
        <v>0</v>
      </c>
      <c r="G39" s="792">
        <v>0</v>
      </c>
      <c r="H39" s="791" t="s">
        <v>47</v>
      </c>
      <c r="I39" s="791" t="s">
        <v>56</v>
      </c>
      <c r="J39" s="791" t="s">
        <v>1338</v>
      </c>
      <c r="K39" s="791" t="s">
        <v>1339</v>
      </c>
      <c r="L39" s="798" t="s">
        <v>70</v>
      </c>
      <c r="M39" s="799">
        <v>44716</v>
      </c>
      <c r="N39" s="798"/>
      <c r="O39" s="792">
        <v>2</v>
      </c>
      <c r="P39" s="791" t="s">
        <v>95</v>
      </c>
      <c r="Q39" s="791" t="s">
        <v>1335</v>
      </c>
      <c r="R39" s="791" t="s">
        <v>1336</v>
      </c>
      <c r="S39" s="798" t="s">
        <v>69</v>
      </c>
      <c r="T39" s="791" t="s">
        <v>1340</v>
      </c>
    </row>
    <row r="40" spans="2:20">
      <c r="B40" s="791" t="s">
        <v>790</v>
      </c>
      <c r="C40" s="791" t="s">
        <v>790</v>
      </c>
      <c r="D40" s="792">
        <v>200</v>
      </c>
      <c r="E40" s="792">
        <v>210</v>
      </c>
      <c r="F40" s="792">
        <v>0</v>
      </c>
      <c r="G40" s="792">
        <v>0</v>
      </c>
      <c r="H40" s="791" t="s">
        <v>1351</v>
      </c>
      <c r="I40" s="791" t="s">
        <v>1351</v>
      </c>
      <c r="J40" s="791" t="s">
        <v>1396</v>
      </c>
      <c r="K40" s="791" t="s">
        <v>1397</v>
      </c>
      <c r="L40" s="798" t="s">
        <v>70</v>
      </c>
      <c r="M40" s="799">
        <v>44716</v>
      </c>
      <c r="N40" s="798"/>
      <c r="O40" s="792">
        <v>1</v>
      </c>
      <c r="P40" s="791" t="s">
        <v>71</v>
      </c>
      <c r="Q40" s="791" t="s">
        <v>1335</v>
      </c>
      <c r="R40" s="791" t="s">
        <v>1363</v>
      </c>
      <c r="S40" s="798" t="s">
        <v>69</v>
      </c>
      <c r="T40" s="791" t="s">
        <v>1398</v>
      </c>
    </row>
    <row r="41" spans="2:20">
      <c r="B41" s="791" t="s">
        <v>790</v>
      </c>
      <c r="C41" s="791" t="s">
        <v>790</v>
      </c>
      <c r="D41" s="792">
        <v>195</v>
      </c>
      <c r="E41" s="792">
        <v>205</v>
      </c>
      <c r="F41" s="792">
        <v>0</v>
      </c>
      <c r="G41" s="792">
        <v>0</v>
      </c>
      <c r="H41" s="791" t="s">
        <v>1351</v>
      </c>
      <c r="I41" s="791" t="s">
        <v>1351</v>
      </c>
      <c r="J41" s="791" t="s">
        <v>1396</v>
      </c>
      <c r="K41" s="791" t="s">
        <v>1397</v>
      </c>
      <c r="L41" s="798" t="s">
        <v>70</v>
      </c>
      <c r="M41" s="799">
        <v>44716</v>
      </c>
      <c r="N41" s="798"/>
      <c r="O41" s="792">
        <v>1</v>
      </c>
      <c r="P41" s="791" t="s">
        <v>74</v>
      </c>
      <c r="Q41" s="791" t="s">
        <v>1335</v>
      </c>
      <c r="R41" s="791" t="s">
        <v>1363</v>
      </c>
      <c r="S41" s="798" t="s">
        <v>69</v>
      </c>
      <c r="T41" s="791" t="s">
        <v>1398</v>
      </c>
    </row>
    <row r="42" spans="2:20">
      <c r="B42" s="791" t="s">
        <v>790</v>
      </c>
      <c r="C42" s="791" t="s">
        <v>790</v>
      </c>
      <c r="D42" s="792">
        <v>200</v>
      </c>
      <c r="E42" s="792">
        <v>210</v>
      </c>
      <c r="F42" s="792">
        <v>0</v>
      </c>
      <c r="G42" s="792">
        <v>0</v>
      </c>
      <c r="H42" s="791" t="s">
        <v>1354</v>
      </c>
      <c r="I42" s="791" t="s">
        <v>1351</v>
      </c>
      <c r="J42" s="791" t="s">
        <v>1399</v>
      </c>
      <c r="K42" s="791" t="s">
        <v>1400</v>
      </c>
      <c r="L42" s="798" t="s">
        <v>70</v>
      </c>
      <c r="M42" s="799">
        <v>44716</v>
      </c>
      <c r="N42" s="798"/>
      <c r="O42" s="792">
        <v>1</v>
      </c>
      <c r="P42" s="791" t="s">
        <v>71</v>
      </c>
      <c r="Q42" s="791" t="s">
        <v>1335</v>
      </c>
      <c r="R42" s="791" t="s">
        <v>1363</v>
      </c>
      <c r="S42" s="798" t="s">
        <v>69</v>
      </c>
      <c r="T42" s="791" t="s">
        <v>1398</v>
      </c>
    </row>
    <row r="43" spans="2:20">
      <c r="B43" s="791" t="s">
        <v>790</v>
      </c>
      <c r="C43" s="791" t="s">
        <v>790</v>
      </c>
      <c r="D43" s="792">
        <v>195</v>
      </c>
      <c r="E43" s="792">
        <v>205</v>
      </c>
      <c r="F43" s="792">
        <v>0</v>
      </c>
      <c r="G43" s="792">
        <v>0</v>
      </c>
      <c r="H43" s="791" t="s">
        <v>1354</v>
      </c>
      <c r="I43" s="791" t="s">
        <v>1351</v>
      </c>
      <c r="J43" s="791" t="s">
        <v>1399</v>
      </c>
      <c r="K43" s="791" t="s">
        <v>1400</v>
      </c>
      <c r="L43" s="798" t="s">
        <v>70</v>
      </c>
      <c r="M43" s="799">
        <v>44716</v>
      </c>
      <c r="N43" s="798"/>
      <c r="O43" s="792">
        <v>1</v>
      </c>
      <c r="P43" s="791" t="s">
        <v>74</v>
      </c>
      <c r="Q43" s="791" t="s">
        <v>1335</v>
      </c>
      <c r="R43" s="791" t="s">
        <v>1363</v>
      </c>
      <c r="S43" s="798" t="s">
        <v>69</v>
      </c>
      <c r="T43" s="791" t="s">
        <v>1401</v>
      </c>
    </row>
    <row r="44" spans="2:20">
      <c r="B44" s="791" t="s">
        <v>707</v>
      </c>
      <c r="C44" s="791" t="s">
        <v>707</v>
      </c>
      <c r="D44" s="792">
        <v>100</v>
      </c>
      <c r="E44" s="792">
        <v>105</v>
      </c>
      <c r="F44" s="792">
        <v>0</v>
      </c>
      <c r="G44" s="792">
        <v>0</v>
      </c>
      <c r="H44" s="791" t="s">
        <v>1351</v>
      </c>
      <c r="I44" s="791" t="s">
        <v>1341</v>
      </c>
      <c r="J44" s="791" t="s">
        <v>705</v>
      </c>
      <c r="K44" s="791" t="s">
        <v>706</v>
      </c>
      <c r="L44" s="798" t="s">
        <v>70</v>
      </c>
      <c r="M44" s="799">
        <v>44562</v>
      </c>
      <c r="N44" s="798"/>
      <c r="O44" s="792">
        <v>1</v>
      </c>
      <c r="P44" s="791" t="s">
        <v>74</v>
      </c>
      <c r="Q44" s="791" t="s">
        <v>1335</v>
      </c>
      <c r="R44" s="791" t="s">
        <v>1336</v>
      </c>
      <c r="S44" s="798" t="s">
        <v>69</v>
      </c>
      <c r="T44" s="791" t="s">
        <v>1402</v>
      </c>
    </row>
    <row r="45" spans="2:20">
      <c r="B45" s="791" t="s">
        <v>707</v>
      </c>
      <c r="C45" s="791" t="s">
        <v>707</v>
      </c>
      <c r="D45" s="792">
        <v>110</v>
      </c>
      <c r="E45" s="792">
        <v>115</v>
      </c>
      <c r="F45" s="792">
        <v>0</v>
      </c>
      <c r="G45" s="792">
        <v>0</v>
      </c>
      <c r="H45" s="791" t="s">
        <v>1351</v>
      </c>
      <c r="I45" s="791" t="s">
        <v>1341</v>
      </c>
      <c r="J45" s="791" t="s">
        <v>705</v>
      </c>
      <c r="K45" s="791" t="s">
        <v>706</v>
      </c>
      <c r="L45" s="798" t="s">
        <v>70</v>
      </c>
      <c r="M45" s="799">
        <v>44562</v>
      </c>
      <c r="N45" s="798"/>
      <c r="O45" s="792">
        <v>1</v>
      </c>
      <c r="P45" s="791" t="s">
        <v>71</v>
      </c>
      <c r="Q45" s="791" t="s">
        <v>1335</v>
      </c>
      <c r="R45" s="791" t="s">
        <v>1336</v>
      </c>
      <c r="S45" s="798" t="s">
        <v>69</v>
      </c>
      <c r="T45" s="791" t="s">
        <v>1402</v>
      </c>
    </row>
    <row r="46" spans="2:20">
      <c r="B46" s="791" t="s">
        <v>730</v>
      </c>
      <c r="C46" s="791" t="s">
        <v>730</v>
      </c>
      <c r="D46" s="792">
        <v>326</v>
      </c>
      <c r="E46" s="792">
        <v>331</v>
      </c>
      <c r="F46" s="792">
        <v>0</v>
      </c>
      <c r="G46" s="792">
        <v>0</v>
      </c>
      <c r="H46" s="791" t="s">
        <v>1355</v>
      </c>
      <c r="I46" s="791" t="s">
        <v>56</v>
      </c>
      <c r="J46" s="791" t="s">
        <v>728</v>
      </c>
      <c r="K46" s="791" t="s">
        <v>1403</v>
      </c>
      <c r="L46" s="798" t="s">
        <v>70</v>
      </c>
      <c r="M46" s="799">
        <v>44716</v>
      </c>
      <c r="N46" s="798"/>
      <c r="O46" s="792">
        <v>1</v>
      </c>
      <c r="P46" s="791" t="s">
        <v>95</v>
      </c>
      <c r="Q46" s="791" t="s">
        <v>1357</v>
      </c>
      <c r="R46" s="798"/>
      <c r="S46" s="798" t="s">
        <v>69</v>
      </c>
      <c r="T46" s="791" t="s">
        <v>1404</v>
      </c>
    </row>
    <row r="47" spans="2:20">
      <c r="B47" s="791" t="s">
        <v>730</v>
      </c>
      <c r="C47" s="791" t="s">
        <v>711</v>
      </c>
      <c r="D47" s="792">
        <v>328</v>
      </c>
      <c r="E47" s="792">
        <v>333</v>
      </c>
      <c r="F47" s="792">
        <v>0</v>
      </c>
      <c r="G47" s="792">
        <v>0</v>
      </c>
      <c r="H47" s="791" t="s">
        <v>1354</v>
      </c>
      <c r="I47" s="791" t="s">
        <v>1355</v>
      </c>
      <c r="J47" s="791" t="s">
        <v>701</v>
      </c>
      <c r="K47" s="791" t="s">
        <v>1376</v>
      </c>
      <c r="L47" s="798" t="s">
        <v>70</v>
      </c>
      <c r="M47" s="799">
        <v>44652</v>
      </c>
      <c r="N47" s="798"/>
      <c r="O47" s="792">
        <v>1</v>
      </c>
      <c r="P47" s="791" t="s">
        <v>95</v>
      </c>
      <c r="Q47" s="791" t="s">
        <v>1357</v>
      </c>
      <c r="R47" s="798"/>
      <c r="S47" s="798" t="s">
        <v>69</v>
      </c>
      <c r="T47" s="791" t="s">
        <v>1405</v>
      </c>
    </row>
    <row r="48" spans="2:20">
      <c r="B48" s="791" t="s">
        <v>1406</v>
      </c>
      <c r="C48" s="791" t="s">
        <v>702</v>
      </c>
      <c r="D48" s="792">
        <v>88</v>
      </c>
      <c r="E48" s="792">
        <v>93</v>
      </c>
      <c r="F48" s="792">
        <v>0</v>
      </c>
      <c r="G48" s="792">
        <v>0</v>
      </c>
      <c r="H48" s="791" t="s">
        <v>1354</v>
      </c>
      <c r="I48" s="791" t="s">
        <v>1355</v>
      </c>
      <c r="J48" s="791" t="s">
        <v>701</v>
      </c>
      <c r="K48" s="791" t="s">
        <v>1374</v>
      </c>
      <c r="L48" s="798" t="s">
        <v>70</v>
      </c>
      <c r="M48" s="799">
        <v>44652</v>
      </c>
      <c r="N48" s="798"/>
      <c r="O48" s="792">
        <v>1</v>
      </c>
      <c r="P48" s="791" t="s">
        <v>95</v>
      </c>
      <c r="Q48" s="791" t="s">
        <v>1335</v>
      </c>
      <c r="R48" s="791" t="s">
        <v>1336</v>
      </c>
      <c r="S48" s="798" t="s">
        <v>69</v>
      </c>
      <c r="T48" s="798"/>
    </row>
    <row r="49" spans="2:20">
      <c r="B49" s="791" t="s">
        <v>1407</v>
      </c>
      <c r="C49" s="791" t="s">
        <v>707</v>
      </c>
      <c r="D49" s="792">
        <v>118</v>
      </c>
      <c r="E49" s="792">
        <v>123</v>
      </c>
      <c r="F49" s="792">
        <v>0</v>
      </c>
      <c r="G49" s="792">
        <v>0</v>
      </c>
      <c r="H49" s="791" t="s">
        <v>1351</v>
      </c>
      <c r="I49" s="791" t="s">
        <v>1341</v>
      </c>
      <c r="J49" s="791" t="s">
        <v>705</v>
      </c>
      <c r="K49" s="791" t="s">
        <v>1408</v>
      </c>
      <c r="L49" s="798" t="s">
        <v>70</v>
      </c>
      <c r="M49" s="799">
        <v>44562</v>
      </c>
      <c r="N49" s="798"/>
      <c r="O49" s="792">
        <v>1</v>
      </c>
      <c r="P49" s="791" t="s">
        <v>95</v>
      </c>
      <c r="Q49" s="791" t="s">
        <v>1335</v>
      </c>
      <c r="R49" s="791" t="s">
        <v>1336</v>
      </c>
      <c r="S49" s="798" t="s">
        <v>69</v>
      </c>
      <c r="T49" s="798"/>
    </row>
    <row r="50" spans="2:20">
      <c r="B50" s="791" t="s">
        <v>1409</v>
      </c>
      <c r="C50" s="791" t="s">
        <v>1190</v>
      </c>
      <c r="D50" s="792">
        <v>359</v>
      </c>
      <c r="E50" s="792">
        <v>389</v>
      </c>
      <c r="F50" s="792">
        <v>20</v>
      </c>
      <c r="G50" s="792">
        <v>22</v>
      </c>
      <c r="H50" s="791" t="s">
        <v>1379</v>
      </c>
      <c r="I50" s="791" t="s">
        <v>1380</v>
      </c>
      <c r="J50" s="791" t="s">
        <v>1381</v>
      </c>
      <c r="K50" s="791" t="s">
        <v>1382</v>
      </c>
      <c r="L50" s="798" t="s">
        <v>70</v>
      </c>
      <c r="M50" s="799">
        <v>44713</v>
      </c>
      <c r="N50" s="798"/>
      <c r="O50" s="792">
        <v>2</v>
      </c>
      <c r="P50" s="791" t="s">
        <v>95</v>
      </c>
      <c r="Q50" s="791" t="s">
        <v>1335</v>
      </c>
      <c r="R50" s="791" t="s">
        <v>1363</v>
      </c>
      <c r="S50" s="798" t="s">
        <v>69</v>
      </c>
      <c r="T50" s="791" t="s">
        <v>1410</v>
      </c>
    </row>
    <row r="51" spans="2:20">
      <c r="B51" s="791" t="s">
        <v>1411</v>
      </c>
      <c r="C51" s="791" t="s">
        <v>1058</v>
      </c>
      <c r="D51" s="792">
        <v>138</v>
      </c>
      <c r="E51" s="792">
        <v>143</v>
      </c>
      <c r="F51" s="792">
        <v>0</v>
      </c>
      <c r="G51" s="792">
        <v>0</v>
      </c>
      <c r="H51" s="791" t="s">
        <v>1351</v>
      </c>
      <c r="I51" s="791" t="s">
        <v>1341</v>
      </c>
      <c r="J51" s="791" t="s">
        <v>359</v>
      </c>
      <c r="K51" s="791" t="s">
        <v>1369</v>
      </c>
      <c r="L51" s="798" t="s">
        <v>70</v>
      </c>
      <c r="M51" s="799">
        <v>44716</v>
      </c>
      <c r="N51" s="798"/>
      <c r="O51" s="792">
        <v>1</v>
      </c>
      <c r="P51" s="791" t="s">
        <v>95</v>
      </c>
      <c r="Q51" s="791" t="s">
        <v>1335</v>
      </c>
      <c r="R51" s="791" t="s">
        <v>1336</v>
      </c>
      <c r="S51" s="798" t="s">
        <v>69</v>
      </c>
      <c r="T51" s="798"/>
    </row>
    <row r="52" spans="2:20">
      <c r="B52" s="791" t="s">
        <v>1042</v>
      </c>
      <c r="C52" s="791" t="s">
        <v>1037</v>
      </c>
      <c r="D52" s="792">
        <v>115</v>
      </c>
      <c r="E52" s="792">
        <v>120</v>
      </c>
      <c r="F52" s="792">
        <v>0</v>
      </c>
      <c r="G52" s="792">
        <v>0</v>
      </c>
      <c r="H52" s="791" t="s">
        <v>1412</v>
      </c>
      <c r="I52" s="791" t="s">
        <v>1413</v>
      </c>
      <c r="J52" s="791" t="s">
        <v>1414</v>
      </c>
      <c r="K52" s="791" t="s">
        <v>1374</v>
      </c>
      <c r="L52" s="798" t="s">
        <v>70</v>
      </c>
      <c r="M52" s="799">
        <v>44716</v>
      </c>
      <c r="N52" s="798"/>
      <c r="O52" s="792">
        <v>1</v>
      </c>
      <c r="P52" s="791" t="s">
        <v>95</v>
      </c>
      <c r="Q52" s="791" t="s">
        <v>1335</v>
      </c>
      <c r="R52" s="791" t="s">
        <v>1336</v>
      </c>
      <c r="S52" s="798" t="s">
        <v>69</v>
      </c>
      <c r="T52" s="791" t="s">
        <v>1340</v>
      </c>
    </row>
    <row r="53" spans="2:20">
      <c r="B53" s="791" t="s">
        <v>744</v>
      </c>
      <c r="C53" s="791" t="s">
        <v>741</v>
      </c>
      <c r="D53" s="792">
        <v>91</v>
      </c>
      <c r="E53" s="792">
        <v>101</v>
      </c>
      <c r="F53" s="792">
        <v>0</v>
      </c>
      <c r="G53" s="792">
        <v>0</v>
      </c>
      <c r="H53" s="791" t="s">
        <v>1415</v>
      </c>
      <c r="I53" s="791" t="s">
        <v>1416</v>
      </c>
      <c r="J53" s="791" t="s">
        <v>739</v>
      </c>
      <c r="K53" s="791" t="s">
        <v>1394</v>
      </c>
      <c r="L53" s="798" t="s">
        <v>70</v>
      </c>
      <c r="M53" s="799">
        <v>44716</v>
      </c>
      <c r="N53" s="798"/>
      <c r="O53" s="792">
        <v>1</v>
      </c>
      <c r="P53" s="791" t="s">
        <v>95</v>
      </c>
      <c r="Q53" s="791" t="s">
        <v>1335</v>
      </c>
      <c r="R53" s="791" t="s">
        <v>1336</v>
      </c>
      <c r="S53" s="798" t="s">
        <v>69</v>
      </c>
      <c r="T53" s="798"/>
    </row>
    <row r="54" spans="2:20">
      <c r="B54" s="791" t="s">
        <v>744</v>
      </c>
      <c r="C54" s="791" t="s">
        <v>744</v>
      </c>
      <c r="D54" s="792">
        <v>-3</v>
      </c>
      <c r="E54" s="792">
        <v>2</v>
      </c>
      <c r="F54" s="792">
        <v>0</v>
      </c>
      <c r="G54" s="792">
        <v>0</v>
      </c>
      <c r="H54" s="791" t="s">
        <v>1351</v>
      </c>
      <c r="I54" s="791" t="s">
        <v>1341</v>
      </c>
      <c r="J54" s="791" t="s">
        <v>359</v>
      </c>
      <c r="K54" s="791" t="s">
        <v>1369</v>
      </c>
      <c r="L54" s="798" t="s">
        <v>70</v>
      </c>
      <c r="M54" s="799">
        <v>44562</v>
      </c>
      <c r="N54" s="798"/>
      <c r="O54" s="792">
        <v>1</v>
      </c>
      <c r="P54" s="791" t="s">
        <v>95</v>
      </c>
      <c r="Q54" s="791" t="s">
        <v>1335</v>
      </c>
      <c r="R54" s="791" t="s">
        <v>1336</v>
      </c>
      <c r="S54" s="798" t="s">
        <v>69</v>
      </c>
      <c r="T54" s="791" t="s">
        <v>1417</v>
      </c>
    </row>
    <row r="55" spans="2:20">
      <c r="B55" s="791" t="s">
        <v>1418</v>
      </c>
      <c r="C55" s="791" t="s">
        <v>1058</v>
      </c>
      <c r="D55" s="792">
        <v>157</v>
      </c>
      <c r="E55" s="792">
        <v>162</v>
      </c>
      <c r="F55" s="792">
        <v>0</v>
      </c>
      <c r="G55" s="792">
        <v>0</v>
      </c>
      <c r="H55" s="791" t="s">
        <v>1351</v>
      </c>
      <c r="I55" s="791" t="s">
        <v>1341</v>
      </c>
      <c r="J55" s="791" t="s">
        <v>359</v>
      </c>
      <c r="K55" s="791" t="s">
        <v>1369</v>
      </c>
      <c r="L55" s="798" t="s">
        <v>70</v>
      </c>
      <c r="M55" s="799">
        <v>44716</v>
      </c>
      <c r="N55" s="798"/>
      <c r="O55" s="792">
        <v>1</v>
      </c>
      <c r="P55" s="791" t="s">
        <v>95</v>
      </c>
      <c r="Q55" s="791" t="s">
        <v>1335</v>
      </c>
      <c r="R55" s="791" t="s">
        <v>1336</v>
      </c>
      <c r="S55" s="798" t="s">
        <v>69</v>
      </c>
      <c r="T55" s="798"/>
    </row>
    <row r="56" spans="2:20">
      <c r="B56" s="791" t="s">
        <v>1419</v>
      </c>
      <c r="C56" s="791" t="s">
        <v>383</v>
      </c>
      <c r="D56" s="792">
        <v>554</v>
      </c>
      <c r="E56" s="792">
        <v>604</v>
      </c>
      <c r="F56" s="792">
        <v>0</v>
      </c>
      <c r="G56" s="792">
        <v>0</v>
      </c>
      <c r="H56" s="791" t="s">
        <v>56</v>
      </c>
      <c r="I56" s="791" t="s">
        <v>1351</v>
      </c>
      <c r="J56" s="791" t="s">
        <v>1420</v>
      </c>
      <c r="K56" s="791" t="s">
        <v>1356</v>
      </c>
      <c r="L56" s="798" t="s">
        <v>70</v>
      </c>
      <c r="M56" s="799">
        <v>44642</v>
      </c>
      <c r="N56" s="798"/>
      <c r="O56" s="792">
        <v>2</v>
      </c>
      <c r="P56" s="791" t="s">
        <v>95</v>
      </c>
      <c r="Q56" s="791" t="s">
        <v>1357</v>
      </c>
      <c r="R56" s="798"/>
      <c r="S56" s="798" t="s">
        <v>69</v>
      </c>
      <c r="T56" s="791" t="s">
        <v>1421</v>
      </c>
    </row>
    <row r="57" spans="2:20">
      <c r="B57" s="791" t="s">
        <v>1422</v>
      </c>
      <c r="C57" s="791" t="s">
        <v>815</v>
      </c>
      <c r="D57" s="792">
        <v>96</v>
      </c>
      <c r="E57" s="792">
        <v>101</v>
      </c>
      <c r="F57" s="792">
        <v>0</v>
      </c>
      <c r="G57" s="792">
        <v>0</v>
      </c>
      <c r="H57" s="791" t="s">
        <v>1371</v>
      </c>
      <c r="I57" s="791" t="s">
        <v>1372</v>
      </c>
      <c r="J57" s="791" t="s">
        <v>820</v>
      </c>
      <c r="K57" s="791" t="s">
        <v>1369</v>
      </c>
      <c r="L57" s="798" t="s">
        <v>111</v>
      </c>
      <c r="M57" s="799">
        <v>44652</v>
      </c>
      <c r="N57" s="798"/>
      <c r="O57" s="792">
        <v>1</v>
      </c>
      <c r="P57" s="791" t="s">
        <v>74</v>
      </c>
      <c r="Q57" s="791" t="s">
        <v>1335</v>
      </c>
      <c r="R57" s="791" t="s">
        <v>1336</v>
      </c>
      <c r="S57" s="798" t="s">
        <v>69</v>
      </c>
      <c r="T57" s="798"/>
    </row>
    <row r="58" spans="2:20">
      <c r="B58" s="791" t="s">
        <v>1422</v>
      </c>
      <c r="C58" s="791" t="s">
        <v>815</v>
      </c>
      <c r="D58" s="792">
        <v>161</v>
      </c>
      <c r="E58" s="792">
        <v>166</v>
      </c>
      <c r="F58" s="792">
        <v>0</v>
      </c>
      <c r="G58" s="792">
        <v>0</v>
      </c>
      <c r="H58" s="791" t="s">
        <v>1371</v>
      </c>
      <c r="I58" s="791" t="s">
        <v>1372</v>
      </c>
      <c r="J58" s="791" t="s">
        <v>820</v>
      </c>
      <c r="K58" s="791" t="s">
        <v>1369</v>
      </c>
      <c r="L58" s="798" t="s">
        <v>127</v>
      </c>
      <c r="M58" s="799">
        <v>44652</v>
      </c>
      <c r="N58" s="798"/>
      <c r="O58" s="792">
        <v>1</v>
      </c>
      <c r="P58" s="791" t="s">
        <v>71</v>
      </c>
      <c r="Q58" s="791" t="s">
        <v>1335</v>
      </c>
      <c r="R58" s="791" t="s">
        <v>1336</v>
      </c>
      <c r="S58" s="798" t="s">
        <v>69</v>
      </c>
      <c r="T58" s="798"/>
    </row>
    <row r="59" spans="2:20">
      <c r="B59" s="791" t="s">
        <v>1422</v>
      </c>
      <c r="C59" s="791" t="s">
        <v>815</v>
      </c>
      <c r="D59" s="792">
        <v>121</v>
      </c>
      <c r="E59" s="792">
        <v>126</v>
      </c>
      <c r="F59" s="792">
        <v>0</v>
      </c>
      <c r="G59" s="792">
        <v>0</v>
      </c>
      <c r="H59" s="791" t="s">
        <v>1371</v>
      </c>
      <c r="I59" s="791" t="s">
        <v>1372</v>
      </c>
      <c r="J59" s="791" t="s">
        <v>820</v>
      </c>
      <c r="K59" s="791" t="s">
        <v>1369</v>
      </c>
      <c r="L59" s="798" t="s">
        <v>111</v>
      </c>
      <c r="M59" s="799">
        <v>44652</v>
      </c>
      <c r="N59" s="798"/>
      <c r="O59" s="792">
        <v>1</v>
      </c>
      <c r="P59" s="791" t="s">
        <v>71</v>
      </c>
      <c r="Q59" s="791" t="s">
        <v>1335</v>
      </c>
      <c r="R59" s="791" t="s">
        <v>1336</v>
      </c>
      <c r="S59" s="798" t="s">
        <v>69</v>
      </c>
      <c r="T59" s="798"/>
    </row>
    <row r="60" spans="2:20">
      <c r="B60" s="791" t="s">
        <v>1422</v>
      </c>
      <c r="C60" s="791" t="s">
        <v>815</v>
      </c>
      <c r="D60" s="792">
        <v>136</v>
      </c>
      <c r="E60" s="792">
        <v>141</v>
      </c>
      <c r="F60" s="792">
        <v>0</v>
      </c>
      <c r="G60" s="792">
        <v>0</v>
      </c>
      <c r="H60" s="791" t="s">
        <v>1371</v>
      </c>
      <c r="I60" s="791" t="s">
        <v>1372</v>
      </c>
      <c r="J60" s="791" t="s">
        <v>820</v>
      </c>
      <c r="K60" s="791" t="s">
        <v>1369</v>
      </c>
      <c r="L60" s="798" t="s">
        <v>127</v>
      </c>
      <c r="M60" s="799">
        <v>44652</v>
      </c>
      <c r="N60" s="798"/>
      <c r="O60" s="792">
        <v>1</v>
      </c>
      <c r="P60" s="791" t="s">
        <v>74</v>
      </c>
      <c r="Q60" s="791" t="s">
        <v>1335</v>
      </c>
      <c r="R60" s="791" t="s">
        <v>1336</v>
      </c>
      <c r="S60" s="798" t="s">
        <v>69</v>
      </c>
      <c r="T60" s="798"/>
    </row>
    <row r="61" spans="2:20">
      <c r="B61" s="791" t="s">
        <v>1423</v>
      </c>
      <c r="C61" s="791" t="s">
        <v>730</v>
      </c>
      <c r="D61" s="792">
        <v>449</v>
      </c>
      <c r="E61" s="792">
        <v>454</v>
      </c>
      <c r="F61" s="792">
        <v>0</v>
      </c>
      <c r="G61" s="792">
        <v>0</v>
      </c>
      <c r="H61" s="791" t="s">
        <v>1355</v>
      </c>
      <c r="I61" s="791" t="s">
        <v>56</v>
      </c>
      <c r="J61" s="791" t="s">
        <v>728</v>
      </c>
      <c r="K61" s="791" t="s">
        <v>1376</v>
      </c>
      <c r="L61" s="798" t="s">
        <v>70</v>
      </c>
      <c r="M61" s="799">
        <v>44716</v>
      </c>
      <c r="N61" s="798"/>
      <c r="O61" s="792">
        <v>2</v>
      </c>
      <c r="P61" s="791" t="s">
        <v>95</v>
      </c>
      <c r="Q61" s="791" t="s">
        <v>1357</v>
      </c>
      <c r="R61" s="798"/>
      <c r="S61" s="798" t="s">
        <v>69</v>
      </c>
      <c r="T61" s="791" t="s">
        <v>1424</v>
      </c>
    </row>
    <row r="62" spans="2:20">
      <c r="B62" s="791" t="s">
        <v>1425</v>
      </c>
      <c r="C62" s="791" t="s">
        <v>1058</v>
      </c>
      <c r="D62" s="792">
        <v>148</v>
      </c>
      <c r="E62" s="792">
        <v>153</v>
      </c>
      <c r="F62" s="792">
        <v>0</v>
      </c>
      <c r="G62" s="792">
        <v>0</v>
      </c>
      <c r="H62" s="791" t="s">
        <v>1351</v>
      </c>
      <c r="I62" s="791" t="s">
        <v>1341</v>
      </c>
      <c r="J62" s="791" t="s">
        <v>359</v>
      </c>
      <c r="K62" s="791" t="s">
        <v>1369</v>
      </c>
      <c r="L62" s="798" t="s">
        <v>70</v>
      </c>
      <c r="M62" s="799">
        <v>44716</v>
      </c>
      <c r="N62" s="798"/>
      <c r="O62" s="792">
        <v>1</v>
      </c>
      <c r="P62" s="791" t="s">
        <v>95</v>
      </c>
      <c r="Q62" s="791" t="s">
        <v>1335</v>
      </c>
      <c r="R62" s="791" t="s">
        <v>1336</v>
      </c>
      <c r="S62" s="798" t="s">
        <v>69</v>
      </c>
      <c r="T62" s="798"/>
    </row>
    <row r="63" spans="2:20">
      <c r="B63" s="791" t="s">
        <v>1426</v>
      </c>
      <c r="C63" s="791" t="s">
        <v>833</v>
      </c>
      <c r="D63" s="792">
        <v>150</v>
      </c>
      <c r="E63" s="792">
        <v>155</v>
      </c>
      <c r="F63" s="792">
        <v>0</v>
      </c>
      <c r="G63" s="792">
        <v>0</v>
      </c>
      <c r="H63" s="791" t="s">
        <v>1355</v>
      </c>
      <c r="I63" s="791" t="s">
        <v>56</v>
      </c>
      <c r="J63" s="791" t="s">
        <v>571</v>
      </c>
      <c r="K63" s="791" t="s">
        <v>1369</v>
      </c>
      <c r="L63" s="798" t="s">
        <v>111</v>
      </c>
      <c r="M63" s="799">
        <v>44652</v>
      </c>
      <c r="N63" s="798"/>
      <c r="O63" s="792">
        <v>1</v>
      </c>
      <c r="P63" s="791" t="s">
        <v>74</v>
      </c>
      <c r="Q63" s="791" t="s">
        <v>1335</v>
      </c>
      <c r="R63" s="791" t="s">
        <v>1336</v>
      </c>
      <c r="S63" s="798" t="s">
        <v>69</v>
      </c>
      <c r="T63" s="791" t="s">
        <v>1373</v>
      </c>
    </row>
    <row r="64" spans="2:20">
      <c r="B64" s="791" t="s">
        <v>1426</v>
      </c>
      <c r="C64" s="791" t="s">
        <v>833</v>
      </c>
      <c r="D64" s="792">
        <v>190</v>
      </c>
      <c r="E64" s="792">
        <v>195</v>
      </c>
      <c r="F64" s="792">
        <v>0</v>
      </c>
      <c r="G64" s="792">
        <v>0</v>
      </c>
      <c r="H64" s="791" t="s">
        <v>1355</v>
      </c>
      <c r="I64" s="791" t="s">
        <v>56</v>
      </c>
      <c r="J64" s="791" t="s">
        <v>571</v>
      </c>
      <c r="K64" s="791" t="s">
        <v>1369</v>
      </c>
      <c r="L64" s="798" t="s">
        <v>127</v>
      </c>
      <c r="M64" s="799">
        <v>44652</v>
      </c>
      <c r="N64" s="798"/>
      <c r="O64" s="792">
        <v>1</v>
      </c>
      <c r="P64" s="791" t="s">
        <v>74</v>
      </c>
      <c r="Q64" s="791" t="s">
        <v>1335</v>
      </c>
      <c r="R64" s="791" t="s">
        <v>1336</v>
      </c>
      <c r="S64" s="798" t="s">
        <v>69</v>
      </c>
      <c r="T64" s="791" t="s">
        <v>1373</v>
      </c>
    </row>
    <row r="65" spans="2:20">
      <c r="B65" s="791" t="s">
        <v>1426</v>
      </c>
      <c r="C65" s="791" t="s">
        <v>833</v>
      </c>
      <c r="D65" s="792">
        <v>215</v>
      </c>
      <c r="E65" s="792">
        <v>220</v>
      </c>
      <c r="F65" s="792">
        <v>0</v>
      </c>
      <c r="G65" s="792">
        <v>0</v>
      </c>
      <c r="H65" s="791" t="s">
        <v>1355</v>
      </c>
      <c r="I65" s="791" t="s">
        <v>56</v>
      </c>
      <c r="J65" s="791" t="s">
        <v>571</v>
      </c>
      <c r="K65" s="791" t="s">
        <v>1369</v>
      </c>
      <c r="L65" s="798" t="s">
        <v>127</v>
      </c>
      <c r="M65" s="799">
        <v>44652</v>
      </c>
      <c r="N65" s="798"/>
      <c r="O65" s="792">
        <v>1</v>
      </c>
      <c r="P65" s="791" t="s">
        <v>71</v>
      </c>
      <c r="Q65" s="791" t="s">
        <v>1335</v>
      </c>
      <c r="R65" s="791" t="s">
        <v>1336</v>
      </c>
      <c r="S65" s="798" t="s">
        <v>69</v>
      </c>
      <c r="T65" s="791" t="s">
        <v>1427</v>
      </c>
    </row>
    <row r="66" spans="2:20">
      <c r="B66" s="791" t="s">
        <v>1426</v>
      </c>
      <c r="C66" s="791" t="s">
        <v>833</v>
      </c>
      <c r="D66" s="792">
        <v>175</v>
      </c>
      <c r="E66" s="792">
        <v>180</v>
      </c>
      <c r="F66" s="792">
        <v>0</v>
      </c>
      <c r="G66" s="792">
        <v>0</v>
      </c>
      <c r="H66" s="791" t="s">
        <v>1355</v>
      </c>
      <c r="I66" s="791" t="s">
        <v>56</v>
      </c>
      <c r="J66" s="791" t="s">
        <v>571</v>
      </c>
      <c r="K66" s="791" t="s">
        <v>1369</v>
      </c>
      <c r="L66" s="798" t="s">
        <v>111</v>
      </c>
      <c r="M66" s="799">
        <v>44652</v>
      </c>
      <c r="N66" s="798"/>
      <c r="O66" s="792">
        <v>1</v>
      </c>
      <c r="P66" s="791" t="s">
        <v>71</v>
      </c>
      <c r="Q66" s="791" t="s">
        <v>1335</v>
      </c>
      <c r="R66" s="791" t="s">
        <v>1336</v>
      </c>
      <c r="S66" s="798" t="s">
        <v>69</v>
      </c>
      <c r="T66" s="791" t="s">
        <v>1427</v>
      </c>
    </row>
    <row r="67" spans="2:20">
      <c r="B67" s="791" t="s">
        <v>1428</v>
      </c>
      <c r="C67" s="791" t="s">
        <v>1173</v>
      </c>
      <c r="D67" s="792">
        <v>231</v>
      </c>
      <c r="E67" s="792">
        <v>241</v>
      </c>
      <c r="F67" s="792">
        <v>30</v>
      </c>
      <c r="G67" s="792">
        <v>0</v>
      </c>
      <c r="H67" s="791" t="s">
        <v>1429</v>
      </c>
      <c r="I67" s="791" t="s">
        <v>1430</v>
      </c>
      <c r="J67" s="791" t="s">
        <v>1172</v>
      </c>
      <c r="K67" s="791" t="s">
        <v>1356</v>
      </c>
      <c r="L67" s="798" t="s">
        <v>70</v>
      </c>
      <c r="M67" s="799">
        <v>44713</v>
      </c>
      <c r="N67" s="798"/>
      <c r="O67" s="792">
        <v>1</v>
      </c>
      <c r="P67" s="791" t="s">
        <v>95</v>
      </c>
      <c r="Q67" s="791" t="s">
        <v>1335</v>
      </c>
      <c r="R67" s="791" t="s">
        <v>1363</v>
      </c>
      <c r="S67" s="798" t="s">
        <v>69</v>
      </c>
      <c r="T67" s="791" t="s">
        <v>1364</v>
      </c>
    </row>
    <row r="68" spans="2:20">
      <c r="B68" s="791" t="s">
        <v>1028</v>
      </c>
      <c r="C68" s="791" t="s">
        <v>1028</v>
      </c>
      <c r="D68" s="792">
        <v>105</v>
      </c>
      <c r="E68" s="792">
        <v>110</v>
      </c>
      <c r="F68" s="792">
        <v>0</v>
      </c>
      <c r="G68" s="792">
        <v>0</v>
      </c>
      <c r="H68" s="791" t="s">
        <v>1354</v>
      </c>
      <c r="I68" s="791" t="s">
        <v>1355</v>
      </c>
      <c r="J68" s="791" t="s">
        <v>359</v>
      </c>
      <c r="K68" s="791" t="s">
        <v>774</v>
      </c>
      <c r="L68" s="798" t="s">
        <v>70</v>
      </c>
      <c r="M68" s="799">
        <v>44716</v>
      </c>
      <c r="N68" s="798"/>
      <c r="O68" s="792">
        <v>1</v>
      </c>
      <c r="P68" s="791" t="s">
        <v>553</v>
      </c>
      <c r="Q68" s="791" t="s">
        <v>1335</v>
      </c>
      <c r="R68" s="791" t="s">
        <v>1336</v>
      </c>
      <c r="S68" s="798" t="s">
        <v>69</v>
      </c>
      <c r="T68" s="791" t="s">
        <v>1431</v>
      </c>
    </row>
    <row r="69" spans="2:20">
      <c r="B69" s="791" t="s">
        <v>1028</v>
      </c>
      <c r="C69" s="791" t="s">
        <v>1028</v>
      </c>
      <c r="D69" s="792">
        <v>100</v>
      </c>
      <c r="E69" s="792">
        <v>105</v>
      </c>
      <c r="F69" s="792">
        <v>0</v>
      </c>
      <c r="G69" s="792">
        <v>0</v>
      </c>
      <c r="H69" s="791" t="s">
        <v>1354</v>
      </c>
      <c r="I69" s="791" t="s">
        <v>1355</v>
      </c>
      <c r="J69" s="791" t="s">
        <v>359</v>
      </c>
      <c r="K69" s="791" t="s">
        <v>774</v>
      </c>
      <c r="L69" s="798" t="s">
        <v>70</v>
      </c>
      <c r="M69" s="799">
        <v>44716</v>
      </c>
      <c r="N69" s="798"/>
      <c r="O69" s="792">
        <v>1</v>
      </c>
      <c r="P69" s="791" t="s">
        <v>74</v>
      </c>
      <c r="Q69" s="791" t="s">
        <v>1335</v>
      </c>
      <c r="R69" s="791" t="s">
        <v>1336</v>
      </c>
      <c r="S69" s="798" t="s">
        <v>69</v>
      </c>
      <c r="T69" s="791" t="s">
        <v>1431</v>
      </c>
    </row>
    <row r="70" spans="2:20">
      <c r="B70" s="791" t="s">
        <v>1028</v>
      </c>
      <c r="C70" s="791" t="s">
        <v>1028</v>
      </c>
      <c r="D70" s="792">
        <v>110</v>
      </c>
      <c r="E70" s="792">
        <v>115</v>
      </c>
      <c r="F70" s="792">
        <v>0</v>
      </c>
      <c r="G70" s="792">
        <v>0</v>
      </c>
      <c r="H70" s="791" t="s">
        <v>1354</v>
      </c>
      <c r="I70" s="791" t="s">
        <v>1355</v>
      </c>
      <c r="J70" s="791" t="s">
        <v>359</v>
      </c>
      <c r="K70" s="791" t="s">
        <v>774</v>
      </c>
      <c r="L70" s="798" t="s">
        <v>70</v>
      </c>
      <c r="M70" s="799">
        <v>44716</v>
      </c>
      <c r="N70" s="798"/>
      <c r="O70" s="792">
        <v>1</v>
      </c>
      <c r="P70" s="791" t="s">
        <v>301</v>
      </c>
      <c r="Q70" s="791" t="s">
        <v>1335</v>
      </c>
      <c r="R70" s="791" t="s">
        <v>1336</v>
      </c>
      <c r="S70" s="798" t="s">
        <v>69</v>
      </c>
      <c r="T70" s="791" t="s">
        <v>1431</v>
      </c>
    </row>
    <row r="71" spans="2:20">
      <c r="B71" s="791" t="s">
        <v>252</v>
      </c>
      <c r="C71" s="791" t="s">
        <v>252</v>
      </c>
      <c r="D71" s="792">
        <v>350</v>
      </c>
      <c r="E71" s="792">
        <v>355</v>
      </c>
      <c r="F71" s="792">
        <v>0</v>
      </c>
      <c r="G71" s="792">
        <v>0</v>
      </c>
      <c r="H71" s="791" t="s">
        <v>1341</v>
      </c>
      <c r="I71" s="791" t="s">
        <v>56</v>
      </c>
      <c r="J71" s="791" t="s">
        <v>421</v>
      </c>
      <c r="K71" s="791" t="s">
        <v>1394</v>
      </c>
      <c r="L71" s="798" t="s">
        <v>70</v>
      </c>
      <c r="M71" s="799">
        <v>44466</v>
      </c>
      <c r="N71" s="798"/>
      <c r="O71" s="792">
        <v>1</v>
      </c>
      <c r="P71" s="791" t="s">
        <v>95</v>
      </c>
      <c r="Q71" s="791" t="s">
        <v>1357</v>
      </c>
      <c r="R71" s="798"/>
      <c r="S71" s="798" t="s">
        <v>69</v>
      </c>
      <c r="T71" s="791" t="s">
        <v>1432</v>
      </c>
    </row>
    <row r="72" spans="2:20">
      <c r="B72" s="791" t="s">
        <v>1433</v>
      </c>
      <c r="C72" s="791" t="s">
        <v>197</v>
      </c>
      <c r="D72" s="792">
        <v>385</v>
      </c>
      <c r="E72" s="792">
        <v>390</v>
      </c>
      <c r="F72" s="792">
        <v>0</v>
      </c>
      <c r="G72" s="792">
        <v>0</v>
      </c>
      <c r="H72" s="791" t="s">
        <v>1351</v>
      </c>
      <c r="I72" s="791" t="s">
        <v>1341</v>
      </c>
      <c r="J72" s="791" t="s">
        <v>176</v>
      </c>
      <c r="K72" s="791" t="s">
        <v>1382</v>
      </c>
      <c r="L72" s="798" t="s">
        <v>70</v>
      </c>
      <c r="M72" s="799">
        <v>44648</v>
      </c>
      <c r="N72" s="798"/>
      <c r="O72" s="792">
        <v>1</v>
      </c>
      <c r="P72" s="791" t="s">
        <v>95</v>
      </c>
      <c r="Q72" s="791" t="s">
        <v>1357</v>
      </c>
      <c r="R72" s="798"/>
      <c r="S72" s="798" t="s">
        <v>69</v>
      </c>
      <c r="T72" s="798"/>
    </row>
    <row r="73" spans="2:20">
      <c r="B73" s="791" t="s">
        <v>573</v>
      </c>
      <c r="C73" s="791" t="s">
        <v>550</v>
      </c>
      <c r="D73" s="792">
        <v>121</v>
      </c>
      <c r="E73" s="792">
        <v>141</v>
      </c>
      <c r="F73" s="792">
        <v>0</v>
      </c>
      <c r="G73" s="792">
        <v>0</v>
      </c>
      <c r="H73" s="791" t="s">
        <v>1359</v>
      </c>
      <c r="I73" s="791" t="s">
        <v>1360</v>
      </c>
      <c r="J73" s="791" t="s">
        <v>549</v>
      </c>
      <c r="K73" s="791" t="s">
        <v>1434</v>
      </c>
      <c r="L73" s="798" t="s">
        <v>70</v>
      </c>
      <c r="M73" s="799">
        <v>44713</v>
      </c>
      <c r="N73" s="798"/>
      <c r="O73" s="792">
        <v>1</v>
      </c>
      <c r="P73" s="791" t="s">
        <v>95</v>
      </c>
      <c r="Q73" s="791" t="s">
        <v>1335</v>
      </c>
      <c r="R73" s="791" t="s">
        <v>1336</v>
      </c>
      <c r="S73" s="798" t="s">
        <v>69</v>
      </c>
      <c r="T73" s="798"/>
    </row>
    <row r="74" spans="2:20">
      <c r="B74" s="791" t="s">
        <v>573</v>
      </c>
      <c r="C74" s="791" t="s">
        <v>573</v>
      </c>
      <c r="D74" s="792">
        <v>148</v>
      </c>
      <c r="E74" s="792">
        <v>153</v>
      </c>
      <c r="F74" s="792">
        <v>0</v>
      </c>
      <c r="G74" s="792">
        <v>0</v>
      </c>
      <c r="H74" s="791" t="s">
        <v>1435</v>
      </c>
      <c r="I74" s="791" t="s">
        <v>47</v>
      </c>
      <c r="J74" s="791" t="s">
        <v>571</v>
      </c>
      <c r="K74" s="791" t="s">
        <v>1436</v>
      </c>
      <c r="L74" s="798" t="s">
        <v>70</v>
      </c>
      <c r="M74" s="799">
        <v>44713</v>
      </c>
      <c r="N74" s="798"/>
      <c r="O74" s="792">
        <v>1</v>
      </c>
      <c r="P74" s="791" t="s">
        <v>95</v>
      </c>
      <c r="Q74" s="791" t="s">
        <v>1335</v>
      </c>
      <c r="R74" s="791" t="s">
        <v>1336</v>
      </c>
      <c r="S74" s="798" t="s">
        <v>69</v>
      </c>
      <c r="T74" s="791" t="s">
        <v>1437</v>
      </c>
    </row>
    <row r="75" spans="2:20">
      <c r="B75" s="791" t="s">
        <v>1438</v>
      </c>
      <c r="C75" s="791" t="s">
        <v>1099</v>
      </c>
      <c r="D75" s="792">
        <v>268</v>
      </c>
      <c r="E75" s="792">
        <v>273</v>
      </c>
      <c r="F75" s="792">
        <v>0</v>
      </c>
      <c r="G75" s="792">
        <v>0</v>
      </c>
      <c r="H75" s="791" t="s">
        <v>47</v>
      </c>
      <c r="I75" s="791" t="s">
        <v>56</v>
      </c>
      <c r="J75" s="791" t="s">
        <v>1338</v>
      </c>
      <c r="K75" s="791" t="s">
        <v>1339</v>
      </c>
      <c r="L75" s="798" t="s">
        <v>70</v>
      </c>
      <c r="M75" s="799">
        <v>44716</v>
      </c>
      <c r="N75" s="798"/>
      <c r="O75" s="792">
        <v>2</v>
      </c>
      <c r="P75" s="791" t="s">
        <v>95</v>
      </c>
      <c r="Q75" s="791" t="s">
        <v>1335</v>
      </c>
      <c r="R75" s="791" t="s">
        <v>1336</v>
      </c>
      <c r="S75" s="798" t="s">
        <v>69</v>
      </c>
      <c r="T75" s="791" t="s">
        <v>1340</v>
      </c>
    </row>
    <row r="76" spans="2:20">
      <c r="B76" s="791" t="s">
        <v>1166</v>
      </c>
      <c r="C76" s="791" t="s">
        <v>1173</v>
      </c>
      <c r="D76" s="792">
        <v>161</v>
      </c>
      <c r="E76" s="792">
        <v>171</v>
      </c>
      <c r="F76" s="792">
        <v>30</v>
      </c>
      <c r="G76" s="792">
        <v>0</v>
      </c>
      <c r="H76" s="791" t="s">
        <v>1429</v>
      </c>
      <c r="I76" s="791" t="s">
        <v>1430</v>
      </c>
      <c r="J76" s="791" t="s">
        <v>1172</v>
      </c>
      <c r="K76" s="791" t="s">
        <v>1334</v>
      </c>
      <c r="L76" s="798" t="s">
        <v>70</v>
      </c>
      <c r="M76" s="799">
        <v>44713</v>
      </c>
      <c r="N76" s="798"/>
      <c r="O76" s="792">
        <v>1</v>
      </c>
      <c r="P76" s="791" t="s">
        <v>95</v>
      </c>
      <c r="Q76" s="791" t="s">
        <v>1335</v>
      </c>
      <c r="R76" s="791" t="s">
        <v>1363</v>
      </c>
      <c r="S76" s="798" t="s">
        <v>69</v>
      </c>
      <c r="T76" s="791" t="s">
        <v>1364</v>
      </c>
    </row>
    <row r="77" spans="2:20">
      <c r="B77" s="791" t="s">
        <v>687</v>
      </c>
      <c r="C77" s="791" t="s">
        <v>687</v>
      </c>
      <c r="D77" s="792">
        <v>175</v>
      </c>
      <c r="E77" s="792">
        <v>180</v>
      </c>
      <c r="F77" s="792">
        <v>0</v>
      </c>
      <c r="G77" s="792">
        <v>0</v>
      </c>
      <c r="H77" s="791" t="s">
        <v>1355</v>
      </c>
      <c r="I77" s="791" t="s">
        <v>56</v>
      </c>
      <c r="J77" s="791" t="s">
        <v>571</v>
      </c>
      <c r="K77" s="791" t="s">
        <v>686</v>
      </c>
      <c r="L77" s="798" t="s">
        <v>70</v>
      </c>
      <c r="M77" s="799">
        <v>44652</v>
      </c>
      <c r="N77" s="798"/>
      <c r="O77" s="792">
        <v>1</v>
      </c>
      <c r="P77" s="791" t="s">
        <v>301</v>
      </c>
      <c r="Q77" s="791" t="s">
        <v>1335</v>
      </c>
      <c r="R77" s="791" t="s">
        <v>1336</v>
      </c>
      <c r="S77" s="798" t="s">
        <v>69</v>
      </c>
      <c r="T77" s="791" t="s">
        <v>1340</v>
      </c>
    </row>
    <row r="78" spans="2:20">
      <c r="B78" s="791" t="s">
        <v>687</v>
      </c>
      <c r="C78" s="791" t="s">
        <v>687</v>
      </c>
      <c r="D78" s="792">
        <v>170</v>
      </c>
      <c r="E78" s="792">
        <v>175</v>
      </c>
      <c r="F78" s="792">
        <v>0</v>
      </c>
      <c r="G78" s="792">
        <v>0</v>
      </c>
      <c r="H78" s="791" t="s">
        <v>1355</v>
      </c>
      <c r="I78" s="791" t="s">
        <v>56</v>
      </c>
      <c r="J78" s="791" t="s">
        <v>571</v>
      </c>
      <c r="K78" s="791" t="s">
        <v>686</v>
      </c>
      <c r="L78" s="798" t="s">
        <v>70</v>
      </c>
      <c r="M78" s="799">
        <v>44652</v>
      </c>
      <c r="N78" s="798"/>
      <c r="O78" s="792">
        <v>1</v>
      </c>
      <c r="P78" s="791" t="s">
        <v>1348</v>
      </c>
      <c r="Q78" s="791" t="s">
        <v>1335</v>
      </c>
      <c r="R78" s="791" t="s">
        <v>1336</v>
      </c>
      <c r="S78" s="798" t="s">
        <v>69</v>
      </c>
      <c r="T78" s="791" t="s">
        <v>1340</v>
      </c>
    </row>
    <row r="79" spans="2:20">
      <c r="B79" s="791" t="s">
        <v>1127</v>
      </c>
      <c r="C79" s="791" t="s">
        <v>1124</v>
      </c>
      <c r="D79" s="792">
        <v>154</v>
      </c>
      <c r="E79" s="792">
        <v>164</v>
      </c>
      <c r="F79" s="792">
        <v>40</v>
      </c>
      <c r="G79" s="792">
        <v>20</v>
      </c>
      <c r="H79" s="791" t="s">
        <v>1379</v>
      </c>
      <c r="I79" s="791" t="s">
        <v>1380</v>
      </c>
      <c r="J79" s="791" t="s">
        <v>1120</v>
      </c>
      <c r="K79" s="791" t="s">
        <v>1339</v>
      </c>
      <c r="L79" s="798" t="s">
        <v>70</v>
      </c>
      <c r="M79" s="799">
        <v>44642</v>
      </c>
      <c r="N79" s="798"/>
      <c r="O79" s="792">
        <v>1</v>
      </c>
      <c r="P79" s="791" t="s">
        <v>95</v>
      </c>
      <c r="Q79" s="791" t="s">
        <v>1335</v>
      </c>
      <c r="R79" s="791" t="s">
        <v>1363</v>
      </c>
      <c r="S79" s="798" t="s">
        <v>69</v>
      </c>
      <c r="T79" s="791" t="s">
        <v>1364</v>
      </c>
    </row>
    <row r="80" spans="2:20">
      <c r="B80" s="791" t="s">
        <v>808</v>
      </c>
      <c r="C80" s="791" t="s">
        <v>805</v>
      </c>
      <c r="D80" s="792">
        <v>129</v>
      </c>
      <c r="E80" s="792">
        <v>134</v>
      </c>
      <c r="F80" s="792">
        <v>0</v>
      </c>
      <c r="G80" s="792">
        <v>0</v>
      </c>
      <c r="H80" s="791" t="s">
        <v>1354</v>
      </c>
      <c r="I80" s="791" t="s">
        <v>1355</v>
      </c>
      <c r="J80" s="791" t="s">
        <v>804</v>
      </c>
      <c r="K80" s="791" t="s">
        <v>1394</v>
      </c>
      <c r="L80" s="798" t="s">
        <v>70</v>
      </c>
      <c r="M80" s="799">
        <v>44716</v>
      </c>
      <c r="N80" s="798"/>
      <c r="O80" s="792">
        <v>1</v>
      </c>
      <c r="P80" s="791" t="s">
        <v>95</v>
      </c>
      <c r="Q80" s="791" t="s">
        <v>1335</v>
      </c>
      <c r="R80" s="791" t="s">
        <v>1336</v>
      </c>
      <c r="S80" s="798" t="s">
        <v>69</v>
      </c>
      <c r="T80" s="791" t="s">
        <v>1439</v>
      </c>
    </row>
    <row r="81" spans="2:20">
      <c r="B81" s="791" t="s">
        <v>197</v>
      </c>
      <c r="C81" s="791" t="s">
        <v>197</v>
      </c>
      <c r="D81" s="792">
        <v>100</v>
      </c>
      <c r="E81" s="792">
        <v>105</v>
      </c>
      <c r="F81" s="792">
        <v>0</v>
      </c>
      <c r="G81" s="792">
        <v>0</v>
      </c>
      <c r="H81" s="791" t="s">
        <v>1351</v>
      </c>
      <c r="I81" s="791" t="s">
        <v>1341</v>
      </c>
      <c r="J81" s="791" t="s">
        <v>176</v>
      </c>
      <c r="K81" s="791" t="s">
        <v>1440</v>
      </c>
      <c r="L81" s="798" t="s">
        <v>111</v>
      </c>
      <c r="M81" s="799">
        <v>44648</v>
      </c>
      <c r="N81" s="798"/>
      <c r="O81" s="792">
        <v>1</v>
      </c>
      <c r="P81" s="791" t="s">
        <v>95</v>
      </c>
      <c r="Q81" s="791" t="s">
        <v>1335</v>
      </c>
      <c r="R81" s="791" t="s">
        <v>1336</v>
      </c>
      <c r="S81" s="798" t="s">
        <v>69</v>
      </c>
      <c r="T81" s="798"/>
    </row>
    <row r="82" spans="2:20">
      <c r="B82" s="791" t="s">
        <v>197</v>
      </c>
      <c r="C82" s="791" t="s">
        <v>197</v>
      </c>
      <c r="D82" s="792">
        <v>120</v>
      </c>
      <c r="E82" s="792">
        <v>125</v>
      </c>
      <c r="F82" s="792">
        <v>0</v>
      </c>
      <c r="G82" s="792">
        <v>0</v>
      </c>
      <c r="H82" s="791" t="s">
        <v>1351</v>
      </c>
      <c r="I82" s="791" t="s">
        <v>1341</v>
      </c>
      <c r="J82" s="791" t="s">
        <v>176</v>
      </c>
      <c r="K82" s="791" t="s">
        <v>1440</v>
      </c>
      <c r="L82" s="798" t="s">
        <v>127</v>
      </c>
      <c r="M82" s="799">
        <v>44648</v>
      </c>
      <c r="N82" s="798"/>
      <c r="O82" s="792">
        <v>1</v>
      </c>
      <c r="P82" s="791" t="s">
        <v>95</v>
      </c>
      <c r="Q82" s="791" t="s">
        <v>1335</v>
      </c>
      <c r="R82" s="791" t="s">
        <v>1336</v>
      </c>
      <c r="S82" s="798" t="s">
        <v>69</v>
      </c>
      <c r="T82" s="798"/>
    </row>
    <row r="83" spans="2:20">
      <c r="B83" s="791" t="s">
        <v>1441</v>
      </c>
      <c r="C83" s="791" t="s">
        <v>864</v>
      </c>
      <c r="D83" s="792">
        <v>140</v>
      </c>
      <c r="E83" s="792">
        <v>150</v>
      </c>
      <c r="F83" s="792">
        <v>90</v>
      </c>
      <c r="G83" s="792">
        <v>0</v>
      </c>
      <c r="H83" s="791" t="s">
        <v>1331</v>
      </c>
      <c r="I83" s="791" t="s">
        <v>1332</v>
      </c>
      <c r="J83" s="791" t="s">
        <v>1333</v>
      </c>
      <c r="K83" s="791" t="s">
        <v>1394</v>
      </c>
      <c r="L83" s="798" t="s">
        <v>70</v>
      </c>
      <c r="M83" s="799">
        <v>44716</v>
      </c>
      <c r="N83" s="798"/>
      <c r="O83" s="792">
        <v>1</v>
      </c>
      <c r="P83" s="791" t="s">
        <v>95</v>
      </c>
      <c r="Q83" s="791" t="s">
        <v>1335</v>
      </c>
      <c r="R83" s="791" t="s">
        <v>1336</v>
      </c>
      <c r="S83" s="798" t="s">
        <v>69</v>
      </c>
      <c r="T83" s="798"/>
    </row>
    <row r="84" spans="2:20">
      <c r="B84" s="791" t="s">
        <v>1442</v>
      </c>
      <c r="C84" s="791" t="s">
        <v>711</v>
      </c>
      <c r="D84" s="792">
        <v>98</v>
      </c>
      <c r="E84" s="792">
        <v>103</v>
      </c>
      <c r="F84" s="792">
        <v>0</v>
      </c>
      <c r="G84" s="792">
        <v>0</v>
      </c>
      <c r="H84" s="791" t="s">
        <v>1354</v>
      </c>
      <c r="I84" s="791" t="s">
        <v>1355</v>
      </c>
      <c r="J84" s="791" t="s">
        <v>701</v>
      </c>
      <c r="K84" s="791" t="s">
        <v>1443</v>
      </c>
      <c r="L84" s="798" t="s">
        <v>70</v>
      </c>
      <c r="M84" s="799">
        <v>44652</v>
      </c>
      <c r="N84" s="798"/>
      <c r="O84" s="792">
        <v>1</v>
      </c>
      <c r="P84" s="791" t="s">
        <v>95</v>
      </c>
      <c r="Q84" s="791" t="s">
        <v>1335</v>
      </c>
      <c r="R84" s="791" t="s">
        <v>1336</v>
      </c>
      <c r="S84" s="798" t="s">
        <v>69</v>
      </c>
      <c r="T84" s="798"/>
    </row>
    <row r="85" spans="2:20">
      <c r="B85" s="791" t="s">
        <v>1444</v>
      </c>
      <c r="C85" s="791" t="s">
        <v>999</v>
      </c>
      <c r="D85" s="792">
        <v>101</v>
      </c>
      <c r="E85" s="792">
        <v>106</v>
      </c>
      <c r="F85" s="792">
        <v>70</v>
      </c>
      <c r="G85" s="792">
        <v>0</v>
      </c>
      <c r="H85" s="791" t="s">
        <v>1344</v>
      </c>
      <c r="I85" s="791" t="s">
        <v>1345</v>
      </c>
      <c r="J85" s="791" t="s">
        <v>1346</v>
      </c>
      <c r="K85" s="791" t="s">
        <v>1347</v>
      </c>
      <c r="L85" s="798" t="s">
        <v>70</v>
      </c>
      <c r="M85" s="799">
        <v>44716</v>
      </c>
      <c r="N85" s="798"/>
      <c r="O85" s="792">
        <v>1</v>
      </c>
      <c r="P85" s="791" t="s">
        <v>95</v>
      </c>
      <c r="Q85" s="791" t="s">
        <v>1335</v>
      </c>
      <c r="R85" s="791" t="s">
        <v>1336</v>
      </c>
      <c r="S85" s="798" t="s">
        <v>225</v>
      </c>
      <c r="T85" s="791" t="s">
        <v>1445</v>
      </c>
    </row>
    <row r="86" spans="2:20">
      <c r="B86" s="791" t="s">
        <v>1446</v>
      </c>
      <c r="C86" s="791" t="s">
        <v>707</v>
      </c>
      <c r="D86" s="792">
        <v>118</v>
      </c>
      <c r="E86" s="792">
        <v>123</v>
      </c>
      <c r="F86" s="792">
        <v>0</v>
      </c>
      <c r="G86" s="792">
        <v>0</v>
      </c>
      <c r="H86" s="791" t="s">
        <v>1351</v>
      </c>
      <c r="I86" s="791" t="s">
        <v>1341</v>
      </c>
      <c r="J86" s="791" t="s">
        <v>705</v>
      </c>
      <c r="K86" s="791" t="s">
        <v>1408</v>
      </c>
      <c r="L86" s="798" t="s">
        <v>70</v>
      </c>
      <c r="M86" s="799">
        <v>44562</v>
      </c>
      <c r="N86" s="798"/>
      <c r="O86" s="792">
        <v>1</v>
      </c>
      <c r="P86" s="791" t="s">
        <v>95</v>
      </c>
      <c r="Q86" s="791" t="s">
        <v>1335</v>
      </c>
      <c r="R86" s="791" t="s">
        <v>1336</v>
      </c>
      <c r="S86" s="798" t="s">
        <v>69</v>
      </c>
      <c r="T86" s="798"/>
    </row>
    <row r="87" spans="2:20">
      <c r="B87" s="791" t="s">
        <v>587</v>
      </c>
      <c r="C87" s="791" t="s">
        <v>550</v>
      </c>
      <c r="D87" s="792">
        <v>111</v>
      </c>
      <c r="E87" s="792">
        <v>131</v>
      </c>
      <c r="F87" s="792">
        <v>0</v>
      </c>
      <c r="G87" s="792">
        <v>0</v>
      </c>
      <c r="H87" s="791" t="s">
        <v>1359</v>
      </c>
      <c r="I87" s="791" t="s">
        <v>1360</v>
      </c>
      <c r="J87" s="791" t="s">
        <v>549</v>
      </c>
      <c r="K87" s="791" t="s">
        <v>1447</v>
      </c>
      <c r="L87" s="798" t="s">
        <v>70</v>
      </c>
      <c r="M87" s="799">
        <v>44713</v>
      </c>
      <c r="N87" s="798"/>
      <c r="O87" s="792">
        <v>1</v>
      </c>
      <c r="P87" s="791" t="s">
        <v>95</v>
      </c>
      <c r="Q87" s="791" t="s">
        <v>1335</v>
      </c>
      <c r="R87" s="791" t="s">
        <v>1336</v>
      </c>
      <c r="S87" s="798" t="s">
        <v>69</v>
      </c>
      <c r="T87" s="798"/>
    </row>
    <row r="88" spans="2:20">
      <c r="B88" s="791" t="s">
        <v>1448</v>
      </c>
      <c r="C88" s="791" t="s">
        <v>990</v>
      </c>
      <c r="D88" s="792">
        <v>311</v>
      </c>
      <c r="E88" s="792">
        <v>316</v>
      </c>
      <c r="F88" s="792">
        <v>0</v>
      </c>
      <c r="G88" s="792">
        <v>0</v>
      </c>
      <c r="H88" s="791" t="s">
        <v>1351</v>
      </c>
      <c r="I88" s="791" t="s">
        <v>1341</v>
      </c>
      <c r="J88" s="791" t="s">
        <v>728</v>
      </c>
      <c r="K88" s="791" t="s">
        <v>1394</v>
      </c>
      <c r="L88" s="798" t="s">
        <v>70</v>
      </c>
      <c r="M88" s="799">
        <v>44716</v>
      </c>
      <c r="N88" s="798"/>
      <c r="O88" s="792">
        <v>2</v>
      </c>
      <c r="P88" s="791" t="s">
        <v>95</v>
      </c>
      <c r="Q88" s="791" t="s">
        <v>1335</v>
      </c>
      <c r="R88" s="791" t="s">
        <v>1336</v>
      </c>
      <c r="S88" s="798" t="s">
        <v>69</v>
      </c>
      <c r="T88" s="791" t="s">
        <v>1449</v>
      </c>
    </row>
    <row r="89" spans="2:20">
      <c r="B89" s="791" t="s">
        <v>1211</v>
      </c>
      <c r="C89" s="791" t="s">
        <v>1204</v>
      </c>
      <c r="D89" s="792">
        <v>208</v>
      </c>
      <c r="E89" s="792">
        <v>218</v>
      </c>
      <c r="F89" s="792">
        <v>40</v>
      </c>
      <c r="G89" s="792">
        <v>0</v>
      </c>
      <c r="H89" s="791" t="s">
        <v>1354</v>
      </c>
      <c r="I89" s="791" t="s">
        <v>1355</v>
      </c>
      <c r="J89" s="791" t="s">
        <v>1203</v>
      </c>
      <c r="K89" s="791" t="s">
        <v>1376</v>
      </c>
      <c r="L89" s="798" t="s">
        <v>70</v>
      </c>
      <c r="M89" s="799">
        <v>44713</v>
      </c>
      <c r="N89" s="798"/>
      <c r="O89" s="792">
        <v>2</v>
      </c>
      <c r="P89" s="791" t="s">
        <v>95</v>
      </c>
      <c r="Q89" s="791" t="s">
        <v>1335</v>
      </c>
      <c r="R89" s="791" t="s">
        <v>1363</v>
      </c>
      <c r="S89" s="798" t="s">
        <v>69</v>
      </c>
      <c r="T89" s="791" t="s">
        <v>1450</v>
      </c>
    </row>
    <row r="90" spans="2:20">
      <c r="B90" s="791" t="s">
        <v>1451</v>
      </c>
      <c r="C90" s="791" t="s">
        <v>815</v>
      </c>
      <c r="D90" s="792">
        <v>160</v>
      </c>
      <c r="E90" s="792">
        <v>165</v>
      </c>
      <c r="F90" s="792">
        <v>0</v>
      </c>
      <c r="G90" s="792">
        <v>0</v>
      </c>
      <c r="H90" s="791" t="s">
        <v>1371</v>
      </c>
      <c r="I90" s="791" t="s">
        <v>1372</v>
      </c>
      <c r="J90" s="791" t="s">
        <v>820</v>
      </c>
      <c r="K90" s="791" t="s">
        <v>729</v>
      </c>
      <c r="L90" s="798" t="s">
        <v>127</v>
      </c>
      <c r="M90" s="799">
        <v>44652</v>
      </c>
      <c r="N90" s="798"/>
      <c r="O90" s="792">
        <v>1</v>
      </c>
      <c r="P90" s="791" t="s">
        <v>71</v>
      </c>
      <c r="Q90" s="791" t="s">
        <v>1335</v>
      </c>
      <c r="R90" s="791" t="s">
        <v>1336</v>
      </c>
      <c r="S90" s="798" t="s">
        <v>69</v>
      </c>
      <c r="T90" s="798"/>
    </row>
    <row r="91" spans="2:20">
      <c r="B91" s="791" t="s">
        <v>1451</v>
      </c>
      <c r="C91" s="791" t="s">
        <v>815</v>
      </c>
      <c r="D91" s="792">
        <v>135</v>
      </c>
      <c r="E91" s="792">
        <v>140</v>
      </c>
      <c r="F91" s="792">
        <v>0</v>
      </c>
      <c r="G91" s="792">
        <v>0</v>
      </c>
      <c r="H91" s="791" t="s">
        <v>1371</v>
      </c>
      <c r="I91" s="791" t="s">
        <v>1372</v>
      </c>
      <c r="J91" s="791" t="s">
        <v>820</v>
      </c>
      <c r="K91" s="791" t="s">
        <v>729</v>
      </c>
      <c r="L91" s="798" t="s">
        <v>127</v>
      </c>
      <c r="M91" s="799">
        <v>44652</v>
      </c>
      <c r="N91" s="798"/>
      <c r="O91" s="792">
        <v>1</v>
      </c>
      <c r="P91" s="791" t="s">
        <v>74</v>
      </c>
      <c r="Q91" s="791" t="s">
        <v>1335</v>
      </c>
      <c r="R91" s="791" t="s">
        <v>1336</v>
      </c>
      <c r="S91" s="798" t="s">
        <v>69</v>
      </c>
      <c r="T91" s="791" t="s">
        <v>1373</v>
      </c>
    </row>
    <row r="92" spans="2:20">
      <c r="B92" s="791" t="s">
        <v>1451</v>
      </c>
      <c r="C92" s="791" t="s">
        <v>815</v>
      </c>
      <c r="D92" s="792">
        <v>95</v>
      </c>
      <c r="E92" s="792">
        <v>100</v>
      </c>
      <c r="F92" s="792">
        <v>0</v>
      </c>
      <c r="G92" s="792">
        <v>0</v>
      </c>
      <c r="H92" s="791" t="s">
        <v>1371</v>
      </c>
      <c r="I92" s="791" t="s">
        <v>1372</v>
      </c>
      <c r="J92" s="791" t="s">
        <v>820</v>
      </c>
      <c r="K92" s="791" t="s">
        <v>729</v>
      </c>
      <c r="L92" s="798" t="s">
        <v>111</v>
      </c>
      <c r="M92" s="799">
        <v>44652</v>
      </c>
      <c r="N92" s="798"/>
      <c r="O92" s="792">
        <v>1</v>
      </c>
      <c r="P92" s="791" t="s">
        <v>74</v>
      </c>
      <c r="Q92" s="791" t="s">
        <v>1335</v>
      </c>
      <c r="R92" s="791" t="s">
        <v>1336</v>
      </c>
      <c r="S92" s="798" t="s">
        <v>69</v>
      </c>
      <c r="T92" s="798"/>
    </row>
    <row r="93" spans="2:20">
      <c r="B93" s="791" t="s">
        <v>1451</v>
      </c>
      <c r="C93" s="791" t="s">
        <v>815</v>
      </c>
      <c r="D93" s="792">
        <v>120</v>
      </c>
      <c r="E93" s="792">
        <v>125</v>
      </c>
      <c r="F93" s="792">
        <v>0</v>
      </c>
      <c r="G93" s="792">
        <v>0</v>
      </c>
      <c r="H93" s="791" t="s">
        <v>1371</v>
      </c>
      <c r="I93" s="791" t="s">
        <v>1372</v>
      </c>
      <c r="J93" s="791" t="s">
        <v>820</v>
      </c>
      <c r="K93" s="791" t="s">
        <v>729</v>
      </c>
      <c r="L93" s="798" t="s">
        <v>111</v>
      </c>
      <c r="M93" s="799">
        <v>44652</v>
      </c>
      <c r="N93" s="798"/>
      <c r="O93" s="792">
        <v>1</v>
      </c>
      <c r="P93" s="791" t="s">
        <v>71</v>
      </c>
      <c r="Q93" s="791" t="s">
        <v>1335</v>
      </c>
      <c r="R93" s="791" t="s">
        <v>1336</v>
      </c>
      <c r="S93" s="798" t="s">
        <v>69</v>
      </c>
      <c r="T93" s="798"/>
    </row>
    <row r="94" spans="2:20">
      <c r="B94" s="791" t="s">
        <v>331</v>
      </c>
      <c r="C94" s="791" t="s">
        <v>319</v>
      </c>
      <c r="D94" s="792">
        <v>181</v>
      </c>
      <c r="E94" s="792">
        <v>306</v>
      </c>
      <c r="F94" s="792">
        <v>0</v>
      </c>
      <c r="G94" s="792">
        <v>0</v>
      </c>
      <c r="H94" s="791" t="s">
        <v>1452</v>
      </c>
      <c r="I94" s="791" t="s">
        <v>1380</v>
      </c>
      <c r="J94" s="791" t="s">
        <v>317</v>
      </c>
      <c r="K94" s="791" t="s">
        <v>706</v>
      </c>
      <c r="L94" s="798" t="s">
        <v>70</v>
      </c>
      <c r="M94" s="799">
        <v>44716</v>
      </c>
      <c r="N94" s="798"/>
      <c r="O94" s="792">
        <v>1</v>
      </c>
      <c r="P94" s="791" t="s">
        <v>95</v>
      </c>
      <c r="Q94" s="791" t="s">
        <v>1335</v>
      </c>
      <c r="R94" s="791" t="s">
        <v>1336</v>
      </c>
      <c r="S94" s="798" t="s">
        <v>69</v>
      </c>
      <c r="T94" s="791" t="s">
        <v>1453</v>
      </c>
    </row>
    <row r="95" spans="2:20">
      <c r="B95" s="791" t="s">
        <v>576</v>
      </c>
      <c r="C95" s="791" t="s">
        <v>550</v>
      </c>
      <c r="D95" s="792">
        <v>213</v>
      </c>
      <c r="E95" s="792">
        <v>253</v>
      </c>
      <c r="F95" s="792">
        <v>0</v>
      </c>
      <c r="G95" s="792">
        <v>0</v>
      </c>
      <c r="H95" s="791" t="s">
        <v>1359</v>
      </c>
      <c r="I95" s="791" t="s">
        <v>1360</v>
      </c>
      <c r="J95" s="791" t="s">
        <v>549</v>
      </c>
      <c r="K95" s="791" t="s">
        <v>1369</v>
      </c>
      <c r="L95" s="798" t="s">
        <v>70</v>
      </c>
      <c r="M95" s="799">
        <v>44713</v>
      </c>
      <c r="N95" s="798"/>
      <c r="O95" s="792">
        <v>1</v>
      </c>
      <c r="P95" s="791" t="s">
        <v>95</v>
      </c>
      <c r="Q95" s="791" t="s">
        <v>1357</v>
      </c>
      <c r="R95" s="798"/>
      <c r="S95" s="798" t="s">
        <v>69</v>
      </c>
      <c r="T95" s="791" t="s">
        <v>1454</v>
      </c>
    </row>
    <row r="96" spans="2:20">
      <c r="B96" s="791" t="s">
        <v>671</v>
      </c>
      <c r="C96" s="791" t="s">
        <v>654</v>
      </c>
      <c r="D96" s="792">
        <v>105</v>
      </c>
      <c r="E96" s="792">
        <v>115</v>
      </c>
      <c r="F96" s="792">
        <v>0</v>
      </c>
      <c r="G96" s="792">
        <v>0</v>
      </c>
      <c r="H96" s="791" t="s">
        <v>1355</v>
      </c>
      <c r="I96" s="791" t="s">
        <v>56</v>
      </c>
      <c r="J96" s="791" t="s">
        <v>653</v>
      </c>
      <c r="K96" s="791" t="s">
        <v>1352</v>
      </c>
      <c r="L96" s="798" t="s">
        <v>70</v>
      </c>
      <c r="M96" s="799">
        <v>44648</v>
      </c>
      <c r="N96" s="798"/>
      <c r="O96" s="792">
        <v>1</v>
      </c>
      <c r="P96" s="791" t="s">
        <v>95</v>
      </c>
      <c r="Q96" s="791" t="s">
        <v>1357</v>
      </c>
      <c r="R96" s="798"/>
      <c r="S96" s="798" t="s">
        <v>69</v>
      </c>
      <c r="T96" s="791" t="s">
        <v>15</v>
      </c>
    </row>
    <row r="97" spans="2:20">
      <c r="B97" s="791" t="s">
        <v>489</v>
      </c>
      <c r="C97" s="791" t="s">
        <v>489</v>
      </c>
      <c r="D97" s="792">
        <v>10</v>
      </c>
      <c r="E97" s="792">
        <v>15</v>
      </c>
      <c r="F97" s="792">
        <v>0</v>
      </c>
      <c r="G97" s="792">
        <v>0</v>
      </c>
      <c r="H97" s="791" t="s">
        <v>1455</v>
      </c>
      <c r="I97" s="791" t="s">
        <v>1456</v>
      </c>
      <c r="J97" s="791" t="s">
        <v>487</v>
      </c>
      <c r="K97" s="791" t="s">
        <v>1457</v>
      </c>
      <c r="L97" s="798" t="s">
        <v>70</v>
      </c>
      <c r="M97" s="799">
        <v>44688</v>
      </c>
      <c r="N97" s="799">
        <v>44716</v>
      </c>
      <c r="O97" s="792">
        <v>1</v>
      </c>
      <c r="P97" s="791" t="s">
        <v>95</v>
      </c>
      <c r="Q97" s="791" t="s">
        <v>1335</v>
      </c>
      <c r="R97" s="791" t="s">
        <v>1336</v>
      </c>
      <c r="S97" s="798" t="s">
        <v>69</v>
      </c>
      <c r="T97" s="791" t="s">
        <v>1458</v>
      </c>
    </row>
    <row r="98" spans="2:20">
      <c r="B98" s="791" t="s">
        <v>489</v>
      </c>
      <c r="C98" s="791" t="s">
        <v>489</v>
      </c>
      <c r="D98" s="792">
        <v>5</v>
      </c>
      <c r="E98" s="792">
        <v>10</v>
      </c>
      <c r="F98" s="792">
        <v>0</v>
      </c>
      <c r="G98" s="792">
        <v>0</v>
      </c>
      <c r="H98" s="791" t="s">
        <v>1455</v>
      </c>
      <c r="I98" s="791" t="s">
        <v>1456</v>
      </c>
      <c r="J98" s="791" t="s">
        <v>487</v>
      </c>
      <c r="K98" s="791" t="s">
        <v>1457</v>
      </c>
      <c r="L98" s="798" t="s">
        <v>70</v>
      </c>
      <c r="M98" s="799">
        <v>44717</v>
      </c>
      <c r="N98" s="798"/>
      <c r="O98" s="792">
        <v>1</v>
      </c>
      <c r="P98" s="791" t="s">
        <v>95</v>
      </c>
      <c r="Q98" s="791" t="s">
        <v>1335</v>
      </c>
      <c r="R98" s="791" t="s">
        <v>1336</v>
      </c>
      <c r="S98" s="798" t="s">
        <v>69</v>
      </c>
      <c r="T98" s="791" t="s">
        <v>1459</v>
      </c>
    </row>
    <row r="99" spans="2:20">
      <c r="B99" s="791" t="s">
        <v>1460</v>
      </c>
      <c r="C99" s="791" t="s">
        <v>864</v>
      </c>
      <c r="D99" s="792">
        <v>440</v>
      </c>
      <c r="E99" s="792">
        <v>450</v>
      </c>
      <c r="F99" s="792">
        <v>0</v>
      </c>
      <c r="G99" s="792">
        <v>0</v>
      </c>
      <c r="H99" s="791" t="s">
        <v>1331</v>
      </c>
      <c r="I99" s="791" t="s">
        <v>1332</v>
      </c>
      <c r="J99" s="791" t="s">
        <v>1333</v>
      </c>
      <c r="K99" s="791" t="s">
        <v>1365</v>
      </c>
      <c r="L99" s="798" t="s">
        <v>70</v>
      </c>
      <c r="M99" s="799">
        <v>44716</v>
      </c>
      <c r="N99" s="798"/>
      <c r="O99" s="792">
        <v>1</v>
      </c>
      <c r="P99" s="791" t="s">
        <v>95</v>
      </c>
      <c r="Q99" s="791" t="s">
        <v>1357</v>
      </c>
      <c r="R99" s="798"/>
      <c r="S99" s="798" t="s">
        <v>69</v>
      </c>
      <c r="T99" s="791" t="s">
        <v>1367</v>
      </c>
    </row>
    <row r="100" spans="2:20">
      <c r="B100" s="791" t="s">
        <v>1461</v>
      </c>
      <c r="C100" s="791" t="s">
        <v>891</v>
      </c>
      <c r="D100" s="792">
        <v>178</v>
      </c>
      <c r="E100" s="792">
        <v>183</v>
      </c>
      <c r="F100" s="792">
        <v>0</v>
      </c>
      <c r="G100" s="792">
        <v>0</v>
      </c>
      <c r="H100" s="791" t="s">
        <v>1355</v>
      </c>
      <c r="I100" s="791" t="s">
        <v>56</v>
      </c>
      <c r="J100" s="791" t="s">
        <v>1462</v>
      </c>
      <c r="K100" s="791" t="s">
        <v>1403</v>
      </c>
      <c r="L100" s="798" t="s">
        <v>70</v>
      </c>
      <c r="M100" s="799">
        <v>44639</v>
      </c>
      <c r="N100" s="798"/>
      <c r="O100" s="792">
        <v>1</v>
      </c>
      <c r="P100" s="791" t="s">
        <v>95</v>
      </c>
      <c r="Q100" s="791" t="s">
        <v>1335</v>
      </c>
      <c r="R100" s="791" t="s">
        <v>1336</v>
      </c>
      <c r="S100" s="798" t="s">
        <v>69</v>
      </c>
      <c r="T100" s="798"/>
    </row>
    <row r="101" spans="2:20">
      <c r="B101" s="791" t="s">
        <v>711</v>
      </c>
      <c r="C101" s="791" t="s">
        <v>711</v>
      </c>
      <c r="D101" s="792">
        <v>34</v>
      </c>
      <c r="E101" s="792">
        <v>39</v>
      </c>
      <c r="F101" s="792">
        <v>0</v>
      </c>
      <c r="G101" s="792">
        <v>0</v>
      </c>
      <c r="H101" s="791" t="s">
        <v>1354</v>
      </c>
      <c r="I101" s="791" t="s">
        <v>1355</v>
      </c>
      <c r="J101" s="791" t="s">
        <v>701</v>
      </c>
      <c r="K101" s="791" t="s">
        <v>1463</v>
      </c>
      <c r="L101" s="798" t="s">
        <v>70</v>
      </c>
      <c r="M101" s="799">
        <v>44652</v>
      </c>
      <c r="N101" s="798"/>
      <c r="O101" s="792">
        <v>1</v>
      </c>
      <c r="P101" s="791" t="s">
        <v>74</v>
      </c>
      <c r="Q101" s="791" t="s">
        <v>1335</v>
      </c>
      <c r="R101" s="791" t="s">
        <v>1336</v>
      </c>
      <c r="S101" s="798" t="s">
        <v>69</v>
      </c>
      <c r="T101" s="791" t="s">
        <v>1464</v>
      </c>
    </row>
    <row r="102" spans="2:20">
      <c r="B102" s="791" t="s">
        <v>711</v>
      </c>
      <c r="C102" s="791" t="s">
        <v>711</v>
      </c>
      <c r="D102" s="792">
        <v>39</v>
      </c>
      <c r="E102" s="792">
        <v>44</v>
      </c>
      <c r="F102" s="792">
        <v>0</v>
      </c>
      <c r="G102" s="792">
        <v>0</v>
      </c>
      <c r="H102" s="791" t="s">
        <v>1354</v>
      </c>
      <c r="I102" s="791" t="s">
        <v>1355</v>
      </c>
      <c r="J102" s="791" t="s">
        <v>701</v>
      </c>
      <c r="K102" s="791" t="s">
        <v>1463</v>
      </c>
      <c r="L102" s="798" t="s">
        <v>70</v>
      </c>
      <c r="M102" s="799">
        <v>44652</v>
      </c>
      <c r="N102" s="798"/>
      <c r="O102" s="792">
        <v>1</v>
      </c>
      <c r="P102" s="791" t="s">
        <v>553</v>
      </c>
      <c r="Q102" s="791" t="s">
        <v>1335</v>
      </c>
      <c r="R102" s="791" t="s">
        <v>1336</v>
      </c>
      <c r="S102" s="798" t="s">
        <v>69</v>
      </c>
      <c r="T102" s="791" t="s">
        <v>1349</v>
      </c>
    </row>
    <row r="103" spans="2:20">
      <c r="B103" s="791" t="s">
        <v>711</v>
      </c>
      <c r="C103" s="791" t="s">
        <v>711</v>
      </c>
      <c r="D103" s="792">
        <v>44</v>
      </c>
      <c r="E103" s="792">
        <v>49</v>
      </c>
      <c r="F103" s="792">
        <v>0</v>
      </c>
      <c r="G103" s="792">
        <v>0</v>
      </c>
      <c r="H103" s="791" t="s">
        <v>1354</v>
      </c>
      <c r="I103" s="791" t="s">
        <v>1355</v>
      </c>
      <c r="J103" s="791" t="s">
        <v>701</v>
      </c>
      <c r="K103" s="791" t="s">
        <v>1463</v>
      </c>
      <c r="L103" s="798" t="s">
        <v>70</v>
      </c>
      <c r="M103" s="799">
        <v>44652</v>
      </c>
      <c r="N103" s="798"/>
      <c r="O103" s="792">
        <v>1</v>
      </c>
      <c r="P103" s="791" t="s">
        <v>301</v>
      </c>
      <c r="Q103" s="791" t="s">
        <v>1335</v>
      </c>
      <c r="R103" s="791" t="s">
        <v>1336</v>
      </c>
      <c r="S103" s="798" t="s">
        <v>69</v>
      </c>
      <c r="T103" s="791" t="s">
        <v>1465</v>
      </c>
    </row>
    <row r="104" spans="2:20">
      <c r="B104" s="791" t="s">
        <v>1466</v>
      </c>
      <c r="C104" s="791" t="s">
        <v>741</v>
      </c>
      <c r="D104" s="792">
        <v>84</v>
      </c>
      <c r="E104" s="792">
        <v>94</v>
      </c>
      <c r="F104" s="792">
        <v>0</v>
      </c>
      <c r="G104" s="792">
        <v>0</v>
      </c>
      <c r="H104" s="791" t="s">
        <v>1415</v>
      </c>
      <c r="I104" s="791" t="s">
        <v>1416</v>
      </c>
      <c r="J104" s="791" t="s">
        <v>739</v>
      </c>
      <c r="K104" s="791" t="s">
        <v>1394</v>
      </c>
      <c r="L104" s="798" t="s">
        <v>70</v>
      </c>
      <c r="M104" s="799">
        <v>44716</v>
      </c>
      <c r="N104" s="798"/>
      <c r="O104" s="792">
        <v>1</v>
      </c>
      <c r="P104" s="791" t="s">
        <v>95</v>
      </c>
      <c r="Q104" s="791" t="s">
        <v>1335</v>
      </c>
      <c r="R104" s="791" t="s">
        <v>1336</v>
      </c>
      <c r="S104" s="798" t="s">
        <v>69</v>
      </c>
      <c r="T104" s="798"/>
    </row>
    <row r="105" spans="2:20">
      <c r="B105" s="791" t="s">
        <v>1467</v>
      </c>
      <c r="C105" s="791" t="s">
        <v>1204</v>
      </c>
      <c r="D105" s="792">
        <v>229</v>
      </c>
      <c r="E105" s="792">
        <v>239</v>
      </c>
      <c r="F105" s="792">
        <v>40</v>
      </c>
      <c r="G105" s="792">
        <v>0</v>
      </c>
      <c r="H105" s="791" t="s">
        <v>1354</v>
      </c>
      <c r="I105" s="791" t="s">
        <v>1355</v>
      </c>
      <c r="J105" s="791" t="s">
        <v>1203</v>
      </c>
      <c r="K105" s="791" t="s">
        <v>1356</v>
      </c>
      <c r="L105" s="798" t="s">
        <v>70</v>
      </c>
      <c r="M105" s="799">
        <v>44713</v>
      </c>
      <c r="N105" s="798"/>
      <c r="O105" s="792">
        <v>1</v>
      </c>
      <c r="P105" s="791" t="s">
        <v>95</v>
      </c>
      <c r="Q105" s="791" t="s">
        <v>1335</v>
      </c>
      <c r="R105" s="791" t="s">
        <v>1363</v>
      </c>
      <c r="S105" s="798" t="s">
        <v>69</v>
      </c>
      <c r="T105" s="791" t="s">
        <v>1364</v>
      </c>
    </row>
    <row r="106" spans="2:20">
      <c r="B106" s="791" t="s">
        <v>1468</v>
      </c>
      <c r="C106" s="791" t="s">
        <v>891</v>
      </c>
      <c r="D106" s="792">
        <v>91</v>
      </c>
      <c r="E106" s="792">
        <v>96</v>
      </c>
      <c r="F106" s="792">
        <v>0</v>
      </c>
      <c r="G106" s="792">
        <v>0</v>
      </c>
      <c r="H106" s="791" t="s">
        <v>1355</v>
      </c>
      <c r="I106" s="791" t="s">
        <v>56</v>
      </c>
      <c r="J106" s="791" t="s">
        <v>1462</v>
      </c>
      <c r="K106" s="791" t="s">
        <v>1334</v>
      </c>
      <c r="L106" s="798" t="s">
        <v>70</v>
      </c>
      <c r="M106" s="799">
        <v>44639</v>
      </c>
      <c r="N106" s="798"/>
      <c r="O106" s="792">
        <v>1</v>
      </c>
      <c r="P106" s="791" t="s">
        <v>95</v>
      </c>
      <c r="Q106" s="791" t="s">
        <v>1335</v>
      </c>
      <c r="R106" s="791" t="s">
        <v>1336</v>
      </c>
      <c r="S106" s="798" t="s">
        <v>69</v>
      </c>
      <c r="T106" s="791" t="s">
        <v>1469</v>
      </c>
    </row>
    <row r="107" spans="2:20">
      <c r="B107" s="791" t="s">
        <v>1470</v>
      </c>
      <c r="C107" s="791" t="s">
        <v>383</v>
      </c>
      <c r="D107" s="792">
        <v>564</v>
      </c>
      <c r="E107" s="792">
        <v>614</v>
      </c>
      <c r="F107" s="792">
        <v>0</v>
      </c>
      <c r="G107" s="792">
        <v>0</v>
      </c>
      <c r="H107" s="791" t="s">
        <v>56</v>
      </c>
      <c r="I107" s="791" t="s">
        <v>1351</v>
      </c>
      <c r="J107" s="791" t="s">
        <v>1420</v>
      </c>
      <c r="K107" s="791" t="s">
        <v>1356</v>
      </c>
      <c r="L107" s="798" t="s">
        <v>70</v>
      </c>
      <c r="M107" s="799">
        <v>44642</v>
      </c>
      <c r="N107" s="798"/>
      <c r="O107" s="792">
        <v>2</v>
      </c>
      <c r="P107" s="791" t="s">
        <v>95</v>
      </c>
      <c r="Q107" s="791" t="s">
        <v>1357</v>
      </c>
      <c r="R107" s="798"/>
      <c r="S107" s="798" t="s">
        <v>69</v>
      </c>
      <c r="T107" s="791" t="s">
        <v>1471</v>
      </c>
    </row>
    <row r="108" spans="2:20">
      <c r="B108" s="791" t="s">
        <v>1472</v>
      </c>
      <c r="C108" s="791" t="s">
        <v>406</v>
      </c>
      <c r="D108" s="792">
        <v>175</v>
      </c>
      <c r="E108" s="792">
        <v>195</v>
      </c>
      <c r="F108" s="792">
        <v>0</v>
      </c>
      <c r="G108" s="792">
        <v>0</v>
      </c>
      <c r="H108" s="791" t="s">
        <v>1473</v>
      </c>
      <c r="I108" s="791" t="s">
        <v>1474</v>
      </c>
      <c r="J108" s="791" t="s">
        <v>1475</v>
      </c>
      <c r="K108" s="791" t="s">
        <v>1476</v>
      </c>
      <c r="L108" s="798" t="s">
        <v>70</v>
      </c>
      <c r="M108" s="799">
        <v>44550</v>
      </c>
      <c r="N108" s="798"/>
      <c r="O108" s="792">
        <v>5</v>
      </c>
      <c r="P108" s="791" t="s">
        <v>95</v>
      </c>
      <c r="Q108" s="791" t="s">
        <v>1357</v>
      </c>
      <c r="R108" s="798"/>
      <c r="S108" s="798" t="s">
        <v>69</v>
      </c>
      <c r="T108" s="791" t="s">
        <v>1477</v>
      </c>
    </row>
    <row r="109" spans="2:20">
      <c r="B109" s="791" t="s">
        <v>1478</v>
      </c>
      <c r="C109" s="791" t="s">
        <v>990</v>
      </c>
      <c r="D109" s="792">
        <v>216</v>
      </c>
      <c r="E109" s="792">
        <v>221</v>
      </c>
      <c r="F109" s="792">
        <v>0</v>
      </c>
      <c r="G109" s="792">
        <v>0</v>
      </c>
      <c r="H109" s="791" t="s">
        <v>1351</v>
      </c>
      <c r="I109" s="791" t="s">
        <v>1341</v>
      </c>
      <c r="J109" s="791" t="s">
        <v>728</v>
      </c>
      <c r="K109" s="791" t="s">
        <v>1394</v>
      </c>
      <c r="L109" s="798" t="s">
        <v>70</v>
      </c>
      <c r="M109" s="799">
        <v>44716</v>
      </c>
      <c r="N109" s="798"/>
      <c r="O109" s="792">
        <v>1</v>
      </c>
      <c r="P109" s="791" t="s">
        <v>95</v>
      </c>
      <c r="Q109" s="791" t="s">
        <v>1335</v>
      </c>
      <c r="R109" s="791" t="s">
        <v>1336</v>
      </c>
      <c r="S109" s="798" t="s">
        <v>69</v>
      </c>
      <c r="T109" s="791" t="s">
        <v>1479</v>
      </c>
    </row>
    <row r="110" spans="2:20">
      <c r="B110" s="791" t="s">
        <v>1480</v>
      </c>
      <c r="C110" s="791" t="s">
        <v>222</v>
      </c>
      <c r="D110" s="792">
        <v>302</v>
      </c>
      <c r="E110" s="792">
        <v>312</v>
      </c>
      <c r="F110" s="792">
        <v>0</v>
      </c>
      <c r="G110" s="792">
        <v>0</v>
      </c>
      <c r="H110" s="791" t="s">
        <v>56</v>
      </c>
      <c r="I110" s="791" t="s">
        <v>1351</v>
      </c>
      <c r="J110" s="791" t="s">
        <v>1481</v>
      </c>
      <c r="K110" s="791" t="s">
        <v>1482</v>
      </c>
      <c r="L110" s="798" t="s">
        <v>70</v>
      </c>
      <c r="M110" s="799">
        <v>44702</v>
      </c>
      <c r="N110" s="798"/>
      <c r="O110" s="792">
        <v>2</v>
      </c>
      <c r="P110" s="791" t="s">
        <v>95</v>
      </c>
      <c r="Q110" s="791" t="s">
        <v>1357</v>
      </c>
      <c r="R110" s="798"/>
      <c r="S110" s="798" t="s">
        <v>69</v>
      </c>
      <c r="T110" s="791" t="s">
        <v>1483</v>
      </c>
    </row>
    <row r="111" spans="2:20">
      <c r="B111" s="791" t="s">
        <v>841</v>
      </c>
      <c r="C111" s="791" t="s">
        <v>841</v>
      </c>
      <c r="D111" s="792">
        <v>285</v>
      </c>
      <c r="E111" s="792">
        <v>290</v>
      </c>
      <c r="F111" s="792">
        <v>0</v>
      </c>
      <c r="G111" s="792">
        <v>0</v>
      </c>
      <c r="H111" s="791" t="s">
        <v>56</v>
      </c>
      <c r="I111" s="791" t="s">
        <v>1351</v>
      </c>
      <c r="J111" s="791" t="s">
        <v>1484</v>
      </c>
      <c r="K111" s="791" t="s">
        <v>1369</v>
      </c>
      <c r="L111" s="798" t="s">
        <v>70</v>
      </c>
      <c r="M111" s="799">
        <v>44639</v>
      </c>
      <c r="N111" s="798"/>
      <c r="O111" s="792">
        <v>1</v>
      </c>
      <c r="P111" s="791" t="s">
        <v>95</v>
      </c>
      <c r="Q111" s="791" t="s">
        <v>1357</v>
      </c>
      <c r="R111" s="798"/>
      <c r="S111" s="798" t="s">
        <v>69</v>
      </c>
      <c r="T111" s="791" t="s">
        <v>1485</v>
      </c>
    </row>
    <row r="112" spans="2:20">
      <c r="B112" s="791" t="s">
        <v>1486</v>
      </c>
      <c r="C112" s="791" t="s">
        <v>730</v>
      </c>
      <c r="D112" s="792">
        <v>403</v>
      </c>
      <c r="E112" s="792">
        <v>408</v>
      </c>
      <c r="F112" s="792">
        <v>0</v>
      </c>
      <c r="G112" s="792">
        <v>0</v>
      </c>
      <c r="H112" s="791" t="s">
        <v>1355</v>
      </c>
      <c r="I112" s="791" t="s">
        <v>56</v>
      </c>
      <c r="J112" s="791" t="s">
        <v>728</v>
      </c>
      <c r="K112" s="791" t="s">
        <v>1376</v>
      </c>
      <c r="L112" s="798" t="s">
        <v>70</v>
      </c>
      <c r="M112" s="799">
        <v>44716</v>
      </c>
      <c r="N112" s="798"/>
      <c r="O112" s="792">
        <v>2</v>
      </c>
      <c r="P112" s="791" t="s">
        <v>95</v>
      </c>
      <c r="Q112" s="791" t="s">
        <v>1357</v>
      </c>
      <c r="R112" s="798"/>
      <c r="S112" s="798" t="s">
        <v>69</v>
      </c>
      <c r="T112" s="791" t="s">
        <v>1424</v>
      </c>
    </row>
    <row r="113" spans="2:20">
      <c r="B113" s="791" t="s">
        <v>422</v>
      </c>
      <c r="C113" s="791" t="s">
        <v>406</v>
      </c>
      <c r="D113" s="792">
        <v>90</v>
      </c>
      <c r="E113" s="792">
        <v>105</v>
      </c>
      <c r="F113" s="792">
        <v>0</v>
      </c>
      <c r="G113" s="792">
        <v>0</v>
      </c>
      <c r="H113" s="791" t="s">
        <v>1473</v>
      </c>
      <c r="I113" s="791" t="s">
        <v>1474</v>
      </c>
      <c r="J113" s="791" t="s">
        <v>1475</v>
      </c>
      <c r="K113" s="791" t="s">
        <v>1447</v>
      </c>
      <c r="L113" s="798" t="s">
        <v>70</v>
      </c>
      <c r="M113" s="799">
        <v>44550</v>
      </c>
      <c r="N113" s="798"/>
      <c r="O113" s="792">
        <v>1</v>
      </c>
      <c r="P113" s="791" t="s">
        <v>95</v>
      </c>
      <c r="Q113" s="791" t="s">
        <v>1335</v>
      </c>
      <c r="R113" s="791" t="s">
        <v>1336</v>
      </c>
      <c r="S113" s="798" t="s">
        <v>69</v>
      </c>
      <c r="T113" s="791" t="s">
        <v>1487</v>
      </c>
    </row>
    <row r="114" spans="2:20">
      <c r="B114" s="791" t="s">
        <v>422</v>
      </c>
      <c r="C114" s="791" t="s">
        <v>422</v>
      </c>
      <c r="D114" s="792">
        <v>10</v>
      </c>
      <c r="E114" s="792">
        <v>30</v>
      </c>
      <c r="F114" s="792">
        <v>0</v>
      </c>
      <c r="G114" s="792">
        <v>0</v>
      </c>
      <c r="H114" s="791" t="s">
        <v>1354</v>
      </c>
      <c r="I114" s="791" t="s">
        <v>1355</v>
      </c>
      <c r="J114" s="791" t="s">
        <v>421</v>
      </c>
      <c r="K114" s="791" t="s">
        <v>1488</v>
      </c>
      <c r="L114" s="798" t="s">
        <v>70</v>
      </c>
      <c r="M114" s="799">
        <v>44547</v>
      </c>
      <c r="N114" s="798"/>
      <c r="O114" s="792">
        <v>1</v>
      </c>
      <c r="P114" s="791" t="s">
        <v>114</v>
      </c>
      <c r="Q114" s="791" t="s">
        <v>1335</v>
      </c>
      <c r="R114" s="791" t="s">
        <v>1336</v>
      </c>
      <c r="S114" s="798" t="s">
        <v>69</v>
      </c>
      <c r="T114" s="791" t="s">
        <v>1489</v>
      </c>
    </row>
    <row r="115" spans="2:20">
      <c r="B115" s="791" t="s">
        <v>422</v>
      </c>
      <c r="C115" s="791" t="s">
        <v>422</v>
      </c>
      <c r="D115" s="792">
        <v>-65</v>
      </c>
      <c r="E115" s="792">
        <v>-55</v>
      </c>
      <c r="F115" s="792">
        <v>0</v>
      </c>
      <c r="G115" s="792">
        <v>0</v>
      </c>
      <c r="H115" s="791" t="s">
        <v>1354</v>
      </c>
      <c r="I115" s="791" t="s">
        <v>1355</v>
      </c>
      <c r="J115" s="791" t="s">
        <v>421</v>
      </c>
      <c r="K115" s="791" t="s">
        <v>1488</v>
      </c>
      <c r="L115" s="798" t="s">
        <v>70</v>
      </c>
      <c r="M115" s="799">
        <v>44144</v>
      </c>
      <c r="N115" s="798"/>
      <c r="O115" s="792">
        <v>1</v>
      </c>
      <c r="P115" s="791" t="s">
        <v>74</v>
      </c>
      <c r="Q115" s="791" t="s">
        <v>1335</v>
      </c>
      <c r="R115" s="791" t="s">
        <v>1336</v>
      </c>
      <c r="S115" s="798" t="s">
        <v>69</v>
      </c>
      <c r="T115" s="791" t="s">
        <v>1489</v>
      </c>
    </row>
    <row r="116" spans="2:20">
      <c r="B116" s="791" t="s">
        <v>422</v>
      </c>
      <c r="C116" s="791" t="s">
        <v>422</v>
      </c>
      <c r="D116" s="792">
        <v>35</v>
      </c>
      <c r="E116" s="792">
        <v>55</v>
      </c>
      <c r="F116" s="792">
        <v>0</v>
      </c>
      <c r="G116" s="792">
        <v>0</v>
      </c>
      <c r="H116" s="791" t="s">
        <v>1354</v>
      </c>
      <c r="I116" s="791" t="s">
        <v>1355</v>
      </c>
      <c r="J116" s="791" t="s">
        <v>421</v>
      </c>
      <c r="K116" s="791" t="s">
        <v>1488</v>
      </c>
      <c r="L116" s="798" t="s">
        <v>70</v>
      </c>
      <c r="M116" s="799">
        <v>44547</v>
      </c>
      <c r="N116" s="798"/>
      <c r="O116" s="792">
        <v>1</v>
      </c>
      <c r="P116" s="791" t="s">
        <v>427</v>
      </c>
      <c r="Q116" s="791" t="s">
        <v>1335</v>
      </c>
      <c r="R116" s="791" t="s">
        <v>1336</v>
      </c>
      <c r="S116" s="798" t="s">
        <v>69</v>
      </c>
      <c r="T116" s="791" t="s">
        <v>1489</v>
      </c>
    </row>
    <row r="117" spans="2:20">
      <c r="B117" s="791" t="s">
        <v>1055</v>
      </c>
      <c r="C117" s="791" t="s">
        <v>1050</v>
      </c>
      <c r="D117" s="792">
        <v>171</v>
      </c>
      <c r="E117" s="792">
        <v>176</v>
      </c>
      <c r="F117" s="792">
        <v>0</v>
      </c>
      <c r="G117" s="792">
        <v>0</v>
      </c>
      <c r="H117" s="791" t="s">
        <v>1341</v>
      </c>
      <c r="I117" s="791" t="s">
        <v>56</v>
      </c>
      <c r="J117" s="791" t="s">
        <v>1490</v>
      </c>
      <c r="K117" s="791" t="s">
        <v>1376</v>
      </c>
      <c r="L117" s="798" t="s">
        <v>70</v>
      </c>
      <c r="M117" s="799">
        <v>44716</v>
      </c>
      <c r="N117" s="798"/>
      <c r="O117" s="792">
        <v>1</v>
      </c>
      <c r="P117" s="791" t="s">
        <v>95</v>
      </c>
      <c r="Q117" s="791" t="s">
        <v>1335</v>
      </c>
      <c r="R117" s="791" t="s">
        <v>1336</v>
      </c>
      <c r="S117" s="798" t="s">
        <v>69</v>
      </c>
      <c r="T117" s="798"/>
    </row>
    <row r="118" spans="2:20">
      <c r="B118" s="791" t="s">
        <v>887</v>
      </c>
      <c r="C118" s="791" t="s">
        <v>887</v>
      </c>
      <c r="D118" s="792">
        <v>114</v>
      </c>
      <c r="E118" s="792">
        <v>119</v>
      </c>
      <c r="F118" s="792">
        <v>0</v>
      </c>
      <c r="G118" s="792">
        <v>0</v>
      </c>
      <c r="H118" s="791" t="s">
        <v>1355</v>
      </c>
      <c r="I118" s="791" t="s">
        <v>56</v>
      </c>
      <c r="J118" s="791" t="s">
        <v>359</v>
      </c>
      <c r="K118" s="791" t="s">
        <v>1491</v>
      </c>
      <c r="L118" s="798" t="s">
        <v>70</v>
      </c>
      <c r="M118" s="799">
        <v>44562</v>
      </c>
      <c r="N118" s="798"/>
      <c r="O118" s="792">
        <v>1</v>
      </c>
      <c r="P118" s="791" t="s">
        <v>301</v>
      </c>
      <c r="Q118" s="791" t="s">
        <v>1335</v>
      </c>
      <c r="R118" s="791" t="s">
        <v>1336</v>
      </c>
      <c r="S118" s="798" t="s">
        <v>69</v>
      </c>
      <c r="T118" s="791" t="s">
        <v>1492</v>
      </c>
    </row>
    <row r="119" spans="2:20">
      <c r="B119" s="791" t="s">
        <v>887</v>
      </c>
      <c r="C119" s="791" t="s">
        <v>887</v>
      </c>
      <c r="D119" s="792">
        <v>109</v>
      </c>
      <c r="E119" s="792">
        <v>114</v>
      </c>
      <c r="F119" s="792">
        <v>0</v>
      </c>
      <c r="G119" s="792">
        <v>0</v>
      </c>
      <c r="H119" s="791" t="s">
        <v>1355</v>
      </c>
      <c r="I119" s="791" t="s">
        <v>56</v>
      </c>
      <c r="J119" s="791" t="s">
        <v>359</v>
      </c>
      <c r="K119" s="791" t="s">
        <v>1491</v>
      </c>
      <c r="L119" s="798" t="s">
        <v>70</v>
      </c>
      <c r="M119" s="799">
        <v>44562</v>
      </c>
      <c r="N119" s="798"/>
      <c r="O119" s="792">
        <v>1</v>
      </c>
      <c r="P119" s="791" t="s">
        <v>1348</v>
      </c>
      <c r="Q119" s="791" t="s">
        <v>1335</v>
      </c>
      <c r="R119" s="791" t="s">
        <v>1336</v>
      </c>
      <c r="S119" s="798" t="s">
        <v>69</v>
      </c>
      <c r="T119" s="791" t="s">
        <v>1492</v>
      </c>
    </row>
    <row r="120" spans="2:20">
      <c r="B120" s="791" t="s">
        <v>887</v>
      </c>
      <c r="C120" s="791" t="s">
        <v>891</v>
      </c>
      <c r="D120" s="792">
        <v>109</v>
      </c>
      <c r="E120" s="792">
        <v>114</v>
      </c>
      <c r="F120" s="792">
        <v>0</v>
      </c>
      <c r="G120" s="792">
        <v>0</v>
      </c>
      <c r="H120" s="791" t="s">
        <v>1355</v>
      </c>
      <c r="I120" s="791" t="s">
        <v>56</v>
      </c>
      <c r="J120" s="791" t="s">
        <v>1462</v>
      </c>
      <c r="K120" s="791" t="s">
        <v>1369</v>
      </c>
      <c r="L120" s="798" t="s">
        <v>70</v>
      </c>
      <c r="M120" s="799">
        <v>44639</v>
      </c>
      <c r="N120" s="798"/>
      <c r="O120" s="792">
        <v>1</v>
      </c>
      <c r="P120" s="791" t="s">
        <v>95</v>
      </c>
      <c r="Q120" s="791" t="s">
        <v>1335</v>
      </c>
      <c r="R120" s="791" t="s">
        <v>1336</v>
      </c>
      <c r="S120" s="798" t="s">
        <v>69</v>
      </c>
      <c r="T120" s="791" t="s">
        <v>1492</v>
      </c>
    </row>
    <row r="121" spans="2:20">
      <c r="B121" s="791" t="s">
        <v>1493</v>
      </c>
      <c r="C121" s="791" t="s">
        <v>383</v>
      </c>
      <c r="D121" s="792">
        <v>484</v>
      </c>
      <c r="E121" s="792">
        <v>534</v>
      </c>
      <c r="F121" s="792">
        <v>40</v>
      </c>
      <c r="G121" s="792">
        <v>0</v>
      </c>
      <c r="H121" s="791" t="s">
        <v>56</v>
      </c>
      <c r="I121" s="791" t="s">
        <v>1351</v>
      </c>
      <c r="J121" s="791" t="s">
        <v>1420</v>
      </c>
      <c r="K121" s="791" t="s">
        <v>1356</v>
      </c>
      <c r="L121" s="798" t="s">
        <v>70</v>
      </c>
      <c r="M121" s="799">
        <v>44642</v>
      </c>
      <c r="N121" s="798"/>
      <c r="O121" s="792">
        <v>2</v>
      </c>
      <c r="P121" s="791" t="s">
        <v>95</v>
      </c>
      <c r="Q121" s="791" t="s">
        <v>1357</v>
      </c>
      <c r="R121" s="798"/>
      <c r="S121" s="798" t="s">
        <v>69</v>
      </c>
      <c r="T121" s="791" t="s">
        <v>1494</v>
      </c>
    </row>
    <row r="122" spans="2:20">
      <c r="B122" s="791" t="s">
        <v>1495</v>
      </c>
      <c r="C122" s="791" t="s">
        <v>741</v>
      </c>
      <c r="D122" s="792">
        <v>34</v>
      </c>
      <c r="E122" s="792">
        <v>44</v>
      </c>
      <c r="F122" s="792">
        <v>0</v>
      </c>
      <c r="G122" s="792">
        <v>0</v>
      </c>
      <c r="H122" s="791" t="s">
        <v>1415</v>
      </c>
      <c r="I122" s="791" t="s">
        <v>1416</v>
      </c>
      <c r="J122" s="791" t="s">
        <v>739</v>
      </c>
      <c r="K122" s="791" t="s">
        <v>1394</v>
      </c>
      <c r="L122" s="798" t="s">
        <v>70</v>
      </c>
      <c r="M122" s="799">
        <v>44716</v>
      </c>
      <c r="N122" s="798"/>
      <c r="O122" s="792">
        <v>1</v>
      </c>
      <c r="P122" s="791" t="s">
        <v>95</v>
      </c>
      <c r="Q122" s="791" t="s">
        <v>1335</v>
      </c>
      <c r="R122" s="791" t="s">
        <v>1336</v>
      </c>
      <c r="S122" s="798" t="s">
        <v>69</v>
      </c>
      <c r="T122" s="798"/>
    </row>
    <row r="123" spans="2:20">
      <c r="B123" s="791" t="s">
        <v>1102</v>
      </c>
      <c r="C123" s="791" t="s">
        <v>1099</v>
      </c>
      <c r="D123" s="792">
        <v>223</v>
      </c>
      <c r="E123" s="792">
        <v>228</v>
      </c>
      <c r="F123" s="792">
        <v>0</v>
      </c>
      <c r="G123" s="792">
        <v>0</v>
      </c>
      <c r="H123" s="791" t="s">
        <v>47</v>
      </c>
      <c r="I123" s="791" t="s">
        <v>56</v>
      </c>
      <c r="J123" s="791" t="s">
        <v>1338</v>
      </c>
      <c r="K123" s="791" t="s">
        <v>1339</v>
      </c>
      <c r="L123" s="798" t="s">
        <v>70</v>
      </c>
      <c r="M123" s="799">
        <v>44716</v>
      </c>
      <c r="N123" s="798"/>
      <c r="O123" s="792">
        <v>2</v>
      </c>
      <c r="P123" s="791" t="s">
        <v>95</v>
      </c>
      <c r="Q123" s="791" t="s">
        <v>1335</v>
      </c>
      <c r="R123" s="791" t="s">
        <v>1336</v>
      </c>
      <c r="S123" s="798" t="s">
        <v>69</v>
      </c>
      <c r="T123" s="791" t="s">
        <v>1496</v>
      </c>
    </row>
    <row r="124" spans="2:20">
      <c r="B124" s="791" t="s">
        <v>1497</v>
      </c>
      <c r="C124" s="791" t="s">
        <v>864</v>
      </c>
      <c r="D124" s="792">
        <v>137</v>
      </c>
      <c r="E124" s="792">
        <v>147</v>
      </c>
      <c r="F124" s="792">
        <v>90</v>
      </c>
      <c r="G124" s="792">
        <v>0</v>
      </c>
      <c r="H124" s="791" t="s">
        <v>1331</v>
      </c>
      <c r="I124" s="791" t="s">
        <v>1332</v>
      </c>
      <c r="J124" s="791" t="s">
        <v>1333</v>
      </c>
      <c r="K124" s="791" t="s">
        <v>1334</v>
      </c>
      <c r="L124" s="798" t="s">
        <v>70</v>
      </c>
      <c r="M124" s="799">
        <v>44716</v>
      </c>
      <c r="N124" s="798"/>
      <c r="O124" s="792">
        <v>1</v>
      </c>
      <c r="P124" s="791" t="s">
        <v>95</v>
      </c>
      <c r="Q124" s="791" t="s">
        <v>1335</v>
      </c>
      <c r="R124" s="791" t="s">
        <v>1336</v>
      </c>
      <c r="S124" s="798" t="s">
        <v>69</v>
      </c>
      <c r="T124" s="791" t="s">
        <v>1498</v>
      </c>
    </row>
    <row r="125" spans="2:20">
      <c r="B125" s="791" t="s">
        <v>1499</v>
      </c>
      <c r="C125" s="791" t="s">
        <v>891</v>
      </c>
      <c r="D125" s="792">
        <v>53</v>
      </c>
      <c r="E125" s="792">
        <v>58</v>
      </c>
      <c r="F125" s="792">
        <v>45</v>
      </c>
      <c r="G125" s="792">
        <v>0</v>
      </c>
      <c r="H125" s="791" t="s">
        <v>1355</v>
      </c>
      <c r="I125" s="791" t="s">
        <v>56</v>
      </c>
      <c r="J125" s="791" t="s">
        <v>1462</v>
      </c>
      <c r="K125" s="791" t="s">
        <v>1369</v>
      </c>
      <c r="L125" s="798" t="s">
        <v>70</v>
      </c>
      <c r="M125" s="799">
        <v>44639</v>
      </c>
      <c r="N125" s="798"/>
      <c r="O125" s="792">
        <v>1</v>
      </c>
      <c r="P125" s="791" t="s">
        <v>95</v>
      </c>
      <c r="Q125" s="791" t="s">
        <v>1335</v>
      </c>
      <c r="R125" s="791" t="s">
        <v>1336</v>
      </c>
      <c r="S125" s="798" t="s">
        <v>69</v>
      </c>
      <c r="T125" s="791" t="s">
        <v>1500</v>
      </c>
    </row>
    <row r="126" spans="2:20">
      <c r="B126" s="791" t="s">
        <v>1501</v>
      </c>
      <c r="C126" s="791" t="s">
        <v>1058</v>
      </c>
      <c r="D126" s="792">
        <v>152</v>
      </c>
      <c r="E126" s="792">
        <v>157</v>
      </c>
      <c r="F126" s="792">
        <v>0</v>
      </c>
      <c r="G126" s="792">
        <v>0</v>
      </c>
      <c r="H126" s="791" t="s">
        <v>1351</v>
      </c>
      <c r="I126" s="791" t="s">
        <v>1341</v>
      </c>
      <c r="J126" s="791" t="s">
        <v>359</v>
      </c>
      <c r="K126" s="791" t="s">
        <v>1369</v>
      </c>
      <c r="L126" s="798" t="s">
        <v>70</v>
      </c>
      <c r="M126" s="799">
        <v>44716</v>
      </c>
      <c r="N126" s="798"/>
      <c r="O126" s="792">
        <v>1</v>
      </c>
      <c r="P126" s="791" t="s">
        <v>95</v>
      </c>
      <c r="Q126" s="791" t="s">
        <v>1335</v>
      </c>
      <c r="R126" s="791" t="s">
        <v>1336</v>
      </c>
      <c r="S126" s="798" t="s">
        <v>69</v>
      </c>
      <c r="T126" s="798"/>
    </row>
    <row r="127" spans="2:20">
      <c r="B127" s="791" t="s">
        <v>1502</v>
      </c>
      <c r="C127" s="791" t="s">
        <v>864</v>
      </c>
      <c r="D127" s="792">
        <v>137</v>
      </c>
      <c r="E127" s="792">
        <v>147</v>
      </c>
      <c r="F127" s="792">
        <v>90</v>
      </c>
      <c r="G127" s="792">
        <v>0</v>
      </c>
      <c r="H127" s="791" t="s">
        <v>1331</v>
      </c>
      <c r="I127" s="791" t="s">
        <v>1332</v>
      </c>
      <c r="J127" s="791" t="s">
        <v>1333</v>
      </c>
      <c r="K127" s="791" t="s">
        <v>1334</v>
      </c>
      <c r="L127" s="798" t="s">
        <v>70</v>
      </c>
      <c r="M127" s="799">
        <v>44716</v>
      </c>
      <c r="N127" s="798"/>
      <c r="O127" s="792">
        <v>1</v>
      </c>
      <c r="P127" s="791" t="s">
        <v>95</v>
      </c>
      <c r="Q127" s="791" t="s">
        <v>1335</v>
      </c>
      <c r="R127" s="791" t="s">
        <v>1336</v>
      </c>
      <c r="S127" s="798" t="s">
        <v>69</v>
      </c>
      <c r="T127" s="791" t="s">
        <v>1498</v>
      </c>
    </row>
    <row r="128" spans="2:20">
      <c r="B128" s="791" t="s">
        <v>1503</v>
      </c>
      <c r="C128" s="791" t="s">
        <v>741</v>
      </c>
      <c r="D128" s="792">
        <v>44</v>
      </c>
      <c r="E128" s="792">
        <v>54</v>
      </c>
      <c r="F128" s="792">
        <v>0</v>
      </c>
      <c r="G128" s="792">
        <v>0</v>
      </c>
      <c r="H128" s="791" t="s">
        <v>1415</v>
      </c>
      <c r="I128" s="791" t="s">
        <v>1416</v>
      </c>
      <c r="J128" s="791" t="s">
        <v>739</v>
      </c>
      <c r="K128" s="791" t="s">
        <v>1394</v>
      </c>
      <c r="L128" s="798" t="s">
        <v>70</v>
      </c>
      <c r="M128" s="799">
        <v>44716</v>
      </c>
      <c r="N128" s="798"/>
      <c r="O128" s="792">
        <v>1</v>
      </c>
      <c r="P128" s="791" t="s">
        <v>95</v>
      </c>
      <c r="Q128" s="791" t="s">
        <v>1335</v>
      </c>
      <c r="R128" s="791" t="s">
        <v>1336</v>
      </c>
      <c r="S128" s="798" t="s">
        <v>69</v>
      </c>
      <c r="T128" s="798"/>
    </row>
    <row r="129" spans="2:20">
      <c r="B129" s="791" t="s">
        <v>717</v>
      </c>
      <c r="C129" s="791" t="s">
        <v>711</v>
      </c>
      <c r="D129" s="792">
        <v>59</v>
      </c>
      <c r="E129" s="792">
        <v>64</v>
      </c>
      <c r="F129" s="792">
        <v>0</v>
      </c>
      <c r="G129" s="792">
        <v>0</v>
      </c>
      <c r="H129" s="791" t="s">
        <v>1354</v>
      </c>
      <c r="I129" s="791" t="s">
        <v>1355</v>
      </c>
      <c r="J129" s="791" t="s">
        <v>701</v>
      </c>
      <c r="K129" s="791" t="s">
        <v>1334</v>
      </c>
      <c r="L129" s="798" t="s">
        <v>70</v>
      </c>
      <c r="M129" s="799">
        <v>44652</v>
      </c>
      <c r="N129" s="798"/>
      <c r="O129" s="792">
        <v>1</v>
      </c>
      <c r="P129" s="791" t="s">
        <v>95</v>
      </c>
      <c r="Q129" s="791" t="s">
        <v>1335</v>
      </c>
      <c r="R129" s="791" t="s">
        <v>1336</v>
      </c>
      <c r="S129" s="798" t="s">
        <v>69</v>
      </c>
      <c r="T129" s="791" t="s">
        <v>1340</v>
      </c>
    </row>
    <row r="130" spans="2:20">
      <c r="B130" s="791" t="s">
        <v>432</v>
      </c>
      <c r="C130" s="791" t="s">
        <v>406</v>
      </c>
      <c r="D130" s="792">
        <v>195</v>
      </c>
      <c r="E130" s="792">
        <v>210</v>
      </c>
      <c r="F130" s="792">
        <v>0</v>
      </c>
      <c r="G130" s="792">
        <v>0</v>
      </c>
      <c r="H130" s="791" t="s">
        <v>1473</v>
      </c>
      <c r="I130" s="791" t="s">
        <v>1474</v>
      </c>
      <c r="J130" s="791" t="s">
        <v>1475</v>
      </c>
      <c r="K130" s="791" t="s">
        <v>1369</v>
      </c>
      <c r="L130" s="798" t="s">
        <v>70</v>
      </c>
      <c r="M130" s="799">
        <v>44550</v>
      </c>
      <c r="N130" s="798"/>
      <c r="O130" s="792">
        <v>1</v>
      </c>
      <c r="P130" s="791" t="s">
        <v>95</v>
      </c>
      <c r="Q130" s="791" t="s">
        <v>1357</v>
      </c>
      <c r="R130" s="798"/>
      <c r="S130" s="798" t="s">
        <v>69</v>
      </c>
      <c r="T130" s="791" t="s">
        <v>1504</v>
      </c>
    </row>
    <row r="131" spans="2:20">
      <c r="B131" s="791" t="s">
        <v>432</v>
      </c>
      <c r="C131" s="791" t="s">
        <v>443</v>
      </c>
      <c r="D131" s="792">
        <v>120</v>
      </c>
      <c r="E131" s="792">
        <v>130</v>
      </c>
      <c r="F131" s="792">
        <v>0</v>
      </c>
      <c r="G131" s="792">
        <v>0</v>
      </c>
      <c r="H131" s="791" t="s">
        <v>56</v>
      </c>
      <c r="I131" s="791" t="s">
        <v>1341</v>
      </c>
      <c r="J131" s="791" t="s">
        <v>421</v>
      </c>
      <c r="K131" s="791" t="s">
        <v>1447</v>
      </c>
      <c r="L131" s="798" t="s">
        <v>70</v>
      </c>
      <c r="M131" s="799">
        <v>44371</v>
      </c>
      <c r="N131" s="798"/>
      <c r="O131" s="792">
        <v>1</v>
      </c>
      <c r="P131" s="791" t="s">
        <v>95</v>
      </c>
      <c r="Q131" s="791" t="s">
        <v>1357</v>
      </c>
      <c r="R131" s="798"/>
      <c r="S131" s="798" t="s">
        <v>69</v>
      </c>
      <c r="T131" s="798"/>
    </row>
    <row r="132" spans="2:20">
      <c r="B132" s="791" t="s">
        <v>1011</v>
      </c>
      <c r="C132" s="791" t="s">
        <v>999</v>
      </c>
      <c r="D132" s="792">
        <v>161</v>
      </c>
      <c r="E132" s="792">
        <v>166</v>
      </c>
      <c r="F132" s="792">
        <v>0</v>
      </c>
      <c r="G132" s="792">
        <v>0</v>
      </c>
      <c r="H132" s="791" t="s">
        <v>1344</v>
      </c>
      <c r="I132" s="791" t="s">
        <v>1345</v>
      </c>
      <c r="J132" s="791" t="s">
        <v>1346</v>
      </c>
      <c r="K132" s="791" t="s">
        <v>1374</v>
      </c>
      <c r="L132" s="798" t="s">
        <v>70</v>
      </c>
      <c r="M132" s="799">
        <v>44716</v>
      </c>
      <c r="N132" s="798"/>
      <c r="O132" s="792">
        <v>1</v>
      </c>
      <c r="P132" s="791" t="s">
        <v>301</v>
      </c>
      <c r="Q132" s="791" t="s">
        <v>1335</v>
      </c>
      <c r="R132" s="791" t="s">
        <v>1336</v>
      </c>
      <c r="S132" s="798" t="s">
        <v>69</v>
      </c>
      <c r="T132" s="791" t="s">
        <v>1465</v>
      </c>
    </row>
    <row r="133" spans="2:20">
      <c r="B133" s="791" t="s">
        <v>1011</v>
      </c>
      <c r="C133" s="791" t="s">
        <v>999</v>
      </c>
      <c r="D133" s="792">
        <v>151</v>
      </c>
      <c r="E133" s="792">
        <v>156</v>
      </c>
      <c r="F133" s="792">
        <v>0</v>
      </c>
      <c r="G133" s="792">
        <v>0</v>
      </c>
      <c r="H133" s="791" t="s">
        <v>1344</v>
      </c>
      <c r="I133" s="791" t="s">
        <v>1345</v>
      </c>
      <c r="J133" s="791" t="s">
        <v>1346</v>
      </c>
      <c r="K133" s="791" t="s">
        <v>1374</v>
      </c>
      <c r="L133" s="798" t="s">
        <v>70</v>
      </c>
      <c r="M133" s="799">
        <v>44716</v>
      </c>
      <c r="N133" s="798"/>
      <c r="O133" s="792">
        <v>1</v>
      </c>
      <c r="P133" s="791" t="s">
        <v>1348</v>
      </c>
      <c r="Q133" s="791" t="s">
        <v>1335</v>
      </c>
      <c r="R133" s="791" t="s">
        <v>1336</v>
      </c>
      <c r="S133" s="798" t="s">
        <v>69</v>
      </c>
      <c r="T133" s="791" t="s">
        <v>1349</v>
      </c>
    </row>
    <row r="134" spans="2:20">
      <c r="B134" s="791" t="s">
        <v>1011</v>
      </c>
      <c r="C134" s="791" t="s">
        <v>1003</v>
      </c>
      <c r="D134" s="792">
        <v>156</v>
      </c>
      <c r="E134" s="792">
        <v>161</v>
      </c>
      <c r="F134" s="792">
        <v>0</v>
      </c>
      <c r="G134" s="792">
        <v>0</v>
      </c>
      <c r="H134" s="791" t="s">
        <v>1351</v>
      </c>
      <c r="I134" s="791" t="s">
        <v>1341</v>
      </c>
      <c r="J134" s="791" t="s">
        <v>359</v>
      </c>
      <c r="K134" s="791" t="s">
        <v>1505</v>
      </c>
      <c r="L134" s="798" t="s">
        <v>70</v>
      </c>
      <c r="M134" s="799">
        <v>44716</v>
      </c>
      <c r="N134" s="798"/>
      <c r="O134" s="792">
        <v>1</v>
      </c>
      <c r="P134" s="791" t="s">
        <v>1348</v>
      </c>
      <c r="Q134" s="791" t="s">
        <v>1335</v>
      </c>
      <c r="R134" s="791" t="s">
        <v>1336</v>
      </c>
      <c r="S134" s="798" t="s">
        <v>69</v>
      </c>
      <c r="T134" s="791" t="s">
        <v>1349</v>
      </c>
    </row>
    <row r="135" spans="2:20">
      <c r="B135" s="791" t="s">
        <v>1011</v>
      </c>
      <c r="C135" s="791" t="s">
        <v>1003</v>
      </c>
      <c r="D135" s="792">
        <v>161</v>
      </c>
      <c r="E135" s="792">
        <v>166</v>
      </c>
      <c r="F135" s="792">
        <v>0</v>
      </c>
      <c r="G135" s="792">
        <v>0</v>
      </c>
      <c r="H135" s="791" t="s">
        <v>1351</v>
      </c>
      <c r="I135" s="791" t="s">
        <v>1341</v>
      </c>
      <c r="J135" s="791" t="s">
        <v>359</v>
      </c>
      <c r="K135" s="791" t="s">
        <v>1505</v>
      </c>
      <c r="L135" s="798" t="s">
        <v>70</v>
      </c>
      <c r="M135" s="799">
        <v>44716</v>
      </c>
      <c r="N135" s="798"/>
      <c r="O135" s="792">
        <v>1</v>
      </c>
      <c r="P135" s="791" t="s">
        <v>301</v>
      </c>
      <c r="Q135" s="791" t="s">
        <v>1335</v>
      </c>
      <c r="R135" s="791" t="s">
        <v>1336</v>
      </c>
      <c r="S135" s="798" t="s">
        <v>69</v>
      </c>
      <c r="T135" s="791" t="s">
        <v>1465</v>
      </c>
    </row>
    <row r="136" spans="2:20">
      <c r="B136" s="791" t="s">
        <v>1506</v>
      </c>
      <c r="C136" s="791" t="s">
        <v>999</v>
      </c>
      <c r="D136" s="792">
        <v>96</v>
      </c>
      <c r="E136" s="792">
        <v>101</v>
      </c>
      <c r="F136" s="792">
        <v>70</v>
      </c>
      <c r="G136" s="792">
        <v>0</v>
      </c>
      <c r="H136" s="791" t="s">
        <v>1344</v>
      </c>
      <c r="I136" s="791" t="s">
        <v>1345</v>
      </c>
      <c r="J136" s="791" t="s">
        <v>1346</v>
      </c>
      <c r="K136" s="791" t="s">
        <v>1374</v>
      </c>
      <c r="L136" s="798" t="s">
        <v>70</v>
      </c>
      <c r="M136" s="799">
        <v>44716</v>
      </c>
      <c r="N136" s="798"/>
      <c r="O136" s="792">
        <v>1</v>
      </c>
      <c r="P136" s="791" t="s">
        <v>95</v>
      </c>
      <c r="Q136" s="791" t="s">
        <v>1335</v>
      </c>
      <c r="R136" s="791" t="s">
        <v>1336</v>
      </c>
      <c r="S136" s="798" t="s">
        <v>225</v>
      </c>
      <c r="T136" s="791" t="s">
        <v>1445</v>
      </c>
    </row>
    <row r="137" spans="2:20">
      <c r="B137" s="791" t="s">
        <v>1506</v>
      </c>
      <c r="C137" s="791" t="s">
        <v>1003</v>
      </c>
      <c r="D137" s="792">
        <v>96</v>
      </c>
      <c r="E137" s="792">
        <v>101</v>
      </c>
      <c r="F137" s="792">
        <v>70</v>
      </c>
      <c r="G137" s="792">
        <v>0</v>
      </c>
      <c r="H137" s="791" t="s">
        <v>1351</v>
      </c>
      <c r="I137" s="791" t="s">
        <v>1341</v>
      </c>
      <c r="J137" s="791" t="s">
        <v>359</v>
      </c>
      <c r="K137" s="791" t="s">
        <v>1010</v>
      </c>
      <c r="L137" s="798" t="s">
        <v>70</v>
      </c>
      <c r="M137" s="799">
        <v>44716</v>
      </c>
      <c r="N137" s="798"/>
      <c r="O137" s="792">
        <v>1</v>
      </c>
      <c r="P137" s="791" t="s">
        <v>95</v>
      </c>
      <c r="Q137" s="791" t="s">
        <v>1335</v>
      </c>
      <c r="R137" s="791" t="s">
        <v>1336</v>
      </c>
      <c r="S137" s="798" t="s">
        <v>225</v>
      </c>
      <c r="T137" s="791" t="s">
        <v>1445</v>
      </c>
    </row>
    <row r="138" spans="2:20">
      <c r="B138" s="791" t="s">
        <v>238</v>
      </c>
      <c r="C138" s="791" t="s">
        <v>222</v>
      </c>
      <c r="D138" s="792">
        <v>432</v>
      </c>
      <c r="E138" s="792">
        <v>442</v>
      </c>
      <c r="F138" s="792">
        <v>0</v>
      </c>
      <c r="G138" s="792">
        <v>0</v>
      </c>
      <c r="H138" s="791" t="s">
        <v>56</v>
      </c>
      <c r="I138" s="791" t="s">
        <v>1351</v>
      </c>
      <c r="J138" s="791" t="s">
        <v>1481</v>
      </c>
      <c r="K138" s="791" t="s">
        <v>1382</v>
      </c>
      <c r="L138" s="798" t="s">
        <v>70</v>
      </c>
      <c r="M138" s="799">
        <v>44702</v>
      </c>
      <c r="N138" s="798"/>
      <c r="O138" s="792">
        <v>2</v>
      </c>
      <c r="P138" s="791" t="s">
        <v>95</v>
      </c>
      <c r="Q138" s="791" t="s">
        <v>1357</v>
      </c>
      <c r="R138" s="798"/>
      <c r="S138" s="798" t="s">
        <v>69</v>
      </c>
      <c r="T138" s="791" t="s">
        <v>1507</v>
      </c>
    </row>
    <row r="139" spans="2:20">
      <c r="B139" s="791" t="s">
        <v>1508</v>
      </c>
      <c r="C139" s="791" t="s">
        <v>197</v>
      </c>
      <c r="D139" s="792">
        <v>270</v>
      </c>
      <c r="E139" s="792">
        <v>840</v>
      </c>
      <c r="F139" s="792">
        <v>0</v>
      </c>
      <c r="G139" s="792">
        <v>0</v>
      </c>
      <c r="H139" s="791" t="s">
        <v>1351</v>
      </c>
      <c r="I139" s="791" t="s">
        <v>1341</v>
      </c>
      <c r="J139" s="791" t="s">
        <v>176</v>
      </c>
      <c r="K139" s="791" t="s">
        <v>1382</v>
      </c>
      <c r="L139" s="798" t="s">
        <v>70</v>
      </c>
      <c r="M139" s="799">
        <v>44648</v>
      </c>
      <c r="N139" s="798"/>
      <c r="O139" s="792">
        <v>1</v>
      </c>
      <c r="P139" s="791" t="s">
        <v>95</v>
      </c>
      <c r="Q139" s="791" t="s">
        <v>1357</v>
      </c>
      <c r="R139" s="798"/>
      <c r="S139" s="798" t="s">
        <v>69</v>
      </c>
      <c r="T139" s="798"/>
    </row>
    <row r="140" spans="2:20">
      <c r="B140" s="791" t="s">
        <v>1509</v>
      </c>
      <c r="C140" s="791" t="s">
        <v>1170</v>
      </c>
      <c r="D140" s="792">
        <v>200</v>
      </c>
      <c r="E140" s="792">
        <v>210</v>
      </c>
      <c r="F140" s="792">
        <v>40</v>
      </c>
      <c r="G140" s="792">
        <v>40</v>
      </c>
      <c r="H140" s="791" t="s">
        <v>1429</v>
      </c>
      <c r="I140" s="791" t="s">
        <v>1430</v>
      </c>
      <c r="J140" s="791" t="s">
        <v>1510</v>
      </c>
      <c r="K140" s="791" t="s">
        <v>1356</v>
      </c>
      <c r="L140" s="798" t="s">
        <v>70</v>
      </c>
      <c r="M140" s="799">
        <v>44713</v>
      </c>
      <c r="N140" s="798"/>
      <c r="O140" s="792">
        <v>3</v>
      </c>
      <c r="P140" s="791" t="s">
        <v>95</v>
      </c>
      <c r="Q140" s="791" t="s">
        <v>1335</v>
      </c>
      <c r="R140" s="791" t="s">
        <v>1363</v>
      </c>
      <c r="S140" s="798" t="s">
        <v>69</v>
      </c>
      <c r="T140" s="791" t="s">
        <v>1511</v>
      </c>
    </row>
    <row r="141" spans="2:20">
      <c r="B141" s="791" t="s">
        <v>1512</v>
      </c>
      <c r="C141" s="791" t="s">
        <v>741</v>
      </c>
      <c r="D141" s="792">
        <v>34</v>
      </c>
      <c r="E141" s="792">
        <v>44</v>
      </c>
      <c r="F141" s="792">
        <v>0</v>
      </c>
      <c r="G141" s="792">
        <v>0</v>
      </c>
      <c r="H141" s="791" t="s">
        <v>1415</v>
      </c>
      <c r="I141" s="791" t="s">
        <v>1416</v>
      </c>
      <c r="J141" s="791" t="s">
        <v>739</v>
      </c>
      <c r="K141" s="791" t="s">
        <v>1394</v>
      </c>
      <c r="L141" s="798" t="s">
        <v>70</v>
      </c>
      <c r="M141" s="799">
        <v>44716</v>
      </c>
      <c r="N141" s="798"/>
      <c r="O141" s="792">
        <v>1</v>
      </c>
      <c r="P141" s="791" t="s">
        <v>95</v>
      </c>
      <c r="Q141" s="791" t="s">
        <v>1335</v>
      </c>
      <c r="R141" s="791" t="s">
        <v>1336</v>
      </c>
      <c r="S141" s="798" t="s">
        <v>69</v>
      </c>
      <c r="T141" s="798"/>
    </row>
    <row r="142" spans="2:20">
      <c r="B142" s="791" t="s">
        <v>1513</v>
      </c>
      <c r="C142" s="791" t="s">
        <v>815</v>
      </c>
      <c r="D142" s="792">
        <v>135</v>
      </c>
      <c r="E142" s="792">
        <v>140</v>
      </c>
      <c r="F142" s="792">
        <v>0</v>
      </c>
      <c r="G142" s="792">
        <v>0</v>
      </c>
      <c r="H142" s="791" t="s">
        <v>1371</v>
      </c>
      <c r="I142" s="791" t="s">
        <v>1372</v>
      </c>
      <c r="J142" s="791" t="s">
        <v>820</v>
      </c>
      <c r="K142" s="791" t="s">
        <v>729</v>
      </c>
      <c r="L142" s="798" t="s">
        <v>127</v>
      </c>
      <c r="M142" s="799">
        <v>44652</v>
      </c>
      <c r="N142" s="798"/>
      <c r="O142" s="792">
        <v>1</v>
      </c>
      <c r="P142" s="791" t="s">
        <v>74</v>
      </c>
      <c r="Q142" s="791" t="s">
        <v>1335</v>
      </c>
      <c r="R142" s="791" t="s">
        <v>1336</v>
      </c>
      <c r="S142" s="798" t="s">
        <v>69</v>
      </c>
      <c r="T142" s="791" t="s">
        <v>1373</v>
      </c>
    </row>
    <row r="143" spans="2:20">
      <c r="B143" s="791" t="s">
        <v>1513</v>
      </c>
      <c r="C143" s="791" t="s">
        <v>815</v>
      </c>
      <c r="D143" s="792">
        <v>120</v>
      </c>
      <c r="E143" s="792">
        <v>125</v>
      </c>
      <c r="F143" s="792">
        <v>0</v>
      </c>
      <c r="G143" s="792">
        <v>0</v>
      </c>
      <c r="H143" s="791" t="s">
        <v>1371</v>
      </c>
      <c r="I143" s="791" t="s">
        <v>1372</v>
      </c>
      <c r="J143" s="791" t="s">
        <v>820</v>
      </c>
      <c r="K143" s="791" t="s">
        <v>729</v>
      </c>
      <c r="L143" s="798" t="s">
        <v>111</v>
      </c>
      <c r="M143" s="799">
        <v>44652</v>
      </c>
      <c r="N143" s="798"/>
      <c r="O143" s="792">
        <v>1</v>
      </c>
      <c r="P143" s="791" t="s">
        <v>71</v>
      </c>
      <c r="Q143" s="791" t="s">
        <v>1335</v>
      </c>
      <c r="R143" s="791" t="s">
        <v>1336</v>
      </c>
      <c r="S143" s="798" t="s">
        <v>69</v>
      </c>
      <c r="T143" s="798"/>
    </row>
    <row r="144" spans="2:20">
      <c r="B144" s="791" t="s">
        <v>1513</v>
      </c>
      <c r="C144" s="791" t="s">
        <v>815</v>
      </c>
      <c r="D144" s="792">
        <v>160</v>
      </c>
      <c r="E144" s="792">
        <v>165</v>
      </c>
      <c r="F144" s="792">
        <v>0</v>
      </c>
      <c r="G144" s="792">
        <v>0</v>
      </c>
      <c r="H144" s="791" t="s">
        <v>1371</v>
      </c>
      <c r="I144" s="791" t="s">
        <v>1372</v>
      </c>
      <c r="J144" s="791" t="s">
        <v>820</v>
      </c>
      <c r="K144" s="791" t="s">
        <v>729</v>
      </c>
      <c r="L144" s="798" t="s">
        <v>127</v>
      </c>
      <c r="M144" s="799">
        <v>44652</v>
      </c>
      <c r="N144" s="798"/>
      <c r="O144" s="792">
        <v>1</v>
      </c>
      <c r="P144" s="791" t="s">
        <v>71</v>
      </c>
      <c r="Q144" s="791" t="s">
        <v>1335</v>
      </c>
      <c r="R144" s="791" t="s">
        <v>1336</v>
      </c>
      <c r="S144" s="798" t="s">
        <v>69</v>
      </c>
      <c r="T144" s="798"/>
    </row>
    <row r="145" spans="2:20">
      <c r="B145" s="791" t="s">
        <v>1513</v>
      </c>
      <c r="C145" s="791" t="s">
        <v>815</v>
      </c>
      <c r="D145" s="792">
        <v>95</v>
      </c>
      <c r="E145" s="792">
        <v>100</v>
      </c>
      <c r="F145" s="792">
        <v>0</v>
      </c>
      <c r="G145" s="792">
        <v>0</v>
      </c>
      <c r="H145" s="791" t="s">
        <v>1371</v>
      </c>
      <c r="I145" s="791" t="s">
        <v>1372</v>
      </c>
      <c r="J145" s="791" t="s">
        <v>820</v>
      </c>
      <c r="K145" s="791" t="s">
        <v>729</v>
      </c>
      <c r="L145" s="798" t="s">
        <v>111</v>
      </c>
      <c r="M145" s="799">
        <v>44652</v>
      </c>
      <c r="N145" s="798"/>
      <c r="O145" s="792">
        <v>1</v>
      </c>
      <c r="P145" s="791" t="s">
        <v>74</v>
      </c>
      <c r="Q145" s="791" t="s">
        <v>1335</v>
      </c>
      <c r="R145" s="791" t="s">
        <v>1336</v>
      </c>
      <c r="S145" s="798" t="s">
        <v>69</v>
      </c>
      <c r="T145" s="798"/>
    </row>
    <row r="146" spans="2:20">
      <c r="B146" s="791" t="s">
        <v>1514</v>
      </c>
      <c r="C146" s="791" t="s">
        <v>741</v>
      </c>
      <c r="D146" s="792">
        <v>54</v>
      </c>
      <c r="E146" s="792">
        <v>64</v>
      </c>
      <c r="F146" s="792">
        <v>0</v>
      </c>
      <c r="G146" s="792">
        <v>0</v>
      </c>
      <c r="H146" s="791" t="s">
        <v>1415</v>
      </c>
      <c r="I146" s="791" t="s">
        <v>1416</v>
      </c>
      <c r="J146" s="791" t="s">
        <v>739</v>
      </c>
      <c r="K146" s="791" t="s">
        <v>1394</v>
      </c>
      <c r="L146" s="798" t="s">
        <v>70</v>
      </c>
      <c r="M146" s="799">
        <v>44716</v>
      </c>
      <c r="N146" s="798"/>
      <c r="O146" s="792">
        <v>1</v>
      </c>
      <c r="P146" s="791" t="s">
        <v>95</v>
      </c>
      <c r="Q146" s="791" t="s">
        <v>1335</v>
      </c>
      <c r="R146" s="791" t="s">
        <v>1336</v>
      </c>
      <c r="S146" s="798" t="s">
        <v>69</v>
      </c>
      <c r="T146" s="798"/>
    </row>
    <row r="147" spans="2:20">
      <c r="B147" s="791" t="s">
        <v>1515</v>
      </c>
      <c r="C147" s="791" t="s">
        <v>667</v>
      </c>
      <c r="D147" s="792">
        <v>110</v>
      </c>
      <c r="E147" s="792">
        <v>120</v>
      </c>
      <c r="F147" s="792">
        <v>0</v>
      </c>
      <c r="G147" s="792">
        <v>0</v>
      </c>
      <c r="H147" s="791" t="s">
        <v>1384</v>
      </c>
      <c r="I147" s="791" t="s">
        <v>1385</v>
      </c>
      <c r="J147" s="791" t="s">
        <v>665</v>
      </c>
      <c r="K147" s="791" t="s">
        <v>1440</v>
      </c>
      <c r="L147" s="798" t="s">
        <v>70</v>
      </c>
      <c r="M147" s="799">
        <v>44713</v>
      </c>
      <c r="N147" s="798"/>
      <c r="O147" s="792">
        <v>1</v>
      </c>
      <c r="P147" s="791" t="s">
        <v>95</v>
      </c>
      <c r="Q147" s="791" t="s">
        <v>1357</v>
      </c>
      <c r="R147" s="798"/>
      <c r="S147" s="798" t="s">
        <v>69</v>
      </c>
      <c r="T147" s="791" t="s">
        <v>1516</v>
      </c>
    </row>
    <row r="148" spans="2:20">
      <c r="B148" s="791" t="s">
        <v>1517</v>
      </c>
      <c r="C148" s="791" t="s">
        <v>864</v>
      </c>
      <c r="D148" s="792">
        <v>137</v>
      </c>
      <c r="E148" s="792">
        <v>147</v>
      </c>
      <c r="F148" s="792">
        <v>90</v>
      </c>
      <c r="G148" s="792">
        <v>0</v>
      </c>
      <c r="H148" s="791" t="s">
        <v>1331</v>
      </c>
      <c r="I148" s="791" t="s">
        <v>1332</v>
      </c>
      <c r="J148" s="791" t="s">
        <v>1333</v>
      </c>
      <c r="K148" s="791" t="s">
        <v>1394</v>
      </c>
      <c r="L148" s="798" t="s">
        <v>70</v>
      </c>
      <c r="M148" s="799">
        <v>44716</v>
      </c>
      <c r="N148" s="798"/>
      <c r="O148" s="792">
        <v>1</v>
      </c>
      <c r="P148" s="791" t="s">
        <v>95</v>
      </c>
      <c r="Q148" s="791" t="s">
        <v>1335</v>
      </c>
      <c r="R148" s="791" t="s">
        <v>1336</v>
      </c>
      <c r="S148" s="798" t="s">
        <v>69</v>
      </c>
      <c r="T148" s="791" t="s">
        <v>1518</v>
      </c>
    </row>
    <row r="149" spans="2:20">
      <c r="B149" s="791" t="s">
        <v>1519</v>
      </c>
      <c r="C149" s="791" t="s">
        <v>1058</v>
      </c>
      <c r="D149" s="792">
        <v>152</v>
      </c>
      <c r="E149" s="792">
        <v>157</v>
      </c>
      <c r="F149" s="792">
        <v>0</v>
      </c>
      <c r="G149" s="792">
        <v>0</v>
      </c>
      <c r="H149" s="791" t="s">
        <v>1351</v>
      </c>
      <c r="I149" s="791" t="s">
        <v>1341</v>
      </c>
      <c r="J149" s="791" t="s">
        <v>359</v>
      </c>
      <c r="K149" s="791" t="s">
        <v>1369</v>
      </c>
      <c r="L149" s="798" t="s">
        <v>70</v>
      </c>
      <c r="M149" s="799">
        <v>44716</v>
      </c>
      <c r="N149" s="798"/>
      <c r="O149" s="792">
        <v>1</v>
      </c>
      <c r="P149" s="791" t="s">
        <v>95</v>
      </c>
      <c r="Q149" s="791" t="s">
        <v>1335</v>
      </c>
      <c r="R149" s="791" t="s">
        <v>1336</v>
      </c>
      <c r="S149" s="798" t="s">
        <v>69</v>
      </c>
      <c r="T149" s="798"/>
    </row>
    <row r="150" spans="2:20">
      <c r="B150" s="791" t="s">
        <v>333</v>
      </c>
      <c r="C150" s="791" t="s">
        <v>319</v>
      </c>
      <c r="D150" s="792">
        <v>181</v>
      </c>
      <c r="E150" s="792">
        <v>306</v>
      </c>
      <c r="F150" s="792">
        <v>0</v>
      </c>
      <c r="G150" s="792">
        <v>0</v>
      </c>
      <c r="H150" s="791" t="s">
        <v>1452</v>
      </c>
      <c r="I150" s="791" t="s">
        <v>1380</v>
      </c>
      <c r="J150" s="791" t="s">
        <v>317</v>
      </c>
      <c r="K150" s="791" t="s">
        <v>706</v>
      </c>
      <c r="L150" s="798" t="s">
        <v>70</v>
      </c>
      <c r="M150" s="799">
        <v>44716</v>
      </c>
      <c r="N150" s="798"/>
      <c r="O150" s="792">
        <v>1</v>
      </c>
      <c r="P150" s="791" t="s">
        <v>95</v>
      </c>
      <c r="Q150" s="791" t="s">
        <v>1335</v>
      </c>
      <c r="R150" s="791" t="s">
        <v>1336</v>
      </c>
      <c r="S150" s="798" t="s">
        <v>69</v>
      </c>
      <c r="T150" s="791" t="s">
        <v>1453</v>
      </c>
    </row>
    <row r="151" spans="2:20">
      <c r="B151" s="791" t="s">
        <v>1520</v>
      </c>
      <c r="C151" s="791" t="s">
        <v>999</v>
      </c>
      <c r="D151" s="792">
        <v>96</v>
      </c>
      <c r="E151" s="792">
        <v>101</v>
      </c>
      <c r="F151" s="792">
        <v>70</v>
      </c>
      <c r="G151" s="792">
        <v>0</v>
      </c>
      <c r="H151" s="791" t="s">
        <v>1344</v>
      </c>
      <c r="I151" s="791" t="s">
        <v>1345</v>
      </c>
      <c r="J151" s="791" t="s">
        <v>1346</v>
      </c>
      <c r="K151" s="791" t="s">
        <v>1374</v>
      </c>
      <c r="L151" s="798" t="s">
        <v>70</v>
      </c>
      <c r="M151" s="799">
        <v>44716</v>
      </c>
      <c r="N151" s="798"/>
      <c r="O151" s="792">
        <v>1</v>
      </c>
      <c r="P151" s="791" t="s">
        <v>95</v>
      </c>
      <c r="Q151" s="791" t="s">
        <v>1335</v>
      </c>
      <c r="R151" s="791" t="s">
        <v>1336</v>
      </c>
      <c r="S151" s="798" t="s">
        <v>225</v>
      </c>
      <c r="T151" s="791" t="s">
        <v>1445</v>
      </c>
    </row>
    <row r="152" spans="2:20">
      <c r="B152" s="791" t="s">
        <v>1520</v>
      </c>
      <c r="C152" s="791" t="s">
        <v>1003</v>
      </c>
      <c r="D152" s="792">
        <v>96</v>
      </c>
      <c r="E152" s="792">
        <v>101</v>
      </c>
      <c r="F152" s="792">
        <v>70</v>
      </c>
      <c r="G152" s="792">
        <v>0</v>
      </c>
      <c r="H152" s="791" t="s">
        <v>1351</v>
      </c>
      <c r="I152" s="791" t="s">
        <v>1341</v>
      </c>
      <c r="J152" s="791" t="s">
        <v>359</v>
      </c>
      <c r="K152" s="791" t="s">
        <v>1010</v>
      </c>
      <c r="L152" s="798" t="s">
        <v>70</v>
      </c>
      <c r="M152" s="799">
        <v>44716</v>
      </c>
      <c r="N152" s="798"/>
      <c r="O152" s="792">
        <v>1</v>
      </c>
      <c r="P152" s="791" t="s">
        <v>95</v>
      </c>
      <c r="Q152" s="791" t="s">
        <v>1335</v>
      </c>
      <c r="R152" s="791" t="s">
        <v>1336</v>
      </c>
      <c r="S152" s="798" t="s">
        <v>225</v>
      </c>
      <c r="T152" s="791" t="s">
        <v>1445</v>
      </c>
    </row>
    <row r="153" spans="2:20">
      <c r="B153" s="791" t="s">
        <v>1521</v>
      </c>
      <c r="C153" s="791" t="s">
        <v>891</v>
      </c>
      <c r="D153" s="792">
        <v>46</v>
      </c>
      <c r="E153" s="792">
        <v>51</v>
      </c>
      <c r="F153" s="792">
        <v>45</v>
      </c>
      <c r="G153" s="792">
        <v>0</v>
      </c>
      <c r="H153" s="791" t="s">
        <v>1355</v>
      </c>
      <c r="I153" s="791" t="s">
        <v>56</v>
      </c>
      <c r="J153" s="791" t="s">
        <v>1462</v>
      </c>
      <c r="K153" s="791" t="s">
        <v>1443</v>
      </c>
      <c r="L153" s="798" t="s">
        <v>70</v>
      </c>
      <c r="M153" s="799">
        <v>44639</v>
      </c>
      <c r="N153" s="798"/>
      <c r="O153" s="792">
        <v>1</v>
      </c>
      <c r="P153" s="791" t="s">
        <v>95</v>
      </c>
      <c r="Q153" s="791" t="s">
        <v>1335</v>
      </c>
      <c r="R153" s="791" t="s">
        <v>1336</v>
      </c>
      <c r="S153" s="798" t="s">
        <v>69</v>
      </c>
      <c r="T153" s="791" t="s">
        <v>1522</v>
      </c>
    </row>
    <row r="154" spans="2:20">
      <c r="B154" s="791" t="s">
        <v>869</v>
      </c>
      <c r="C154" s="791" t="s">
        <v>864</v>
      </c>
      <c r="D154" s="792">
        <v>190</v>
      </c>
      <c r="E154" s="792">
        <v>200</v>
      </c>
      <c r="F154" s="792">
        <v>0</v>
      </c>
      <c r="G154" s="792">
        <v>0</v>
      </c>
      <c r="H154" s="791" t="s">
        <v>1331</v>
      </c>
      <c r="I154" s="791" t="s">
        <v>1332</v>
      </c>
      <c r="J154" s="791" t="s">
        <v>1333</v>
      </c>
      <c r="K154" s="791" t="s">
        <v>1334</v>
      </c>
      <c r="L154" s="798" t="s">
        <v>70</v>
      </c>
      <c r="M154" s="799">
        <v>44716</v>
      </c>
      <c r="N154" s="798"/>
      <c r="O154" s="792">
        <v>1</v>
      </c>
      <c r="P154" s="791" t="s">
        <v>95</v>
      </c>
      <c r="Q154" s="791" t="s">
        <v>1335</v>
      </c>
      <c r="R154" s="791" t="s">
        <v>1336</v>
      </c>
      <c r="S154" s="798" t="s">
        <v>69</v>
      </c>
      <c r="T154" s="791" t="s">
        <v>1523</v>
      </c>
    </row>
    <row r="155" spans="2:20">
      <c r="B155" s="791" t="s">
        <v>867</v>
      </c>
      <c r="C155" s="791" t="s">
        <v>864</v>
      </c>
      <c r="D155" s="792">
        <v>100</v>
      </c>
      <c r="E155" s="792">
        <v>110</v>
      </c>
      <c r="F155" s="792">
        <v>90</v>
      </c>
      <c r="G155" s="792">
        <v>0</v>
      </c>
      <c r="H155" s="791" t="s">
        <v>1331</v>
      </c>
      <c r="I155" s="791" t="s">
        <v>1332</v>
      </c>
      <c r="J155" s="791" t="s">
        <v>1333</v>
      </c>
      <c r="K155" s="791" t="s">
        <v>1334</v>
      </c>
      <c r="L155" s="798" t="s">
        <v>70</v>
      </c>
      <c r="M155" s="799">
        <v>44716</v>
      </c>
      <c r="N155" s="798"/>
      <c r="O155" s="792">
        <v>1</v>
      </c>
      <c r="P155" s="791" t="s">
        <v>95</v>
      </c>
      <c r="Q155" s="791" t="s">
        <v>1335</v>
      </c>
      <c r="R155" s="791" t="s">
        <v>1336</v>
      </c>
      <c r="S155" s="798" t="s">
        <v>69</v>
      </c>
      <c r="T155" s="791" t="s">
        <v>1518</v>
      </c>
    </row>
    <row r="156" spans="2:20">
      <c r="B156" s="791" t="s">
        <v>1524</v>
      </c>
      <c r="C156" s="791" t="s">
        <v>864</v>
      </c>
      <c r="D156" s="792">
        <v>100</v>
      </c>
      <c r="E156" s="792">
        <v>110</v>
      </c>
      <c r="F156" s="792">
        <v>90</v>
      </c>
      <c r="G156" s="792">
        <v>0</v>
      </c>
      <c r="H156" s="791" t="s">
        <v>1331</v>
      </c>
      <c r="I156" s="791" t="s">
        <v>1332</v>
      </c>
      <c r="J156" s="791" t="s">
        <v>1333</v>
      </c>
      <c r="K156" s="791" t="s">
        <v>1334</v>
      </c>
      <c r="L156" s="798" t="s">
        <v>70</v>
      </c>
      <c r="M156" s="799">
        <v>44716</v>
      </c>
      <c r="N156" s="798"/>
      <c r="O156" s="792">
        <v>1</v>
      </c>
      <c r="P156" s="791" t="s">
        <v>95</v>
      </c>
      <c r="Q156" s="791" t="s">
        <v>1335</v>
      </c>
      <c r="R156" s="791" t="s">
        <v>1336</v>
      </c>
      <c r="S156" s="798" t="s">
        <v>69</v>
      </c>
      <c r="T156" s="791" t="s">
        <v>1518</v>
      </c>
    </row>
    <row r="157" spans="2:20">
      <c r="B157" s="791" t="s">
        <v>1525</v>
      </c>
      <c r="C157" s="791" t="s">
        <v>741</v>
      </c>
      <c r="D157" s="792">
        <v>34</v>
      </c>
      <c r="E157" s="792">
        <v>44</v>
      </c>
      <c r="F157" s="792">
        <v>0</v>
      </c>
      <c r="G157" s="792">
        <v>0</v>
      </c>
      <c r="H157" s="791" t="s">
        <v>1415</v>
      </c>
      <c r="I157" s="791" t="s">
        <v>1416</v>
      </c>
      <c r="J157" s="791" t="s">
        <v>739</v>
      </c>
      <c r="K157" s="791" t="s">
        <v>1394</v>
      </c>
      <c r="L157" s="798" t="s">
        <v>70</v>
      </c>
      <c r="M157" s="799">
        <v>44716</v>
      </c>
      <c r="N157" s="798"/>
      <c r="O157" s="792">
        <v>1</v>
      </c>
      <c r="P157" s="791" t="s">
        <v>95</v>
      </c>
      <c r="Q157" s="791" t="s">
        <v>1335</v>
      </c>
      <c r="R157" s="791" t="s">
        <v>1336</v>
      </c>
      <c r="S157" s="798" t="s">
        <v>69</v>
      </c>
      <c r="T157" s="798"/>
    </row>
    <row r="158" spans="2:20">
      <c r="B158" s="791" t="s">
        <v>1526</v>
      </c>
      <c r="C158" s="791" t="s">
        <v>1058</v>
      </c>
      <c r="D158" s="792">
        <v>142</v>
      </c>
      <c r="E158" s="792">
        <v>147</v>
      </c>
      <c r="F158" s="792">
        <v>0</v>
      </c>
      <c r="G158" s="792">
        <v>0</v>
      </c>
      <c r="H158" s="791" t="s">
        <v>1351</v>
      </c>
      <c r="I158" s="791" t="s">
        <v>1341</v>
      </c>
      <c r="J158" s="791" t="s">
        <v>359</v>
      </c>
      <c r="K158" s="791" t="s">
        <v>1369</v>
      </c>
      <c r="L158" s="798" t="s">
        <v>70</v>
      </c>
      <c r="M158" s="799">
        <v>44716</v>
      </c>
      <c r="N158" s="798"/>
      <c r="O158" s="792">
        <v>1</v>
      </c>
      <c r="P158" s="791" t="s">
        <v>95</v>
      </c>
      <c r="Q158" s="791" t="s">
        <v>1335</v>
      </c>
      <c r="R158" s="791" t="s">
        <v>1336</v>
      </c>
      <c r="S158" s="798" t="s">
        <v>69</v>
      </c>
      <c r="T158" s="798"/>
    </row>
    <row r="159" spans="2:20">
      <c r="B159" s="791" t="s">
        <v>1214</v>
      </c>
      <c r="C159" s="791" t="s">
        <v>1204</v>
      </c>
      <c r="D159" s="792">
        <v>279</v>
      </c>
      <c r="E159" s="792">
        <v>289</v>
      </c>
      <c r="F159" s="792">
        <v>40</v>
      </c>
      <c r="G159" s="792">
        <v>0</v>
      </c>
      <c r="H159" s="791" t="s">
        <v>1354</v>
      </c>
      <c r="I159" s="791" t="s">
        <v>1355</v>
      </c>
      <c r="J159" s="791" t="s">
        <v>1203</v>
      </c>
      <c r="K159" s="791" t="s">
        <v>1382</v>
      </c>
      <c r="L159" s="798" t="s">
        <v>70</v>
      </c>
      <c r="M159" s="799">
        <v>44713</v>
      </c>
      <c r="N159" s="798"/>
      <c r="O159" s="792">
        <v>1</v>
      </c>
      <c r="P159" s="791" t="s">
        <v>95</v>
      </c>
      <c r="Q159" s="791" t="s">
        <v>1335</v>
      </c>
      <c r="R159" s="791" t="s">
        <v>1363</v>
      </c>
      <c r="S159" s="798" t="s">
        <v>69</v>
      </c>
      <c r="T159" s="791" t="s">
        <v>1364</v>
      </c>
    </row>
    <row r="160" spans="2:20">
      <c r="B160" s="791" t="s">
        <v>1527</v>
      </c>
      <c r="C160" s="791" t="s">
        <v>741</v>
      </c>
      <c r="D160" s="792">
        <v>74</v>
      </c>
      <c r="E160" s="792">
        <v>84</v>
      </c>
      <c r="F160" s="792">
        <v>0</v>
      </c>
      <c r="G160" s="792">
        <v>0</v>
      </c>
      <c r="H160" s="791" t="s">
        <v>1415</v>
      </c>
      <c r="I160" s="791" t="s">
        <v>1416</v>
      </c>
      <c r="J160" s="791" t="s">
        <v>739</v>
      </c>
      <c r="K160" s="791" t="s">
        <v>1394</v>
      </c>
      <c r="L160" s="798" t="s">
        <v>70</v>
      </c>
      <c r="M160" s="799">
        <v>44716</v>
      </c>
      <c r="N160" s="798"/>
      <c r="O160" s="792">
        <v>1</v>
      </c>
      <c r="P160" s="791" t="s">
        <v>95</v>
      </c>
      <c r="Q160" s="791" t="s">
        <v>1335</v>
      </c>
      <c r="R160" s="791" t="s">
        <v>1336</v>
      </c>
      <c r="S160" s="798" t="s">
        <v>69</v>
      </c>
      <c r="T160" s="798"/>
    </row>
    <row r="161" spans="2:20">
      <c r="B161" s="791" t="s">
        <v>171</v>
      </c>
      <c r="C161" s="791" t="s">
        <v>171</v>
      </c>
      <c r="D161" s="792">
        <v>71</v>
      </c>
      <c r="E161" s="792">
        <v>81</v>
      </c>
      <c r="F161" s="792">
        <v>0</v>
      </c>
      <c r="G161" s="792">
        <v>0</v>
      </c>
      <c r="H161" s="791" t="s">
        <v>1351</v>
      </c>
      <c r="I161" s="791" t="s">
        <v>1341</v>
      </c>
      <c r="J161" s="791" t="s">
        <v>176</v>
      </c>
      <c r="K161" s="791" t="s">
        <v>1528</v>
      </c>
      <c r="L161" s="798" t="s">
        <v>127</v>
      </c>
      <c r="M161" s="799">
        <v>44688</v>
      </c>
      <c r="N161" s="798"/>
      <c r="O161" s="792">
        <v>1</v>
      </c>
      <c r="P161" s="791" t="s">
        <v>74</v>
      </c>
      <c r="Q161" s="791" t="s">
        <v>1335</v>
      </c>
      <c r="R161" s="791" t="s">
        <v>1336</v>
      </c>
      <c r="S161" s="798" t="s">
        <v>69</v>
      </c>
      <c r="T161" s="791" t="s">
        <v>15</v>
      </c>
    </row>
    <row r="162" spans="2:20">
      <c r="B162" s="791" t="s">
        <v>171</v>
      </c>
      <c r="C162" s="791" t="s">
        <v>171</v>
      </c>
      <c r="D162" s="792">
        <v>31</v>
      </c>
      <c r="E162" s="792">
        <v>41</v>
      </c>
      <c r="F162" s="792">
        <v>0</v>
      </c>
      <c r="G162" s="792">
        <v>0</v>
      </c>
      <c r="H162" s="791" t="s">
        <v>1351</v>
      </c>
      <c r="I162" s="791" t="s">
        <v>1341</v>
      </c>
      <c r="J162" s="791" t="s">
        <v>176</v>
      </c>
      <c r="K162" s="791" t="s">
        <v>1528</v>
      </c>
      <c r="L162" s="798" t="s">
        <v>111</v>
      </c>
      <c r="M162" s="799">
        <v>44688</v>
      </c>
      <c r="N162" s="798"/>
      <c r="O162" s="792">
        <v>1</v>
      </c>
      <c r="P162" s="791" t="s">
        <v>74</v>
      </c>
      <c r="Q162" s="791" t="s">
        <v>1335</v>
      </c>
      <c r="R162" s="791" t="s">
        <v>1336</v>
      </c>
      <c r="S162" s="798" t="s">
        <v>69</v>
      </c>
      <c r="T162" s="791" t="s">
        <v>15</v>
      </c>
    </row>
    <row r="163" spans="2:20">
      <c r="B163" s="791" t="s">
        <v>171</v>
      </c>
      <c r="C163" s="791" t="s">
        <v>171</v>
      </c>
      <c r="D163" s="792">
        <v>76</v>
      </c>
      <c r="E163" s="792">
        <v>86</v>
      </c>
      <c r="F163" s="792">
        <v>0</v>
      </c>
      <c r="G163" s="792">
        <v>0</v>
      </c>
      <c r="H163" s="791" t="s">
        <v>1351</v>
      </c>
      <c r="I163" s="791" t="s">
        <v>1341</v>
      </c>
      <c r="J163" s="791" t="s">
        <v>176</v>
      </c>
      <c r="K163" s="791" t="s">
        <v>1528</v>
      </c>
      <c r="L163" s="798" t="s">
        <v>127</v>
      </c>
      <c r="M163" s="799">
        <v>44688</v>
      </c>
      <c r="N163" s="798"/>
      <c r="O163" s="792">
        <v>1</v>
      </c>
      <c r="P163" s="791" t="s">
        <v>71</v>
      </c>
      <c r="Q163" s="791" t="s">
        <v>1335</v>
      </c>
      <c r="R163" s="791" t="s">
        <v>1336</v>
      </c>
      <c r="S163" s="798" t="s">
        <v>69</v>
      </c>
      <c r="T163" s="791" t="s">
        <v>15</v>
      </c>
    </row>
    <row r="164" spans="2:20">
      <c r="B164" s="791" t="s">
        <v>171</v>
      </c>
      <c r="C164" s="791" t="s">
        <v>171</v>
      </c>
      <c r="D164" s="792">
        <v>36</v>
      </c>
      <c r="E164" s="792">
        <v>46</v>
      </c>
      <c r="F164" s="792">
        <v>0</v>
      </c>
      <c r="G164" s="792">
        <v>0</v>
      </c>
      <c r="H164" s="791" t="s">
        <v>1351</v>
      </c>
      <c r="I164" s="791" t="s">
        <v>1341</v>
      </c>
      <c r="J164" s="791" t="s">
        <v>176</v>
      </c>
      <c r="K164" s="791" t="s">
        <v>1528</v>
      </c>
      <c r="L164" s="798" t="s">
        <v>111</v>
      </c>
      <c r="M164" s="799">
        <v>44688</v>
      </c>
      <c r="N164" s="798"/>
      <c r="O164" s="792">
        <v>1</v>
      </c>
      <c r="P164" s="791" t="s">
        <v>71</v>
      </c>
      <c r="Q164" s="791" t="s">
        <v>1335</v>
      </c>
      <c r="R164" s="791" t="s">
        <v>1336</v>
      </c>
      <c r="S164" s="798" t="s">
        <v>69</v>
      </c>
      <c r="T164" s="791" t="s">
        <v>15</v>
      </c>
    </row>
    <row r="165" spans="2:20">
      <c r="B165" s="791" t="s">
        <v>1529</v>
      </c>
      <c r="C165" s="791" t="s">
        <v>999</v>
      </c>
      <c r="D165" s="792">
        <v>96</v>
      </c>
      <c r="E165" s="792">
        <v>101</v>
      </c>
      <c r="F165" s="792">
        <v>70</v>
      </c>
      <c r="G165" s="792">
        <v>0</v>
      </c>
      <c r="H165" s="791" t="s">
        <v>1344</v>
      </c>
      <c r="I165" s="791" t="s">
        <v>1345</v>
      </c>
      <c r="J165" s="791" t="s">
        <v>1346</v>
      </c>
      <c r="K165" s="791" t="s">
        <v>1374</v>
      </c>
      <c r="L165" s="798" t="s">
        <v>70</v>
      </c>
      <c r="M165" s="799">
        <v>44716</v>
      </c>
      <c r="N165" s="798"/>
      <c r="O165" s="792">
        <v>1</v>
      </c>
      <c r="P165" s="791" t="s">
        <v>95</v>
      </c>
      <c r="Q165" s="791" t="s">
        <v>1335</v>
      </c>
      <c r="R165" s="791" t="s">
        <v>1336</v>
      </c>
      <c r="S165" s="798" t="s">
        <v>225</v>
      </c>
      <c r="T165" s="791" t="s">
        <v>1445</v>
      </c>
    </row>
    <row r="166" spans="2:20">
      <c r="B166" s="791" t="s">
        <v>1529</v>
      </c>
      <c r="C166" s="791" t="s">
        <v>1003</v>
      </c>
      <c r="D166" s="792">
        <v>96</v>
      </c>
      <c r="E166" s="792">
        <v>101</v>
      </c>
      <c r="F166" s="792">
        <v>70</v>
      </c>
      <c r="G166" s="792">
        <v>0</v>
      </c>
      <c r="H166" s="791" t="s">
        <v>1351</v>
      </c>
      <c r="I166" s="791" t="s">
        <v>1341</v>
      </c>
      <c r="J166" s="791" t="s">
        <v>359</v>
      </c>
      <c r="K166" s="791" t="s">
        <v>1010</v>
      </c>
      <c r="L166" s="798" t="s">
        <v>70</v>
      </c>
      <c r="M166" s="799">
        <v>44716</v>
      </c>
      <c r="N166" s="798"/>
      <c r="O166" s="792">
        <v>1</v>
      </c>
      <c r="P166" s="791" t="s">
        <v>95</v>
      </c>
      <c r="Q166" s="791" t="s">
        <v>1335</v>
      </c>
      <c r="R166" s="791" t="s">
        <v>1336</v>
      </c>
      <c r="S166" s="798" t="s">
        <v>225</v>
      </c>
      <c r="T166" s="791" t="s">
        <v>1445</v>
      </c>
    </row>
    <row r="167" spans="2:20">
      <c r="B167" s="791" t="s">
        <v>1530</v>
      </c>
      <c r="C167" s="791" t="s">
        <v>891</v>
      </c>
      <c r="D167" s="792">
        <v>53</v>
      </c>
      <c r="E167" s="792">
        <v>58</v>
      </c>
      <c r="F167" s="792">
        <v>45</v>
      </c>
      <c r="G167" s="792">
        <v>0</v>
      </c>
      <c r="H167" s="791" t="s">
        <v>1355</v>
      </c>
      <c r="I167" s="791" t="s">
        <v>56</v>
      </c>
      <c r="J167" s="791" t="s">
        <v>1462</v>
      </c>
      <c r="K167" s="791" t="s">
        <v>1443</v>
      </c>
      <c r="L167" s="798" t="s">
        <v>70</v>
      </c>
      <c r="M167" s="799">
        <v>44639</v>
      </c>
      <c r="N167" s="798"/>
      <c r="O167" s="792">
        <v>1</v>
      </c>
      <c r="P167" s="791" t="s">
        <v>95</v>
      </c>
      <c r="Q167" s="791" t="s">
        <v>1335</v>
      </c>
      <c r="R167" s="791" t="s">
        <v>1336</v>
      </c>
      <c r="S167" s="798" t="s">
        <v>225</v>
      </c>
      <c r="T167" s="791" t="s">
        <v>1522</v>
      </c>
    </row>
    <row r="168" spans="2:20">
      <c r="B168" s="791" t="s">
        <v>1032</v>
      </c>
      <c r="C168" s="791" t="s">
        <v>1028</v>
      </c>
      <c r="D168" s="792">
        <v>75</v>
      </c>
      <c r="E168" s="792">
        <v>80</v>
      </c>
      <c r="F168" s="792">
        <v>90</v>
      </c>
      <c r="G168" s="792">
        <v>0</v>
      </c>
      <c r="H168" s="791" t="s">
        <v>1354</v>
      </c>
      <c r="I168" s="791" t="s">
        <v>1355</v>
      </c>
      <c r="J168" s="791" t="s">
        <v>359</v>
      </c>
      <c r="K168" s="791" t="s">
        <v>1031</v>
      </c>
      <c r="L168" s="798" t="s">
        <v>70</v>
      </c>
      <c r="M168" s="799">
        <v>44716</v>
      </c>
      <c r="N168" s="798"/>
      <c r="O168" s="792">
        <v>1</v>
      </c>
      <c r="P168" s="791" t="s">
        <v>95</v>
      </c>
      <c r="Q168" s="791" t="s">
        <v>1335</v>
      </c>
      <c r="R168" s="791" t="s">
        <v>1336</v>
      </c>
      <c r="S168" s="798" t="s">
        <v>69</v>
      </c>
      <c r="T168" s="798"/>
    </row>
    <row r="169" spans="2:20">
      <c r="B169" s="791" t="s">
        <v>951</v>
      </c>
      <c r="C169" s="791" t="s">
        <v>947</v>
      </c>
      <c r="D169" s="792">
        <v>141</v>
      </c>
      <c r="E169" s="792">
        <v>146</v>
      </c>
      <c r="F169" s="792">
        <v>0</v>
      </c>
      <c r="G169" s="792">
        <v>0</v>
      </c>
      <c r="H169" s="791" t="s">
        <v>1355</v>
      </c>
      <c r="I169" s="791" t="s">
        <v>56</v>
      </c>
      <c r="J169" s="791" t="s">
        <v>1531</v>
      </c>
      <c r="K169" s="791" t="s">
        <v>950</v>
      </c>
      <c r="L169" s="798" t="s">
        <v>70</v>
      </c>
      <c r="M169" s="799">
        <v>44635</v>
      </c>
      <c r="N169" s="798"/>
      <c r="O169" s="792">
        <v>1</v>
      </c>
      <c r="P169" s="791" t="s">
        <v>95</v>
      </c>
      <c r="Q169" s="791" t="s">
        <v>1335</v>
      </c>
      <c r="R169" s="791" t="s">
        <v>1336</v>
      </c>
      <c r="S169" s="798" t="s">
        <v>69</v>
      </c>
      <c r="T169" s="791" t="s">
        <v>1532</v>
      </c>
    </row>
    <row r="170" spans="2:20">
      <c r="B170" s="791" t="s">
        <v>881</v>
      </c>
      <c r="C170" s="791" t="s">
        <v>881</v>
      </c>
      <c r="D170" s="792">
        <v>81</v>
      </c>
      <c r="E170" s="792">
        <v>86</v>
      </c>
      <c r="F170" s="792">
        <v>0</v>
      </c>
      <c r="G170" s="792">
        <v>0</v>
      </c>
      <c r="H170" s="791" t="s">
        <v>1355</v>
      </c>
      <c r="I170" s="791" t="s">
        <v>56</v>
      </c>
      <c r="J170" s="791" t="s">
        <v>1462</v>
      </c>
      <c r="K170" s="791" t="s">
        <v>1374</v>
      </c>
      <c r="L170" s="798" t="s">
        <v>70</v>
      </c>
      <c r="M170" s="799">
        <v>44639</v>
      </c>
      <c r="N170" s="798"/>
      <c r="O170" s="792">
        <v>0</v>
      </c>
      <c r="P170" s="791" t="s">
        <v>1348</v>
      </c>
      <c r="Q170" s="791" t="s">
        <v>1335</v>
      </c>
      <c r="R170" s="791" t="s">
        <v>1336</v>
      </c>
      <c r="S170" s="798" t="s">
        <v>69</v>
      </c>
      <c r="T170" s="791" t="s">
        <v>1533</v>
      </c>
    </row>
    <row r="171" spans="2:20">
      <c r="B171" s="791" t="s">
        <v>881</v>
      </c>
      <c r="C171" s="791" t="s">
        <v>881</v>
      </c>
      <c r="D171" s="792">
        <v>86</v>
      </c>
      <c r="E171" s="792">
        <v>91</v>
      </c>
      <c r="F171" s="792">
        <v>0</v>
      </c>
      <c r="G171" s="792">
        <v>0</v>
      </c>
      <c r="H171" s="791" t="s">
        <v>1355</v>
      </c>
      <c r="I171" s="791" t="s">
        <v>56</v>
      </c>
      <c r="J171" s="791" t="s">
        <v>1462</v>
      </c>
      <c r="K171" s="791" t="s">
        <v>1374</v>
      </c>
      <c r="L171" s="798" t="s">
        <v>70</v>
      </c>
      <c r="M171" s="799">
        <v>44639</v>
      </c>
      <c r="N171" s="798"/>
      <c r="O171" s="792">
        <v>0</v>
      </c>
      <c r="P171" s="791" t="s">
        <v>301</v>
      </c>
      <c r="Q171" s="791" t="s">
        <v>1335</v>
      </c>
      <c r="R171" s="791" t="s">
        <v>1336</v>
      </c>
      <c r="S171" s="798" t="s">
        <v>69</v>
      </c>
      <c r="T171" s="791" t="s">
        <v>1533</v>
      </c>
    </row>
    <row r="172" spans="2:20">
      <c r="B172" s="791" t="s">
        <v>1170</v>
      </c>
      <c r="C172" s="791" t="s">
        <v>1170</v>
      </c>
      <c r="D172" s="792">
        <v>70</v>
      </c>
      <c r="E172" s="792">
        <v>80</v>
      </c>
      <c r="F172" s="792">
        <v>40</v>
      </c>
      <c r="G172" s="792">
        <v>40</v>
      </c>
      <c r="H172" s="791" t="s">
        <v>1429</v>
      </c>
      <c r="I172" s="791" t="s">
        <v>1430</v>
      </c>
      <c r="J172" s="791" t="s">
        <v>1510</v>
      </c>
      <c r="K172" s="791" t="s">
        <v>1534</v>
      </c>
      <c r="L172" s="798" t="s">
        <v>70</v>
      </c>
      <c r="M172" s="799">
        <v>44713</v>
      </c>
      <c r="N172" s="798"/>
      <c r="O172" s="792">
        <v>1</v>
      </c>
      <c r="P172" s="791" t="s">
        <v>95</v>
      </c>
      <c r="Q172" s="791" t="s">
        <v>1335</v>
      </c>
      <c r="R172" s="791" t="s">
        <v>1363</v>
      </c>
      <c r="S172" s="798" t="s">
        <v>69</v>
      </c>
      <c r="T172" s="791" t="s">
        <v>1535</v>
      </c>
    </row>
    <row r="173" spans="2:20">
      <c r="B173" s="791" t="s">
        <v>1121</v>
      </c>
      <c r="C173" s="791" t="s">
        <v>1121</v>
      </c>
      <c r="D173" s="792">
        <v>68</v>
      </c>
      <c r="E173" s="792">
        <v>78</v>
      </c>
      <c r="F173" s="792">
        <v>20</v>
      </c>
      <c r="G173" s="792">
        <v>45</v>
      </c>
      <c r="H173" s="791" t="s">
        <v>1379</v>
      </c>
      <c r="I173" s="791" t="s">
        <v>1380</v>
      </c>
      <c r="J173" s="791" t="s">
        <v>1120</v>
      </c>
      <c r="K173" s="791" t="s">
        <v>1374</v>
      </c>
      <c r="L173" s="798" t="s">
        <v>70</v>
      </c>
      <c r="M173" s="799">
        <v>44649</v>
      </c>
      <c r="N173" s="798"/>
      <c r="O173" s="792">
        <v>1</v>
      </c>
      <c r="P173" s="791" t="s">
        <v>95</v>
      </c>
      <c r="Q173" s="791" t="s">
        <v>1335</v>
      </c>
      <c r="R173" s="791" t="s">
        <v>1363</v>
      </c>
      <c r="S173" s="798" t="s">
        <v>69</v>
      </c>
      <c r="T173" s="791" t="s">
        <v>1364</v>
      </c>
    </row>
    <row r="174" spans="2:20">
      <c r="B174" s="791" t="s">
        <v>241</v>
      </c>
      <c r="C174" s="791" t="s">
        <v>222</v>
      </c>
      <c r="D174" s="792">
        <v>412</v>
      </c>
      <c r="E174" s="792">
        <v>422</v>
      </c>
      <c r="F174" s="792">
        <v>0</v>
      </c>
      <c r="G174" s="792">
        <v>0</v>
      </c>
      <c r="H174" s="791" t="s">
        <v>56</v>
      </c>
      <c r="I174" s="791" t="s">
        <v>1351</v>
      </c>
      <c r="J174" s="791" t="s">
        <v>1481</v>
      </c>
      <c r="K174" s="791" t="s">
        <v>1356</v>
      </c>
      <c r="L174" s="798" t="s">
        <v>70</v>
      </c>
      <c r="M174" s="799">
        <v>44702</v>
      </c>
      <c r="N174" s="798"/>
      <c r="O174" s="792">
        <v>1</v>
      </c>
      <c r="P174" s="791" t="s">
        <v>95</v>
      </c>
      <c r="Q174" s="791" t="s">
        <v>1357</v>
      </c>
      <c r="R174" s="798"/>
      <c r="S174" s="798" t="s">
        <v>69</v>
      </c>
      <c r="T174" s="791" t="s">
        <v>1536</v>
      </c>
    </row>
    <row r="175" spans="2:20">
      <c r="B175" s="791" t="s">
        <v>940</v>
      </c>
      <c r="C175" s="791" t="s">
        <v>937</v>
      </c>
      <c r="D175" s="792">
        <v>208</v>
      </c>
      <c r="E175" s="792">
        <v>213</v>
      </c>
      <c r="F175" s="792">
        <v>0</v>
      </c>
      <c r="G175" s="792">
        <v>0</v>
      </c>
      <c r="H175" s="791" t="s">
        <v>47</v>
      </c>
      <c r="I175" s="791" t="s">
        <v>56</v>
      </c>
      <c r="J175" s="791" t="s">
        <v>1481</v>
      </c>
      <c r="K175" s="791" t="s">
        <v>1394</v>
      </c>
      <c r="L175" s="798" t="s">
        <v>70</v>
      </c>
      <c r="M175" s="799">
        <v>44562</v>
      </c>
      <c r="N175" s="798"/>
      <c r="O175" s="792">
        <v>1</v>
      </c>
      <c r="P175" s="791" t="s">
        <v>95</v>
      </c>
      <c r="Q175" s="791" t="s">
        <v>1335</v>
      </c>
      <c r="R175" s="791" t="s">
        <v>1336</v>
      </c>
      <c r="S175" s="798" t="s">
        <v>69</v>
      </c>
      <c r="T175" s="791" t="s">
        <v>1340</v>
      </c>
    </row>
    <row r="176" spans="2:20">
      <c r="B176" s="791" t="s">
        <v>1537</v>
      </c>
      <c r="C176" s="791" t="s">
        <v>711</v>
      </c>
      <c r="D176" s="792">
        <v>98</v>
      </c>
      <c r="E176" s="792">
        <v>103</v>
      </c>
      <c r="F176" s="792">
        <v>0</v>
      </c>
      <c r="G176" s="792">
        <v>0</v>
      </c>
      <c r="H176" s="791" t="s">
        <v>1354</v>
      </c>
      <c r="I176" s="791" t="s">
        <v>1355</v>
      </c>
      <c r="J176" s="791" t="s">
        <v>701</v>
      </c>
      <c r="K176" s="791" t="s">
        <v>1443</v>
      </c>
      <c r="L176" s="798" t="s">
        <v>70</v>
      </c>
      <c r="M176" s="799">
        <v>44652</v>
      </c>
      <c r="N176" s="798"/>
      <c r="O176" s="792">
        <v>1</v>
      </c>
      <c r="P176" s="791" t="s">
        <v>95</v>
      </c>
      <c r="Q176" s="791" t="s">
        <v>1335</v>
      </c>
      <c r="R176" s="791" t="s">
        <v>1336</v>
      </c>
      <c r="S176" s="798" t="s">
        <v>69</v>
      </c>
      <c r="T176" s="798"/>
    </row>
    <row r="177" spans="2:20">
      <c r="B177" s="791" t="s">
        <v>1538</v>
      </c>
      <c r="C177" s="791" t="s">
        <v>815</v>
      </c>
      <c r="D177" s="792">
        <v>120</v>
      </c>
      <c r="E177" s="792">
        <v>125</v>
      </c>
      <c r="F177" s="792">
        <v>0</v>
      </c>
      <c r="G177" s="792">
        <v>0</v>
      </c>
      <c r="H177" s="791" t="s">
        <v>1371</v>
      </c>
      <c r="I177" s="791" t="s">
        <v>1372</v>
      </c>
      <c r="J177" s="791" t="s">
        <v>820</v>
      </c>
      <c r="K177" s="791" t="s">
        <v>1369</v>
      </c>
      <c r="L177" s="798" t="s">
        <v>111</v>
      </c>
      <c r="M177" s="799">
        <v>44652</v>
      </c>
      <c r="N177" s="798"/>
      <c r="O177" s="792">
        <v>1</v>
      </c>
      <c r="P177" s="791" t="s">
        <v>71</v>
      </c>
      <c r="Q177" s="791" t="s">
        <v>1335</v>
      </c>
      <c r="R177" s="791" t="s">
        <v>1336</v>
      </c>
      <c r="S177" s="798" t="s">
        <v>69</v>
      </c>
      <c r="T177" s="798"/>
    </row>
    <row r="178" spans="2:20">
      <c r="B178" s="791" t="s">
        <v>1538</v>
      </c>
      <c r="C178" s="791" t="s">
        <v>815</v>
      </c>
      <c r="D178" s="792">
        <v>95</v>
      </c>
      <c r="E178" s="792">
        <v>100</v>
      </c>
      <c r="F178" s="792">
        <v>0</v>
      </c>
      <c r="G178" s="792">
        <v>0</v>
      </c>
      <c r="H178" s="791" t="s">
        <v>1371</v>
      </c>
      <c r="I178" s="791" t="s">
        <v>1372</v>
      </c>
      <c r="J178" s="791" t="s">
        <v>820</v>
      </c>
      <c r="K178" s="791" t="s">
        <v>1369</v>
      </c>
      <c r="L178" s="798" t="s">
        <v>111</v>
      </c>
      <c r="M178" s="799">
        <v>44652</v>
      </c>
      <c r="N178" s="798"/>
      <c r="O178" s="792">
        <v>1</v>
      </c>
      <c r="P178" s="791" t="s">
        <v>74</v>
      </c>
      <c r="Q178" s="791" t="s">
        <v>1335</v>
      </c>
      <c r="R178" s="791" t="s">
        <v>1336</v>
      </c>
      <c r="S178" s="798" t="s">
        <v>69</v>
      </c>
      <c r="T178" s="798"/>
    </row>
    <row r="179" spans="2:20">
      <c r="B179" s="791" t="s">
        <v>1538</v>
      </c>
      <c r="C179" s="791" t="s">
        <v>815</v>
      </c>
      <c r="D179" s="792">
        <v>135</v>
      </c>
      <c r="E179" s="792">
        <v>140</v>
      </c>
      <c r="F179" s="792">
        <v>0</v>
      </c>
      <c r="G179" s="792">
        <v>0</v>
      </c>
      <c r="H179" s="791" t="s">
        <v>1371</v>
      </c>
      <c r="I179" s="791" t="s">
        <v>1372</v>
      </c>
      <c r="J179" s="791" t="s">
        <v>820</v>
      </c>
      <c r="K179" s="791" t="s">
        <v>1369</v>
      </c>
      <c r="L179" s="798" t="s">
        <v>127</v>
      </c>
      <c r="M179" s="799">
        <v>44652</v>
      </c>
      <c r="N179" s="798"/>
      <c r="O179" s="792">
        <v>1</v>
      </c>
      <c r="P179" s="791" t="s">
        <v>74</v>
      </c>
      <c r="Q179" s="791" t="s">
        <v>1335</v>
      </c>
      <c r="R179" s="791" t="s">
        <v>1336</v>
      </c>
      <c r="S179" s="798" t="s">
        <v>69</v>
      </c>
      <c r="T179" s="798"/>
    </row>
    <row r="180" spans="2:20">
      <c r="B180" s="791" t="s">
        <v>1538</v>
      </c>
      <c r="C180" s="791" t="s">
        <v>815</v>
      </c>
      <c r="D180" s="792">
        <v>160</v>
      </c>
      <c r="E180" s="792">
        <v>165</v>
      </c>
      <c r="F180" s="792">
        <v>0</v>
      </c>
      <c r="G180" s="792">
        <v>0</v>
      </c>
      <c r="H180" s="791" t="s">
        <v>1371</v>
      </c>
      <c r="I180" s="791" t="s">
        <v>1372</v>
      </c>
      <c r="J180" s="791" t="s">
        <v>820</v>
      </c>
      <c r="K180" s="791" t="s">
        <v>1369</v>
      </c>
      <c r="L180" s="798" t="s">
        <v>127</v>
      </c>
      <c r="M180" s="799">
        <v>44652</v>
      </c>
      <c r="N180" s="798"/>
      <c r="O180" s="792">
        <v>1</v>
      </c>
      <c r="P180" s="791" t="s">
        <v>71</v>
      </c>
      <c r="Q180" s="791" t="s">
        <v>1335</v>
      </c>
      <c r="R180" s="791" t="s">
        <v>1336</v>
      </c>
      <c r="S180" s="798" t="s">
        <v>69</v>
      </c>
      <c r="T180" s="798"/>
    </row>
    <row r="181" spans="2:20">
      <c r="B181" s="791" t="s">
        <v>68</v>
      </c>
      <c r="C181" s="791" t="s">
        <v>68</v>
      </c>
      <c r="D181" s="792">
        <v>-42</v>
      </c>
      <c r="E181" s="792">
        <v>-32</v>
      </c>
      <c r="F181" s="792">
        <v>0</v>
      </c>
      <c r="G181" s="792">
        <v>0</v>
      </c>
      <c r="H181" s="791" t="s">
        <v>1388</v>
      </c>
      <c r="I181" s="791" t="s">
        <v>1389</v>
      </c>
      <c r="J181" s="791" t="s">
        <v>1390</v>
      </c>
      <c r="K181" s="791" t="s">
        <v>1539</v>
      </c>
      <c r="L181" s="798" t="s">
        <v>70</v>
      </c>
      <c r="M181" s="799">
        <v>44717</v>
      </c>
      <c r="N181" s="798"/>
      <c r="O181" s="792">
        <v>1</v>
      </c>
      <c r="P181" s="791" t="s">
        <v>71</v>
      </c>
      <c r="Q181" s="791" t="s">
        <v>1335</v>
      </c>
      <c r="R181" s="791" t="s">
        <v>1336</v>
      </c>
      <c r="S181" s="798" t="s">
        <v>69</v>
      </c>
      <c r="T181" s="791" t="s">
        <v>1540</v>
      </c>
    </row>
    <row r="182" spans="2:20">
      <c r="B182" s="791" t="s">
        <v>68</v>
      </c>
      <c r="C182" s="791" t="s">
        <v>68</v>
      </c>
      <c r="D182" s="792">
        <v>-37</v>
      </c>
      <c r="E182" s="792">
        <v>-27</v>
      </c>
      <c r="F182" s="792">
        <v>0</v>
      </c>
      <c r="G182" s="792">
        <v>0</v>
      </c>
      <c r="H182" s="791" t="s">
        <v>1388</v>
      </c>
      <c r="I182" s="791" t="s">
        <v>1389</v>
      </c>
      <c r="J182" s="791" t="s">
        <v>1390</v>
      </c>
      <c r="K182" s="791" t="s">
        <v>1539</v>
      </c>
      <c r="L182" s="798" t="s">
        <v>70</v>
      </c>
      <c r="M182" s="799">
        <v>44688</v>
      </c>
      <c r="N182" s="799">
        <v>44716</v>
      </c>
      <c r="O182" s="792">
        <v>1</v>
      </c>
      <c r="P182" s="791" t="s">
        <v>71</v>
      </c>
      <c r="Q182" s="791" t="s">
        <v>1335</v>
      </c>
      <c r="R182" s="791" t="s">
        <v>1336</v>
      </c>
      <c r="S182" s="798" t="s">
        <v>69</v>
      </c>
      <c r="T182" s="791" t="s">
        <v>1540</v>
      </c>
    </row>
    <row r="183" spans="2:20">
      <c r="B183" s="791" t="s">
        <v>68</v>
      </c>
      <c r="C183" s="791" t="s">
        <v>68</v>
      </c>
      <c r="D183" s="792">
        <v>-52</v>
      </c>
      <c r="E183" s="792">
        <v>-42</v>
      </c>
      <c r="F183" s="792">
        <v>0</v>
      </c>
      <c r="G183" s="792">
        <v>0</v>
      </c>
      <c r="H183" s="791" t="s">
        <v>1388</v>
      </c>
      <c r="I183" s="791" t="s">
        <v>1389</v>
      </c>
      <c r="J183" s="791" t="s">
        <v>1390</v>
      </c>
      <c r="K183" s="791" t="s">
        <v>1539</v>
      </c>
      <c r="L183" s="798" t="s">
        <v>70</v>
      </c>
      <c r="M183" s="799">
        <v>44717</v>
      </c>
      <c r="N183" s="798"/>
      <c r="O183" s="792">
        <v>1</v>
      </c>
      <c r="P183" s="791" t="s">
        <v>74</v>
      </c>
      <c r="Q183" s="791" t="s">
        <v>1335</v>
      </c>
      <c r="R183" s="791" t="s">
        <v>1336</v>
      </c>
      <c r="S183" s="798" t="s">
        <v>69</v>
      </c>
      <c r="T183" s="791" t="s">
        <v>1540</v>
      </c>
    </row>
    <row r="184" spans="2:20">
      <c r="B184" s="791" t="s">
        <v>68</v>
      </c>
      <c r="C184" s="791" t="s">
        <v>68</v>
      </c>
      <c r="D184" s="792">
        <v>-47</v>
      </c>
      <c r="E184" s="792">
        <v>-37</v>
      </c>
      <c r="F184" s="792">
        <v>0</v>
      </c>
      <c r="G184" s="792">
        <v>0</v>
      </c>
      <c r="H184" s="791" t="s">
        <v>1388</v>
      </c>
      <c r="I184" s="791" t="s">
        <v>1389</v>
      </c>
      <c r="J184" s="791" t="s">
        <v>1390</v>
      </c>
      <c r="K184" s="791" t="s">
        <v>1539</v>
      </c>
      <c r="L184" s="798" t="s">
        <v>70</v>
      </c>
      <c r="M184" s="799">
        <v>44688</v>
      </c>
      <c r="N184" s="799">
        <v>44716</v>
      </c>
      <c r="O184" s="792">
        <v>1</v>
      </c>
      <c r="P184" s="791" t="s">
        <v>74</v>
      </c>
      <c r="Q184" s="791" t="s">
        <v>1335</v>
      </c>
      <c r="R184" s="791" t="s">
        <v>1336</v>
      </c>
      <c r="S184" s="798" t="s">
        <v>69</v>
      </c>
      <c r="T184" s="791" t="s">
        <v>1540</v>
      </c>
    </row>
    <row r="185" spans="2:20">
      <c r="B185" s="791" t="s">
        <v>1541</v>
      </c>
      <c r="C185" s="791" t="s">
        <v>919</v>
      </c>
      <c r="D185" s="792">
        <v>139</v>
      </c>
      <c r="E185" s="792">
        <v>144</v>
      </c>
      <c r="F185" s="792">
        <v>0</v>
      </c>
      <c r="G185" s="792">
        <v>0</v>
      </c>
      <c r="H185" s="791" t="s">
        <v>1435</v>
      </c>
      <c r="I185" s="791" t="s">
        <v>47</v>
      </c>
      <c r="J185" s="791" t="s">
        <v>359</v>
      </c>
      <c r="K185" s="791" t="s">
        <v>1087</v>
      </c>
      <c r="L185" s="798" t="s">
        <v>70</v>
      </c>
      <c r="M185" s="799">
        <v>44652</v>
      </c>
      <c r="N185" s="798"/>
      <c r="O185" s="792">
        <v>1</v>
      </c>
      <c r="P185" s="791" t="s">
        <v>95</v>
      </c>
      <c r="Q185" s="791" t="s">
        <v>1335</v>
      </c>
      <c r="R185" s="791" t="s">
        <v>1336</v>
      </c>
      <c r="S185" s="798" t="s">
        <v>69</v>
      </c>
      <c r="T185" s="791" t="s">
        <v>1340</v>
      </c>
    </row>
    <row r="186" spans="2:20">
      <c r="B186" s="791" t="s">
        <v>1542</v>
      </c>
      <c r="C186" s="791" t="s">
        <v>707</v>
      </c>
      <c r="D186" s="792">
        <v>118</v>
      </c>
      <c r="E186" s="792">
        <v>123</v>
      </c>
      <c r="F186" s="792">
        <v>0</v>
      </c>
      <c r="G186" s="792">
        <v>0</v>
      </c>
      <c r="H186" s="791" t="s">
        <v>1351</v>
      </c>
      <c r="I186" s="791" t="s">
        <v>1341</v>
      </c>
      <c r="J186" s="791" t="s">
        <v>705</v>
      </c>
      <c r="K186" s="791" t="s">
        <v>1408</v>
      </c>
      <c r="L186" s="798" t="s">
        <v>70</v>
      </c>
      <c r="M186" s="799">
        <v>44562</v>
      </c>
      <c r="N186" s="798"/>
      <c r="O186" s="792">
        <v>1</v>
      </c>
      <c r="P186" s="791" t="s">
        <v>95</v>
      </c>
      <c r="Q186" s="791" t="s">
        <v>1335</v>
      </c>
      <c r="R186" s="791" t="s">
        <v>1336</v>
      </c>
      <c r="S186" s="798" t="s">
        <v>69</v>
      </c>
      <c r="T186" s="798"/>
    </row>
    <row r="187" spans="2:20">
      <c r="B187" s="791" t="s">
        <v>1543</v>
      </c>
      <c r="C187" s="791" t="s">
        <v>707</v>
      </c>
      <c r="D187" s="792">
        <v>113</v>
      </c>
      <c r="E187" s="792">
        <v>118</v>
      </c>
      <c r="F187" s="792">
        <v>0</v>
      </c>
      <c r="G187" s="792">
        <v>0</v>
      </c>
      <c r="H187" s="791" t="s">
        <v>1351</v>
      </c>
      <c r="I187" s="791" t="s">
        <v>1341</v>
      </c>
      <c r="J187" s="791" t="s">
        <v>705</v>
      </c>
      <c r="K187" s="791" t="s">
        <v>1408</v>
      </c>
      <c r="L187" s="798" t="s">
        <v>70</v>
      </c>
      <c r="M187" s="799">
        <v>44562</v>
      </c>
      <c r="N187" s="798"/>
      <c r="O187" s="792">
        <v>1</v>
      </c>
      <c r="P187" s="791" t="s">
        <v>95</v>
      </c>
      <c r="Q187" s="791" t="s">
        <v>1335</v>
      </c>
      <c r="R187" s="791" t="s">
        <v>1336</v>
      </c>
      <c r="S187" s="798" t="s">
        <v>69</v>
      </c>
      <c r="T187" s="798"/>
    </row>
    <row r="188" spans="2:20">
      <c r="B188" s="791" t="s">
        <v>1544</v>
      </c>
      <c r="C188" s="791" t="s">
        <v>741</v>
      </c>
      <c r="D188" s="792">
        <v>84</v>
      </c>
      <c r="E188" s="792">
        <v>94</v>
      </c>
      <c r="F188" s="792">
        <v>0</v>
      </c>
      <c r="G188" s="792">
        <v>0</v>
      </c>
      <c r="H188" s="791" t="s">
        <v>1415</v>
      </c>
      <c r="I188" s="791" t="s">
        <v>1416</v>
      </c>
      <c r="J188" s="791" t="s">
        <v>739</v>
      </c>
      <c r="K188" s="791" t="s">
        <v>1394</v>
      </c>
      <c r="L188" s="798" t="s">
        <v>70</v>
      </c>
      <c r="M188" s="799">
        <v>44716</v>
      </c>
      <c r="N188" s="798"/>
      <c r="O188" s="792">
        <v>1</v>
      </c>
      <c r="P188" s="791" t="s">
        <v>95</v>
      </c>
      <c r="Q188" s="791" t="s">
        <v>1335</v>
      </c>
      <c r="R188" s="791" t="s">
        <v>1336</v>
      </c>
      <c r="S188" s="798" t="s">
        <v>69</v>
      </c>
      <c r="T188" s="798"/>
    </row>
    <row r="189" spans="2:20">
      <c r="B189" s="791" t="s">
        <v>796</v>
      </c>
      <c r="C189" s="791" t="s">
        <v>790</v>
      </c>
      <c r="D189" s="792">
        <v>209</v>
      </c>
      <c r="E189" s="792">
        <v>219</v>
      </c>
      <c r="F189" s="792">
        <v>0</v>
      </c>
      <c r="G189" s="792">
        <v>0</v>
      </c>
      <c r="H189" s="791" t="s">
        <v>1545</v>
      </c>
      <c r="I189" s="791" t="s">
        <v>1546</v>
      </c>
      <c r="J189" s="791" t="s">
        <v>1547</v>
      </c>
      <c r="K189" s="791" t="s">
        <v>1334</v>
      </c>
      <c r="L189" s="798" t="s">
        <v>70</v>
      </c>
      <c r="M189" s="799">
        <v>44716</v>
      </c>
      <c r="N189" s="798"/>
      <c r="O189" s="792">
        <v>1</v>
      </c>
      <c r="P189" s="791" t="s">
        <v>95</v>
      </c>
      <c r="Q189" s="791" t="s">
        <v>1335</v>
      </c>
      <c r="R189" s="791" t="s">
        <v>1363</v>
      </c>
      <c r="S189" s="798" t="s">
        <v>69</v>
      </c>
      <c r="T189" s="791" t="s">
        <v>1398</v>
      </c>
    </row>
    <row r="190" spans="2:20">
      <c r="B190" s="791" t="s">
        <v>650</v>
      </c>
      <c r="C190" s="791" t="s">
        <v>650</v>
      </c>
      <c r="D190" s="792">
        <v>145</v>
      </c>
      <c r="E190" s="792">
        <v>155</v>
      </c>
      <c r="F190" s="792">
        <v>0</v>
      </c>
      <c r="G190" s="792">
        <v>0</v>
      </c>
      <c r="H190" s="791" t="s">
        <v>1354</v>
      </c>
      <c r="I190" s="791" t="s">
        <v>47</v>
      </c>
      <c r="J190" s="791" t="s">
        <v>571</v>
      </c>
      <c r="K190" s="791" t="s">
        <v>1440</v>
      </c>
      <c r="L190" s="798" t="s">
        <v>70</v>
      </c>
      <c r="M190" s="799">
        <v>44648</v>
      </c>
      <c r="N190" s="798"/>
      <c r="O190" s="792">
        <v>1</v>
      </c>
      <c r="P190" s="791" t="s">
        <v>95</v>
      </c>
      <c r="Q190" s="791" t="s">
        <v>1357</v>
      </c>
      <c r="R190" s="798"/>
      <c r="S190" s="798" t="s">
        <v>69</v>
      </c>
      <c r="T190" s="791" t="s">
        <v>1548</v>
      </c>
    </row>
    <row r="191" spans="2:20">
      <c r="B191" s="791" t="s">
        <v>1159</v>
      </c>
      <c r="C191" s="791" t="s">
        <v>1159</v>
      </c>
      <c r="D191" s="792">
        <v>79</v>
      </c>
      <c r="E191" s="792">
        <v>89</v>
      </c>
      <c r="F191" s="792">
        <v>30</v>
      </c>
      <c r="G191" s="792">
        <v>25</v>
      </c>
      <c r="H191" s="791" t="s">
        <v>1379</v>
      </c>
      <c r="I191" s="791" t="s">
        <v>1380</v>
      </c>
      <c r="J191" s="791" t="s">
        <v>1157</v>
      </c>
      <c r="K191" s="791" t="s">
        <v>1374</v>
      </c>
      <c r="L191" s="798" t="s">
        <v>70</v>
      </c>
      <c r="M191" s="799">
        <v>44713</v>
      </c>
      <c r="N191" s="798"/>
      <c r="O191" s="792">
        <v>1</v>
      </c>
      <c r="P191" s="791" t="s">
        <v>95</v>
      </c>
      <c r="Q191" s="791" t="s">
        <v>1335</v>
      </c>
      <c r="R191" s="791" t="s">
        <v>1363</v>
      </c>
      <c r="S191" s="798" t="s">
        <v>69</v>
      </c>
      <c r="T191" s="791" t="s">
        <v>1549</v>
      </c>
    </row>
    <row r="192" spans="2:20">
      <c r="B192" s="791" t="s">
        <v>1550</v>
      </c>
      <c r="C192" s="791" t="s">
        <v>741</v>
      </c>
      <c r="D192" s="792">
        <v>84</v>
      </c>
      <c r="E192" s="792">
        <v>94</v>
      </c>
      <c r="F192" s="792">
        <v>0</v>
      </c>
      <c r="G192" s="792">
        <v>0</v>
      </c>
      <c r="H192" s="791" t="s">
        <v>1415</v>
      </c>
      <c r="I192" s="791" t="s">
        <v>1416</v>
      </c>
      <c r="J192" s="791" t="s">
        <v>739</v>
      </c>
      <c r="K192" s="791" t="s">
        <v>1394</v>
      </c>
      <c r="L192" s="798" t="s">
        <v>70</v>
      </c>
      <c r="M192" s="799">
        <v>44716</v>
      </c>
      <c r="N192" s="798"/>
      <c r="O192" s="792">
        <v>1</v>
      </c>
      <c r="P192" s="791" t="s">
        <v>95</v>
      </c>
      <c r="Q192" s="791" t="s">
        <v>1335</v>
      </c>
      <c r="R192" s="791" t="s">
        <v>1336</v>
      </c>
      <c r="S192" s="798" t="s">
        <v>69</v>
      </c>
      <c r="T192" s="798"/>
    </row>
    <row r="193" spans="2:20">
      <c r="B193" s="791" t="s">
        <v>1551</v>
      </c>
      <c r="C193" s="791" t="s">
        <v>741</v>
      </c>
      <c r="D193" s="792">
        <v>84</v>
      </c>
      <c r="E193" s="792">
        <v>94</v>
      </c>
      <c r="F193" s="792">
        <v>0</v>
      </c>
      <c r="G193" s="792">
        <v>0</v>
      </c>
      <c r="H193" s="791" t="s">
        <v>1415</v>
      </c>
      <c r="I193" s="791" t="s">
        <v>1416</v>
      </c>
      <c r="J193" s="791" t="s">
        <v>739</v>
      </c>
      <c r="K193" s="791" t="s">
        <v>1394</v>
      </c>
      <c r="L193" s="798" t="s">
        <v>70</v>
      </c>
      <c r="M193" s="799">
        <v>44716</v>
      </c>
      <c r="N193" s="798"/>
      <c r="O193" s="792">
        <v>1</v>
      </c>
      <c r="P193" s="791" t="s">
        <v>95</v>
      </c>
      <c r="Q193" s="791" t="s">
        <v>1335</v>
      </c>
      <c r="R193" s="791" t="s">
        <v>1336</v>
      </c>
      <c r="S193" s="798" t="s">
        <v>69</v>
      </c>
      <c r="T193" s="798"/>
    </row>
    <row r="194" spans="2:20">
      <c r="B194" s="791" t="s">
        <v>1552</v>
      </c>
      <c r="C194" s="791" t="s">
        <v>1190</v>
      </c>
      <c r="D194" s="792">
        <v>299</v>
      </c>
      <c r="E194" s="792">
        <v>329</v>
      </c>
      <c r="F194" s="792">
        <v>20</v>
      </c>
      <c r="G194" s="792">
        <v>22</v>
      </c>
      <c r="H194" s="791" t="s">
        <v>1379</v>
      </c>
      <c r="I194" s="791" t="s">
        <v>1380</v>
      </c>
      <c r="J194" s="791" t="s">
        <v>1381</v>
      </c>
      <c r="K194" s="791" t="s">
        <v>1382</v>
      </c>
      <c r="L194" s="798" t="s">
        <v>70</v>
      </c>
      <c r="M194" s="799">
        <v>44713</v>
      </c>
      <c r="N194" s="798"/>
      <c r="O194" s="792">
        <v>1</v>
      </c>
      <c r="P194" s="791" t="s">
        <v>95</v>
      </c>
      <c r="Q194" s="791" t="s">
        <v>1335</v>
      </c>
      <c r="R194" s="791" t="s">
        <v>1363</v>
      </c>
      <c r="S194" s="798" t="s">
        <v>69</v>
      </c>
      <c r="T194" s="791" t="s">
        <v>1410</v>
      </c>
    </row>
    <row r="195" spans="2:20">
      <c r="B195" s="791" t="s">
        <v>1553</v>
      </c>
      <c r="C195" s="791" t="s">
        <v>782</v>
      </c>
      <c r="D195" s="792">
        <v>147</v>
      </c>
      <c r="E195" s="792">
        <v>152</v>
      </c>
      <c r="F195" s="792">
        <v>0</v>
      </c>
      <c r="G195" s="792">
        <v>0</v>
      </c>
      <c r="H195" s="791" t="s">
        <v>1435</v>
      </c>
      <c r="I195" s="791" t="s">
        <v>47</v>
      </c>
      <c r="J195" s="791" t="s">
        <v>1396</v>
      </c>
      <c r="K195" s="791" t="s">
        <v>1369</v>
      </c>
      <c r="L195" s="798" t="s">
        <v>70</v>
      </c>
      <c r="M195" s="799">
        <v>44716</v>
      </c>
      <c r="N195" s="798"/>
      <c r="O195" s="792">
        <v>1</v>
      </c>
      <c r="P195" s="791" t="s">
        <v>95</v>
      </c>
      <c r="Q195" s="791" t="s">
        <v>1335</v>
      </c>
      <c r="R195" s="791" t="s">
        <v>1336</v>
      </c>
      <c r="S195" s="798" t="s">
        <v>69</v>
      </c>
      <c r="T195" s="798"/>
    </row>
    <row r="196" spans="2:20">
      <c r="B196" s="791" t="s">
        <v>218</v>
      </c>
      <c r="C196" s="791" t="s">
        <v>218</v>
      </c>
      <c r="D196" s="792">
        <v>83</v>
      </c>
      <c r="E196" s="792">
        <v>88</v>
      </c>
      <c r="F196" s="792">
        <v>0</v>
      </c>
      <c r="G196" s="792">
        <v>0</v>
      </c>
      <c r="H196" s="791" t="s">
        <v>56</v>
      </c>
      <c r="I196" s="791" t="s">
        <v>1351</v>
      </c>
      <c r="J196" s="791" t="s">
        <v>1554</v>
      </c>
      <c r="K196" s="791" t="s">
        <v>1352</v>
      </c>
      <c r="L196" s="798" t="s">
        <v>70</v>
      </c>
      <c r="M196" s="799">
        <v>44648</v>
      </c>
      <c r="N196" s="798"/>
      <c r="O196" s="792">
        <v>1</v>
      </c>
      <c r="P196" s="791" t="s">
        <v>95</v>
      </c>
      <c r="Q196" s="791" t="s">
        <v>1335</v>
      </c>
      <c r="R196" s="791" t="s">
        <v>1336</v>
      </c>
      <c r="S196" s="798" t="s">
        <v>69</v>
      </c>
      <c r="T196" s="791" t="s">
        <v>1555</v>
      </c>
    </row>
    <row r="197" spans="2:20">
      <c r="B197" s="791" t="s">
        <v>218</v>
      </c>
      <c r="C197" s="791" t="s">
        <v>222</v>
      </c>
      <c r="D197" s="792">
        <v>195</v>
      </c>
      <c r="E197" s="792">
        <v>200</v>
      </c>
      <c r="F197" s="792">
        <v>0</v>
      </c>
      <c r="G197" s="792">
        <v>0</v>
      </c>
      <c r="H197" s="791" t="s">
        <v>56</v>
      </c>
      <c r="I197" s="791" t="s">
        <v>1351</v>
      </c>
      <c r="J197" s="791" t="s">
        <v>1481</v>
      </c>
      <c r="K197" s="791" t="s">
        <v>706</v>
      </c>
      <c r="L197" s="798" t="s">
        <v>70</v>
      </c>
      <c r="M197" s="799">
        <v>44702</v>
      </c>
      <c r="N197" s="798"/>
      <c r="O197" s="792">
        <v>1</v>
      </c>
      <c r="P197" s="791" t="s">
        <v>95</v>
      </c>
      <c r="Q197" s="791" t="s">
        <v>1335</v>
      </c>
      <c r="R197" s="791" t="s">
        <v>1336</v>
      </c>
      <c r="S197" s="798" t="s">
        <v>69</v>
      </c>
      <c r="T197" s="791" t="s">
        <v>1556</v>
      </c>
    </row>
    <row r="198" spans="2:20">
      <c r="B198" s="791" t="s">
        <v>1557</v>
      </c>
      <c r="C198" s="791" t="s">
        <v>999</v>
      </c>
      <c r="D198" s="792">
        <v>101</v>
      </c>
      <c r="E198" s="792">
        <v>106</v>
      </c>
      <c r="F198" s="792">
        <v>70</v>
      </c>
      <c r="G198" s="792">
        <v>0</v>
      </c>
      <c r="H198" s="791" t="s">
        <v>1344</v>
      </c>
      <c r="I198" s="791" t="s">
        <v>1345</v>
      </c>
      <c r="J198" s="791" t="s">
        <v>1346</v>
      </c>
      <c r="K198" s="791" t="s">
        <v>1374</v>
      </c>
      <c r="L198" s="798" t="s">
        <v>70</v>
      </c>
      <c r="M198" s="799">
        <v>44716</v>
      </c>
      <c r="N198" s="798"/>
      <c r="O198" s="792">
        <v>1</v>
      </c>
      <c r="P198" s="791" t="s">
        <v>95</v>
      </c>
      <c r="Q198" s="791" t="s">
        <v>1335</v>
      </c>
      <c r="R198" s="791" t="s">
        <v>1336</v>
      </c>
      <c r="S198" s="798" t="s">
        <v>225</v>
      </c>
      <c r="T198" s="791" t="s">
        <v>1445</v>
      </c>
    </row>
    <row r="199" spans="2:20">
      <c r="B199" s="791" t="s">
        <v>1557</v>
      </c>
      <c r="C199" s="791" t="s">
        <v>1003</v>
      </c>
      <c r="D199" s="792">
        <v>101</v>
      </c>
      <c r="E199" s="792">
        <v>106</v>
      </c>
      <c r="F199" s="792">
        <v>70</v>
      </c>
      <c r="G199" s="792">
        <v>0</v>
      </c>
      <c r="H199" s="791" t="s">
        <v>1351</v>
      </c>
      <c r="I199" s="791" t="s">
        <v>1341</v>
      </c>
      <c r="J199" s="791" t="s">
        <v>359</v>
      </c>
      <c r="K199" s="791" t="s">
        <v>1010</v>
      </c>
      <c r="L199" s="798" t="s">
        <v>70</v>
      </c>
      <c r="M199" s="799">
        <v>44716</v>
      </c>
      <c r="N199" s="798"/>
      <c r="O199" s="792">
        <v>1</v>
      </c>
      <c r="P199" s="791" t="s">
        <v>95</v>
      </c>
      <c r="Q199" s="791" t="s">
        <v>1335</v>
      </c>
      <c r="R199" s="791" t="s">
        <v>1336</v>
      </c>
      <c r="S199" s="798" t="s">
        <v>225</v>
      </c>
      <c r="T199" s="791" t="s">
        <v>1445</v>
      </c>
    </row>
    <row r="200" spans="2:20">
      <c r="B200" s="791" t="s">
        <v>1217</v>
      </c>
      <c r="C200" s="791" t="s">
        <v>1204</v>
      </c>
      <c r="D200" s="792">
        <v>319</v>
      </c>
      <c r="E200" s="792">
        <v>329</v>
      </c>
      <c r="F200" s="792">
        <v>40</v>
      </c>
      <c r="G200" s="792">
        <v>0</v>
      </c>
      <c r="H200" s="791" t="s">
        <v>1354</v>
      </c>
      <c r="I200" s="791" t="s">
        <v>1355</v>
      </c>
      <c r="J200" s="791" t="s">
        <v>1203</v>
      </c>
      <c r="K200" s="791" t="s">
        <v>1376</v>
      </c>
      <c r="L200" s="798" t="s">
        <v>70</v>
      </c>
      <c r="M200" s="799">
        <v>44713</v>
      </c>
      <c r="N200" s="798"/>
      <c r="O200" s="792">
        <v>1</v>
      </c>
      <c r="P200" s="791" t="s">
        <v>95</v>
      </c>
      <c r="Q200" s="791" t="s">
        <v>1335</v>
      </c>
      <c r="R200" s="791" t="s">
        <v>1363</v>
      </c>
      <c r="S200" s="798" t="s">
        <v>69</v>
      </c>
      <c r="T200" s="791" t="s">
        <v>1364</v>
      </c>
    </row>
    <row r="201" spans="2:20">
      <c r="B201" s="791" t="s">
        <v>775</v>
      </c>
      <c r="C201" s="791" t="s">
        <v>775</v>
      </c>
      <c r="D201" s="792">
        <v>242</v>
      </c>
      <c r="E201" s="792">
        <v>247</v>
      </c>
      <c r="F201" s="792">
        <v>0</v>
      </c>
      <c r="G201" s="792">
        <v>0</v>
      </c>
      <c r="H201" s="791" t="s">
        <v>1354</v>
      </c>
      <c r="I201" s="791" t="s">
        <v>1355</v>
      </c>
      <c r="J201" s="791" t="s">
        <v>773</v>
      </c>
      <c r="K201" s="791" t="s">
        <v>774</v>
      </c>
      <c r="L201" s="798" t="s">
        <v>70</v>
      </c>
      <c r="M201" s="799">
        <v>44716</v>
      </c>
      <c r="N201" s="798"/>
      <c r="O201" s="792">
        <v>1</v>
      </c>
      <c r="P201" s="791" t="s">
        <v>301</v>
      </c>
      <c r="Q201" s="791" t="s">
        <v>1335</v>
      </c>
      <c r="R201" s="791" t="s">
        <v>1336</v>
      </c>
      <c r="S201" s="798" t="s">
        <v>69</v>
      </c>
      <c r="T201" s="798"/>
    </row>
    <row r="202" spans="2:20">
      <c r="B202" s="791" t="s">
        <v>775</v>
      </c>
      <c r="C202" s="791" t="s">
        <v>775</v>
      </c>
      <c r="D202" s="792">
        <v>237</v>
      </c>
      <c r="E202" s="792">
        <v>242</v>
      </c>
      <c r="F202" s="792">
        <v>0</v>
      </c>
      <c r="G202" s="792">
        <v>0</v>
      </c>
      <c r="H202" s="791" t="s">
        <v>1354</v>
      </c>
      <c r="I202" s="791" t="s">
        <v>1355</v>
      </c>
      <c r="J202" s="791" t="s">
        <v>773</v>
      </c>
      <c r="K202" s="791" t="s">
        <v>774</v>
      </c>
      <c r="L202" s="798" t="s">
        <v>70</v>
      </c>
      <c r="M202" s="799">
        <v>44716</v>
      </c>
      <c r="N202" s="798"/>
      <c r="O202" s="792">
        <v>1</v>
      </c>
      <c r="P202" s="791" t="s">
        <v>1348</v>
      </c>
      <c r="Q202" s="791" t="s">
        <v>1335</v>
      </c>
      <c r="R202" s="791" t="s">
        <v>1336</v>
      </c>
      <c r="S202" s="798" t="s">
        <v>69</v>
      </c>
      <c r="T202" s="798"/>
    </row>
    <row r="203" spans="2:20">
      <c r="B203" s="791" t="s">
        <v>1558</v>
      </c>
      <c r="C203" s="791" t="s">
        <v>741</v>
      </c>
      <c r="D203" s="792">
        <v>84</v>
      </c>
      <c r="E203" s="792">
        <v>94</v>
      </c>
      <c r="F203" s="792">
        <v>0</v>
      </c>
      <c r="G203" s="792">
        <v>0</v>
      </c>
      <c r="H203" s="791" t="s">
        <v>1415</v>
      </c>
      <c r="I203" s="791" t="s">
        <v>1416</v>
      </c>
      <c r="J203" s="791" t="s">
        <v>739</v>
      </c>
      <c r="K203" s="791" t="s">
        <v>1394</v>
      </c>
      <c r="L203" s="798" t="s">
        <v>70</v>
      </c>
      <c r="M203" s="799">
        <v>44716</v>
      </c>
      <c r="N203" s="798"/>
      <c r="O203" s="792">
        <v>1</v>
      </c>
      <c r="P203" s="791" t="s">
        <v>95</v>
      </c>
      <c r="Q203" s="791" t="s">
        <v>1335</v>
      </c>
      <c r="R203" s="791" t="s">
        <v>1336</v>
      </c>
      <c r="S203" s="798" t="s">
        <v>69</v>
      </c>
      <c r="T203" s="798"/>
    </row>
    <row r="204" spans="2:20">
      <c r="B204" s="791" t="s">
        <v>1559</v>
      </c>
      <c r="C204" s="791" t="s">
        <v>702</v>
      </c>
      <c r="D204" s="792">
        <v>93</v>
      </c>
      <c r="E204" s="792">
        <v>98</v>
      </c>
      <c r="F204" s="792">
        <v>0</v>
      </c>
      <c r="G204" s="792">
        <v>0</v>
      </c>
      <c r="H204" s="791" t="s">
        <v>1354</v>
      </c>
      <c r="I204" s="791" t="s">
        <v>1355</v>
      </c>
      <c r="J204" s="791" t="s">
        <v>701</v>
      </c>
      <c r="K204" s="791" t="s">
        <v>1374</v>
      </c>
      <c r="L204" s="798" t="s">
        <v>70</v>
      </c>
      <c r="M204" s="799">
        <v>44652</v>
      </c>
      <c r="N204" s="798"/>
      <c r="O204" s="792">
        <v>1</v>
      </c>
      <c r="P204" s="791" t="s">
        <v>95</v>
      </c>
      <c r="Q204" s="791" t="s">
        <v>1335</v>
      </c>
      <c r="R204" s="791" t="s">
        <v>1336</v>
      </c>
      <c r="S204" s="798" t="s">
        <v>69</v>
      </c>
      <c r="T204" s="798"/>
    </row>
    <row r="205" spans="2:20">
      <c r="B205" s="791" t="s">
        <v>1223</v>
      </c>
      <c r="C205" s="791" t="s">
        <v>1204</v>
      </c>
      <c r="D205" s="792">
        <v>395</v>
      </c>
      <c r="E205" s="792">
        <v>405</v>
      </c>
      <c r="F205" s="792">
        <v>0</v>
      </c>
      <c r="G205" s="792">
        <v>0</v>
      </c>
      <c r="H205" s="791" t="s">
        <v>1354</v>
      </c>
      <c r="I205" s="791" t="s">
        <v>1355</v>
      </c>
      <c r="J205" s="791" t="s">
        <v>1203</v>
      </c>
      <c r="K205" s="791" t="s">
        <v>1356</v>
      </c>
      <c r="L205" s="798" t="s">
        <v>70</v>
      </c>
      <c r="M205" s="799">
        <v>44713</v>
      </c>
      <c r="N205" s="798"/>
      <c r="O205" s="792">
        <v>2</v>
      </c>
      <c r="P205" s="791" t="s">
        <v>95</v>
      </c>
      <c r="Q205" s="791" t="s">
        <v>1357</v>
      </c>
      <c r="R205" s="798"/>
      <c r="S205" s="798" t="s">
        <v>69</v>
      </c>
      <c r="T205" s="791" t="s">
        <v>1560</v>
      </c>
    </row>
    <row r="206" spans="2:20">
      <c r="B206" s="791" t="s">
        <v>1561</v>
      </c>
      <c r="C206" s="791" t="s">
        <v>741</v>
      </c>
      <c r="D206" s="792">
        <v>84</v>
      </c>
      <c r="E206" s="792">
        <v>94</v>
      </c>
      <c r="F206" s="792">
        <v>0</v>
      </c>
      <c r="G206" s="792">
        <v>0</v>
      </c>
      <c r="H206" s="791" t="s">
        <v>1415</v>
      </c>
      <c r="I206" s="791" t="s">
        <v>1416</v>
      </c>
      <c r="J206" s="791" t="s">
        <v>739</v>
      </c>
      <c r="K206" s="791" t="s">
        <v>1394</v>
      </c>
      <c r="L206" s="798" t="s">
        <v>70</v>
      </c>
      <c r="M206" s="799">
        <v>44716</v>
      </c>
      <c r="N206" s="798"/>
      <c r="O206" s="792">
        <v>1</v>
      </c>
      <c r="P206" s="791" t="s">
        <v>95</v>
      </c>
      <c r="Q206" s="791" t="s">
        <v>1335</v>
      </c>
      <c r="R206" s="791" t="s">
        <v>1336</v>
      </c>
      <c r="S206" s="798" t="s">
        <v>69</v>
      </c>
      <c r="T206" s="798"/>
    </row>
    <row r="207" spans="2:20">
      <c r="B207" s="791" t="s">
        <v>1562</v>
      </c>
      <c r="C207" s="791" t="s">
        <v>741</v>
      </c>
      <c r="D207" s="792">
        <v>84</v>
      </c>
      <c r="E207" s="792">
        <v>94</v>
      </c>
      <c r="F207" s="792">
        <v>0</v>
      </c>
      <c r="G207" s="792">
        <v>0</v>
      </c>
      <c r="H207" s="791" t="s">
        <v>1415</v>
      </c>
      <c r="I207" s="791" t="s">
        <v>1416</v>
      </c>
      <c r="J207" s="791" t="s">
        <v>739</v>
      </c>
      <c r="K207" s="791" t="s">
        <v>1394</v>
      </c>
      <c r="L207" s="798" t="s">
        <v>70</v>
      </c>
      <c r="M207" s="799">
        <v>44716</v>
      </c>
      <c r="N207" s="798"/>
      <c r="O207" s="792">
        <v>1</v>
      </c>
      <c r="P207" s="791" t="s">
        <v>95</v>
      </c>
      <c r="Q207" s="791" t="s">
        <v>1335</v>
      </c>
      <c r="R207" s="791" t="s">
        <v>1336</v>
      </c>
      <c r="S207" s="798" t="s">
        <v>69</v>
      </c>
      <c r="T207" s="798"/>
    </row>
    <row r="208" spans="2:20">
      <c r="B208" s="791" t="s">
        <v>1220</v>
      </c>
      <c r="C208" s="791" t="s">
        <v>1204</v>
      </c>
      <c r="D208" s="792">
        <v>249</v>
      </c>
      <c r="E208" s="792">
        <v>259</v>
      </c>
      <c r="F208" s="792">
        <v>40</v>
      </c>
      <c r="G208" s="792">
        <v>0</v>
      </c>
      <c r="H208" s="791" t="s">
        <v>1354</v>
      </c>
      <c r="I208" s="791" t="s">
        <v>1355</v>
      </c>
      <c r="J208" s="791" t="s">
        <v>1203</v>
      </c>
      <c r="K208" s="791" t="s">
        <v>1356</v>
      </c>
      <c r="L208" s="798" t="s">
        <v>70</v>
      </c>
      <c r="M208" s="799">
        <v>44713</v>
      </c>
      <c r="N208" s="798"/>
      <c r="O208" s="792">
        <v>1</v>
      </c>
      <c r="P208" s="791" t="s">
        <v>95</v>
      </c>
      <c r="Q208" s="791" t="s">
        <v>1335</v>
      </c>
      <c r="R208" s="791" t="s">
        <v>1363</v>
      </c>
      <c r="S208" s="798" t="s">
        <v>69</v>
      </c>
      <c r="T208" s="791" t="s">
        <v>1364</v>
      </c>
    </row>
    <row r="209" spans="2:20">
      <c r="B209" s="791" t="s">
        <v>141</v>
      </c>
      <c r="C209" s="791" t="s">
        <v>141</v>
      </c>
      <c r="D209" s="792">
        <v>62</v>
      </c>
      <c r="E209" s="792">
        <v>67</v>
      </c>
      <c r="F209" s="792">
        <v>0</v>
      </c>
      <c r="G209" s="792">
        <v>0</v>
      </c>
      <c r="H209" s="791" t="s">
        <v>1435</v>
      </c>
      <c r="I209" s="791" t="s">
        <v>47</v>
      </c>
      <c r="J209" s="791" t="s">
        <v>435</v>
      </c>
      <c r="K209" s="791" t="s">
        <v>1435</v>
      </c>
      <c r="L209" s="798" t="s">
        <v>70</v>
      </c>
      <c r="M209" s="799">
        <v>44571</v>
      </c>
      <c r="N209" s="798"/>
      <c r="O209" s="792">
        <v>1</v>
      </c>
      <c r="P209" s="791" t="s">
        <v>95</v>
      </c>
      <c r="Q209" s="791" t="s">
        <v>1335</v>
      </c>
      <c r="R209" s="791" t="s">
        <v>1336</v>
      </c>
      <c r="S209" s="798" t="s">
        <v>69</v>
      </c>
      <c r="T209" s="791" t="s">
        <v>1563</v>
      </c>
    </row>
    <row r="210" spans="2:20">
      <c r="B210" s="791" t="s">
        <v>1564</v>
      </c>
      <c r="C210" s="791" t="s">
        <v>891</v>
      </c>
      <c r="D210" s="792">
        <v>63</v>
      </c>
      <c r="E210" s="792">
        <v>68</v>
      </c>
      <c r="F210" s="792">
        <v>45</v>
      </c>
      <c r="G210" s="792">
        <v>0</v>
      </c>
      <c r="H210" s="791" t="s">
        <v>1355</v>
      </c>
      <c r="I210" s="791" t="s">
        <v>56</v>
      </c>
      <c r="J210" s="791" t="s">
        <v>1462</v>
      </c>
      <c r="K210" s="791" t="s">
        <v>1369</v>
      </c>
      <c r="L210" s="798" t="s">
        <v>70</v>
      </c>
      <c r="M210" s="799">
        <v>44639</v>
      </c>
      <c r="N210" s="798"/>
      <c r="O210" s="792">
        <v>1</v>
      </c>
      <c r="P210" s="791" t="s">
        <v>95</v>
      </c>
      <c r="Q210" s="791" t="s">
        <v>1335</v>
      </c>
      <c r="R210" s="791" t="s">
        <v>1336</v>
      </c>
      <c r="S210" s="798" t="s">
        <v>225</v>
      </c>
      <c r="T210" s="791" t="s">
        <v>1565</v>
      </c>
    </row>
    <row r="211" spans="2:20">
      <c r="B211" s="791" t="s">
        <v>1566</v>
      </c>
      <c r="C211" s="791" t="s">
        <v>864</v>
      </c>
      <c r="D211" s="792">
        <v>137</v>
      </c>
      <c r="E211" s="792">
        <v>147</v>
      </c>
      <c r="F211" s="792">
        <v>90</v>
      </c>
      <c r="G211" s="792">
        <v>0</v>
      </c>
      <c r="H211" s="791" t="s">
        <v>1331</v>
      </c>
      <c r="I211" s="791" t="s">
        <v>1332</v>
      </c>
      <c r="J211" s="791" t="s">
        <v>1333</v>
      </c>
      <c r="K211" s="791" t="s">
        <v>1394</v>
      </c>
      <c r="L211" s="798" t="s">
        <v>70</v>
      </c>
      <c r="M211" s="799">
        <v>44716</v>
      </c>
      <c r="N211" s="798"/>
      <c r="O211" s="792">
        <v>1</v>
      </c>
      <c r="P211" s="791" t="s">
        <v>95</v>
      </c>
      <c r="Q211" s="791" t="s">
        <v>1335</v>
      </c>
      <c r="R211" s="791" t="s">
        <v>1336</v>
      </c>
      <c r="S211" s="798" t="s">
        <v>69</v>
      </c>
      <c r="T211" s="798"/>
    </row>
    <row r="212" spans="2:20">
      <c r="B212" s="791" t="s">
        <v>1567</v>
      </c>
      <c r="C212" s="791" t="s">
        <v>741</v>
      </c>
      <c r="D212" s="792">
        <v>54</v>
      </c>
      <c r="E212" s="792">
        <v>64</v>
      </c>
      <c r="F212" s="792">
        <v>0</v>
      </c>
      <c r="G212" s="792">
        <v>0</v>
      </c>
      <c r="H212" s="791" t="s">
        <v>1415</v>
      </c>
      <c r="I212" s="791" t="s">
        <v>1416</v>
      </c>
      <c r="J212" s="791" t="s">
        <v>739</v>
      </c>
      <c r="K212" s="791" t="s">
        <v>1394</v>
      </c>
      <c r="L212" s="798" t="s">
        <v>70</v>
      </c>
      <c r="M212" s="799">
        <v>44716</v>
      </c>
      <c r="N212" s="798"/>
      <c r="O212" s="792">
        <v>1</v>
      </c>
      <c r="P212" s="791" t="s">
        <v>95</v>
      </c>
      <c r="Q212" s="791" t="s">
        <v>1335</v>
      </c>
      <c r="R212" s="791" t="s">
        <v>1336</v>
      </c>
      <c r="S212" s="798" t="s">
        <v>69</v>
      </c>
      <c r="T212" s="798"/>
    </row>
    <row r="213" spans="2:20">
      <c r="B213" s="791" t="s">
        <v>1568</v>
      </c>
      <c r="C213" s="791" t="s">
        <v>383</v>
      </c>
      <c r="D213" s="792">
        <v>599</v>
      </c>
      <c r="E213" s="792">
        <v>649</v>
      </c>
      <c r="F213" s="792">
        <v>0</v>
      </c>
      <c r="G213" s="792">
        <v>0</v>
      </c>
      <c r="H213" s="791" t="s">
        <v>56</v>
      </c>
      <c r="I213" s="791" t="s">
        <v>1351</v>
      </c>
      <c r="J213" s="791" t="s">
        <v>1420</v>
      </c>
      <c r="K213" s="791" t="s">
        <v>1356</v>
      </c>
      <c r="L213" s="798" t="s">
        <v>70</v>
      </c>
      <c r="M213" s="799">
        <v>44642</v>
      </c>
      <c r="N213" s="798"/>
      <c r="O213" s="792">
        <v>2</v>
      </c>
      <c r="P213" s="791" t="s">
        <v>95</v>
      </c>
      <c r="Q213" s="791" t="s">
        <v>1357</v>
      </c>
      <c r="R213" s="798"/>
      <c r="S213" s="798" t="s">
        <v>69</v>
      </c>
      <c r="T213" s="791" t="s">
        <v>1421</v>
      </c>
    </row>
    <row r="214" spans="2:20">
      <c r="B214" s="791" t="s">
        <v>654</v>
      </c>
      <c r="C214" s="791" t="s">
        <v>654</v>
      </c>
      <c r="D214" s="792">
        <v>95</v>
      </c>
      <c r="E214" s="792">
        <v>105</v>
      </c>
      <c r="F214" s="792">
        <v>0</v>
      </c>
      <c r="G214" s="792">
        <v>0</v>
      </c>
      <c r="H214" s="791" t="s">
        <v>1355</v>
      </c>
      <c r="I214" s="791" t="s">
        <v>56</v>
      </c>
      <c r="J214" s="791" t="s">
        <v>653</v>
      </c>
      <c r="K214" s="791" t="s">
        <v>1569</v>
      </c>
      <c r="L214" s="798" t="s">
        <v>70</v>
      </c>
      <c r="M214" s="799">
        <v>44648</v>
      </c>
      <c r="N214" s="798"/>
      <c r="O214" s="792">
        <v>1</v>
      </c>
      <c r="P214" s="791" t="s">
        <v>657</v>
      </c>
      <c r="Q214" s="791" t="s">
        <v>1357</v>
      </c>
      <c r="R214" s="798"/>
      <c r="S214" s="798" t="s">
        <v>69</v>
      </c>
      <c r="T214" s="791" t="s">
        <v>15</v>
      </c>
    </row>
    <row r="215" spans="2:20">
      <c r="B215" s="791" t="s">
        <v>654</v>
      </c>
      <c r="C215" s="791" t="s">
        <v>654</v>
      </c>
      <c r="D215" s="792">
        <v>100</v>
      </c>
      <c r="E215" s="792">
        <v>110</v>
      </c>
      <c r="F215" s="792">
        <v>0</v>
      </c>
      <c r="G215" s="792">
        <v>0</v>
      </c>
      <c r="H215" s="791" t="s">
        <v>1355</v>
      </c>
      <c r="I215" s="791" t="s">
        <v>56</v>
      </c>
      <c r="J215" s="791" t="s">
        <v>653</v>
      </c>
      <c r="K215" s="791" t="s">
        <v>1569</v>
      </c>
      <c r="L215" s="798" t="s">
        <v>70</v>
      </c>
      <c r="M215" s="799">
        <v>44648</v>
      </c>
      <c r="N215" s="798"/>
      <c r="O215" s="792">
        <v>1</v>
      </c>
      <c r="P215" s="791" t="s">
        <v>427</v>
      </c>
      <c r="Q215" s="791" t="s">
        <v>1357</v>
      </c>
      <c r="R215" s="798"/>
      <c r="S215" s="798" t="s">
        <v>69</v>
      </c>
      <c r="T215" s="791" t="s">
        <v>15</v>
      </c>
    </row>
    <row r="216" spans="2:20">
      <c r="B216" s="791" t="s">
        <v>1570</v>
      </c>
      <c r="C216" s="791" t="s">
        <v>864</v>
      </c>
      <c r="D216" s="792">
        <v>368</v>
      </c>
      <c r="E216" s="792">
        <v>378</v>
      </c>
      <c r="F216" s="792">
        <v>0</v>
      </c>
      <c r="G216" s="792">
        <v>0</v>
      </c>
      <c r="H216" s="791" t="s">
        <v>1331</v>
      </c>
      <c r="I216" s="791" t="s">
        <v>1332</v>
      </c>
      <c r="J216" s="791" t="s">
        <v>1333</v>
      </c>
      <c r="K216" s="791" t="s">
        <v>1376</v>
      </c>
      <c r="L216" s="798" t="s">
        <v>70</v>
      </c>
      <c r="M216" s="799">
        <v>44716</v>
      </c>
      <c r="N216" s="798"/>
      <c r="O216" s="792">
        <v>1</v>
      </c>
      <c r="P216" s="791" t="s">
        <v>95</v>
      </c>
      <c r="Q216" s="791" t="s">
        <v>1357</v>
      </c>
      <c r="R216" s="798"/>
      <c r="S216" s="798" t="s">
        <v>69</v>
      </c>
      <c r="T216" s="791" t="s">
        <v>1571</v>
      </c>
    </row>
    <row r="217" spans="2:20">
      <c r="B217" s="791" t="s">
        <v>1572</v>
      </c>
      <c r="C217" s="791" t="s">
        <v>68</v>
      </c>
      <c r="D217" s="792">
        <v>45</v>
      </c>
      <c r="E217" s="792">
        <v>50</v>
      </c>
      <c r="F217" s="792">
        <v>0</v>
      </c>
      <c r="G217" s="792">
        <v>0</v>
      </c>
      <c r="H217" s="791" t="s">
        <v>1388</v>
      </c>
      <c r="I217" s="791" t="s">
        <v>1389</v>
      </c>
      <c r="J217" s="791" t="s">
        <v>1390</v>
      </c>
      <c r="K217" s="791" t="s">
        <v>1391</v>
      </c>
      <c r="L217" s="798" t="s">
        <v>70</v>
      </c>
      <c r="M217" s="799">
        <v>44210</v>
      </c>
      <c r="N217" s="798"/>
      <c r="O217" s="792">
        <v>1</v>
      </c>
      <c r="P217" s="791" t="s">
        <v>95</v>
      </c>
      <c r="Q217" s="791" t="s">
        <v>1335</v>
      </c>
      <c r="R217" s="791" t="s">
        <v>1336</v>
      </c>
      <c r="S217" s="798" t="s">
        <v>69</v>
      </c>
      <c r="T217" s="791" t="s">
        <v>1573</v>
      </c>
    </row>
    <row r="218" spans="2:20">
      <c r="B218" s="791" t="s">
        <v>344</v>
      </c>
      <c r="C218" s="791" t="s">
        <v>344</v>
      </c>
      <c r="D218" s="792">
        <v>260</v>
      </c>
      <c r="E218" s="792">
        <v>590</v>
      </c>
      <c r="F218" s="792">
        <v>0</v>
      </c>
      <c r="G218" s="792">
        <v>0</v>
      </c>
      <c r="H218" s="791" t="s">
        <v>1379</v>
      </c>
      <c r="I218" s="791" t="s">
        <v>1380</v>
      </c>
      <c r="J218" s="791" t="s">
        <v>1574</v>
      </c>
      <c r="K218" s="791" t="s">
        <v>1575</v>
      </c>
      <c r="L218" s="798" t="s">
        <v>70</v>
      </c>
      <c r="M218" s="799">
        <v>44649</v>
      </c>
      <c r="N218" s="798"/>
      <c r="O218" s="792">
        <v>1</v>
      </c>
      <c r="P218" s="791" t="s">
        <v>95</v>
      </c>
      <c r="Q218" s="791" t="s">
        <v>1335</v>
      </c>
      <c r="R218" s="791" t="s">
        <v>1336</v>
      </c>
      <c r="S218" s="798" t="s">
        <v>69</v>
      </c>
      <c r="T218" s="791" t="s">
        <v>1494</v>
      </c>
    </row>
    <row r="219" spans="2:20">
      <c r="B219" s="791" t="s">
        <v>1576</v>
      </c>
      <c r="C219" s="791" t="s">
        <v>741</v>
      </c>
      <c r="D219" s="792">
        <v>74</v>
      </c>
      <c r="E219" s="792">
        <v>84</v>
      </c>
      <c r="F219" s="792">
        <v>0</v>
      </c>
      <c r="G219" s="792">
        <v>0</v>
      </c>
      <c r="H219" s="791" t="s">
        <v>1415</v>
      </c>
      <c r="I219" s="791" t="s">
        <v>1416</v>
      </c>
      <c r="J219" s="791" t="s">
        <v>739</v>
      </c>
      <c r="K219" s="791" t="s">
        <v>1394</v>
      </c>
      <c r="L219" s="798" t="s">
        <v>70</v>
      </c>
      <c r="M219" s="799">
        <v>44716</v>
      </c>
      <c r="N219" s="798"/>
      <c r="O219" s="792">
        <v>1</v>
      </c>
      <c r="P219" s="791" t="s">
        <v>95</v>
      </c>
      <c r="Q219" s="791" t="s">
        <v>1335</v>
      </c>
      <c r="R219" s="791" t="s">
        <v>1336</v>
      </c>
      <c r="S219" s="798" t="s">
        <v>69</v>
      </c>
      <c r="T219" s="798"/>
    </row>
    <row r="220" spans="2:20">
      <c r="B220" s="791" t="s">
        <v>984</v>
      </c>
      <c r="C220" s="791" t="s">
        <v>979</v>
      </c>
      <c r="D220" s="792">
        <v>268</v>
      </c>
      <c r="E220" s="792">
        <v>273</v>
      </c>
      <c r="F220" s="792">
        <v>0</v>
      </c>
      <c r="G220" s="792">
        <v>0</v>
      </c>
      <c r="H220" s="791" t="s">
        <v>1355</v>
      </c>
      <c r="I220" s="791" t="s">
        <v>56</v>
      </c>
      <c r="J220" s="791" t="s">
        <v>1577</v>
      </c>
      <c r="K220" s="791" t="s">
        <v>1376</v>
      </c>
      <c r="L220" s="798" t="s">
        <v>70</v>
      </c>
      <c r="M220" s="799">
        <v>44562</v>
      </c>
      <c r="N220" s="798"/>
      <c r="O220" s="792">
        <v>1</v>
      </c>
      <c r="P220" s="791" t="s">
        <v>95</v>
      </c>
      <c r="Q220" s="791" t="s">
        <v>1357</v>
      </c>
      <c r="R220" s="798"/>
      <c r="S220" s="798" t="s">
        <v>69</v>
      </c>
      <c r="T220" s="791" t="s">
        <v>1578</v>
      </c>
    </row>
    <row r="221" spans="2:20">
      <c r="B221" s="791" t="s">
        <v>640</v>
      </c>
      <c r="C221" s="791" t="s">
        <v>640</v>
      </c>
      <c r="D221" s="792">
        <v>300</v>
      </c>
      <c r="E221" s="792">
        <v>350</v>
      </c>
      <c r="F221" s="792">
        <v>0</v>
      </c>
      <c r="G221" s="792">
        <v>0</v>
      </c>
      <c r="H221" s="791" t="s">
        <v>47</v>
      </c>
      <c r="I221" s="791" t="s">
        <v>56</v>
      </c>
      <c r="J221" s="791" t="s">
        <v>471</v>
      </c>
      <c r="K221" s="791" t="s">
        <v>1579</v>
      </c>
      <c r="L221" s="798" t="s">
        <v>70</v>
      </c>
      <c r="M221" s="799">
        <v>44702</v>
      </c>
      <c r="N221" s="798"/>
      <c r="O221" s="792">
        <v>1</v>
      </c>
      <c r="P221" s="791" t="s">
        <v>95</v>
      </c>
      <c r="Q221" s="791" t="s">
        <v>1357</v>
      </c>
      <c r="R221" s="798"/>
      <c r="S221" s="798" t="s">
        <v>69</v>
      </c>
      <c r="T221" s="791" t="s">
        <v>15</v>
      </c>
    </row>
    <row r="222" spans="2:20">
      <c r="B222" s="791" t="s">
        <v>640</v>
      </c>
      <c r="C222" s="791" t="s">
        <v>640</v>
      </c>
      <c r="D222" s="792">
        <v>300</v>
      </c>
      <c r="E222" s="792">
        <v>350</v>
      </c>
      <c r="F222" s="792">
        <v>0</v>
      </c>
      <c r="G222" s="792">
        <v>0</v>
      </c>
      <c r="H222" s="791" t="s">
        <v>56</v>
      </c>
      <c r="I222" s="791" t="s">
        <v>1351</v>
      </c>
      <c r="J222" s="791" t="s">
        <v>571</v>
      </c>
      <c r="K222" s="791" t="s">
        <v>621</v>
      </c>
      <c r="L222" s="798" t="s">
        <v>70</v>
      </c>
      <c r="M222" s="799">
        <v>44702</v>
      </c>
      <c r="N222" s="798"/>
      <c r="O222" s="792">
        <v>1</v>
      </c>
      <c r="P222" s="791" t="s">
        <v>95</v>
      </c>
      <c r="Q222" s="791" t="s">
        <v>1357</v>
      </c>
      <c r="R222" s="798"/>
      <c r="S222" s="798" t="s">
        <v>69</v>
      </c>
      <c r="T222" s="791" t="s">
        <v>1580</v>
      </c>
    </row>
    <row r="223" spans="2:20">
      <c r="B223" s="791" t="s">
        <v>640</v>
      </c>
      <c r="C223" s="791" t="s">
        <v>640</v>
      </c>
      <c r="D223" s="792">
        <v>300</v>
      </c>
      <c r="E223" s="792">
        <v>350</v>
      </c>
      <c r="F223" s="792">
        <v>0</v>
      </c>
      <c r="G223" s="792">
        <v>0</v>
      </c>
      <c r="H223" s="791" t="s">
        <v>1351</v>
      </c>
      <c r="I223" s="791" t="s">
        <v>1341</v>
      </c>
      <c r="J223" s="791" t="s">
        <v>471</v>
      </c>
      <c r="K223" s="791" t="s">
        <v>348</v>
      </c>
      <c r="L223" s="798" t="s">
        <v>70</v>
      </c>
      <c r="M223" s="799">
        <v>44702</v>
      </c>
      <c r="N223" s="798"/>
      <c r="O223" s="792">
        <v>1</v>
      </c>
      <c r="P223" s="791" t="s">
        <v>95</v>
      </c>
      <c r="Q223" s="791" t="s">
        <v>1357</v>
      </c>
      <c r="R223" s="798"/>
      <c r="S223" s="798" t="s">
        <v>69</v>
      </c>
      <c r="T223" s="791" t="s">
        <v>15</v>
      </c>
    </row>
    <row r="224" spans="2:20">
      <c r="B224" s="791" t="s">
        <v>640</v>
      </c>
      <c r="C224" s="791" t="s">
        <v>640</v>
      </c>
      <c r="D224" s="792">
        <v>300</v>
      </c>
      <c r="E224" s="792">
        <v>350</v>
      </c>
      <c r="F224" s="792">
        <v>0</v>
      </c>
      <c r="G224" s="792">
        <v>0</v>
      </c>
      <c r="H224" s="791" t="s">
        <v>1435</v>
      </c>
      <c r="I224" s="791" t="s">
        <v>47</v>
      </c>
      <c r="J224" s="791" t="s">
        <v>471</v>
      </c>
      <c r="K224" s="791" t="s">
        <v>1581</v>
      </c>
      <c r="L224" s="798" t="s">
        <v>70</v>
      </c>
      <c r="M224" s="799">
        <v>44702</v>
      </c>
      <c r="N224" s="798"/>
      <c r="O224" s="792">
        <v>1</v>
      </c>
      <c r="P224" s="791" t="s">
        <v>95</v>
      </c>
      <c r="Q224" s="791" t="s">
        <v>1357</v>
      </c>
      <c r="R224" s="798"/>
      <c r="S224" s="798" t="s">
        <v>69</v>
      </c>
      <c r="T224" s="791" t="s">
        <v>15</v>
      </c>
    </row>
    <row r="225" spans="2:20">
      <c r="B225" s="791" t="s">
        <v>207</v>
      </c>
      <c r="C225" s="791" t="s">
        <v>197</v>
      </c>
      <c r="D225" s="792">
        <v>145</v>
      </c>
      <c r="E225" s="792">
        <v>165</v>
      </c>
      <c r="F225" s="792">
        <v>0</v>
      </c>
      <c r="G225" s="792">
        <v>0</v>
      </c>
      <c r="H225" s="791" t="s">
        <v>1351</v>
      </c>
      <c r="I225" s="791" t="s">
        <v>1341</v>
      </c>
      <c r="J225" s="791" t="s">
        <v>176</v>
      </c>
      <c r="K225" s="791" t="s">
        <v>1352</v>
      </c>
      <c r="L225" s="798" t="s">
        <v>70</v>
      </c>
      <c r="M225" s="799">
        <v>44648</v>
      </c>
      <c r="N225" s="798"/>
      <c r="O225" s="792">
        <v>1</v>
      </c>
      <c r="P225" s="791" t="s">
        <v>95</v>
      </c>
      <c r="Q225" s="791" t="s">
        <v>1357</v>
      </c>
      <c r="R225" s="798"/>
      <c r="S225" s="798" t="s">
        <v>69</v>
      </c>
      <c r="T225" s="798"/>
    </row>
    <row r="226" spans="2:20">
      <c r="B226" s="791" t="s">
        <v>1582</v>
      </c>
      <c r="C226" s="791" t="s">
        <v>1204</v>
      </c>
      <c r="D226" s="792">
        <v>482</v>
      </c>
      <c r="E226" s="792">
        <v>492</v>
      </c>
      <c r="F226" s="792">
        <v>0</v>
      </c>
      <c r="G226" s="792">
        <v>0</v>
      </c>
      <c r="H226" s="791" t="s">
        <v>1354</v>
      </c>
      <c r="I226" s="791" t="s">
        <v>1355</v>
      </c>
      <c r="J226" s="791" t="s">
        <v>1203</v>
      </c>
      <c r="K226" s="791" t="s">
        <v>1583</v>
      </c>
      <c r="L226" s="798" t="s">
        <v>70</v>
      </c>
      <c r="M226" s="799">
        <v>44713</v>
      </c>
      <c r="N226" s="798"/>
      <c r="O226" s="792">
        <v>2</v>
      </c>
      <c r="P226" s="791" t="s">
        <v>95</v>
      </c>
      <c r="Q226" s="791" t="s">
        <v>1357</v>
      </c>
      <c r="R226" s="798"/>
      <c r="S226" s="798" t="s">
        <v>69</v>
      </c>
      <c r="T226" s="791" t="s">
        <v>1584</v>
      </c>
    </row>
    <row r="227" spans="2:20">
      <c r="B227" s="791" t="s">
        <v>1585</v>
      </c>
      <c r="C227" s="791" t="s">
        <v>707</v>
      </c>
      <c r="D227" s="792">
        <v>118</v>
      </c>
      <c r="E227" s="792">
        <v>123</v>
      </c>
      <c r="F227" s="792">
        <v>0</v>
      </c>
      <c r="G227" s="792">
        <v>0</v>
      </c>
      <c r="H227" s="791" t="s">
        <v>1351</v>
      </c>
      <c r="I227" s="791" t="s">
        <v>1341</v>
      </c>
      <c r="J227" s="791" t="s">
        <v>705</v>
      </c>
      <c r="K227" s="791" t="s">
        <v>1408</v>
      </c>
      <c r="L227" s="798" t="s">
        <v>70</v>
      </c>
      <c r="M227" s="799">
        <v>44562</v>
      </c>
      <c r="N227" s="798"/>
      <c r="O227" s="792">
        <v>1</v>
      </c>
      <c r="P227" s="791" t="s">
        <v>95</v>
      </c>
      <c r="Q227" s="791" t="s">
        <v>1335</v>
      </c>
      <c r="R227" s="791" t="s">
        <v>1336</v>
      </c>
      <c r="S227" s="798" t="s">
        <v>69</v>
      </c>
      <c r="T227" s="798"/>
    </row>
    <row r="228" spans="2:20">
      <c r="B228" s="791" t="s">
        <v>1586</v>
      </c>
      <c r="C228" s="791" t="s">
        <v>741</v>
      </c>
      <c r="D228" s="792">
        <v>174</v>
      </c>
      <c r="E228" s="792">
        <v>184</v>
      </c>
      <c r="F228" s="792">
        <v>0</v>
      </c>
      <c r="G228" s="792">
        <v>0</v>
      </c>
      <c r="H228" s="791" t="s">
        <v>1415</v>
      </c>
      <c r="I228" s="791" t="s">
        <v>1416</v>
      </c>
      <c r="J228" s="791" t="s">
        <v>739</v>
      </c>
      <c r="K228" s="791" t="s">
        <v>1394</v>
      </c>
      <c r="L228" s="798" t="s">
        <v>70</v>
      </c>
      <c r="M228" s="799">
        <v>44716</v>
      </c>
      <c r="N228" s="798"/>
      <c r="O228" s="792">
        <v>1</v>
      </c>
      <c r="P228" s="791" t="s">
        <v>95</v>
      </c>
      <c r="Q228" s="791" t="s">
        <v>1335</v>
      </c>
      <c r="R228" s="791" t="s">
        <v>1336</v>
      </c>
      <c r="S228" s="798" t="s">
        <v>69</v>
      </c>
      <c r="T228" s="798"/>
    </row>
    <row r="229" spans="2:20">
      <c r="B229" s="791" t="s">
        <v>1587</v>
      </c>
      <c r="C229" s="791" t="s">
        <v>1058</v>
      </c>
      <c r="D229" s="792">
        <v>147</v>
      </c>
      <c r="E229" s="792">
        <v>152</v>
      </c>
      <c r="F229" s="792">
        <v>0</v>
      </c>
      <c r="G229" s="792">
        <v>0</v>
      </c>
      <c r="H229" s="791" t="s">
        <v>1351</v>
      </c>
      <c r="I229" s="791" t="s">
        <v>1341</v>
      </c>
      <c r="J229" s="791" t="s">
        <v>359</v>
      </c>
      <c r="K229" s="791" t="s">
        <v>1369</v>
      </c>
      <c r="L229" s="798" t="s">
        <v>70</v>
      </c>
      <c r="M229" s="799">
        <v>44716</v>
      </c>
      <c r="N229" s="798"/>
      <c r="O229" s="792">
        <v>1</v>
      </c>
      <c r="P229" s="791" t="s">
        <v>95</v>
      </c>
      <c r="Q229" s="791" t="s">
        <v>1335</v>
      </c>
      <c r="R229" s="791" t="s">
        <v>1336</v>
      </c>
      <c r="S229" s="798" t="s">
        <v>69</v>
      </c>
      <c r="T229" s="798"/>
    </row>
    <row r="230" spans="2:20">
      <c r="B230" s="791" t="s">
        <v>1588</v>
      </c>
      <c r="C230" s="791" t="s">
        <v>1159</v>
      </c>
      <c r="D230" s="792">
        <v>351</v>
      </c>
      <c r="E230" s="792">
        <v>356</v>
      </c>
      <c r="F230" s="792">
        <v>30</v>
      </c>
      <c r="G230" s="792">
        <v>25</v>
      </c>
      <c r="H230" s="791" t="s">
        <v>1379</v>
      </c>
      <c r="I230" s="791" t="s">
        <v>1380</v>
      </c>
      <c r="J230" s="791" t="s">
        <v>1157</v>
      </c>
      <c r="K230" s="791" t="s">
        <v>1356</v>
      </c>
      <c r="L230" s="798" t="s">
        <v>70</v>
      </c>
      <c r="M230" s="799">
        <v>44713</v>
      </c>
      <c r="N230" s="798"/>
      <c r="O230" s="792">
        <v>1</v>
      </c>
      <c r="P230" s="791" t="s">
        <v>95</v>
      </c>
      <c r="Q230" s="791" t="s">
        <v>1335</v>
      </c>
      <c r="R230" s="791" t="s">
        <v>1363</v>
      </c>
      <c r="S230" s="798" t="s">
        <v>69</v>
      </c>
      <c r="T230" s="791" t="s">
        <v>1589</v>
      </c>
    </row>
    <row r="231" spans="2:20">
      <c r="B231" s="791" t="s">
        <v>622</v>
      </c>
      <c r="C231" s="791" t="s">
        <v>615</v>
      </c>
      <c r="D231" s="792">
        <v>162</v>
      </c>
      <c r="E231" s="792">
        <v>182</v>
      </c>
      <c r="F231" s="792">
        <v>0</v>
      </c>
      <c r="G231" s="792">
        <v>0</v>
      </c>
      <c r="H231" s="791" t="s">
        <v>1590</v>
      </c>
      <c r="I231" s="791" t="s">
        <v>1372</v>
      </c>
      <c r="J231" s="791" t="s">
        <v>1591</v>
      </c>
      <c r="K231" s="791" t="s">
        <v>1382</v>
      </c>
      <c r="L231" s="798" t="s">
        <v>70</v>
      </c>
      <c r="M231" s="799">
        <v>44713</v>
      </c>
      <c r="N231" s="798"/>
      <c r="O231" s="792">
        <v>1</v>
      </c>
      <c r="P231" s="791" t="s">
        <v>95</v>
      </c>
      <c r="Q231" s="791" t="s">
        <v>1357</v>
      </c>
      <c r="R231" s="798"/>
      <c r="S231" s="798" t="s">
        <v>69</v>
      </c>
      <c r="T231" s="791" t="s">
        <v>1535</v>
      </c>
    </row>
    <row r="232" spans="2:20">
      <c r="B232" s="791" t="s">
        <v>1592</v>
      </c>
      <c r="C232" s="791" t="s">
        <v>864</v>
      </c>
      <c r="D232" s="792">
        <v>137</v>
      </c>
      <c r="E232" s="792">
        <v>147</v>
      </c>
      <c r="F232" s="792">
        <v>90</v>
      </c>
      <c r="G232" s="792">
        <v>0</v>
      </c>
      <c r="H232" s="791" t="s">
        <v>1331</v>
      </c>
      <c r="I232" s="791" t="s">
        <v>1332</v>
      </c>
      <c r="J232" s="791" t="s">
        <v>1333</v>
      </c>
      <c r="K232" s="791" t="s">
        <v>1334</v>
      </c>
      <c r="L232" s="798" t="s">
        <v>70</v>
      </c>
      <c r="M232" s="799">
        <v>44716</v>
      </c>
      <c r="N232" s="798"/>
      <c r="O232" s="792">
        <v>1</v>
      </c>
      <c r="P232" s="791" t="s">
        <v>95</v>
      </c>
      <c r="Q232" s="791" t="s">
        <v>1335</v>
      </c>
      <c r="R232" s="791" t="s">
        <v>1336</v>
      </c>
      <c r="S232" s="798" t="s">
        <v>69</v>
      </c>
      <c r="T232" s="791" t="s">
        <v>1498</v>
      </c>
    </row>
    <row r="233" spans="2:20">
      <c r="B233" s="791" t="s">
        <v>615</v>
      </c>
      <c r="C233" s="791" t="s">
        <v>615</v>
      </c>
      <c r="D233" s="792">
        <v>120</v>
      </c>
      <c r="E233" s="792">
        <v>150</v>
      </c>
      <c r="F233" s="792">
        <v>0</v>
      </c>
      <c r="G233" s="792">
        <v>0</v>
      </c>
      <c r="H233" s="791" t="s">
        <v>1590</v>
      </c>
      <c r="I233" s="791" t="s">
        <v>1372</v>
      </c>
      <c r="J233" s="791" t="s">
        <v>1591</v>
      </c>
      <c r="K233" s="791" t="s">
        <v>1593</v>
      </c>
      <c r="L233" s="798" t="s">
        <v>70</v>
      </c>
      <c r="M233" s="799">
        <v>44713</v>
      </c>
      <c r="N233" s="798"/>
      <c r="O233" s="792">
        <v>1</v>
      </c>
      <c r="P233" s="791" t="s">
        <v>95</v>
      </c>
      <c r="Q233" s="791" t="s">
        <v>1357</v>
      </c>
      <c r="R233" s="798"/>
      <c r="S233" s="798" t="s">
        <v>69</v>
      </c>
      <c r="T233" s="791" t="s">
        <v>1594</v>
      </c>
    </row>
    <row r="234" spans="2:20">
      <c r="B234" s="791" t="s">
        <v>1204</v>
      </c>
      <c r="C234" s="791" t="s">
        <v>1204</v>
      </c>
      <c r="D234" s="792">
        <v>191</v>
      </c>
      <c r="E234" s="792">
        <v>201</v>
      </c>
      <c r="F234" s="792">
        <v>40</v>
      </c>
      <c r="G234" s="792">
        <v>0</v>
      </c>
      <c r="H234" s="791" t="s">
        <v>1354</v>
      </c>
      <c r="I234" s="791" t="s">
        <v>1355</v>
      </c>
      <c r="J234" s="791" t="s">
        <v>1203</v>
      </c>
      <c r="K234" s="791" t="s">
        <v>1447</v>
      </c>
      <c r="L234" s="798" t="s">
        <v>70</v>
      </c>
      <c r="M234" s="799">
        <v>44713</v>
      </c>
      <c r="N234" s="798"/>
      <c r="O234" s="792">
        <v>1</v>
      </c>
      <c r="P234" s="791" t="s">
        <v>95</v>
      </c>
      <c r="Q234" s="791" t="s">
        <v>1335</v>
      </c>
      <c r="R234" s="791" t="s">
        <v>1363</v>
      </c>
      <c r="S234" s="798" t="s">
        <v>69</v>
      </c>
      <c r="T234" s="791" t="s">
        <v>1364</v>
      </c>
    </row>
    <row r="235" spans="2:20">
      <c r="B235" s="791" t="s">
        <v>1595</v>
      </c>
      <c r="C235" s="791" t="s">
        <v>741</v>
      </c>
      <c r="D235" s="792">
        <v>19</v>
      </c>
      <c r="E235" s="792">
        <v>29</v>
      </c>
      <c r="F235" s="792">
        <v>0</v>
      </c>
      <c r="G235" s="792">
        <v>0</v>
      </c>
      <c r="H235" s="791" t="s">
        <v>1415</v>
      </c>
      <c r="I235" s="791" t="s">
        <v>1416</v>
      </c>
      <c r="J235" s="791" t="s">
        <v>739</v>
      </c>
      <c r="K235" s="791" t="s">
        <v>1394</v>
      </c>
      <c r="L235" s="798" t="s">
        <v>70</v>
      </c>
      <c r="M235" s="799">
        <v>44716</v>
      </c>
      <c r="N235" s="798"/>
      <c r="O235" s="792">
        <v>1</v>
      </c>
      <c r="P235" s="791" t="s">
        <v>95</v>
      </c>
      <c r="Q235" s="791" t="s">
        <v>1335</v>
      </c>
      <c r="R235" s="791" t="s">
        <v>1336</v>
      </c>
      <c r="S235" s="798" t="s">
        <v>69</v>
      </c>
      <c r="T235" s="791" t="s">
        <v>1340</v>
      </c>
    </row>
    <row r="236" spans="2:20">
      <c r="B236" s="791" t="s">
        <v>1596</v>
      </c>
      <c r="C236" s="791" t="s">
        <v>1028</v>
      </c>
      <c r="D236" s="792">
        <v>407</v>
      </c>
      <c r="E236" s="792">
        <v>412</v>
      </c>
      <c r="F236" s="792">
        <v>0</v>
      </c>
      <c r="G236" s="792">
        <v>0</v>
      </c>
      <c r="H236" s="791" t="s">
        <v>1354</v>
      </c>
      <c r="I236" s="791" t="s">
        <v>1355</v>
      </c>
      <c r="J236" s="791" t="s">
        <v>359</v>
      </c>
      <c r="K236" s="791" t="s">
        <v>1356</v>
      </c>
      <c r="L236" s="798" t="s">
        <v>70</v>
      </c>
      <c r="M236" s="799">
        <v>44716</v>
      </c>
      <c r="N236" s="798"/>
      <c r="O236" s="792">
        <v>1</v>
      </c>
      <c r="P236" s="791" t="s">
        <v>95</v>
      </c>
      <c r="Q236" s="791" t="s">
        <v>1357</v>
      </c>
      <c r="R236" s="798"/>
      <c r="S236" s="798" t="s">
        <v>69</v>
      </c>
      <c r="T236" s="791" t="s">
        <v>1358</v>
      </c>
    </row>
    <row r="237" spans="2:20">
      <c r="B237" s="791" t="s">
        <v>1597</v>
      </c>
      <c r="C237" s="791" t="s">
        <v>1597</v>
      </c>
      <c r="D237" s="792">
        <v>106</v>
      </c>
      <c r="E237" s="792">
        <v>116</v>
      </c>
      <c r="F237" s="792">
        <v>0</v>
      </c>
      <c r="G237" s="792">
        <v>0</v>
      </c>
      <c r="H237" s="791" t="s">
        <v>1355</v>
      </c>
      <c r="I237" s="791" t="s">
        <v>56</v>
      </c>
      <c r="J237" s="791" t="s">
        <v>1531</v>
      </c>
      <c r="K237" s="791" t="s">
        <v>1374</v>
      </c>
      <c r="L237" s="798" t="s">
        <v>70</v>
      </c>
      <c r="M237" s="799">
        <v>44635</v>
      </c>
      <c r="N237" s="798"/>
      <c r="O237" s="792">
        <v>1</v>
      </c>
      <c r="P237" s="791" t="s">
        <v>1348</v>
      </c>
      <c r="Q237" s="791" t="s">
        <v>1335</v>
      </c>
      <c r="R237" s="791" t="s">
        <v>1336</v>
      </c>
      <c r="S237" s="798" t="s">
        <v>69</v>
      </c>
      <c r="T237" s="791" t="s">
        <v>1532</v>
      </c>
    </row>
    <row r="238" spans="2:20">
      <c r="B238" s="791" t="s">
        <v>1597</v>
      </c>
      <c r="C238" s="791" t="s">
        <v>1597</v>
      </c>
      <c r="D238" s="792">
        <v>116</v>
      </c>
      <c r="E238" s="792">
        <v>126</v>
      </c>
      <c r="F238" s="792">
        <v>0</v>
      </c>
      <c r="G238" s="792">
        <v>0</v>
      </c>
      <c r="H238" s="791" t="s">
        <v>1355</v>
      </c>
      <c r="I238" s="791" t="s">
        <v>56</v>
      </c>
      <c r="J238" s="791" t="s">
        <v>1531</v>
      </c>
      <c r="K238" s="791" t="s">
        <v>1374</v>
      </c>
      <c r="L238" s="798" t="s">
        <v>70</v>
      </c>
      <c r="M238" s="799">
        <v>44635</v>
      </c>
      <c r="N238" s="798"/>
      <c r="O238" s="792">
        <v>1</v>
      </c>
      <c r="P238" s="791" t="s">
        <v>301</v>
      </c>
      <c r="Q238" s="791" t="s">
        <v>1335</v>
      </c>
      <c r="R238" s="791" t="s">
        <v>1336</v>
      </c>
      <c r="S238" s="798" t="s">
        <v>69</v>
      </c>
      <c r="T238" s="791" t="s">
        <v>1532</v>
      </c>
    </row>
    <row r="239" spans="2:20">
      <c r="B239" s="791" t="s">
        <v>947</v>
      </c>
      <c r="C239" s="791" t="s">
        <v>947</v>
      </c>
      <c r="D239" s="792">
        <v>106</v>
      </c>
      <c r="E239" s="792">
        <v>116</v>
      </c>
      <c r="F239" s="792">
        <v>0</v>
      </c>
      <c r="G239" s="792">
        <v>0</v>
      </c>
      <c r="H239" s="791" t="s">
        <v>1355</v>
      </c>
      <c r="I239" s="791" t="s">
        <v>56</v>
      </c>
      <c r="J239" s="791" t="s">
        <v>1531</v>
      </c>
      <c r="K239" s="791" t="s">
        <v>1374</v>
      </c>
      <c r="L239" s="798" t="s">
        <v>70</v>
      </c>
      <c r="M239" s="799">
        <v>44635</v>
      </c>
      <c r="N239" s="798"/>
      <c r="O239" s="792">
        <v>1</v>
      </c>
      <c r="P239" s="791" t="s">
        <v>1348</v>
      </c>
      <c r="Q239" s="791" t="s">
        <v>1335</v>
      </c>
      <c r="R239" s="791" t="s">
        <v>1336</v>
      </c>
      <c r="S239" s="798" t="s">
        <v>69</v>
      </c>
      <c r="T239" s="791" t="s">
        <v>1532</v>
      </c>
    </row>
    <row r="240" spans="2:20">
      <c r="B240" s="791" t="s">
        <v>947</v>
      </c>
      <c r="C240" s="791" t="s">
        <v>947</v>
      </c>
      <c r="D240" s="792">
        <v>116</v>
      </c>
      <c r="E240" s="792">
        <v>126</v>
      </c>
      <c r="F240" s="792">
        <v>0</v>
      </c>
      <c r="G240" s="792">
        <v>0</v>
      </c>
      <c r="H240" s="791" t="s">
        <v>1355</v>
      </c>
      <c r="I240" s="791" t="s">
        <v>56</v>
      </c>
      <c r="J240" s="791" t="s">
        <v>1531</v>
      </c>
      <c r="K240" s="791" t="s">
        <v>1374</v>
      </c>
      <c r="L240" s="798" t="s">
        <v>70</v>
      </c>
      <c r="M240" s="799">
        <v>44635</v>
      </c>
      <c r="N240" s="798"/>
      <c r="O240" s="792">
        <v>1</v>
      </c>
      <c r="P240" s="791" t="s">
        <v>301</v>
      </c>
      <c r="Q240" s="791" t="s">
        <v>1335</v>
      </c>
      <c r="R240" s="791" t="s">
        <v>1336</v>
      </c>
      <c r="S240" s="798" t="s">
        <v>69</v>
      </c>
      <c r="T240" s="791" t="s">
        <v>1532</v>
      </c>
    </row>
    <row r="241" spans="2:20">
      <c r="B241" s="791" t="s">
        <v>1082</v>
      </c>
      <c r="C241" s="791" t="s">
        <v>1082</v>
      </c>
      <c r="D241" s="792">
        <v>173</v>
      </c>
      <c r="E241" s="792">
        <v>178</v>
      </c>
      <c r="F241" s="792">
        <v>0</v>
      </c>
      <c r="G241" s="792">
        <v>0</v>
      </c>
      <c r="H241" s="791" t="s">
        <v>1341</v>
      </c>
      <c r="I241" s="791" t="s">
        <v>56</v>
      </c>
      <c r="J241" s="791" t="s">
        <v>773</v>
      </c>
      <c r="K241" s="791" t="s">
        <v>1342</v>
      </c>
      <c r="L241" s="798" t="s">
        <v>70</v>
      </c>
      <c r="M241" s="799">
        <v>44716</v>
      </c>
      <c r="N241" s="798"/>
      <c r="O241" s="792">
        <v>1</v>
      </c>
      <c r="P241" s="791" t="s">
        <v>301</v>
      </c>
      <c r="Q241" s="791" t="s">
        <v>1335</v>
      </c>
      <c r="R241" s="791" t="s">
        <v>1336</v>
      </c>
      <c r="S241" s="798" t="s">
        <v>69</v>
      </c>
      <c r="T241" s="798"/>
    </row>
    <row r="242" spans="2:20">
      <c r="B242" s="791" t="s">
        <v>1082</v>
      </c>
      <c r="C242" s="791" t="s">
        <v>1082</v>
      </c>
      <c r="D242" s="792">
        <v>168</v>
      </c>
      <c r="E242" s="792">
        <v>173</v>
      </c>
      <c r="F242" s="792">
        <v>0</v>
      </c>
      <c r="G242" s="792">
        <v>0</v>
      </c>
      <c r="H242" s="791" t="s">
        <v>1341</v>
      </c>
      <c r="I242" s="791" t="s">
        <v>56</v>
      </c>
      <c r="J242" s="791" t="s">
        <v>773</v>
      </c>
      <c r="K242" s="791" t="s">
        <v>1342</v>
      </c>
      <c r="L242" s="798" t="s">
        <v>70</v>
      </c>
      <c r="M242" s="799">
        <v>44716</v>
      </c>
      <c r="N242" s="798"/>
      <c r="O242" s="792">
        <v>1</v>
      </c>
      <c r="P242" s="791" t="s">
        <v>553</v>
      </c>
      <c r="Q242" s="791" t="s">
        <v>1335</v>
      </c>
      <c r="R242" s="791" t="s">
        <v>1336</v>
      </c>
      <c r="S242" s="798" t="s">
        <v>69</v>
      </c>
      <c r="T242" s="798"/>
    </row>
    <row r="243" spans="2:20">
      <c r="B243" s="791" t="s">
        <v>1082</v>
      </c>
      <c r="C243" s="791" t="s">
        <v>1082</v>
      </c>
      <c r="D243" s="792">
        <v>163</v>
      </c>
      <c r="E243" s="792">
        <v>168</v>
      </c>
      <c r="F243" s="792">
        <v>0</v>
      </c>
      <c r="G243" s="792">
        <v>0</v>
      </c>
      <c r="H243" s="791" t="s">
        <v>1341</v>
      </c>
      <c r="I243" s="791" t="s">
        <v>56</v>
      </c>
      <c r="J243" s="791" t="s">
        <v>773</v>
      </c>
      <c r="K243" s="791" t="s">
        <v>1342</v>
      </c>
      <c r="L243" s="798" t="s">
        <v>70</v>
      </c>
      <c r="M243" s="799">
        <v>44716</v>
      </c>
      <c r="N243" s="798"/>
      <c r="O243" s="792">
        <v>1</v>
      </c>
      <c r="P243" s="791" t="s">
        <v>74</v>
      </c>
      <c r="Q243" s="791" t="s">
        <v>1335</v>
      </c>
      <c r="R243" s="791" t="s">
        <v>1336</v>
      </c>
      <c r="S243" s="798" t="s">
        <v>69</v>
      </c>
      <c r="T243" s="798"/>
    </row>
    <row r="244" spans="2:20">
      <c r="B244" s="791" t="s">
        <v>1598</v>
      </c>
      <c r="C244" s="791" t="s">
        <v>1124</v>
      </c>
      <c r="D244" s="792">
        <v>243</v>
      </c>
      <c r="E244" s="792">
        <v>253</v>
      </c>
      <c r="F244" s="792">
        <v>40</v>
      </c>
      <c r="G244" s="792">
        <v>20</v>
      </c>
      <c r="H244" s="791" t="s">
        <v>1379</v>
      </c>
      <c r="I244" s="791" t="s">
        <v>1380</v>
      </c>
      <c r="J244" s="791" t="s">
        <v>1120</v>
      </c>
      <c r="K244" s="791" t="s">
        <v>1599</v>
      </c>
      <c r="L244" s="798" t="s">
        <v>70</v>
      </c>
      <c r="M244" s="799">
        <v>44642</v>
      </c>
      <c r="N244" s="798"/>
      <c r="O244" s="792">
        <v>1</v>
      </c>
      <c r="P244" s="791" t="s">
        <v>95</v>
      </c>
      <c r="Q244" s="791" t="s">
        <v>1335</v>
      </c>
      <c r="R244" s="791" t="s">
        <v>1363</v>
      </c>
      <c r="S244" s="798" t="s">
        <v>69</v>
      </c>
      <c r="T244" s="791" t="s">
        <v>1364</v>
      </c>
    </row>
    <row r="245" spans="2:20">
      <c r="B245" s="791" t="s">
        <v>1600</v>
      </c>
      <c r="C245" s="791" t="s">
        <v>707</v>
      </c>
      <c r="D245" s="792">
        <v>157</v>
      </c>
      <c r="E245" s="792">
        <v>162</v>
      </c>
      <c r="F245" s="792">
        <v>0</v>
      </c>
      <c r="G245" s="792">
        <v>0</v>
      </c>
      <c r="H245" s="791" t="s">
        <v>1351</v>
      </c>
      <c r="I245" s="791" t="s">
        <v>1341</v>
      </c>
      <c r="J245" s="791" t="s">
        <v>705</v>
      </c>
      <c r="K245" s="791" t="s">
        <v>1408</v>
      </c>
      <c r="L245" s="798" t="s">
        <v>70</v>
      </c>
      <c r="M245" s="799">
        <v>44562</v>
      </c>
      <c r="N245" s="798"/>
      <c r="O245" s="792">
        <v>1</v>
      </c>
      <c r="P245" s="791" t="s">
        <v>95</v>
      </c>
      <c r="Q245" s="791" t="s">
        <v>1335</v>
      </c>
      <c r="R245" s="791" t="s">
        <v>1336</v>
      </c>
      <c r="S245" s="798" t="s">
        <v>69</v>
      </c>
      <c r="T245" s="798"/>
    </row>
    <row r="246" spans="2:20">
      <c r="B246" s="791" t="s">
        <v>1601</v>
      </c>
      <c r="C246" s="791" t="s">
        <v>1232</v>
      </c>
      <c r="D246" s="792">
        <v>440</v>
      </c>
      <c r="E246" s="792">
        <v>450</v>
      </c>
      <c r="F246" s="792">
        <v>40</v>
      </c>
      <c r="G246" s="792">
        <v>0</v>
      </c>
      <c r="H246" s="791" t="s">
        <v>1361</v>
      </c>
      <c r="I246" s="791" t="s">
        <v>1345</v>
      </c>
      <c r="J246" s="791" t="s">
        <v>1346</v>
      </c>
      <c r="K246" s="791" t="s">
        <v>1362</v>
      </c>
      <c r="L246" s="798" t="s">
        <v>70</v>
      </c>
      <c r="M246" s="799">
        <v>44536</v>
      </c>
      <c r="N246" s="798"/>
      <c r="O246" s="792">
        <v>1</v>
      </c>
      <c r="P246" s="791" t="s">
        <v>95</v>
      </c>
      <c r="Q246" s="791" t="s">
        <v>1335</v>
      </c>
      <c r="R246" s="791" t="s">
        <v>1363</v>
      </c>
      <c r="S246" s="798" t="s">
        <v>69</v>
      </c>
      <c r="T246" s="791" t="s">
        <v>1364</v>
      </c>
    </row>
    <row r="247" spans="2:20">
      <c r="B247" s="791" t="s">
        <v>1601</v>
      </c>
      <c r="C247" s="791" t="s">
        <v>1204</v>
      </c>
      <c r="D247" s="792">
        <v>321</v>
      </c>
      <c r="E247" s="792">
        <v>371</v>
      </c>
      <c r="F247" s="792">
        <v>40</v>
      </c>
      <c r="G247" s="792">
        <v>0</v>
      </c>
      <c r="H247" s="791" t="s">
        <v>1354</v>
      </c>
      <c r="I247" s="791" t="s">
        <v>1355</v>
      </c>
      <c r="J247" s="791" t="s">
        <v>1203</v>
      </c>
      <c r="K247" s="791" t="s">
        <v>1356</v>
      </c>
      <c r="L247" s="798" t="s">
        <v>70</v>
      </c>
      <c r="M247" s="799">
        <v>44713</v>
      </c>
      <c r="N247" s="798"/>
      <c r="O247" s="792">
        <v>1</v>
      </c>
      <c r="P247" s="791" t="s">
        <v>95</v>
      </c>
      <c r="Q247" s="791" t="s">
        <v>1335</v>
      </c>
      <c r="R247" s="791" t="s">
        <v>1363</v>
      </c>
      <c r="S247" s="798" t="s">
        <v>69</v>
      </c>
      <c r="T247" s="791" t="s">
        <v>1364</v>
      </c>
    </row>
    <row r="248" spans="2:20">
      <c r="B248" s="791" t="s">
        <v>1052</v>
      </c>
      <c r="C248" s="791" t="s">
        <v>1050</v>
      </c>
      <c r="D248" s="792">
        <v>170</v>
      </c>
      <c r="E248" s="792">
        <v>175</v>
      </c>
      <c r="F248" s="792">
        <v>0</v>
      </c>
      <c r="G248" s="792">
        <v>0</v>
      </c>
      <c r="H248" s="791" t="s">
        <v>1341</v>
      </c>
      <c r="I248" s="791" t="s">
        <v>56</v>
      </c>
      <c r="J248" s="791" t="s">
        <v>1490</v>
      </c>
      <c r="K248" s="791" t="s">
        <v>1376</v>
      </c>
      <c r="L248" s="798" t="s">
        <v>70</v>
      </c>
      <c r="M248" s="799">
        <v>44716</v>
      </c>
      <c r="N248" s="798"/>
      <c r="O248" s="792">
        <v>1</v>
      </c>
      <c r="P248" s="791" t="s">
        <v>95</v>
      </c>
      <c r="Q248" s="791" t="s">
        <v>1335</v>
      </c>
      <c r="R248" s="791" t="s">
        <v>1336</v>
      </c>
      <c r="S248" s="798" t="s">
        <v>69</v>
      </c>
      <c r="T248" s="791" t="s">
        <v>1340</v>
      </c>
    </row>
    <row r="249" spans="2:20">
      <c r="B249" s="791" t="s">
        <v>1602</v>
      </c>
      <c r="C249" s="791" t="s">
        <v>741</v>
      </c>
      <c r="D249" s="792">
        <v>84</v>
      </c>
      <c r="E249" s="792">
        <v>94</v>
      </c>
      <c r="F249" s="792">
        <v>0</v>
      </c>
      <c r="G249" s="792">
        <v>0</v>
      </c>
      <c r="H249" s="791" t="s">
        <v>1415</v>
      </c>
      <c r="I249" s="791" t="s">
        <v>1416</v>
      </c>
      <c r="J249" s="791" t="s">
        <v>739</v>
      </c>
      <c r="K249" s="791" t="s">
        <v>1376</v>
      </c>
      <c r="L249" s="798" t="s">
        <v>70</v>
      </c>
      <c r="M249" s="799">
        <v>44716</v>
      </c>
      <c r="N249" s="798"/>
      <c r="O249" s="792">
        <v>1</v>
      </c>
      <c r="P249" s="791" t="s">
        <v>95</v>
      </c>
      <c r="Q249" s="791" t="s">
        <v>1335</v>
      </c>
      <c r="R249" s="791" t="s">
        <v>1336</v>
      </c>
      <c r="S249" s="798" t="s">
        <v>69</v>
      </c>
      <c r="T249" s="798"/>
    </row>
    <row r="250" spans="2:20">
      <c r="B250" s="791" t="s">
        <v>1603</v>
      </c>
      <c r="C250" s="791" t="s">
        <v>1058</v>
      </c>
      <c r="D250" s="792">
        <v>425</v>
      </c>
      <c r="E250" s="792">
        <v>435</v>
      </c>
      <c r="F250" s="792">
        <v>0</v>
      </c>
      <c r="G250" s="792">
        <v>0</v>
      </c>
      <c r="H250" s="791" t="s">
        <v>1351</v>
      </c>
      <c r="I250" s="791" t="s">
        <v>1341</v>
      </c>
      <c r="J250" s="791" t="s">
        <v>359</v>
      </c>
      <c r="K250" s="791" t="s">
        <v>1356</v>
      </c>
      <c r="L250" s="798" t="s">
        <v>70</v>
      </c>
      <c r="M250" s="799">
        <v>44716</v>
      </c>
      <c r="N250" s="798"/>
      <c r="O250" s="792">
        <v>1</v>
      </c>
      <c r="P250" s="791" t="s">
        <v>95</v>
      </c>
      <c r="Q250" s="791" t="s">
        <v>1357</v>
      </c>
      <c r="R250" s="798"/>
      <c r="S250" s="798" t="s">
        <v>69</v>
      </c>
      <c r="T250" s="791" t="s">
        <v>1604</v>
      </c>
    </row>
    <row r="251" spans="2:20">
      <c r="B251" s="791" t="s">
        <v>1605</v>
      </c>
      <c r="C251" s="791" t="s">
        <v>741</v>
      </c>
      <c r="D251" s="792">
        <v>34</v>
      </c>
      <c r="E251" s="792">
        <v>44</v>
      </c>
      <c r="F251" s="792">
        <v>0</v>
      </c>
      <c r="G251" s="792">
        <v>0</v>
      </c>
      <c r="H251" s="791" t="s">
        <v>1415</v>
      </c>
      <c r="I251" s="791" t="s">
        <v>1416</v>
      </c>
      <c r="J251" s="791" t="s">
        <v>739</v>
      </c>
      <c r="K251" s="791" t="s">
        <v>1394</v>
      </c>
      <c r="L251" s="798" t="s">
        <v>70</v>
      </c>
      <c r="M251" s="799">
        <v>44716</v>
      </c>
      <c r="N251" s="798"/>
      <c r="O251" s="792">
        <v>1</v>
      </c>
      <c r="P251" s="791" t="s">
        <v>95</v>
      </c>
      <c r="Q251" s="791" t="s">
        <v>1335</v>
      </c>
      <c r="R251" s="791" t="s">
        <v>1336</v>
      </c>
      <c r="S251" s="798" t="s">
        <v>69</v>
      </c>
      <c r="T251" s="798"/>
    </row>
    <row r="252" spans="2:20">
      <c r="B252" s="791" t="s">
        <v>1226</v>
      </c>
      <c r="C252" s="791" t="s">
        <v>1204</v>
      </c>
      <c r="D252" s="792">
        <v>204</v>
      </c>
      <c r="E252" s="792">
        <v>214</v>
      </c>
      <c r="F252" s="792">
        <v>40</v>
      </c>
      <c r="G252" s="792">
        <v>0</v>
      </c>
      <c r="H252" s="791" t="s">
        <v>1354</v>
      </c>
      <c r="I252" s="791" t="s">
        <v>1355</v>
      </c>
      <c r="J252" s="791" t="s">
        <v>1203</v>
      </c>
      <c r="K252" s="791" t="s">
        <v>1376</v>
      </c>
      <c r="L252" s="798" t="s">
        <v>70</v>
      </c>
      <c r="M252" s="799">
        <v>44713</v>
      </c>
      <c r="N252" s="798"/>
      <c r="O252" s="792">
        <v>1</v>
      </c>
      <c r="P252" s="791" t="s">
        <v>95</v>
      </c>
      <c r="Q252" s="791" t="s">
        <v>1335</v>
      </c>
      <c r="R252" s="791" t="s">
        <v>1363</v>
      </c>
      <c r="S252" s="798" t="s">
        <v>69</v>
      </c>
      <c r="T252" s="791" t="s">
        <v>1364</v>
      </c>
    </row>
    <row r="253" spans="2:20">
      <c r="B253" s="791" t="s">
        <v>1606</v>
      </c>
      <c r="C253" s="791" t="s">
        <v>711</v>
      </c>
      <c r="D253" s="792">
        <v>137</v>
      </c>
      <c r="E253" s="792">
        <v>142</v>
      </c>
      <c r="F253" s="792">
        <v>0</v>
      </c>
      <c r="G253" s="792">
        <v>0</v>
      </c>
      <c r="H253" s="791" t="s">
        <v>1354</v>
      </c>
      <c r="I253" s="791" t="s">
        <v>1355</v>
      </c>
      <c r="J253" s="791" t="s">
        <v>701</v>
      </c>
      <c r="K253" s="791" t="s">
        <v>1334</v>
      </c>
      <c r="L253" s="798" t="s">
        <v>70</v>
      </c>
      <c r="M253" s="799">
        <v>44652</v>
      </c>
      <c r="N253" s="798"/>
      <c r="O253" s="792">
        <v>1</v>
      </c>
      <c r="P253" s="791" t="s">
        <v>95</v>
      </c>
      <c r="Q253" s="791" t="s">
        <v>1335</v>
      </c>
      <c r="R253" s="791" t="s">
        <v>1336</v>
      </c>
      <c r="S253" s="798" t="s">
        <v>69</v>
      </c>
      <c r="T253" s="798"/>
    </row>
    <row r="254" spans="2:20">
      <c r="B254" s="791" t="s">
        <v>1607</v>
      </c>
      <c r="C254" s="791" t="s">
        <v>1190</v>
      </c>
      <c r="D254" s="792">
        <v>237</v>
      </c>
      <c r="E254" s="792">
        <v>267</v>
      </c>
      <c r="F254" s="792">
        <v>20</v>
      </c>
      <c r="G254" s="792">
        <v>22</v>
      </c>
      <c r="H254" s="791" t="s">
        <v>1379</v>
      </c>
      <c r="I254" s="791" t="s">
        <v>1380</v>
      </c>
      <c r="J254" s="791" t="s">
        <v>1381</v>
      </c>
      <c r="K254" s="791" t="s">
        <v>1382</v>
      </c>
      <c r="L254" s="798" t="s">
        <v>70</v>
      </c>
      <c r="M254" s="799">
        <v>44713</v>
      </c>
      <c r="N254" s="798"/>
      <c r="O254" s="792">
        <v>2</v>
      </c>
      <c r="P254" s="791" t="s">
        <v>95</v>
      </c>
      <c r="Q254" s="791" t="s">
        <v>1335</v>
      </c>
      <c r="R254" s="791" t="s">
        <v>1363</v>
      </c>
      <c r="S254" s="798" t="s">
        <v>69</v>
      </c>
      <c r="T254" s="791" t="s">
        <v>1383</v>
      </c>
    </row>
    <row r="255" spans="2:20">
      <c r="B255" s="791" t="s">
        <v>1608</v>
      </c>
      <c r="C255" s="791" t="s">
        <v>741</v>
      </c>
      <c r="D255" s="792">
        <v>54</v>
      </c>
      <c r="E255" s="792">
        <v>64</v>
      </c>
      <c r="F255" s="792">
        <v>0</v>
      </c>
      <c r="G255" s="792">
        <v>0</v>
      </c>
      <c r="H255" s="791" t="s">
        <v>1415</v>
      </c>
      <c r="I255" s="791" t="s">
        <v>1416</v>
      </c>
      <c r="J255" s="791" t="s">
        <v>739</v>
      </c>
      <c r="K255" s="791" t="s">
        <v>1394</v>
      </c>
      <c r="L255" s="798" t="s">
        <v>70</v>
      </c>
      <c r="M255" s="799">
        <v>44716</v>
      </c>
      <c r="N255" s="798"/>
      <c r="O255" s="792">
        <v>1</v>
      </c>
      <c r="P255" s="791" t="s">
        <v>95</v>
      </c>
      <c r="Q255" s="791" t="s">
        <v>1335</v>
      </c>
      <c r="R255" s="791" t="s">
        <v>1336</v>
      </c>
      <c r="S255" s="798" t="s">
        <v>69</v>
      </c>
      <c r="T255" s="798"/>
    </row>
    <row r="256" spans="2:20">
      <c r="B256" s="791" t="s">
        <v>1609</v>
      </c>
      <c r="C256" s="791" t="s">
        <v>1134</v>
      </c>
      <c r="D256" s="792">
        <v>130</v>
      </c>
      <c r="E256" s="792">
        <v>160</v>
      </c>
      <c r="F256" s="792">
        <v>20</v>
      </c>
      <c r="G256" s="792">
        <v>45</v>
      </c>
      <c r="H256" s="791" t="s">
        <v>1379</v>
      </c>
      <c r="I256" s="791" t="s">
        <v>1380</v>
      </c>
      <c r="J256" s="791" t="s">
        <v>1120</v>
      </c>
      <c r="K256" s="791" t="s">
        <v>706</v>
      </c>
      <c r="L256" s="798" t="s">
        <v>70</v>
      </c>
      <c r="M256" s="799">
        <v>44649</v>
      </c>
      <c r="N256" s="798"/>
      <c r="O256" s="792">
        <v>1</v>
      </c>
      <c r="P256" s="791" t="s">
        <v>95</v>
      </c>
      <c r="Q256" s="791" t="s">
        <v>1335</v>
      </c>
      <c r="R256" s="791" t="s">
        <v>1363</v>
      </c>
      <c r="S256" s="798" t="s">
        <v>69</v>
      </c>
      <c r="T256" s="791" t="s">
        <v>1364</v>
      </c>
    </row>
    <row r="257" spans="2:20">
      <c r="B257" s="791" t="s">
        <v>1610</v>
      </c>
      <c r="C257" s="791" t="s">
        <v>864</v>
      </c>
      <c r="D257" s="792">
        <v>137</v>
      </c>
      <c r="E257" s="792">
        <v>147</v>
      </c>
      <c r="F257" s="792">
        <v>90</v>
      </c>
      <c r="G257" s="792">
        <v>0</v>
      </c>
      <c r="H257" s="791" t="s">
        <v>1331</v>
      </c>
      <c r="I257" s="791" t="s">
        <v>1332</v>
      </c>
      <c r="J257" s="791" t="s">
        <v>1333</v>
      </c>
      <c r="K257" s="791" t="s">
        <v>1394</v>
      </c>
      <c r="L257" s="798" t="s">
        <v>70</v>
      </c>
      <c r="M257" s="799">
        <v>44716</v>
      </c>
      <c r="N257" s="798"/>
      <c r="O257" s="792">
        <v>1</v>
      </c>
      <c r="P257" s="791" t="s">
        <v>95</v>
      </c>
      <c r="Q257" s="791" t="s">
        <v>1335</v>
      </c>
      <c r="R257" s="791" t="s">
        <v>1336</v>
      </c>
      <c r="S257" s="798" t="s">
        <v>69</v>
      </c>
      <c r="T257" s="798"/>
    </row>
    <row r="258" spans="2:20">
      <c r="B258" s="791" t="s">
        <v>1611</v>
      </c>
      <c r="C258" s="791" t="s">
        <v>1058</v>
      </c>
      <c r="D258" s="792">
        <v>402</v>
      </c>
      <c r="E258" s="792">
        <v>412</v>
      </c>
      <c r="F258" s="792">
        <v>0</v>
      </c>
      <c r="G258" s="792">
        <v>0</v>
      </c>
      <c r="H258" s="791" t="s">
        <v>1351</v>
      </c>
      <c r="I258" s="791" t="s">
        <v>1341</v>
      </c>
      <c r="J258" s="791" t="s">
        <v>359</v>
      </c>
      <c r="K258" s="791" t="s">
        <v>1356</v>
      </c>
      <c r="L258" s="798" t="s">
        <v>70</v>
      </c>
      <c r="M258" s="799">
        <v>44716</v>
      </c>
      <c r="N258" s="798"/>
      <c r="O258" s="792">
        <v>1</v>
      </c>
      <c r="P258" s="791" t="s">
        <v>95</v>
      </c>
      <c r="Q258" s="791" t="s">
        <v>1357</v>
      </c>
      <c r="R258" s="798"/>
      <c r="S258" s="798" t="s">
        <v>69</v>
      </c>
      <c r="T258" s="791" t="s">
        <v>1612</v>
      </c>
    </row>
    <row r="259" spans="2:20">
      <c r="B259" s="791" t="s">
        <v>793</v>
      </c>
      <c r="C259" s="791" t="s">
        <v>790</v>
      </c>
      <c r="D259" s="792">
        <v>213</v>
      </c>
      <c r="E259" s="792">
        <v>223</v>
      </c>
      <c r="F259" s="792">
        <v>0</v>
      </c>
      <c r="G259" s="792">
        <v>0</v>
      </c>
      <c r="H259" s="791" t="s">
        <v>1545</v>
      </c>
      <c r="I259" s="791" t="s">
        <v>1546</v>
      </c>
      <c r="J259" s="791" t="s">
        <v>1547</v>
      </c>
      <c r="K259" s="791" t="s">
        <v>1334</v>
      </c>
      <c r="L259" s="798" t="s">
        <v>70</v>
      </c>
      <c r="M259" s="799">
        <v>44716</v>
      </c>
      <c r="N259" s="798"/>
      <c r="O259" s="792">
        <v>1</v>
      </c>
      <c r="P259" s="791" t="s">
        <v>95</v>
      </c>
      <c r="Q259" s="791" t="s">
        <v>1335</v>
      </c>
      <c r="R259" s="791" t="s">
        <v>1363</v>
      </c>
      <c r="S259" s="798" t="s">
        <v>69</v>
      </c>
      <c r="T259" s="791" t="s">
        <v>1398</v>
      </c>
    </row>
    <row r="260" spans="2:20">
      <c r="B260" s="791" t="s">
        <v>559</v>
      </c>
      <c r="C260" s="791" t="s">
        <v>550</v>
      </c>
      <c r="D260" s="792">
        <v>106</v>
      </c>
      <c r="E260" s="792">
        <v>126</v>
      </c>
      <c r="F260" s="792">
        <v>0</v>
      </c>
      <c r="G260" s="792">
        <v>0</v>
      </c>
      <c r="H260" s="791" t="s">
        <v>1359</v>
      </c>
      <c r="I260" s="791" t="s">
        <v>1360</v>
      </c>
      <c r="J260" s="791" t="s">
        <v>549</v>
      </c>
      <c r="K260" s="791" t="s">
        <v>1447</v>
      </c>
      <c r="L260" s="798" t="s">
        <v>70</v>
      </c>
      <c r="M260" s="799">
        <v>44713</v>
      </c>
      <c r="N260" s="798"/>
      <c r="O260" s="792">
        <v>1</v>
      </c>
      <c r="P260" s="791" t="s">
        <v>95</v>
      </c>
      <c r="Q260" s="791" t="s">
        <v>1335</v>
      </c>
      <c r="R260" s="791" t="s">
        <v>1336</v>
      </c>
      <c r="S260" s="798" t="s">
        <v>69</v>
      </c>
      <c r="T260" s="798"/>
    </row>
    <row r="261" spans="2:20">
      <c r="B261" s="791" t="s">
        <v>559</v>
      </c>
      <c r="C261" s="791" t="s">
        <v>559</v>
      </c>
      <c r="D261" s="792">
        <v>68</v>
      </c>
      <c r="E261" s="792">
        <v>78</v>
      </c>
      <c r="F261" s="792">
        <v>0</v>
      </c>
      <c r="G261" s="792">
        <v>0</v>
      </c>
      <c r="H261" s="791" t="s">
        <v>1351</v>
      </c>
      <c r="I261" s="791" t="s">
        <v>1341</v>
      </c>
      <c r="J261" s="791" t="s">
        <v>248</v>
      </c>
      <c r="K261" s="791" t="s">
        <v>558</v>
      </c>
      <c r="L261" s="798" t="s">
        <v>70</v>
      </c>
      <c r="M261" s="799">
        <v>44713</v>
      </c>
      <c r="N261" s="798"/>
      <c r="O261" s="792">
        <v>1</v>
      </c>
      <c r="P261" s="791" t="s">
        <v>95</v>
      </c>
      <c r="Q261" s="791" t="s">
        <v>1335</v>
      </c>
      <c r="R261" s="791" t="s">
        <v>1336</v>
      </c>
      <c r="S261" s="798" t="s">
        <v>69</v>
      </c>
      <c r="T261" s="791" t="s">
        <v>1613</v>
      </c>
    </row>
    <row r="262" spans="2:20">
      <c r="B262" s="791" t="s">
        <v>532</v>
      </c>
      <c r="C262" s="791" t="s">
        <v>532</v>
      </c>
      <c r="D262" s="792">
        <v>66</v>
      </c>
      <c r="E262" s="792">
        <v>71</v>
      </c>
      <c r="F262" s="792">
        <v>0</v>
      </c>
      <c r="G262" s="792">
        <v>0</v>
      </c>
      <c r="H262" s="791" t="s">
        <v>47</v>
      </c>
      <c r="I262" s="791" t="s">
        <v>56</v>
      </c>
      <c r="J262" s="791" t="s">
        <v>435</v>
      </c>
      <c r="K262" s="791" t="s">
        <v>1435</v>
      </c>
      <c r="L262" s="798" t="s">
        <v>70</v>
      </c>
      <c r="M262" s="799">
        <v>44688</v>
      </c>
      <c r="N262" s="799">
        <v>44716</v>
      </c>
      <c r="O262" s="792">
        <v>1</v>
      </c>
      <c r="P262" s="791" t="s">
        <v>95</v>
      </c>
      <c r="Q262" s="791" t="s">
        <v>1335</v>
      </c>
      <c r="R262" s="791" t="s">
        <v>1336</v>
      </c>
      <c r="S262" s="798" t="s">
        <v>69</v>
      </c>
      <c r="T262" s="791" t="s">
        <v>1614</v>
      </c>
    </row>
    <row r="263" spans="2:20">
      <c r="B263" s="791" t="s">
        <v>532</v>
      </c>
      <c r="C263" s="791" t="s">
        <v>532</v>
      </c>
      <c r="D263" s="792">
        <v>61</v>
      </c>
      <c r="E263" s="792">
        <v>66</v>
      </c>
      <c r="F263" s="792">
        <v>0</v>
      </c>
      <c r="G263" s="792">
        <v>0</v>
      </c>
      <c r="H263" s="791" t="s">
        <v>47</v>
      </c>
      <c r="I263" s="791" t="s">
        <v>56</v>
      </c>
      <c r="J263" s="791" t="s">
        <v>435</v>
      </c>
      <c r="K263" s="791" t="s">
        <v>1435</v>
      </c>
      <c r="L263" s="798" t="s">
        <v>70</v>
      </c>
      <c r="M263" s="799">
        <v>44717</v>
      </c>
      <c r="N263" s="798"/>
      <c r="O263" s="792">
        <v>1</v>
      </c>
      <c r="P263" s="791" t="s">
        <v>95</v>
      </c>
      <c r="Q263" s="791" t="s">
        <v>1335</v>
      </c>
      <c r="R263" s="791" t="s">
        <v>1336</v>
      </c>
      <c r="S263" s="798" t="s">
        <v>69</v>
      </c>
      <c r="T263" s="791" t="s">
        <v>1615</v>
      </c>
    </row>
    <row r="264" spans="2:20">
      <c r="B264" s="791" t="s">
        <v>1616</v>
      </c>
      <c r="C264" s="791" t="s">
        <v>550</v>
      </c>
      <c r="D264" s="792">
        <v>308</v>
      </c>
      <c r="E264" s="792">
        <v>328</v>
      </c>
      <c r="F264" s="792">
        <v>0</v>
      </c>
      <c r="G264" s="792">
        <v>0</v>
      </c>
      <c r="H264" s="791" t="s">
        <v>1359</v>
      </c>
      <c r="I264" s="791" t="s">
        <v>1360</v>
      </c>
      <c r="J264" s="791" t="s">
        <v>549</v>
      </c>
      <c r="K264" s="791" t="s">
        <v>1382</v>
      </c>
      <c r="L264" s="798" t="s">
        <v>70</v>
      </c>
      <c r="M264" s="799">
        <v>44713</v>
      </c>
      <c r="N264" s="798"/>
      <c r="O264" s="792">
        <v>1</v>
      </c>
      <c r="P264" s="791" t="s">
        <v>95</v>
      </c>
      <c r="Q264" s="791" t="s">
        <v>1357</v>
      </c>
      <c r="R264" s="798"/>
      <c r="S264" s="798" t="s">
        <v>69</v>
      </c>
      <c r="T264" s="791" t="s">
        <v>1617</v>
      </c>
    </row>
    <row r="265" spans="2:20">
      <c r="B265" s="791" t="s">
        <v>1618</v>
      </c>
      <c r="C265" s="791" t="s">
        <v>864</v>
      </c>
      <c r="D265" s="792">
        <v>137</v>
      </c>
      <c r="E265" s="792">
        <v>147</v>
      </c>
      <c r="F265" s="792">
        <v>90</v>
      </c>
      <c r="G265" s="792">
        <v>0</v>
      </c>
      <c r="H265" s="791" t="s">
        <v>1331</v>
      </c>
      <c r="I265" s="791" t="s">
        <v>1332</v>
      </c>
      <c r="J265" s="791" t="s">
        <v>1333</v>
      </c>
      <c r="K265" s="791" t="s">
        <v>1334</v>
      </c>
      <c r="L265" s="798" t="s">
        <v>70</v>
      </c>
      <c r="M265" s="799">
        <v>44716</v>
      </c>
      <c r="N265" s="798"/>
      <c r="O265" s="792">
        <v>1</v>
      </c>
      <c r="P265" s="791" t="s">
        <v>95</v>
      </c>
      <c r="Q265" s="791" t="s">
        <v>1335</v>
      </c>
      <c r="R265" s="791" t="s">
        <v>1336</v>
      </c>
      <c r="S265" s="798" t="s">
        <v>69</v>
      </c>
      <c r="T265" s="791" t="s">
        <v>1498</v>
      </c>
    </row>
    <row r="266" spans="2:20">
      <c r="B266" s="791" t="s">
        <v>1619</v>
      </c>
      <c r="C266" s="791" t="s">
        <v>406</v>
      </c>
      <c r="D266" s="792">
        <v>290</v>
      </c>
      <c r="E266" s="792">
        <v>307</v>
      </c>
      <c r="F266" s="792">
        <v>0</v>
      </c>
      <c r="G266" s="792">
        <v>0</v>
      </c>
      <c r="H266" s="791" t="s">
        <v>1473</v>
      </c>
      <c r="I266" s="791" t="s">
        <v>1474</v>
      </c>
      <c r="J266" s="791" t="s">
        <v>1475</v>
      </c>
      <c r="K266" s="791" t="s">
        <v>1403</v>
      </c>
      <c r="L266" s="798" t="s">
        <v>70</v>
      </c>
      <c r="M266" s="799">
        <v>44550</v>
      </c>
      <c r="N266" s="798"/>
      <c r="O266" s="792">
        <v>2</v>
      </c>
      <c r="P266" s="791" t="s">
        <v>95</v>
      </c>
      <c r="Q266" s="791" t="s">
        <v>1357</v>
      </c>
      <c r="R266" s="798"/>
      <c r="S266" s="798" t="s">
        <v>69</v>
      </c>
      <c r="T266" s="791" t="s">
        <v>1620</v>
      </c>
    </row>
    <row r="267" spans="2:20">
      <c r="B267" s="791" t="s">
        <v>1621</v>
      </c>
      <c r="C267" s="791" t="s">
        <v>406</v>
      </c>
      <c r="D267" s="792">
        <v>225</v>
      </c>
      <c r="E267" s="792">
        <v>245</v>
      </c>
      <c r="F267" s="792">
        <v>0</v>
      </c>
      <c r="G267" s="792">
        <v>0</v>
      </c>
      <c r="H267" s="791" t="s">
        <v>1473</v>
      </c>
      <c r="I267" s="791" t="s">
        <v>1474</v>
      </c>
      <c r="J267" s="791" t="s">
        <v>1475</v>
      </c>
      <c r="K267" s="791" t="s">
        <v>1569</v>
      </c>
      <c r="L267" s="798" t="s">
        <v>70</v>
      </c>
      <c r="M267" s="799">
        <v>44550</v>
      </c>
      <c r="N267" s="798"/>
      <c r="O267" s="792">
        <v>1</v>
      </c>
      <c r="P267" s="791" t="s">
        <v>95</v>
      </c>
      <c r="Q267" s="791" t="s">
        <v>1335</v>
      </c>
      <c r="R267" s="791" t="s">
        <v>1336</v>
      </c>
      <c r="S267" s="798" t="s">
        <v>69</v>
      </c>
      <c r="T267" s="791" t="s">
        <v>1622</v>
      </c>
    </row>
    <row r="268" spans="2:20">
      <c r="B268" s="791" t="s">
        <v>1623</v>
      </c>
      <c r="C268" s="791" t="s">
        <v>999</v>
      </c>
      <c r="D268" s="792">
        <v>96</v>
      </c>
      <c r="E268" s="792">
        <v>101</v>
      </c>
      <c r="F268" s="792">
        <v>70</v>
      </c>
      <c r="G268" s="792">
        <v>0</v>
      </c>
      <c r="H268" s="791" t="s">
        <v>1344</v>
      </c>
      <c r="I268" s="791" t="s">
        <v>1345</v>
      </c>
      <c r="J268" s="791" t="s">
        <v>1346</v>
      </c>
      <c r="K268" s="791" t="s">
        <v>1374</v>
      </c>
      <c r="L268" s="798" t="s">
        <v>70</v>
      </c>
      <c r="M268" s="799">
        <v>44716</v>
      </c>
      <c r="N268" s="798"/>
      <c r="O268" s="792">
        <v>1</v>
      </c>
      <c r="P268" s="791" t="s">
        <v>95</v>
      </c>
      <c r="Q268" s="791" t="s">
        <v>1335</v>
      </c>
      <c r="R268" s="791" t="s">
        <v>1336</v>
      </c>
      <c r="S268" s="798" t="s">
        <v>225</v>
      </c>
      <c r="T268" s="791" t="s">
        <v>1445</v>
      </c>
    </row>
    <row r="269" spans="2:20">
      <c r="B269" s="791" t="s">
        <v>1624</v>
      </c>
      <c r="C269" s="791" t="s">
        <v>640</v>
      </c>
      <c r="D269" s="792">
        <v>243</v>
      </c>
      <c r="E269" s="792">
        <v>253</v>
      </c>
      <c r="F269" s="792">
        <v>0</v>
      </c>
      <c r="G269" s="792">
        <v>0</v>
      </c>
      <c r="H269" s="791" t="s">
        <v>1625</v>
      </c>
      <c r="I269" s="791" t="s">
        <v>1389</v>
      </c>
      <c r="J269" s="791" t="s">
        <v>1626</v>
      </c>
      <c r="K269" s="791" t="s">
        <v>1627</v>
      </c>
      <c r="L269" s="798" t="s">
        <v>70</v>
      </c>
      <c r="M269" s="799">
        <v>44702</v>
      </c>
      <c r="N269" s="798"/>
      <c r="O269" s="792">
        <v>1</v>
      </c>
      <c r="P269" s="791" t="s">
        <v>95</v>
      </c>
      <c r="Q269" s="791" t="s">
        <v>1357</v>
      </c>
      <c r="R269" s="798"/>
      <c r="S269" s="798" t="s">
        <v>69</v>
      </c>
      <c r="T269" s="791" t="s">
        <v>15</v>
      </c>
    </row>
    <row r="270" spans="2:20">
      <c r="B270" s="791" t="s">
        <v>1628</v>
      </c>
      <c r="C270" s="791" t="s">
        <v>1058</v>
      </c>
      <c r="D270" s="792">
        <v>147</v>
      </c>
      <c r="E270" s="792">
        <v>152</v>
      </c>
      <c r="F270" s="792">
        <v>0</v>
      </c>
      <c r="G270" s="792">
        <v>0</v>
      </c>
      <c r="H270" s="791" t="s">
        <v>1351</v>
      </c>
      <c r="I270" s="791" t="s">
        <v>1341</v>
      </c>
      <c r="J270" s="791" t="s">
        <v>359</v>
      </c>
      <c r="K270" s="791" t="s">
        <v>1369</v>
      </c>
      <c r="L270" s="798" t="s">
        <v>70</v>
      </c>
      <c r="M270" s="799">
        <v>44716</v>
      </c>
      <c r="N270" s="798"/>
      <c r="O270" s="792">
        <v>1</v>
      </c>
      <c r="P270" s="791" t="s">
        <v>95</v>
      </c>
      <c r="Q270" s="791" t="s">
        <v>1335</v>
      </c>
      <c r="R270" s="791" t="s">
        <v>1336</v>
      </c>
      <c r="S270" s="798" t="s">
        <v>69</v>
      </c>
      <c r="T270" s="798"/>
    </row>
    <row r="271" spans="2:20">
      <c r="B271" s="791" t="s">
        <v>590</v>
      </c>
      <c r="C271" s="791" t="s">
        <v>550</v>
      </c>
      <c r="D271" s="792">
        <v>211</v>
      </c>
      <c r="E271" s="792">
        <v>231</v>
      </c>
      <c r="F271" s="792">
        <v>0</v>
      </c>
      <c r="G271" s="792">
        <v>0</v>
      </c>
      <c r="H271" s="791" t="s">
        <v>1359</v>
      </c>
      <c r="I271" s="791" t="s">
        <v>1360</v>
      </c>
      <c r="J271" s="791" t="s">
        <v>549</v>
      </c>
      <c r="K271" s="791" t="s">
        <v>1629</v>
      </c>
      <c r="L271" s="798" t="s">
        <v>70</v>
      </c>
      <c r="M271" s="799">
        <v>44713</v>
      </c>
      <c r="N271" s="798"/>
      <c r="O271" s="792">
        <v>1</v>
      </c>
      <c r="P271" s="791" t="s">
        <v>95</v>
      </c>
      <c r="Q271" s="791" t="s">
        <v>1357</v>
      </c>
      <c r="R271" s="798"/>
      <c r="S271" s="798" t="s">
        <v>69</v>
      </c>
      <c r="T271" s="791" t="s">
        <v>1630</v>
      </c>
    </row>
    <row r="272" spans="2:20">
      <c r="B272" s="791" t="s">
        <v>1631</v>
      </c>
      <c r="C272" s="791" t="s">
        <v>979</v>
      </c>
      <c r="D272" s="792">
        <v>268</v>
      </c>
      <c r="E272" s="792">
        <v>273</v>
      </c>
      <c r="F272" s="792">
        <v>0</v>
      </c>
      <c r="G272" s="792">
        <v>0</v>
      </c>
      <c r="H272" s="791" t="s">
        <v>1355</v>
      </c>
      <c r="I272" s="791" t="s">
        <v>56</v>
      </c>
      <c r="J272" s="791" t="s">
        <v>1577</v>
      </c>
      <c r="K272" s="791" t="s">
        <v>1376</v>
      </c>
      <c r="L272" s="798" t="s">
        <v>70</v>
      </c>
      <c r="M272" s="799">
        <v>44562</v>
      </c>
      <c r="N272" s="798"/>
      <c r="O272" s="792">
        <v>1</v>
      </c>
      <c r="P272" s="791" t="s">
        <v>95</v>
      </c>
      <c r="Q272" s="791" t="s">
        <v>1335</v>
      </c>
      <c r="R272" s="791" t="s">
        <v>1336</v>
      </c>
      <c r="S272" s="798" t="s">
        <v>69</v>
      </c>
      <c r="T272" s="791" t="s">
        <v>1578</v>
      </c>
    </row>
    <row r="273" spans="2:20">
      <c r="B273" s="791" t="s">
        <v>1632</v>
      </c>
      <c r="C273" s="791" t="s">
        <v>864</v>
      </c>
      <c r="D273" s="792">
        <v>137</v>
      </c>
      <c r="E273" s="792">
        <v>147</v>
      </c>
      <c r="F273" s="792">
        <v>90</v>
      </c>
      <c r="G273" s="792">
        <v>0</v>
      </c>
      <c r="H273" s="791" t="s">
        <v>1331</v>
      </c>
      <c r="I273" s="791" t="s">
        <v>1332</v>
      </c>
      <c r="J273" s="791" t="s">
        <v>1333</v>
      </c>
      <c r="K273" s="791" t="s">
        <v>1334</v>
      </c>
      <c r="L273" s="798" t="s">
        <v>70</v>
      </c>
      <c r="M273" s="799">
        <v>44716</v>
      </c>
      <c r="N273" s="798"/>
      <c r="O273" s="792">
        <v>1</v>
      </c>
      <c r="P273" s="791" t="s">
        <v>95</v>
      </c>
      <c r="Q273" s="791" t="s">
        <v>1335</v>
      </c>
      <c r="R273" s="791" t="s">
        <v>1336</v>
      </c>
      <c r="S273" s="798" t="s">
        <v>69</v>
      </c>
      <c r="T273" s="791" t="s">
        <v>1518</v>
      </c>
    </row>
    <row r="274" spans="2:20">
      <c r="B274" s="791" t="s">
        <v>1633</v>
      </c>
      <c r="C274" s="791" t="s">
        <v>864</v>
      </c>
      <c r="D274" s="792">
        <v>425</v>
      </c>
      <c r="E274" s="792">
        <v>435</v>
      </c>
      <c r="F274" s="792">
        <v>0</v>
      </c>
      <c r="G274" s="792">
        <v>0</v>
      </c>
      <c r="H274" s="791" t="s">
        <v>1331</v>
      </c>
      <c r="I274" s="791" t="s">
        <v>1332</v>
      </c>
      <c r="J274" s="791" t="s">
        <v>1333</v>
      </c>
      <c r="K274" s="791" t="s">
        <v>1365</v>
      </c>
      <c r="L274" s="798" t="s">
        <v>70</v>
      </c>
      <c r="M274" s="799">
        <v>44716</v>
      </c>
      <c r="N274" s="798"/>
      <c r="O274" s="792">
        <v>1</v>
      </c>
      <c r="P274" s="791" t="s">
        <v>95</v>
      </c>
      <c r="Q274" s="791" t="s">
        <v>1357</v>
      </c>
      <c r="R274" s="798"/>
      <c r="S274" s="798" t="s">
        <v>69</v>
      </c>
      <c r="T274" s="791" t="s">
        <v>1367</v>
      </c>
    </row>
    <row r="275" spans="2:20">
      <c r="B275" s="791" t="s">
        <v>1634</v>
      </c>
      <c r="C275" s="791" t="s">
        <v>999</v>
      </c>
      <c r="D275" s="792">
        <v>96</v>
      </c>
      <c r="E275" s="792">
        <v>101</v>
      </c>
      <c r="F275" s="792">
        <v>70</v>
      </c>
      <c r="G275" s="792">
        <v>0</v>
      </c>
      <c r="H275" s="791" t="s">
        <v>1344</v>
      </c>
      <c r="I275" s="791" t="s">
        <v>1345</v>
      </c>
      <c r="J275" s="791" t="s">
        <v>1346</v>
      </c>
      <c r="K275" s="791" t="s">
        <v>1374</v>
      </c>
      <c r="L275" s="798" t="s">
        <v>70</v>
      </c>
      <c r="M275" s="799">
        <v>44716</v>
      </c>
      <c r="N275" s="798"/>
      <c r="O275" s="792">
        <v>1</v>
      </c>
      <c r="P275" s="791" t="s">
        <v>95</v>
      </c>
      <c r="Q275" s="791" t="s">
        <v>1335</v>
      </c>
      <c r="R275" s="791" t="s">
        <v>1336</v>
      </c>
      <c r="S275" s="798" t="s">
        <v>225</v>
      </c>
      <c r="T275" s="791" t="s">
        <v>1445</v>
      </c>
    </row>
    <row r="276" spans="2:20">
      <c r="B276" s="791" t="s">
        <v>1634</v>
      </c>
      <c r="C276" s="791" t="s">
        <v>1003</v>
      </c>
      <c r="D276" s="792">
        <v>96</v>
      </c>
      <c r="E276" s="792">
        <v>101</v>
      </c>
      <c r="F276" s="792">
        <v>70</v>
      </c>
      <c r="G276" s="792">
        <v>0</v>
      </c>
      <c r="H276" s="791" t="s">
        <v>1351</v>
      </c>
      <c r="I276" s="791" t="s">
        <v>1341</v>
      </c>
      <c r="J276" s="791" t="s">
        <v>359</v>
      </c>
      <c r="K276" s="791" t="s">
        <v>1010</v>
      </c>
      <c r="L276" s="798" t="s">
        <v>70</v>
      </c>
      <c r="M276" s="799">
        <v>44716</v>
      </c>
      <c r="N276" s="798"/>
      <c r="O276" s="792">
        <v>1</v>
      </c>
      <c r="P276" s="791" t="s">
        <v>95</v>
      </c>
      <c r="Q276" s="791" t="s">
        <v>1335</v>
      </c>
      <c r="R276" s="791" t="s">
        <v>1336</v>
      </c>
      <c r="S276" s="798" t="s">
        <v>225</v>
      </c>
      <c r="T276" s="791" t="s">
        <v>1445</v>
      </c>
    </row>
    <row r="277" spans="2:20">
      <c r="B277" s="791" t="s">
        <v>1635</v>
      </c>
      <c r="C277" s="791" t="s">
        <v>1099</v>
      </c>
      <c r="D277" s="792">
        <v>155</v>
      </c>
      <c r="E277" s="792">
        <v>160</v>
      </c>
      <c r="F277" s="792">
        <v>100</v>
      </c>
      <c r="G277" s="792">
        <v>0</v>
      </c>
      <c r="H277" s="791" t="s">
        <v>47</v>
      </c>
      <c r="I277" s="791" t="s">
        <v>56</v>
      </c>
      <c r="J277" s="791" t="s">
        <v>1338</v>
      </c>
      <c r="K277" s="791" t="s">
        <v>1339</v>
      </c>
      <c r="L277" s="798" t="s">
        <v>70</v>
      </c>
      <c r="M277" s="799">
        <v>44716</v>
      </c>
      <c r="N277" s="798"/>
      <c r="O277" s="792">
        <v>2</v>
      </c>
      <c r="P277" s="791" t="s">
        <v>95</v>
      </c>
      <c r="Q277" s="791" t="s">
        <v>1335</v>
      </c>
      <c r="R277" s="791" t="s">
        <v>1336</v>
      </c>
      <c r="S277" s="798" t="s">
        <v>69</v>
      </c>
      <c r="T277" s="798"/>
    </row>
    <row r="278" spans="2:20">
      <c r="B278" s="791" t="s">
        <v>1636</v>
      </c>
      <c r="C278" s="791" t="s">
        <v>864</v>
      </c>
      <c r="D278" s="792">
        <v>137</v>
      </c>
      <c r="E278" s="792">
        <v>147</v>
      </c>
      <c r="F278" s="792">
        <v>90</v>
      </c>
      <c r="G278" s="792">
        <v>0</v>
      </c>
      <c r="H278" s="791" t="s">
        <v>1331</v>
      </c>
      <c r="I278" s="791" t="s">
        <v>1332</v>
      </c>
      <c r="J278" s="791" t="s">
        <v>1333</v>
      </c>
      <c r="K278" s="791" t="s">
        <v>1394</v>
      </c>
      <c r="L278" s="798" t="s">
        <v>70</v>
      </c>
      <c r="M278" s="799">
        <v>44716</v>
      </c>
      <c r="N278" s="798"/>
      <c r="O278" s="792">
        <v>1</v>
      </c>
      <c r="P278" s="791" t="s">
        <v>95</v>
      </c>
      <c r="Q278" s="791" t="s">
        <v>1335</v>
      </c>
      <c r="R278" s="791" t="s">
        <v>1336</v>
      </c>
      <c r="S278" s="798" t="s">
        <v>69</v>
      </c>
      <c r="T278" s="791" t="s">
        <v>1518</v>
      </c>
    </row>
    <row r="279" spans="2:20">
      <c r="B279" s="791" t="s">
        <v>1637</v>
      </c>
      <c r="C279" s="791" t="s">
        <v>550</v>
      </c>
      <c r="D279" s="792">
        <v>41</v>
      </c>
      <c r="E279" s="792">
        <v>61</v>
      </c>
      <c r="F279" s="792">
        <v>0</v>
      </c>
      <c r="G279" s="792">
        <v>0</v>
      </c>
      <c r="H279" s="791" t="s">
        <v>1359</v>
      </c>
      <c r="I279" s="791" t="s">
        <v>1360</v>
      </c>
      <c r="J279" s="791" t="s">
        <v>549</v>
      </c>
      <c r="K279" s="791" t="s">
        <v>1569</v>
      </c>
      <c r="L279" s="798" t="s">
        <v>70</v>
      </c>
      <c r="M279" s="799">
        <v>44713</v>
      </c>
      <c r="N279" s="798"/>
      <c r="O279" s="792">
        <v>1</v>
      </c>
      <c r="P279" s="791" t="s">
        <v>553</v>
      </c>
      <c r="Q279" s="791" t="s">
        <v>1335</v>
      </c>
      <c r="R279" s="791" t="s">
        <v>1336</v>
      </c>
      <c r="S279" s="798" t="s">
        <v>69</v>
      </c>
      <c r="T279" s="798"/>
    </row>
    <row r="280" spans="2:20">
      <c r="B280" s="791" t="s">
        <v>1637</v>
      </c>
      <c r="C280" s="791" t="s">
        <v>550</v>
      </c>
      <c r="D280" s="792">
        <v>31</v>
      </c>
      <c r="E280" s="792">
        <v>51</v>
      </c>
      <c r="F280" s="792">
        <v>0</v>
      </c>
      <c r="G280" s="792">
        <v>0</v>
      </c>
      <c r="H280" s="791" t="s">
        <v>1359</v>
      </c>
      <c r="I280" s="791" t="s">
        <v>1360</v>
      </c>
      <c r="J280" s="791" t="s">
        <v>549</v>
      </c>
      <c r="K280" s="791" t="s">
        <v>1569</v>
      </c>
      <c r="L280" s="798" t="s">
        <v>70</v>
      </c>
      <c r="M280" s="799">
        <v>44713</v>
      </c>
      <c r="N280" s="798"/>
      <c r="O280" s="792">
        <v>1</v>
      </c>
      <c r="P280" s="791" t="s">
        <v>74</v>
      </c>
      <c r="Q280" s="791" t="s">
        <v>1335</v>
      </c>
      <c r="R280" s="791" t="s">
        <v>1336</v>
      </c>
      <c r="S280" s="798" t="s">
        <v>69</v>
      </c>
      <c r="T280" s="798"/>
    </row>
    <row r="281" spans="2:20">
      <c r="B281" s="791" t="s">
        <v>1637</v>
      </c>
      <c r="C281" s="791" t="s">
        <v>550</v>
      </c>
      <c r="D281" s="792">
        <v>56</v>
      </c>
      <c r="E281" s="792">
        <v>76</v>
      </c>
      <c r="F281" s="792">
        <v>0</v>
      </c>
      <c r="G281" s="792">
        <v>0</v>
      </c>
      <c r="H281" s="791" t="s">
        <v>1359</v>
      </c>
      <c r="I281" s="791" t="s">
        <v>1360</v>
      </c>
      <c r="J281" s="791" t="s">
        <v>549</v>
      </c>
      <c r="K281" s="791" t="s">
        <v>1569</v>
      </c>
      <c r="L281" s="798" t="s">
        <v>70</v>
      </c>
      <c r="M281" s="799">
        <v>44713</v>
      </c>
      <c r="N281" s="798"/>
      <c r="O281" s="792">
        <v>1</v>
      </c>
      <c r="P281" s="791" t="s">
        <v>301</v>
      </c>
      <c r="Q281" s="791" t="s">
        <v>1335</v>
      </c>
      <c r="R281" s="791" t="s">
        <v>1336</v>
      </c>
      <c r="S281" s="798" t="s">
        <v>69</v>
      </c>
      <c r="T281" s="798"/>
    </row>
    <row r="282" spans="2:20">
      <c r="B282" s="791" t="s">
        <v>1050</v>
      </c>
      <c r="C282" s="791" t="s">
        <v>1050</v>
      </c>
      <c r="D282" s="792">
        <v>143</v>
      </c>
      <c r="E282" s="792">
        <v>148</v>
      </c>
      <c r="F282" s="792">
        <v>0</v>
      </c>
      <c r="G282" s="792">
        <v>0</v>
      </c>
      <c r="H282" s="791" t="s">
        <v>1341</v>
      </c>
      <c r="I282" s="791" t="s">
        <v>56</v>
      </c>
      <c r="J282" s="791" t="s">
        <v>1490</v>
      </c>
      <c r="K282" s="791" t="s">
        <v>1394</v>
      </c>
      <c r="L282" s="798" t="s">
        <v>70</v>
      </c>
      <c r="M282" s="799">
        <v>44716</v>
      </c>
      <c r="N282" s="798"/>
      <c r="O282" s="792">
        <v>1</v>
      </c>
      <c r="P282" s="791" t="s">
        <v>71</v>
      </c>
      <c r="Q282" s="791" t="s">
        <v>1335</v>
      </c>
      <c r="R282" s="791" t="s">
        <v>1336</v>
      </c>
      <c r="S282" s="798" t="s">
        <v>69</v>
      </c>
      <c r="T282" s="791" t="s">
        <v>1340</v>
      </c>
    </row>
    <row r="283" spans="2:20">
      <c r="B283" s="791" t="s">
        <v>1050</v>
      </c>
      <c r="C283" s="791" t="s">
        <v>1050</v>
      </c>
      <c r="D283" s="792">
        <v>138</v>
      </c>
      <c r="E283" s="792">
        <v>143</v>
      </c>
      <c r="F283" s="792">
        <v>0</v>
      </c>
      <c r="G283" s="792">
        <v>0</v>
      </c>
      <c r="H283" s="791" t="s">
        <v>1341</v>
      </c>
      <c r="I283" s="791" t="s">
        <v>56</v>
      </c>
      <c r="J283" s="791" t="s">
        <v>1490</v>
      </c>
      <c r="K283" s="791" t="s">
        <v>1394</v>
      </c>
      <c r="L283" s="798" t="s">
        <v>70</v>
      </c>
      <c r="M283" s="799">
        <v>44716</v>
      </c>
      <c r="N283" s="798"/>
      <c r="O283" s="792">
        <v>1</v>
      </c>
      <c r="P283" s="791" t="s">
        <v>74</v>
      </c>
      <c r="Q283" s="791" t="s">
        <v>1335</v>
      </c>
      <c r="R283" s="791" t="s">
        <v>1336</v>
      </c>
      <c r="S283" s="798" t="s">
        <v>69</v>
      </c>
      <c r="T283" s="791" t="s">
        <v>1340</v>
      </c>
    </row>
    <row r="284" spans="2:20">
      <c r="B284" s="791" t="s">
        <v>1638</v>
      </c>
      <c r="C284" s="791" t="s">
        <v>891</v>
      </c>
      <c r="D284" s="792">
        <v>148</v>
      </c>
      <c r="E284" s="792">
        <v>153</v>
      </c>
      <c r="F284" s="792">
        <v>45</v>
      </c>
      <c r="G284" s="792">
        <v>0</v>
      </c>
      <c r="H284" s="791" t="s">
        <v>1355</v>
      </c>
      <c r="I284" s="791" t="s">
        <v>56</v>
      </c>
      <c r="J284" s="791" t="s">
        <v>1462</v>
      </c>
      <c r="K284" s="791" t="s">
        <v>1394</v>
      </c>
      <c r="L284" s="798" t="s">
        <v>70</v>
      </c>
      <c r="M284" s="799">
        <v>44639</v>
      </c>
      <c r="N284" s="798"/>
      <c r="O284" s="792">
        <v>1</v>
      </c>
      <c r="P284" s="791" t="s">
        <v>95</v>
      </c>
      <c r="Q284" s="791" t="s">
        <v>1335</v>
      </c>
      <c r="R284" s="791" t="s">
        <v>1336</v>
      </c>
      <c r="S284" s="798" t="s">
        <v>225</v>
      </c>
      <c r="T284" s="791" t="s">
        <v>1500</v>
      </c>
    </row>
    <row r="285" spans="2:20">
      <c r="B285" s="791" t="s">
        <v>1639</v>
      </c>
      <c r="C285" s="791" t="s">
        <v>864</v>
      </c>
      <c r="D285" s="792">
        <v>137</v>
      </c>
      <c r="E285" s="792">
        <v>147</v>
      </c>
      <c r="F285" s="792">
        <v>90</v>
      </c>
      <c r="G285" s="792">
        <v>0</v>
      </c>
      <c r="H285" s="791" t="s">
        <v>1331</v>
      </c>
      <c r="I285" s="791" t="s">
        <v>1332</v>
      </c>
      <c r="J285" s="791" t="s">
        <v>1333</v>
      </c>
      <c r="K285" s="791" t="s">
        <v>1334</v>
      </c>
      <c r="L285" s="798" t="s">
        <v>70</v>
      </c>
      <c r="M285" s="799">
        <v>44716</v>
      </c>
      <c r="N285" s="798"/>
      <c r="O285" s="792">
        <v>1</v>
      </c>
      <c r="P285" s="791" t="s">
        <v>95</v>
      </c>
      <c r="Q285" s="791" t="s">
        <v>1335</v>
      </c>
      <c r="R285" s="791" t="s">
        <v>1336</v>
      </c>
      <c r="S285" s="798" t="s">
        <v>69</v>
      </c>
      <c r="T285" s="791" t="s">
        <v>1518</v>
      </c>
    </row>
    <row r="286" spans="2:20">
      <c r="B286" s="791" t="s">
        <v>1640</v>
      </c>
      <c r="C286" s="791" t="s">
        <v>864</v>
      </c>
      <c r="D286" s="792">
        <v>142</v>
      </c>
      <c r="E286" s="792">
        <v>152</v>
      </c>
      <c r="F286" s="792">
        <v>90</v>
      </c>
      <c r="G286" s="792">
        <v>0</v>
      </c>
      <c r="H286" s="791" t="s">
        <v>1331</v>
      </c>
      <c r="I286" s="791" t="s">
        <v>1332</v>
      </c>
      <c r="J286" s="791" t="s">
        <v>1333</v>
      </c>
      <c r="K286" s="791" t="s">
        <v>1334</v>
      </c>
      <c r="L286" s="798" t="s">
        <v>70</v>
      </c>
      <c r="M286" s="799">
        <v>44716</v>
      </c>
      <c r="N286" s="798"/>
      <c r="O286" s="792">
        <v>1</v>
      </c>
      <c r="P286" s="791" t="s">
        <v>95</v>
      </c>
      <c r="Q286" s="791" t="s">
        <v>1335</v>
      </c>
      <c r="R286" s="791" t="s">
        <v>1336</v>
      </c>
      <c r="S286" s="798" t="s">
        <v>69</v>
      </c>
      <c r="T286" s="791" t="s">
        <v>1518</v>
      </c>
    </row>
    <row r="287" spans="2:20">
      <c r="B287" s="791" t="s">
        <v>1641</v>
      </c>
      <c r="C287" s="791" t="s">
        <v>999</v>
      </c>
      <c r="D287" s="792">
        <v>131</v>
      </c>
      <c r="E287" s="792">
        <v>136</v>
      </c>
      <c r="F287" s="792">
        <v>70</v>
      </c>
      <c r="G287" s="792">
        <v>0</v>
      </c>
      <c r="H287" s="791" t="s">
        <v>1344</v>
      </c>
      <c r="I287" s="791" t="s">
        <v>1345</v>
      </c>
      <c r="J287" s="791" t="s">
        <v>1346</v>
      </c>
      <c r="K287" s="791" t="s">
        <v>1374</v>
      </c>
      <c r="L287" s="798" t="s">
        <v>70</v>
      </c>
      <c r="M287" s="799">
        <v>44716</v>
      </c>
      <c r="N287" s="798"/>
      <c r="O287" s="792">
        <v>1</v>
      </c>
      <c r="P287" s="791" t="s">
        <v>95</v>
      </c>
      <c r="Q287" s="791" t="s">
        <v>1335</v>
      </c>
      <c r="R287" s="791" t="s">
        <v>1336</v>
      </c>
      <c r="S287" s="798" t="s">
        <v>225</v>
      </c>
      <c r="T287" s="791" t="s">
        <v>1642</v>
      </c>
    </row>
    <row r="288" spans="2:20">
      <c r="B288" s="791" t="s">
        <v>1641</v>
      </c>
      <c r="C288" s="791" t="s">
        <v>1003</v>
      </c>
      <c r="D288" s="792">
        <v>131</v>
      </c>
      <c r="E288" s="792">
        <v>136</v>
      </c>
      <c r="F288" s="792">
        <v>70</v>
      </c>
      <c r="G288" s="792">
        <v>0</v>
      </c>
      <c r="H288" s="791" t="s">
        <v>1351</v>
      </c>
      <c r="I288" s="791" t="s">
        <v>1341</v>
      </c>
      <c r="J288" s="791" t="s">
        <v>359</v>
      </c>
      <c r="K288" s="791" t="s">
        <v>1010</v>
      </c>
      <c r="L288" s="798" t="s">
        <v>70</v>
      </c>
      <c r="M288" s="799">
        <v>44716</v>
      </c>
      <c r="N288" s="798"/>
      <c r="O288" s="792">
        <v>1</v>
      </c>
      <c r="P288" s="791" t="s">
        <v>95</v>
      </c>
      <c r="Q288" s="791" t="s">
        <v>1335</v>
      </c>
      <c r="R288" s="791" t="s">
        <v>1336</v>
      </c>
      <c r="S288" s="798" t="s">
        <v>225</v>
      </c>
      <c r="T288" s="791" t="s">
        <v>1642</v>
      </c>
    </row>
    <row r="289" spans="2:20">
      <c r="B289" s="791" t="s">
        <v>1643</v>
      </c>
      <c r="C289" s="791" t="s">
        <v>197</v>
      </c>
      <c r="D289" s="792">
        <v>231</v>
      </c>
      <c r="E289" s="792">
        <v>723</v>
      </c>
      <c r="F289" s="792">
        <v>0</v>
      </c>
      <c r="G289" s="792">
        <v>0</v>
      </c>
      <c r="H289" s="791" t="s">
        <v>1351</v>
      </c>
      <c r="I289" s="791" t="s">
        <v>1341</v>
      </c>
      <c r="J289" s="791" t="s">
        <v>176</v>
      </c>
      <c r="K289" s="791" t="s">
        <v>1382</v>
      </c>
      <c r="L289" s="798" t="s">
        <v>70</v>
      </c>
      <c r="M289" s="799">
        <v>44648</v>
      </c>
      <c r="N289" s="798"/>
      <c r="O289" s="792">
        <v>1</v>
      </c>
      <c r="P289" s="791" t="s">
        <v>95</v>
      </c>
      <c r="Q289" s="791" t="s">
        <v>1357</v>
      </c>
      <c r="R289" s="798"/>
      <c r="S289" s="798" t="s">
        <v>69</v>
      </c>
      <c r="T289" s="798"/>
    </row>
    <row r="290" spans="2:20">
      <c r="B290" s="791" t="s">
        <v>1644</v>
      </c>
      <c r="C290" s="791" t="s">
        <v>1058</v>
      </c>
      <c r="D290" s="792">
        <v>138</v>
      </c>
      <c r="E290" s="792">
        <v>143</v>
      </c>
      <c r="F290" s="792">
        <v>0</v>
      </c>
      <c r="G290" s="792">
        <v>0</v>
      </c>
      <c r="H290" s="791" t="s">
        <v>1351</v>
      </c>
      <c r="I290" s="791" t="s">
        <v>1341</v>
      </c>
      <c r="J290" s="791" t="s">
        <v>359</v>
      </c>
      <c r="K290" s="791" t="s">
        <v>1369</v>
      </c>
      <c r="L290" s="798" t="s">
        <v>70</v>
      </c>
      <c r="M290" s="799">
        <v>44716</v>
      </c>
      <c r="N290" s="798"/>
      <c r="O290" s="792">
        <v>1</v>
      </c>
      <c r="P290" s="791" t="s">
        <v>95</v>
      </c>
      <c r="Q290" s="791" t="s">
        <v>1335</v>
      </c>
      <c r="R290" s="791" t="s">
        <v>1336</v>
      </c>
      <c r="S290" s="798" t="s">
        <v>69</v>
      </c>
      <c r="T290" s="798"/>
    </row>
    <row r="291" spans="2:20">
      <c r="B291" s="791" t="s">
        <v>222</v>
      </c>
      <c r="C291" s="791" t="s">
        <v>222</v>
      </c>
      <c r="D291" s="792">
        <v>81</v>
      </c>
      <c r="E291" s="792">
        <v>91</v>
      </c>
      <c r="F291" s="792">
        <v>0</v>
      </c>
      <c r="G291" s="792">
        <v>0</v>
      </c>
      <c r="H291" s="791" t="s">
        <v>56</v>
      </c>
      <c r="I291" s="791" t="s">
        <v>1351</v>
      </c>
      <c r="J291" s="791" t="s">
        <v>1481</v>
      </c>
      <c r="K291" s="791" t="s">
        <v>1645</v>
      </c>
      <c r="L291" s="798" t="s">
        <v>70</v>
      </c>
      <c r="M291" s="799">
        <v>44648</v>
      </c>
      <c r="N291" s="798"/>
      <c r="O291" s="792">
        <v>1</v>
      </c>
      <c r="P291" s="791" t="s">
        <v>95</v>
      </c>
      <c r="Q291" s="791" t="s">
        <v>1335</v>
      </c>
      <c r="R291" s="791" t="s">
        <v>1336</v>
      </c>
      <c r="S291" s="798" t="s">
        <v>69</v>
      </c>
      <c r="T291" s="791" t="s">
        <v>15</v>
      </c>
    </row>
    <row r="292" spans="2:20">
      <c r="B292" s="791" t="s">
        <v>222</v>
      </c>
      <c r="C292" s="791" t="s">
        <v>222</v>
      </c>
      <c r="D292" s="792">
        <v>36</v>
      </c>
      <c r="E292" s="792">
        <v>46</v>
      </c>
      <c r="F292" s="792">
        <v>45</v>
      </c>
      <c r="G292" s="792">
        <v>0</v>
      </c>
      <c r="H292" s="791" t="s">
        <v>56</v>
      </c>
      <c r="I292" s="791" t="s">
        <v>1351</v>
      </c>
      <c r="J292" s="791" t="s">
        <v>1481</v>
      </c>
      <c r="K292" s="791" t="s">
        <v>1645</v>
      </c>
      <c r="L292" s="798" t="s">
        <v>70</v>
      </c>
      <c r="M292" s="799">
        <v>44648</v>
      </c>
      <c r="N292" s="798"/>
      <c r="O292" s="792">
        <v>1</v>
      </c>
      <c r="P292" s="791" t="s">
        <v>95</v>
      </c>
      <c r="Q292" s="791" t="s">
        <v>1335</v>
      </c>
      <c r="R292" s="791" t="s">
        <v>1336</v>
      </c>
      <c r="S292" s="798" t="s">
        <v>225</v>
      </c>
      <c r="T292" s="791" t="s">
        <v>15</v>
      </c>
    </row>
    <row r="293" spans="2:20">
      <c r="B293" s="791" t="s">
        <v>916</v>
      </c>
      <c r="C293" s="791" t="s">
        <v>891</v>
      </c>
      <c r="D293" s="792">
        <v>198</v>
      </c>
      <c r="E293" s="792">
        <v>203</v>
      </c>
      <c r="F293" s="792">
        <v>0</v>
      </c>
      <c r="G293" s="792">
        <v>0</v>
      </c>
      <c r="H293" s="791" t="s">
        <v>1355</v>
      </c>
      <c r="I293" s="791" t="s">
        <v>56</v>
      </c>
      <c r="J293" s="791" t="s">
        <v>1462</v>
      </c>
      <c r="K293" s="791" t="s">
        <v>1403</v>
      </c>
      <c r="L293" s="798" t="s">
        <v>70</v>
      </c>
      <c r="M293" s="799">
        <v>44639</v>
      </c>
      <c r="N293" s="798"/>
      <c r="O293" s="792">
        <v>1</v>
      </c>
      <c r="P293" s="791" t="s">
        <v>95</v>
      </c>
      <c r="Q293" s="791" t="s">
        <v>1335</v>
      </c>
      <c r="R293" s="791" t="s">
        <v>1336</v>
      </c>
      <c r="S293" s="798" t="s">
        <v>69</v>
      </c>
      <c r="T293" s="791" t="s">
        <v>1646</v>
      </c>
    </row>
    <row r="294" spans="2:20">
      <c r="B294" s="791" t="s">
        <v>1647</v>
      </c>
      <c r="C294" s="791" t="s">
        <v>864</v>
      </c>
      <c r="D294" s="792">
        <v>135</v>
      </c>
      <c r="E294" s="792">
        <v>145</v>
      </c>
      <c r="F294" s="792">
        <v>90</v>
      </c>
      <c r="G294" s="792">
        <v>0</v>
      </c>
      <c r="H294" s="791" t="s">
        <v>1331</v>
      </c>
      <c r="I294" s="791" t="s">
        <v>1332</v>
      </c>
      <c r="J294" s="791" t="s">
        <v>1333</v>
      </c>
      <c r="K294" s="791" t="s">
        <v>1334</v>
      </c>
      <c r="L294" s="798" t="s">
        <v>70</v>
      </c>
      <c r="M294" s="799">
        <v>44716</v>
      </c>
      <c r="N294" s="798"/>
      <c r="O294" s="792">
        <v>1</v>
      </c>
      <c r="P294" s="791" t="s">
        <v>95</v>
      </c>
      <c r="Q294" s="791" t="s">
        <v>1335</v>
      </c>
      <c r="R294" s="791" t="s">
        <v>1336</v>
      </c>
      <c r="S294" s="798" t="s">
        <v>69</v>
      </c>
      <c r="T294" s="791" t="s">
        <v>1498</v>
      </c>
    </row>
    <row r="295" spans="2:20">
      <c r="B295" s="791" t="s">
        <v>1648</v>
      </c>
      <c r="C295" s="791" t="s">
        <v>999</v>
      </c>
      <c r="D295" s="792">
        <v>131</v>
      </c>
      <c r="E295" s="792">
        <v>136</v>
      </c>
      <c r="F295" s="792">
        <v>70</v>
      </c>
      <c r="G295" s="792">
        <v>0</v>
      </c>
      <c r="H295" s="791" t="s">
        <v>1344</v>
      </c>
      <c r="I295" s="791" t="s">
        <v>1345</v>
      </c>
      <c r="J295" s="791" t="s">
        <v>1346</v>
      </c>
      <c r="K295" s="791" t="s">
        <v>1374</v>
      </c>
      <c r="L295" s="798" t="s">
        <v>70</v>
      </c>
      <c r="M295" s="799">
        <v>44716</v>
      </c>
      <c r="N295" s="798"/>
      <c r="O295" s="792">
        <v>1</v>
      </c>
      <c r="P295" s="791" t="s">
        <v>95</v>
      </c>
      <c r="Q295" s="791" t="s">
        <v>1335</v>
      </c>
      <c r="R295" s="791" t="s">
        <v>1336</v>
      </c>
      <c r="S295" s="798" t="s">
        <v>225</v>
      </c>
      <c r="T295" s="791" t="s">
        <v>1642</v>
      </c>
    </row>
    <row r="296" spans="2:20">
      <c r="B296" s="791" t="s">
        <v>1648</v>
      </c>
      <c r="C296" s="791" t="s">
        <v>1003</v>
      </c>
      <c r="D296" s="792">
        <v>131</v>
      </c>
      <c r="E296" s="792">
        <v>136</v>
      </c>
      <c r="F296" s="792">
        <v>70</v>
      </c>
      <c r="G296" s="792">
        <v>0</v>
      </c>
      <c r="H296" s="791" t="s">
        <v>1351</v>
      </c>
      <c r="I296" s="791" t="s">
        <v>1341</v>
      </c>
      <c r="J296" s="791" t="s">
        <v>359</v>
      </c>
      <c r="K296" s="791" t="s">
        <v>1010</v>
      </c>
      <c r="L296" s="798" t="s">
        <v>70</v>
      </c>
      <c r="M296" s="799">
        <v>44716</v>
      </c>
      <c r="N296" s="798"/>
      <c r="O296" s="792">
        <v>1</v>
      </c>
      <c r="P296" s="791" t="s">
        <v>95</v>
      </c>
      <c r="Q296" s="791" t="s">
        <v>1335</v>
      </c>
      <c r="R296" s="791" t="s">
        <v>1336</v>
      </c>
      <c r="S296" s="798" t="s">
        <v>225</v>
      </c>
      <c r="T296" s="791" t="s">
        <v>1642</v>
      </c>
    </row>
    <row r="297" spans="2:20">
      <c r="B297" s="791" t="s">
        <v>326</v>
      </c>
      <c r="C297" s="791" t="s">
        <v>319</v>
      </c>
      <c r="D297" s="792">
        <v>170</v>
      </c>
      <c r="E297" s="792">
        <v>290</v>
      </c>
      <c r="F297" s="792">
        <v>0</v>
      </c>
      <c r="G297" s="792">
        <v>0</v>
      </c>
      <c r="H297" s="791" t="s">
        <v>1452</v>
      </c>
      <c r="I297" s="791" t="s">
        <v>1380</v>
      </c>
      <c r="J297" s="791" t="s">
        <v>317</v>
      </c>
      <c r="K297" s="791" t="s">
        <v>1369</v>
      </c>
      <c r="L297" s="798" t="s">
        <v>70</v>
      </c>
      <c r="M297" s="799">
        <v>44716</v>
      </c>
      <c r="N297" s="798"/>
      <c r="O297" s="792">
        <v>1</v>
      </c>
      <c r="P297" s="791" t="s">
        <v>95</v>
      </c>
      <c r="Q297" s="791" t="s">
        <v>1335</v>
      </c>
      <c r="R297" s="791" t="s">
        <v>1336</v>
      </c>
      <c r="S297" s="798" t="s">
        <v>69</v>
      </c>
      <c r="T297" s="791" t="s">
        <v>1649</v>
      </c>
    </row>
    <row r="298" spans="2:20">
      <c r="B298" s="791" t="s">
        <v>1650</v>
      </c>
      <c r="C298" s="791" t="s">
        <v>1099</v>
      </c>
      <c r="D298" s="792">
        <v>256</v>
      </c>
      <c r="E298" s="792">
        <v>261</v>
      </c>
      <c r="F298" s="792">
        <v>0</v>
      </c>
      <c r="G298" s="792">
        <v>0</v>
      </c>
      <c r="H298" s="791" t="s">
        <v>47</v>
      </c>
      <c r="I298" s="791" t="s">
        <v>56</v>
      </c>
      <c r="J298" s="791" t="s">
        <v>1338</v>
      </c>
      <c r="K298" s="791" t="s">
        <v>1339</v>
      </c>
      <c r="L298" s="798" t="s">
        <v>70</v>
      </c>
      <c r="M298" s="799">
        <v>44716</v>
      </c>
      <c r="N298" s="798"/>
      <c r="O298" s="792">
        <v>2</v>
      </c>
      <c r="P298" s="791" t="s">
        <v>95</v>
      </c>
      <c r="Q298" s="791" t="s">
        <v>1335</v>
      </c>
      <c r="R298" s="791" t="s">
        <v>1336</v>
      </c>
      <c r="S298" s="798" t="s">
        <v>69</v>
      </c>
      <c r="T298" s="791" t="s">
        <v>1340</v>
      </c>
    </row>
    <row r="299" spans="2:20">
      <c r="B299" s="791" t="s">
        <v>1651</v>
      </c>
      <c r="C299" s="791" t="s">
        <v>864</v>
      </c>
      <c r="D299" s="792">
        <v>137</v>
      </c>
      <c r="E299" s="792">
        <v>147</v>
      </c>
      <c r="F299" s="792">
        <v>90</v>
      </c>
      <c r="G299" s="792">
        <v>0</v>
      </c>
      <c r="H299" s="791" t="s">
        <v>1331</v>
      </c>
      <c r="I299" s="791" t="s">
        <v>1332</v>
      </c>
      <c r="J299" s="791" t="s">
        <v>1333</v>
      </c>
      <c r="K299" s="791" t="s">
        <v>1394</v>
      </c>
      <c r="L299" s="798" t="s">
        <v>70</v>
      </c>
      <c r="M299" s="799">
        <v>44716</v>
      </c>
      <c r="N299" s="798"/>
      <c r="O299" s="792">
        <v>1</v>
      </c>
      <c r="P299" s="791" t="s">
        <v>95</v>
      </c>
      <c r="Q299" s="791" t="s">
        <v>1335</v>
      </c>
      <c r="R299" s="791" t="s">
        <v>1336</v>
      </c>
      <c r="S299" s="798" t="s">
        <v>69</v>
      </c>
      <c r="T299" s="798"/>
    </row>
    <row r="300" spans="2:20">
      <c r="B300" s="791" t="s">
        <v>1652</v>
      </c>
      <c r="C300" s="791" t="s">
        <v>741</v>
      </c>
      <c r="D300" s="792">
        <v>84</v>
      </c>
      <c r="E300" s="792">
        <v>94</v>
      </c>
      <c r="F300" s="792">
        <v>0</v>
      </c>
      <c r="G300" s="792">
        <v>0</v>
      </c>
      <c r="H300" s="791" t="s">
        <v>1415</v>
      </c>
      <c r="I300" s="791" t="s">
        <v>1416</v>
      </c>
      <c r="J300" s="791" t="s">
        <v>739</v>
      </c>
      <c r="K300" s="791" t="s">
        <v>1376</v>
      </c>
      <c r="L300" s="798" t="s">
        <v>70</v>
      </c>
      <c r="M300" s="799">
        <v>44716</v>
      </c>
      <c r="N300" s="798"/>
      <c r="O300" s="792">
        <v>1</v>
      </c>
      <c r="P300" s="791" t="s">
        <v>95</v>
      </c>
      <c r="Q300" s="791" t="s">
        <v>1335</v>
      </c>
      <c r="R300" s="791" t="s">
        <v>1336</v>
      </c>
      <c r="S300" s="798" t="s">
        <v>69</v>
      </c>
      <c r="T300" s="798"/>
    </row>
    <row r="301" spans="2:20">
      <c r="B301" s="791" t="s">
        <v>1653</v>
      </c>
      <c r="C301" s="791" t="s">
        <v>1190</v>
      </c>
      <c r="D301" s="792">
        <v>337</v>
      </c>
      <c r="E301" s="792">
        <v>367</v>
      </c>
      <c r="F301" s="792">
        <v>20</v>
      </c>
      <c r="G301" s="792">
        <v>22</v>
      </c>
      <c r="H301" s="791" t="s">
        <v>1379</v>
      </c>
      <c r="I301" s="791" t="s">
        <v>1380</v>
      </c>
      <c r="J301" s="791" t="s">
        <v>1381</v>
      </c>
      <c r="K301" s="791" t="s">
        <v>1394</v>
      </c>
      <c r="L301" s="798" t="s">
        <v>70</v>
      </c>
      <c r="M301" s="799">
        <v>44713</v>
      </c>
      <c r="N301" s="798"/>
      <c r="O301" s="792">
        <v>1</v>
      </c>
      <c r="P301" s="791" t="s">
        <v>95</v>
      </c>
      <c r="Q301" s="791" t="s">
        <v>1335</v>
      </c>
      <c r="R301" s="791" t="s">
        <v>1363</v>
      </c>
      <c r="S301" s="798" t="s">
        <v>69</v>
      </c>
      <c r="T301" s="791" t="s">
        <v>1654</v>
      </c>
    </row>
    <row r="302" spans="2:20">
      <c r="B302" s="791" t="s">
        <v>1655</v>
      </c>
      <c r="C302" s="791" t="s">
        <v>864</v>
      </c>
      <c r="D302" s="792">
        <v>368</v>
      </c>
      <c r="E302" s="792">
        <v>378</v>
      </c>
      <c r="F302" s="792">
        <v>0</v>
      </c>
      <c r="G302" s="792">
        <v>0</v>
      </c>
      <c r="H302" s="791" t="s">
        <v>1331</v>
      </c>
      <c r="I302" s="791" t="s">
        <v>1332</v>
      </c>
      <c r="J302" s="791" t="s">
        <v>1333</v>
      </c>
      <c r="K302" s="791" t="s">
        <v>1376</v>
      </c>
      <c r="L302" s="798" t="s">
        <v>70</v>
      </c>
      <c r="M302" s="799">
        <v>44716</v>
      </c>
      <c r="N302" s="798"/>
      <c r="O302" s="792">
        <v>1</v>
      </c>
      <c r="P302" s="791" t="s">
        <v>95</v>
      </c>
      <c r="Q302" s="791" t="s">
        <v>1357</v>
      </c>
      <c r="R302" s="798"/>
      <c r="S302" s="798" t="s">
        <v>69</v>
      </c>
      <c r="T302" s="798"/>
    </row>
    <row r="303" spans="2:20">
      <c r="B303" s="791" t="s">
        <v>1656</v>
      </c>
      <c r="C303" s="791" t="s">
        <v>1107</v>
      </c>
      <c r="D303" s="792">
        <v>194</v>
      </c>
      <c r="E303" s="792">
        <v>199</v>
      </c>
      <c r="F303" s="792">
        <v>0</v>
      </c>
      <c r="G303" s="792">
        <v>0</v>
      </c>
      <c r="H303" s="791" t="s">
        <v>47</v>
      </c>
      <c r="I303" s="791" t="s">
        <v>56</v>
      </c>
      <c r="J303" s="791" t="s">
        <v>1657</v>
      </c>
      <c r="K303" s="791" t="s">
        <v>1658</v>
      </c>
      <c r="L303" s="798" t="s">
        <v>70</v>
      </c>
      <c r="M303" s="799">
        <v>44652</v>
      </c>
      <c r="N303" s="798"/>
      <c r="O303" s="792">
        <v>1</v>
      </c>
      <c r="P303" s="791" t="s">
        <v>95</v>
      </c>
      <c r="Q303" s="791" t="s">
        <v>1335</v>
      </c>
      <c r="R303" s="791" t="s">
        <v>1336</v>
      </c>
      <c r="S303" s="798" t="s">
        <v>69</v>
      </c>
      <c r="T303" s="791" t="s">
        <v>1659</v>
      </c>
    </row>
    <row r="304" spans="2:20">
      <c r="B304" s="791" t="s">
        <v>1660</v>
      </c>
      <c r="C304" s="791" t="s">
        <v>864</v>
      </c>
      <c r="D304" s="792">
        <v>137</v>
      </c>
      <c r="E304" s="792">
        <v>147</v>
      </c>
      <c r="F304" s="792">
        <v>90</v>
      </c>
      <c r="G304" s="792">
        <v>0</v>
      </c>
      <c r="H304" s="791" t="s">
        <v>1331</v>
      </c>
      <c r="I304" s="791" t="s">
        <v>1332</v>
      </c>
      <c r="J304" s="791" t="s">
        <v>1333</v>
      </c>
      <c r="K304" s="791" t="s">
        <v>1334</v>
      </c>
      <c r="L304" s="798" t="s">
        <v>70</v>
      </c>
      <c r="M304" s="799">
        <v>44716</v>
      </c>
      <c r="N304" s="798"/>
      <c r="O304" s="792">
        <v>1</v>
      </c>
      <c r="P304" s="791" t="s">
        <v>95</v>
      </c>
      <c r="Q304" s="791" t="s">
        <v>1335</v>
      </c>
      <c r="R304" s="791" t="s">
        <v>1336</v>
      </c>
      <c r="S304" s="798" t="s">
        <v>69</v>
      </c>
      <c r="T304" s="791" t="s">
        <v>1518</v>
      </c>
    </row>
    <row r="305" spans="2:20">
      <c r="B305" s="791" t="s">
        <v>1661</v>
      </c>
      <c r="C305" s="791" t="s">
        <v>833</v>
      </c>
      <c r="D305" s="792">
        <v>395</v>
      </c>
      <c r="E305" s="792">
        <v>405</v>
      </c>
      <c r="F305" s="792">
        <v>0</v>
      </c>
      <c r="G305" s="792">
        <v>0</v>
      </c>
      <c r="H305" s="791" t="s">
        <v>1355</v>
      </c>
      <c r="I305" s="791" t="s">
        <v>56</v>
      </c>
      <c r="J305" s="791" t="s">
        <v>571</v>
      </c>
      <c r="K305" s="791" t="s">
        <v>1394</v>
      </c>
      <c r="L305" s="798" t="s">
        <v>70</v>
      </c>
      <c r="M305" s="799">
        <v>44652</v>
      </c>
      <c r="N305" s="798"/>
      <c r="O305" s="792">
        <v>2</v>
      </c>
      <c r="P305" s="791" t="s">
        <v>95</v>
      </c>
      <c r="Q305" s="791" t="s">
        <v>1357</v>
      </c>
      <c r="R305" s="798"/>
      <c r="S305" s="798" t="s">
        <v>69</v>
      </c>
      <c r="T305" s="791" t="s">
        <v>1485</v>
      </c>
    </row>
    <row r="306" spans="2:20">
      <c r="B306" s="791" t="s">
        <v>999</v>
      </c>
      <c r="C306" s="791" t="s">
        <v>999</v>
      </c>
      <c r="D306" s="792">
        <v>145</v>
      </c>
      <c r="E306" s="792">
        <v>150</v>
      </c>
      <c r="F306" s="792">
        <v>0</v>
      </c>
      <c r="G306" s="792">
        <v>0</v>
      </c>
      <c r="H306" s="791" t="s">
        <v>1344</v>
      </c>
      <c r="I306" s="791" t="s">
        <v>1345</v>
      </c>
      <c r="J306" s="791" t="s">
        <v>1346</v>
      </c>
      <c r="K306" s="791" t="s">
        <v>1662</v>
      </c>
      <c r="L306" s="798" t="s">
        <v>70</v>
      </c>
      <c r="M306" s="799">
        <v>44716</v>
      </c>
      <c r="N306" s="798"/>
      <c r="O306" s="792">
        <v>1</v>
      </c>
      <c r="P306" s="791" t="s">
        <v>553</v>
      </c>
      <c r="Q306" s="791" t="s">
        <v>1335</v>
      </c>
      <c r="R306" s="791" t="s">
        <v>1336</v>
      </c>
      <c r="S306" s="798" t="s">
        <v>69</v>
      </c>
      <c r="T306" s="791" t="s">
        <v>1349</v>
      </c>
    </row>
    <row r="307" spans="2:20">
      <c r="B307" s="791" t="s">
        <v>999</v>
      </c>
      <c r="C307" s="791" t="s">
        <v>999</v>
      </c>
      <c r="D307" s="792">
        <v>156</v>
      </c>
      <c r="E307" s="792">
        <v>161</v>
      </c>
      <c r="F307" s="792">
        <v>0</v>
      </c>
      <c r="G307" s="792">
        <v>0</v>
      </c>
      <c r="H307" s="791" t="s">
        <v>1344</v>
      </c>
      <c r="I307" s="791" t="s">
        <v>1345</v>
      </c>
      <c r="J307" s="791" t="s">
        <v>1346</v>
      </c>
      <c r="K307" s="791" t="s">
        <v>1662</v>
      </c>
      <c r="L307" s="798" t="s">
        <v>70</v>
      </c>
      <c r="M307" s="799">
        <v>44716</v>
      </c>
      <c r="N307" s="798"/>
      <c r="O307" s="792">
        <v>1</v>
      </c>
      <c r="P307" s="791" t="s">
        <v>301</v>
      </c>
      <c r="Q307" s="791" t="s">
        <v>1335</v>
      </c>
      <c r="R307" s="791" t="s">
        <v>1336</v>
      </c>
      <c r="S307" s="798" t="s">
        <v>69</v>
      </c>
      <c r="T307" s="791" t="s">
        <v>1465</v>
      </c>
    </row>
    <row r="308" spans="2:20">
      <c r="B308" s="791" t="s">
        <v>999</v>
      </c>
      <c r="C308" s="791" t="s">
        <v>999</v>
      </c>
      <c r="D308" s="792">
        <v>140</v>
      </c>
      <c r="E308" s="792">
        <v>145</v>
      </c>
      <c r="F308" s="792">
        <v>0</v>
      </c>
      <c r="G308" s="792">
        <v>0</v>
      </c>
      <c r="H308" s="791" t="s">
        <v>1344</v>
      </c>
      <c r="I308" s="791" t="s">
        <v>1345</v>
      </c>
      <c r="J308" s="791" t="s">
        <v>1346</v>
      </c>
      <c r="K308" s="791" t="s">
        <v>1662</v>
      </c>
      <c r="L308" s="798" t="s">
        <v>70</v>
      </c>
      <c r="M308" s="799">
        <v>44716</v>
      </c>
      <c r="N308" s="798"/>
      <c r="O308" s="792">
        <v>1</v>
      </c>
      <c r="P308" s="791" t="s">
        <v>74</v>
      </c>
      <c r="Q308" s="791" t="s">
        <v>1335</v>
      </c>
      <c r="R308" s="791" t="s">
        <v>1336</v>
      </c>
      <c r="S308" s="798" t="s">
        <v>69</v>
      </c>
      <c r="T308" s="791" t="s">
        <v>1464</v>
      </c>
    </row>
    <row r="309" spans="2:20">
      <c r="B309" s="791" t="s">
        <v>1663</v>
      </c>
      <c r="C309" s="791" t="s">
        <v>741</v>
      </c>
      <c r="D309" s="792">
        <v>74</v>
      </c>
      <c r="E309" s="792">
        <v>84</v>
      </c>
      <c r="F309" s="792">
        <v>0</v>
      </c>
      <c r="G309" s="792">
        <v>0</v>
      </c>
      <c r="H309" s="791" t="s">
        <v>1415</v>
      </c>
      <c r="I309" s="791" t="s">
        <v>1416</v>
      </c>
      <c r="J309" s="791" t="s">
        <v>739</v>
      </c>
      <c r="K309" s="791" t="s">
        <v>1376</v>
      </c>
      <c r="L309" s="798" t="s">
        <v>70</v>
      </c>
      <c r="M309" s="799">
        <v>44716</v>
      </c>
      <c r="N309" s="798"/>
      <c r="O309" s="792">
        <v>1</v>
      </c>
      <c r="P309" s="791" t="s">
        <v>95</v>
      </c>
      <c r="Q309" s="791" t="s">
        <v>1335</v>
      </c>
      <c r="R309" s="791" t="s">
        <v>1336</v>
      </c>
      <c r="S309" s="798" t="s">
        <v>69</v>
      </c>
      <c r="T309" s="798"/>
    </row>
    <row r="310" spans="2:20">
      <c r="B310" s="791" t="s">
        <v>752</v>
      </c>
      <c r="C310" s="791" t="s">
        <v>741</v>
      </c>
      <c r="D310" s="792">
        <v>4</v>
      </c>
      <c r="E310" s="792">
        <v>14</v>
      </c>
      <c r="F310" s="792">
        <v>0</v>
      </c>
      <c r="G310" s="792">
        <v>0</v>
      </c>
      <c r="H310" s="791" t="s">
        <v>1415</v>
      </c>
      <c r="I310" s="791" t="s">
        <v>1416</v>
      </c>
      <c r="J310" s="791" t="s">
        <v>739</v>
      </c>
      <c r="K310" s="791" t="s">
        <v>1394</v>
      </c>
      <c r="L310" s="798" t="s">
        <v>70</v>
      </c>
      <c r="M310" s="799">
        <v>44716</v>
      </c>
      <c r="N310" s="798"/>
      <c r="O310" s="792">
        <v>1</v>
      </c>
      <c r="P310" s="791" t="s">
        <v>95</v>
      </c>
      <c r="Q310" s="791" t="s">
        <v>1335</v>
      </c>
      <c r="R310" s="791" t="s">
        <v>1336</v>
      </c>
      <c r="S310" s="798" t="s">
        <v>69</v>
      </c>
      <c r="T310" s="798"/>
    </row>
    <row r="311" spans="2:20">
      <c r="B311" s="791" t="s">
        <v>1664</v>
      </c>
      <c r="C311" s="791" t="s">
        <v>741</v>
      </c>
      <c r="D311" s="792">
        <v>74</v>
      </c>
      <c r="E311" s="792">
        <v>84</v>
      </c>
      <c r="F311" s="792">
        <v>0</v>
      </c>
      <c r="G311" s="792">
        <v>0</v>
      </c>
      <c r="H311" s="791" t="s">
        <v>1415</v>
      </c>
      <c r="I311" s="791" t="s">
        <v>1416</v>
      </c>
      <c r="J311" s="791" t="s">
        <v>739</v>
      </c>
      <c r="K311" s="791" t="s">
        <v>1376</v>
      </c>
      <c r="L311" s="798" t="s">
        <v>70</v>
      </c>
      <c r="M311" s="799">
        <v>44716</v>
      </c>
      <c r="N311" s="798"/>
      <c r="O311" s="792">
        <v>1</v>
      </c>
      <c r="P311" s="791" t="s">
        <v>95</v>
      </c>
      <c r="Q311" s="791" t="s">
        <v>1335</v>
      </c>
      <c r="R311" s="791" t="s">
        <v>1336</v>
      </c>
      <c r="S311" s="798" t="s">
        <v>69</v>
      </c>
      <c r="T311" s="798"/>
    </row>
    <row r="312" spans="2:20">
      <c r="B312" s="791" t="s">
        <v>1665</v>
      </c>
      <c r="C312" s="791" t="s">
        <v>741</v>
      </c>
      <c r="D312" s="792">
        <v>74</v>
      </c>
      <c r="E312" s="792">
        <v>84</v>
      </c>
      <c r="F312" s="792">
        <v>0</v>
      </c>
      <c r="G312" s="792">
        <v>0</v>
      </c>
      <c r="H312" s="791" t="s">
        <v>1415</v>
      </c>
      <c r="I312" s="791" t="s">
        <v>1416</v>
      </c>
      <c r="J312" s="791" t="s">
        <v>739</v>
      </c>
      <c r="K312" s="791" t="s">
        <v>1394</v>
      </c>
      <c r="L312" s="798" t="s">
        <v>70</v>
      </c>
      <c r="M312" s="799">
        <v>44716</v>
      </c>
      <c r="N312" s="798"/>
      <c r="O312" s="792">
        <v>1</v>
      </c>
      <c r="P312" s="791" t="s">
        <v>95</v>
      </c>
      <c r="Q312" s="791" t="s">
        <v>1335</v>
      </c>
      <c r="R312" s="791" t="s">
        <v>1336</v>
      </c>
      <c r="S312" s="798" t="s">
        <v>69</v>
      </c>
      <c r="T312" s="798"/>
    </row>
    <row r="313" spans="2:20">
      <c r="B313" s="791" t="s">
        <v>1666</v>
      </c>
      <c r="C313" s="791" t="s">
        <v>1204</v>
      </c>
      <c r="D313" s="792">
        <v>502</v>
      </c>
      <c r="E313" s="792">
        <v>512</v>
      </c>
      <c r="F313" s="792">
        <v>40</v>
      </c>
      <c r="G313" s="792">
        <v>0</v>
      </c>
      <c r="H313" s="791" t="s">
        <v>1354</v>
      </c>
      <c r="I313" s="791" t="s">
        <v>1355</v>
      </c>
      <c r="J313" s="791" t="s">
        <v>1203</v>
      </c>
      <c r="K313" s="791" t="s">
        <v>1629</v>
      </c>
      <c r="L313" s="798" t="s">
        <v>70</v>
      </c>
      <c r="M313" s="799">
        <v>44713</v>
      </c>
      <c r="N313" s="798"/>
      <c r="O313" s="792">
        <v>1</v>
      </c>
      <c r="P313" s="791" t="s">
        <v>95</v>
      </c>
      <c r="Q313" s="791" t="s">
        <v>1357</v>
      </c>
      <c r="R313" s="798"/>
      <c r="S313" s="798" t="s">
        <v>69</v>
      </c>
      <c r="T313" s="791" t="s">
        <v>1364</v>
      </c>
    </row>
    <row r="314" spans="2:20">
      <c r="B314" s="791" t="s">
        <v>782</v>
      </c>
      <c r="C314" s="791" t="s">
        <v>782</v>
      </c>
      <c r="D314" s="792">
        <v>95</v>
      </c>
      <c r="E314" s="792">
        <v>100</v>
      </c>
      <c r="F314" s="792">
        <v>0</v>
      </c>
      <c r="G314" s="792">
        <v>0</v>
      </c>
      <c r="H314" s="791" t="s">
        <v>1435</v>
      </c>
      <c r="I314" s="791" t="s">
        <v>47</v>
      </c>
      <c r="J314" s="791" t="s">
        <v>1396</v>
      </c>
      <c r="K314" s="791" t="s">
        <v>1408</v>
      </c>
      <c r="L314" s="798" t="s">
        <v>70</v>
      </c>
      <c r="M314" s="799">
        <v>44716</v>
      </c>
      <c r="N314" s="798"/>
      <c r="O314" s="792">
        <v>1</v>
      </c>
      <c r="P314" s="791" t="s">
        <v>1348</v>
      </c>
      <c r="Q314" s="791" t="s">
        <v>1335</v>
      </c>
      <c r="R314" s="791" t="s">
        <v>1336</v>
      </c>
      <c r="S314" s="798" t="s">
        <v>69</v>
      </c>
      <c r="T314" s="791" t="s">
        <v>1667</v>
      </c>
    </row>
    <row r="315" spans="2:20">
      <c r="B315" s="791" t="s">
        <v>782</v>
      </c>
      <c r="C315" s="791" t="s">
        <v>782</v>
      </c>
      <c r="D315" s="792">
        <v>100</v>
      </c>
      <c r="E315" s="792">
        <v>105</v>
      </c>
      <c r="F315" s="792">
        <v>0</v>
      </c>
      <c r="G315" s="792">
        <v>0</v>
      </c>
      <c r="H315" s="791" t="s">
        <v>1435</v>
      </c>
      <c r="I315" s="791" t="s">
        <v>47</v>
      </c>
      <c r="J315" s="791" t="s">
        <v>1396</v>
      </c>
      <c r="K315" s="791" t="s">
        <v>1408</v>
      </c>
      <c r="L315" s="798" t="s">
        <v>70</v>
      </c>
      <c r="M315" s="799">
        <v>44716</v>
      </c>
      <c r="N315" s="798"/>
      <c r="O315" s="792">
        <v>1</v>
      </c>
      <c r="P315" s="791" t="s">
        <v>301</v>
      </c>
      <c r="Q315" s="791" t="s">
        <v>1335</v>
      </c>
      <c r="R315" s="791" t="s">
        <v>1336</v>
      </c>
      <c r="S315" s="798" t="s">
        <v>69</v>
      </c>
      <c r="T315" s="791" t="s">
        <v>1668</v>
      </c>
    </row>
    <row r="316" spans="2:20">
      <c r="B316" s="791" t="s">
        <v>872</v>
      </c>
      <c r="C316" s="791" t="s">
        <v>864</v>
      </c>
      <c r="D316" s="792">
        <v>137</v>
      </c>
      <c r="E316" s="792">
        <v>147</v>
      </c>
      <c r="F316" s="792">
        <v>90</v>
      </c>
      <c r="G316" s="792">
        <v>0</v>
      </c>
      <c r="H316" s="791" t="s">
        <v>1331</v>
      </c>
      <c r="I316" s="791" t="s">
        <v>1332</v>
      </c>
      <c r="J316" s="791" t="s">
        <v>1333</v>
      </c>
      <c r="K316" s="791" t="s">
        <v>1334</v>
      </c>
      <c r="L316" s="798" t="s">
        <v>70</v>
      </c>
      <c r="M316" s="799">
        <v>44716</v>
      </c>
      <c r="N316" s="798"/>
      <c r="O316" s="792">
        <v>1</v>
      </c>
      <c r="P316" s="791" t="s">
        <v>95</v>
      </c>
      <c r="Q316" s="791" t="s">
        <v>1335</v>
      </c>
      <c r="R316" s="791" t="s">
        <v>1336</v>
      </c>
      <c r="S316" s="798" t="s">
        <v>69</v>
      </c>
      <c r="T316" s="791" t="s">
        <v>1498</v>
      </c>
    </row>
    <row r="317" spans="2:20">
      <c r="B317" s="791" t="s">
        <v>1669</v>
      </c>
      <c r="C317" s="791" t="s">
        <v>1099</v>
      </c>
      <c r="D317" s="792">
        <v>155</v>
      </c>
      <c r="E317" s="792">
        <v>160</v>
      </c>
      <c r="F317" s="792">
        <v>100</v>
      </c>
      <c r="G317" s="792">
        <v>0</v>
      </c>
      <c r="H317" s="791" t="s">
        <v>47</v>
      </c>
      <c r="I317" s="791" t="s">
        <v>56</v>
      </c>
      <c r="J317" s="791" t="s">
        <v>1338</v>
      </c>
      <c r="K317" s="791" t="s">
        <v>1339</v>
      </c>
      <c r="L317" s="798" t="s">
        <v>70</v>
      </c>
      <c r="M317" s="799">
        <v>44716</v>
      </c>
      <c r="N317" s="798"/>
      <c r="O317" s="792">
        <v>2</v>
      </c>
      <c r="P317" s="791" t="s">
        <v>95</v>
      </c>
      <c r="Q317" s="791" t="s">
        <v>1335</v>
      </c>
      <c r="R317" s="791" t="s">
        <v>1336</v>
      </c>
      <c r="S317" s="798" t="s">
        <v>69</v>
      </c>
      <c r="T317" s="798"/>
    </row>
    <row r="318" spans="2:20">
      <c r="B318" s="791" t="s">
        <v>387</v>
      </c>
      <c r="C318" s="791" t="s">
        <v>383</v>
      </c>
      <c r="D318" s="792">
        <v>472</v>
      </c>
      <c r="E318" s="792">
        <v>522</v>
      </c>
      <c r="F318" s="792">
        <v>0</v>
      </c>
      <c r="G318" s="792">
        <v>0</v>
      </c>
      <c r="H318" s="791" t="s">
        <v>56</v>
      </c>
      <c r="I318" s="791" t="s">
        <v>1351</v>
      </c>
      <c r="J318" s="791" t="s">
        <v>1420</v>
      </c>
      <c r="K318" s="791" t="s">
        <v>1356</v>
      </c>
      <c r="L318" s="798" t="s">
        <v>70</v>
      </c>
      <c r="M318" s="799">
        <v>44642</v>
      </c>
      <c r="N318" s="798"/>
      <c r="O318" s="792">
        <v>2</v>
      </c>
      <c r="P318" s="791" t="s">
        <v>95</v>
      </c>
      <c r="Q318" s="791" t="s">
        <v>1357</v>
      </c>
      <c r="R318" s="798"/>
      <c r="S318" s="798" t="s">
        <v>69</v>
      </c>
      <c r="T318" s="791" t="s">
        <v>1421</v>
      </c>
    </row>
    <row r="319" spans="2:20">
      <c r="B319" s="791" t="s">
        <v>1670</v>
      </c>
      <c r="C319" s="791" t="s">
        <v>1028</v>
      </c>
      <c r="D319" s="792">
        <v>442</v>
      </c>
      <c r="E319" s="792">
        <v>447</v>
      </c>
      <c r="F319" s="792">
        <v>0</v>
      </c>
      <c r="G319" s="792">
        <v>0</v>
      </c>
      <c r="H319" s="791" t="s">
        <v>1354</v>
      </c>
      <c r="I319" s="791" t="s">
        <v>1355</v>
      </c>
      <c r="J319" s="791" t="s">
        <v>359</v>
      </c>
      <c r="K319" s="791" t="s">
        <v>1356</v>
      </c>
      <c r="L319" s="798" t="s">
        <v>70</v>
      </c>
      <c r="M319" s="799">
        <v>44716</v>
      </c>
      <c r="N319" s="798"/>
      <c r="O319" s="792">
        <v>1</v>
      </c>
      <c r="P319" s="791" t="s">
        <v>95</v>
      </c>
      <c r="Q319" s="791" t="s">
        <v>1357</v>
      </c>
      <c r="R319" s="798"/>
      <c r="S319" s="798" t="s">
        <v>69</v>
      </c>
      <c r="T319" s="791" t="s">
        <v>1671</v>
      </c>
    </row>
    <row r="320" spans="2:20">
      <c r="B320" s="791" t="s">
        <v>1672</v>
      </c>
      <c r="C320" s="791" t="s">
        <v>864</v>
      </c>
      <c r="D320" s="792">
        <v>137</v>
      </c>
      <c r="E320" s="792">
        <v>147</v>
      </c>
      <c r="F320" s="792">
        <v>90</v>
      </c>
      <c r="G320" s="792">
        <v>0</v>
      </c>
      <c r="H320" s="791" t="s">
        <v>1331</v>
      </c>
      <c r="I320" s="791" t="s">
        <v>1332</v>
      </c>
      <c r="J320" s="791" t="s">
        <v>1333</v>
      </c>
      <c r="K320" s="791" t="s">
        <v>1394</v>
      </c>
      <c r="L320" s="798" t="s">
        <v>70</v>
      </c>
      <c r="M320" s="799">
        <v>44716</v>
      </c>
      <c r="N320" s="798"/>
      <c r="O320" s="792">
        <v>1</v>
      </c>
      <c r="P320" s="791" t="s">
        <v>95</v>
      </c>
      <c r="Q320" s="791" t="s">
        <v>1335</v>
      </c>
      <c r="R320" s="791" t="s">
        <v>1336</v>
      </c>
      <c r="S320" s="798" t="s">
        <v>69</v>
      </c>
      <c r="T320" s="798"/>
    </row>
    <row r="321" spans="2:20">
      <c r="B321" s="791" t="s">
        <v>184</v>
      </c>
      <c r="C321" s="791" t="s">
        <v>184</v>
      </c>
      <c r="D321" s="792">
        <v>98</v>
      </c>
      <c r="E321" s="792">
        <v>118</v>
      </c>
      <c r="F321" s="792">
        <v>0</v>
      </c>
      <c r="G321" s="792">
        <v>0</v>
      </c>
      <c r="H321" s="791" t="s">
        <v>1673</v>
      </c>
      <c r="I321" s="791" t="s">
        <v>1674</v>
      </c>
      <c r="J321" s="791" t="s">
        <v>1675</v>
      </c>
      <c r="K321" s="791" t="s">
        <v>1447</v>
      </c>
      <c r="L321" s="798" t="s">
        <v>127</v>
      </c>
      <c r="M321" s="799">
        <v>44688</v>
      </c>
      <c r="N321" s="798"/>
      <c r="O321" s="792">
        <v>1</v>
      </c>
      <c r="P321" s="791" t="s">
        <v>95</v>
      </c>
      <c r="Q321" s="791" t="s">
        <v>1335</v>
      </c>
      <c r="R321" s="791" t="s">
        <v>1336</v>
      </c>
      <c r="S321" s="798" t="s">
        <v>69</v>
      </c>
      <c r="T321" s="791" t="s">
        <v>15</v>
      </c>
    </row>
    <row r="322" spans="2:20">
      <c r="B322" s="791" t="s">
        <v>184</v>
      </c>
      <c r="C322" s="791" t="s">
        <v>184</v>
      </c>
      <c r="D322" s="792">
        <v>68</v>
      </c>
      <c r="E322" s="792">
        <v>88</v>
      </c>
      <c r="F322" s="792">
        <v>0</v>
      </c>
      <c r="G322" s="792">
        <v>0</v>
      </c>
      <c r="H322" s="791" t="s">
        <v>1673</v>
      </c>
      <c r="I322" s="791" t="s">
        <v>1674</v>
      </c>
      <c r="J322" s="791" t="s">
        <v>1675</v>
      </c>
      <c r="K322" s="791" t="s">
        <v>1447</v>
      </c>
      <c r="L322" s="798" t="s">
        <v>111</v>
      </c>
      <c r="M322" s="799">
        <v>44688</v>
      </c>
      <c r="N322" s="798"/>
      <c r="O322" s="792">
        <v>1</v>
      </c>
      <c r="P322" s="791" t="s">
        <v>95</v>
      </c>
      <c r="Q322" s="791" t="s">
        <v>1335</v>
      </c>
      <c r="R322" s="791" t="s">
        <v>1336</v>
      </c>
      <c r="S322" s="798" t="s">
        <v>69</v>
      </c>
      <c r="T322" s="791" t="s">
        <v>15</v>
      </c>
    </row>
    <row r="323" spans="2:20">
      <c r="B323" s="791" t="s">
        <v>1676</v>
      </c>
      <c r="C323" s="791" t="s">
        <v>741</v>
      </c>
      <c r="D323" s="792">
        <v>84</v>
      </c>
      <c r="E323" s="792">
        <v>94</v>
      </c>
      <c r="F323" s="792">
        <v>0</v>
      </c>
      <c r="G323" s="792">
        <v>0</v>
      </c>
      <c r="H323" s="791" t="s">
        <v>1415</v>
      </c>
      <c r="I323" s="791" t="s">
        <v>1416</v>
      </c>
      <c r="J323" s="791" t="s">
        <v>739</v>
      </c>
      <c r="K323" s="791" t="s">
        <v>1394</v>
      </c>
      <c r="L323" s="798" t="s">
        <v>70</v>
      </c>
      <c r="M323" s="799">
        <v>44716</v>
      </c>
      <c r="N323" s="798"/>
      <c r="O323" s="792">
        <v>1</v>
      </c>
      <c r="P323" s="791" t="s">
        <v>95</v>
      </c>
      <c r="Q323" s="791" t="s">
        <v>1335</v>
      </c>
      <c r="R323" s="791" t="s">
        <v>1336</v>
      </c>
      <c r="S323" s="798" t="s">
        <v>69</v>
      </c>
      <c r="T323" s="798"/>
    </row>
    <row r="324" spans="2:20">
      <c r="B324" s="791" t="s">
        <v>1677</v>
      </c>
      <c r="C324" s="791" t="s">
        <v>51</v>
      </c>
      <c r="D324" s="792">
        <v>55</v>
      </c>
      <c r="E324" s="792">
        <v>100</v>
      </c>
      <c r="F324" s="792">
        <v>0</v>
      </c>
      <c r="G324" s="792">
        <v>0</v>
      </c>
      <c r="H324" s="791" t="s">
        <v>1354</v>
      </c>
      <c r="I324" s="791" t="s">
        <v>1355</v>
      </c>
      <c r="J324" s="791" t="s">
        <v>1678</v>
      </c>
      <c r="K324" s="791" t="s">
        <v>1679</v>
      </c>
      <c r="L324" s="798" t="s">
        <v>70</v>
      </c>
      <c r="M324" s="799">
        <v>44688</v>
      </c>
      <c r="N324" s="798"/>
      <c r="O324" s="792">
        <v>1</v>
      </c>
      <c r="P324" s="791" t="s">
        <v>95</v>
      </c>
      <c r="Q324" s="791" t="s">
        <v>1335</v>
      </c>
      <c r="R324" s="791" t="s">
        <v>1336</v>
      </c>
      <c r="S324" s="798" t="s">
        <v>69</v>
      </c>
      <c r="T324" s="798"/>
    </row>
    <row r="325" spans="2:20">
      <c r="B325" s="791" t="s">
        <v>1680</v>
      </c>
      <c r="C325" s="791" t="s">
        <v>68</v>
      </c>
      <c r="D325" s="792">
        <v>35</v>
      </c>
      <c r="E325" s="792">
        <v>50</v>
      </c>
      <c r="F325" s="792">
        <v>0</v>
      </c>
      <c r="G325" s="792">
        <v>0</v>
      </c>
      <c r="H325" s="791" t="s">
        <v>1388</v>
      </c>
      <c r="I325" s="791" t="s">
        <v>1389</v>
      </c>
      <c r="J325" s="791" t="s">
        <v>1390</v>
      </c>
      <c r="K325" s="791" t="s">
        <v>1391</v>
      </c>
      <c r="L325" s="798" t="s">
        <v>70</v>
      </c>
      <c r="M325" s="799">
        <v>44210</v>
      </c>
      <c r="N325" s="798"/>
      <c r="O325" s="792">
        <v>1</v>
      </c>
      <c r="P325" s="791" t="s">
        <v>95</v>
      </c>
      <c r="Q325" s="791" t="s">
        <v>1335</v>
      </c>
      <c r="R325" s="791" t="s">
        <v>1336</v>
      </c>
      <c r="S325" s="798" t="s">
        <v>69</v>
      </c>
      <c r="T325" s="791" t="s">
        <v>1392</v>
      </c>
    </row>
    <row r="326" spans="2:20">
      <c r="B326" s="791" t="s">
        <v>1681</v>
      </c>
      <c r="C326" s="791" t="s">
        <v>222</v>
      </c>
      <c r="D326" s="792">
        <v>357</v>
      </c>
      <c r="E326" s="792">
        <v>367</v>
      </c>
      <c r="F326" s="792">
        <v>0</v>
      </c>
      <c r="G326" s="792">
        <v>0</v>
      </c>
      <c r="H326" s="791" t="s">
        <v>56</v>
      </c>
      <c r="I326" s="791" t="s">
        <v>1351</v>
      </c>
      <c r="J326" s="791" t="s">
        <v>1481</v>
      </c>
      <c r="K326" s="791" t="s">
        <v>1356</v>
      </c>
      <c r="L326" s="798" t="s">
        <v>70</v>
      </c>
      <c r="M326" s="799">
        <v>44702</v>
      </c>
      <c r="N326" s="798"/>
      <c r="O326" s="792">
        <v>2</v>
      </c>
      <c r="P326" s="791" t="s">
        <v>95</v>
      </c>
      <c r="Q326" s="791" t="s">
        <v>1357</v>
      </c>
      <c r="R326" s="798"/>
      <c r="S326" s="798" t="s">
        <v>69</v>
      </c>
      <c r="T326" s="791" t="s">
        <v>1507</v>
      </c>
    </row>
    <row r="327" spans="2:20">
      <c r="B327" s="791" t="s">
        <v>1682</v>
      </c>
      <c r="C327" s="791" t="s">
        <v>833</v>
      </c>
      <c r="D327" s="792">
        <v>185</v>
      </c>
      <c r="E327" s="792">
        <v>190</v>
      </c>
      <c r="F327" s="792">
        <v>0</v>
      </c>
      <c r="G327" s="792">
        <v>0</v>
      </c>
      <c r="H327" s="791" t="s">
        <v>1355</v>
      </c>
      <c r="I327" s="791" t="s">
        <v>56</v>
      </c>
      <c r="J327" s="791" t="s">
        <v>571</v>
      </c>
      <c r="K327" s="791" t="s">
        <v>1369</v>
      </c>
      <c r="L327" s="798" t="s">
        <v>127</v>
      </c>
      <c r="M327" s="799">
        <v>44652</v>
      </c>
      <c r="N327" s="798"/>
      <c r="O327" s="792">
        <v>1</v>
      </c>
      <c r="P327" s="791" t="s">
        <v>74</v>
      </c>
      <c r="Q327" s="791" t="s">
        <v>1335</v>
      </c>
      <c r="R327" s="791" t="s">
        <v>1336</v>
      </c>
      <c r="S327" s="798" t="s">
        <v>69</v>
      </c>
      <c r="T327" s="798"/>
    </row>
    <row r="328" spans="2:20">
      <c r="B328" s="791" t="s">
        <v>1682</v>
      </c>
      <c r="C328" s="791" t="s">
        <v>833</v>
      </c>
      <c r="D328" s="792">
        <v>145</v>
      </c>
      <c r="E328" s="792">
        <v>150</v>
      </c>
      <c r="F328" s="792">
        <v>0</v>
      </c>
      <c r="G328" s="792">
        <v>0</v>
      </c>
      <c r="H328" s="791" t="s">
        <v>1355</v>
      </c>
      <c r="I328" s="791" t="s">
        <v>56</v>
      </c>
      <c r="J328" s="791" t="s">
        <v>571</v>
      </c>
      <c r="K328" s="791" t="s">
        <v>1369</v>
      </c>
      <c r="L328" s="798" t="s">
        <v>111</v>
      </c>
      <c r="M328" s="799">
        <v>44652</v>
      </c>
      <c r="N328" s="798"/>
      <c r="O328" s="792">
        <v>1</v>
      </c>
      <c r="P328" s="791" t="s">
        <v>74</v>
      </c>
      <c r="Q328" s="791" t="s">
        <v>1335</v>
      </c>
      <c r="R328" s="791" t="s">
        <v>1336</v>
      </c>
      <c r="S328" s="798" t="s">
        <v>69</v>
      </c>
      <c r="T328" s="798"/>
    </row>
    <row r="329" spans="2:20">
      <c r="B329" s="791" t="s">
        <v>1682</v>
      </c>
      <c r="C329" s="791" t="s">
        <v>833</v>
      </c>
      <c r="D329" s="792">
        <v>210</v>
      </c>
      <c r="E329" s="792">
        <v>215</v>
      </c>
      <c r="F329" s="792">
        <v>0</v>
      </c>
      <c r="G329" s="792">
        <v>0</v>
      </c>
      <c r="H329" s="791" t="s">
        <v>1355</v>
      </c>
      <c r="I329" s="791" t="s">
        <v>56</v>
      </c>
      <c r="J329" s="791" t="s">
        <v>571</v>
      </c>
      <c r="K329" s="791" t="s">
        <v>1369</v>
      </c>
      <c r="L329" s="798" t="s">
        <v>127</v>
      </c>
      <c r="M329" s="799">
        <v>44652</v>
      </c>
      <c r="N329" s="798"/>
      <c r="O329" s="792">
        <v>1</v>
      </c>
      <c r="P329" s="791" t="s">
        <v>71</v>
      </c>
      <c r="Q329" s="791" t="s">
        <v>1335</v>
      </c>
      <c r="R329" s="791" t="s">
        <v>1336</v>
      </c>
      <c r="S329" s="798" t="s">
        <v>69</v>
      </c>
      <c r="T329" s="798"/>
    </row>
    <row r="330" spans="2:20">
      <c r="B330" s="791" t="s">
        <v>1682</v>
      </c>
      <c r="C330" s="791" t="s">
        <v>833</v>
      </c>
      <c r="D330" s="792">
        <v>170</v>
      </c>
      <c r="E330" s="792">
        <v>175</v>
      </c>
      <c r="F330" s="792">
        <v>0</v>
      </c>
      <c r="G330" s="792">
        <v>0</v>
      </c>
      <c r="H330" s="791" t="s">
        <v>1355</v>
      </c>
      <c r="I330" s="791" t="s">
        <v>56</v>
      </c>
      <c r="J330" s="791" t="s">
        <v>571</v>
      </c>
      <c r="K330" s="791" t="s">
        <v>1369</v>
      </c>
      <c r="L330" s="798" t="s">
        <v>111</v>
      </c>
      <c r="M330" s="799">
        <v>44652</v>
      </c>
      <c r="N330" s="798"/>
      <c r="O330" s="792">
        <v>1</v>
      </c>
      <c r="P330" s="791" t="s">
        <v>71</v>
      </c>
      <c r="Q330" s="791" t="s">
        <v>1335</v>
      </c>
      <c r="R330" s="791" t="s">
        <v>1336</v>
      </c>
      <c r="S330" s="798" t="s">
        <v>69</v>
      </c>
      <c r="T330" s="798"/>
    </row>
    <row r="331" spans="2:20">
      <c r="B331" s="791" t="s">
        <v>921</v>
      </c>
      <c r="C331" s="791" t="s">
        <v>919</v>
      </c>
      <c r="D331" s="792">
        <v>98</v>
      </c>
      <c r="E331" s="792">
        <v>103</v>
      </c>
      <c r="F331" s="792">
        <v>0</v>
      </c>
      <c r="G331" s="792">
        <v>0</v>
      </c>
      <c r="H331" s="791" t="s">
        <v>1435</v>
      </c>
      <c r="I331" s="791" t="s">
        <v>47</v>
      </c>
      <c r="J331" s="791" t="s">
        <v>359</v>
      </c>
      <c r="K331" s="791" t="s">
        <v>1443</v>
      </c>
      <c r="L331" s="798" t="s">
        <v>70</v>
      </c>
      <c r="M331" s="799">
        <v>44652</v>
      </c>
      <c r="N331" s="798"/>
      <c r="O331" s="792">
        <v>1</v>
      </c>
      <c r="P331" s="791" t="s">
        <v>74</v>
      </c>
      <c r="Q331" s="791" t="s">
        <v>1335</v>
      </c>
      <c r="R331" s="791" t="s">
        <v>1336</v>
      </c>
      <c r="S331" s="798" t="s">
        <v>69</v>
      </c>
      <c r="T331" s="791" t="s">
        <v>1340</v>
      </c>
    </row>
    <row r="332" spans="2:20">
      <c r="B332" s="791" t="s">
        <v>921</v>
      </c>
      <c r="C332" s="791" t="s">
        <v>919</v>
      </c>
      <c r="D332" s="792">
        <v>113</v>
      </c>
      <c r="E332" s="792">
        <v>118</v>
      </c>
      <c r="F332" s="792">
        <v>0</v>
      </c>
      <c r="G332" s="792">
        <v>0</v>
      </c>
      <c r="H332" s="791" t="s">
        <v>1435</v>
      </c>
      <c r="I332" s="791" t="s">
        <v>47</v>
      </c>
      <c r="J332" s="791" t="s">
        <v>359</v>
      </c>
      <c r="K332" s="791" t="s">
        <v>1443</v>
      </c>
      <c r="L332" s="798" t="s">
        <v>70</v>
      </c>
      <c r="M332" s="799">
        <v>44652</v>
      </c>
      <c r="N332" s="798"/>
      <c r="O332" s="792">
        <v>1</v>
      </c>
      <c r="P332" s="791" t="s">
        <v>553</v>
      </c>
      <c r="Q332" s="791" t="s">
        <v>1335</v>
      </c>
      <c r="R332" s="791" t="s">
        <v>1336</v>
      </c>
      <c r="S332" s="798" t="s">
        <v>69</v>
      </c>
      <c r="T332" s="798"/>
    </row>
    <row r="333" spans="2:20">
      <c r="B333" s="791" t="s">
        <v>921</v>
      </c>
      <c r="C333" s="791" t="s">
        <v>921</v>
      </c>
      <c r="D333" s="792">
        <v>108</v>
      </c>
      <c r="E333" s="792">
        <v>113</v>
      </c>
      <c r="F333" s="792">
        <v>0</v>
      </c>
      <c r="G333" s="792">
        <v>0</v>
      </c>
      <c r="H333" s="791" t="s">
        <v>1435</v>
      </c>
      <c r="I333" s="791" t="s">
        <v>47</v>
      </c>
      <c r="J333" s="791" t="s">
        <v>359</v>
      </c>
      <c r="K333" s="791" t="s">
        <v>1443</v>
      </c>
      <c r="L333" s="798" t="s">
        <v>70</v>
      </c>
      <c r="M333" s="799">
        <v>44652</v>
      </c>
      <c r="N333" s="798"/>
      <c r="O333" s="792">
        <v>1</v>
      </c>
      <c r="P333" s="791" t="s">
        <v>301</v>
      </c>
      <c r="Q333" s="791" t="s">
        <v>1335</v>
      </c>
      <c r="R333" s="791" t="s">
        <v>1336</v>
      </c>
      <c r="S333" s="798" t="s">
        <v>69</v>
      </c>
      <c r="T333" s="791" t="s">
        <v>1464</v>
      </c>
    </row>
    <row r="334" spans="2:20">
      <c r="B334" s="791" t="s">
        <v>921</v>
      </c>
      <c r="C334" s="791" t="s">
        <v>921</v>
      </c>
      <c r="D334" s="792">
        <v>103</v>
      </c>
      <c r="E334" s="792">
        <v>108</v>
      </c>
      <c r="F334" s="792">
        <v>0</v>
      </c>
      <c r="G334" s="792">
        <v>0</v>
      </c>
      <c r="H334" s="791" t="s">
        <v>1435</v>
      </c>
      <c r="I334" s="791" t="s">
        <v>47</v>
      </c>
      <c r="J334" s="791" t="s">
        <v>359</v>
      </c>
      <c r="K334" s="791" t="s">
        <v>1443</v>
      </c>
      <c r="L334" s="798" t="s">
        <v>70</v>
      </c>
      <c r="M334" s="799">
        <v>44652</v>
      </c>
      <c r="N334" s="798"/>
      <c r="O334" s="792">
        <v>1</v>
      </c>
      <c r="P334" s="791" t="s">
        <v>553</v>
      </c>
      <c r="Q334" s="791" t="s">
        <v>1335</v>
      </c>
      <c r="R334" s="791" t="s">
        <v>1336</v>
      </c>
      <c r="S334" s="798" t="s">
        <v>69</v>
      </c>
      <c r="T334" s="791" t="s">
        <v>1464</v>
      </c>
    </row>
    <row r="335" spans="2:20">
      <c r="B335" s="791" t="s">
        <v>921</v>
      </c>
      <c r="C335" s="791" t="s">
        <v>921</v>
      </c>
      <c r="D335" s="792">
        <v>88</v>
      </c>
      <c r="E335" s="792">
        <v>93</v>
      </c>
      <c r="F335" s="792">
        <v>0</v>
      </c>
      <c r="G335" s="792">
        <v>0</v>
      </c>
      <c r="H335" s="791" t="s">
        <v>1435</v>
      </c>
      <c r="I335" s="791" t="s">
        <v>47</v>
      </c>
      <c r="J335" s="791" t="s">
        <v>359</v>
      </c>
      <c r="K335" s="791" t="s">
        <v>1443</v>
      </c>
      <c r="L335" s="798" t="s">
        <v>70</v>
      </c>
      <c r="M335" s="799">
        <v>44652</v>
      </c>
      <c r="N335" s="798"/>
      <c r="O335" s="792">
        <v>1</v>
      </c>
      <c r="P335" s="791" t="s">
        <v>74</v>
      </c>
      <c r="Q335" s="791" t="s">
        <v>1335</v>
      </c>
      <c r="R335" s="791" t="s">
        <v>1336</v>
      </c>
      <c r="S335" s="798" t="s">
        <v>69</v>
      </c>
      <c r="T335" s="791" t="s">
        <v>1464</v>
      </c>
    </row>
    <row r="336" spans="2:20">
      <c r="B336" s="791" t="s">
        <v>921</v>
      </c>
      <c r="C336" s="791" t="s">
        <v>919</v>
      </c>
      <c r="D336" s="792">
        <v>118</v>
      </c>
      <c r="E336" s="792">
        <v>123</v>
      </c>
      <c r="F336" s="792">
        <v>0</v>
      </c>
      <c r="G336" s="792">
        <v>0</v>
      </c>
      <c r="H336" s="791" t="s">
        <v>1435</v>
      </c>
      <c r="I336" s="791" t="s">
        <v>47</v>
      </c>
      <c r="J336" s="791" t="s">
        <v>359</v>
      </c>
      <c r="K336" s="791" t="s">
        <v>1443</v>
      </c>
      <c r="L336" s="798" t="s">
        <v>70</v>
      </c>
      <c r="M336" s="799">
        <v>44652</v>
      </c>
      <c r="N336" s="798"/>
      <c r="O336" s="792">
        <v>1</v>
      </c>
      <c r="P336" s="791" t="s">
        <v>301</v>
      </c>
      <c r="Q336" s="791" t="s">
        <v>1335</v>
      </c>
      <c r="R336" s="791" t="s">
        <v>1336</v>
      </c>
      <c r="S336" s="798" t="s">
        <v>69</v>
      </c>
      <c r="T336" s="798"/>
    </row>
    <row r="337" spans="2:20">
      <c r="B337" s="791" t="s">
        <v>919</v>
      </c>
      <c r="C337" s="791" t="s">
        <v>919</v>
      </c>
      <c r="D337" s="792">
        <v>113</v>
      </c>
      <c r="E337" s="792">
        <v>118</v>
      </c>
      <c r="F337" s="792">
        <v>0</v>
      </c>
      <c r="G337" s="792">
        <v>0</v>
      </c>
      <c r="H337" s="791" t="s">
        <v>1435</v>
      </c>
      <c r="I337" s="791" t="s">
        <v>47</v>
      </c>
      <c r="J337" s="791" t="s">
        <v>359</v>
      </c>
      <c r="K337" s="791" t="s">
        <v>1369</v>
      </c>
      <c r="L337" s="798" t="s">
        <v>70</v>
      </c>
      <c r="M337" s="799">
        <v>44652</v>
      </c>
      <c r="N337" s="798"/>
      <c r="O337" s="792">
        <v>1</v>
      </c>
      <c r="P337" s="791" t="s">
        <v>553</v>
      </c>
      <c r="Q337" s="791" t="s">
        <v>1335</v>
      </c>
      <c r="R337" s="791" t="s">
        <v>1336</v>
      </c>
      <c r="S337" s="798" t="s">
        <v>69</v>
      </c>
      <c r="T337" s="791" t="s">
        <v>1349</v>
      </c>
    </row>
    <row r="338" spans="2:20">
      <c r="B338" s="791" t="s">
        <v>919</v>
      </c>
      <c r="C338" s="791" t="s">
        <v>919</v>
      </c>
      <c r="D338" s="792">
        <v>98</v>
      </c>
      <c r="E338" s="792">
        <v>103</v>
      </c>
      <c r="F338" s="792">
        <v>0</v>
      </c>
      <c r="G338" s="792">
        <v>0</v>
      </c>
      <c r="H338" s="791" t="s">
        <v>1435</v>
      </c>
      <c r="I338" s="791" t="s">
        <v>47</v>
      </c>
      <c r="J338" s="791" t="s">
        <v>359</v>
      </c>
      <c r="K338" s="791" t="s">
        <v>1369</v>
      </c>
      <c r="L338" s="798" t="s">
        <v>70</v>
      </c>
      <c r="M338" s="799">
        <v>44652</v>
      </c>
      <c r="N338" s="798"/>
      <c r="O338" s="792">
        <v>1</v>
      </c>
      <c r="P338" s="791" t="s">
        <v>74</v>
      </c>
      <c r="Q338" s="791" t="s">
        <v>1335</v>
      </c>
      <c r="R338" s="791" t="s">
        <v>1336</v>
      </c>
      <c r="S338" s="798" t="s">
        <v>69</v>
      </c>
      <c r="T338" s="791" t="s">
        <v>1464</v>
      </c>
    </row>
    <row r="339" spans="2:20">
      <c r="B339" s="791" t="s">
        <v>919</v>
      </c>
      <c r="C339" s="791" t="s">
        <v>919</v>
      </c>
      <c r="D339" s="792">
        <v>118</v>
      </c>
      <c r="E339" s="792">
        <v>123</v>
      </c>
      <c r="F339" s="792">
        <v>0</v>
      </c>
      <c r="G339" s="792">
        <v>0</v>
      </c>
      <c r="H339" s="791" t="s">
        <v>1435</v>
      </c>
      <c r="I339" s="791" t="s">
        <v>47</v>
      </c>
      <c r="J339" s="791" t="s">
        <v>359</v>
      </c>
      <c r="K339" s="791" t="s">
        <v>1369</v>
      </c>
      <c r="L339" s="798" t="s">
        <v>70</v>
      </c>
      <c r="M339" s="799">
        <v>44652</v>
      </c>
      <c r="N339" s="798"/>
      <c r="O339" s="792">
        <v>1</v>
      </c>
      <c r="P339" s="791" t="s">
        <v>301</v>
      </c>
      <c r="Q339" s="791" t="s">
        <v>1335</v>
      </c>
      <c r="R339" s="791" t="s">
        <v>1336</v>
      </c>
      <c r="S339" s="798" t="s">
        <v>69</v>
      </c>
      <c r="T339" s="791" t="s">
        <v>1465</v>
      </c>
    </row>
    <row r="340" spans="2:20">
      <c r="B340" s="791" t="s">
        <v>829</v>
      </c>
      <c r="C340" s="791" t="s">
        <v>815</v>
      </c>
      <c r="D340" s="792">
        <v>135</v>
      </c>
      <c r="E340" s="792">
        <v>140</v>
      </c>
      <c r="F340" s="792">
        <v>0</v>
      </c>
      <c r="G340" s="792">
        <v>0</v>
      </c>
      <c r="H340" s="791" t="s">
        <v>1371</v>
      </c>
      <c r="I340" s="791" t="s">
        <v>1372</v>
      </c>
      <c r="J340" s="791" t="s">
        <v>820</v>
      </c>
      <c r="K340" s="791" t="s">
        <v>1369</v>
      </c>
      <c r="L340" s="798" t="s">
        <v>127</v>
      </c>
      <c r="M340" s="799">
        <v>44652</v>
      </c>
      <c r="N340" s="798"/>
      <c r="O340" s="792">
        <v>1</v>
      </c>
      <c r="P340" s="791" t="s">
        <v>74</v>
      </c>
      <c r="Q340" s="791" t="s">
        <v>1335</v>
      </c>
      <c r="R340" s="791" t="s">
        <v>1336</v>
      </c>
      <c r="S340" s="798" t="s">
        <v>69</v>
      </c>
      <c r="T340" s="798"/>
    </row>
    <row r="341" spans="2:20">
      <c r="B341" s="791" t="s">
        <v>829</v>
      </c>
      <c r="C341" s="791" t="s">
        <v>815</v>
      </c>
      <c r="D341" s="792">
        <v>160</v>
      </c>
      <c r="E341" s="792">
        <v>165</v>
      </c>
      <c r="F341" s="792">
        <v>0</v>
      </c>
      <c r="G341" s="792">
        <v>0</v>
      </c>
      <c r="H341" s="791" t="s">
        <v>1371</v>
      </c>
      <c r="I341" s="791" t="s">
        <v>1372</v>
      </c>
      <c r="J341" s="791" t="s">
        <v>820</v>
      </c>
      <c r="K341" s="791" t="s">
        <v>1369</v>
      </c>
      <c r="L341" s="798" t="s">
        <v>127</v>
      </c>
      <c r="M341" s="799">
        <v>44652</v>
      </c>
      <c r="N341" s="798"/>
      <c r="O341" s="792">
        <v>1</v>
      </c>
      <c r="P341" s="791" t="s">
        <v>71</v>
      </c>
      <c r="Q341" s="791" t="s">
        <v>1335</v>
      </c>
      <c r="R341" s="791" t="s">
        <v>1336</v>
      </c>
      <c r="S341" s="798" t="s">
        <v>69</v>
      </c>
      <c r="T341" s="798"/>
    </row>
    <row r="342" spans="2:20">
      <c r="B342" s="791" t="s">
        <v>829</v>
      </c>
      <c r="C342" s="791" t="s">
        <v>815</v>
      </c>
      <c r="D342" s="792">
        <v>120</v>
      </c>
      <c r="E342" s="792">
        <v>125</v>
      </c>
      <c r="F342" s="792">
        <v>0</v>
      </c>
      <c r="G342" s="792">
        <v>0</v>
      </c>
      <c r="H342" s="791" t="s">
        <v>1371</v>
      </c>
      <c r="I342" s="791" t="s">
        <v>1372</v>
      </c>
      <c r="J342" s="791" t="s">
        <v>820</v>
      </c>
      <c r="K342" s="791" t="s">
        <v>1369</v>
      </c>
      <c r="L342" s="798" t="s">
        <v>111</v>
      </c>
      <c r="M342" s="799">
        <v>44652</v>
      </c>
      <c r="N342" s="798"/>
      <c r="O342" s="792">
        <v>1</v>
      </c>
      <c r="P342" s="791" t="s">
        <v>71</v>
      </c>
      <c r="Q342" s="791" t="s">
        <v>1335</v>
      </c>
      <c r="R342" s="791" t="s">
        <v>1336</v>
      </c>
      <c r="S342" s="798" t="s">
        <v>69</v>
      </c>
      <c r="T342" s="798"/>
    </row>
    <row r="343" spans="2:20">
      <c r="B343" s="791" t="s">
        <v>829</v>
      </c>
      <c r="C343" s="791" t="s">
        <v>815</v>
      </c>
      <c r="D343" s="792">
        <v>95</v>
      </c>
      <c r="E343" s="792">
        <v>100</v>
      </c>
      <c r="F343" s="792">
        <v>0</v>
      </c>
      <c r="G343" s="792">
        <v>0</v>
      </c>
      <c r="H343" s="791" t="s">
        <v>1371</v>
      </c>
      <c r="I343" s="791" t="s">
        <v>1372</v>
      </c>
      <c r="J343" s="791" t="s">
        <v>820</v>
      </c>
      <c r="K343" s="791" t="s">
        <v>1369</v>
      </c>
      <c r="L343" s="798" t="s">
        <v>111</v>
      </c>
      <c r="M343" s="799">
        <v>44652</v>
      </c>
      <c r="N343" s="798"/>
      <c r="O343" s="792">
        <v>1</v>
      </c>
      <c r="P343" s="791" t="s">
        <v>74</v>
      </c>
      <c r="Q343" s="791" t="s">
        <v>1335</v>
      </c>
      <c r="R343" s="791" t="s">
        <v>1336</v>
      </c>
      <c r="S343" s="798" t="s">
        <v>69</v>
      </c>
      <c r="T343" s="798"/>
    </row>
    <row r="344" spans="2:20">
      <c r="B344" s="791" t="s">
        <v>837</v>
      </c>
      <c r="C344" s="791" t="s">
        <v>815</v>
      </c>
      <c r="D344" s="792">
        <v>95</v>
      </c>
      <c r="E344" s="792">
        <v>100</v>
      </c>
      <c r="F344" s="792">
        <v>0</v>
      </c>
      <c r="G344" s="792">
        <v>0</v>
      </c>
      <c r="H344" s="791" t="s">
        <v>1371</v>
      </c>
      <c r="I344" s="791" t="s">
        <v>1372</v>
      </c>
      <c r="J344" s="791" t="s">
        <v>820</v>
      </c>
      <c r="K344" s="791" t="s">
        <v>1369</v>
      </c>
      <c r="L344" s="798" t="s">
        <v>111</v>
      </c>
      <c r="M344" s="799">
        <v>44652</v>
      </c>
      <c r="N344" s="798"/>
      <c r="O344" s="792">
        <v>1</v>
      </c>
      <c r="P344" s="791" t="s">
        <v>74</v>
      </c>
      <c r="Q344" s="791" t="s">
        <v>1335</v>
      </c>
      <c r="R344" s="791" t="s">
        <v>1336</v>
      </c>
      <c r="S344" s="798" t="s">
        <v>69</v>
      </c>
      <c r="T344" s="791" t="s">
        <v>1373</v>
      </c>
    </row>
    <row r="345" spans="2:20">
      <c r="B345" s="791" t="s">
        <v>837</v>
      </c>
      <c r="C345" s="791" t="s">
        <v>815</v>
      </c>
      <c r="D345" s="792">
        <v>160</v>
      </c>
      <c r="E345" s="792">
        <v>165</v>
      </c>
      <c r="F345" s="792">
        <v>0</v>
      </c>
      <c r="G345" s="792">
        <v>0</v>
      </c>
      <c r="H345" s="791" t="s">
        <v>1371</v>
      </c>
      <c r="I345" s="791" t="s">
        <v>1372</v>
      </c>
      <c r="J345" s="791" t="s">
        <v>820</v>
      </c>
      <c r="K345" s="791" t="s">
        <v>1369</v>
      </c>
      <c r="L345" s="798" t="s">
        <v>127</v>
      </c>
      <c r="M345" s="799">
        <v>44652</v>
      </c>
      <c r="N345" s="798"/>
      <c r="O345" s="792">
        <v>1</v>
      </c>
      <c r="P345" s="791" t="s">
        <v>71</v>
      </c>
      <c r="Q345" s="791" t="s">
        <v>1335</v>
      </c>
      <c r="R345" s="791" t="s">
        <v>1336</v>
      </c>
      <c r="S345" s="798" t="s">
        <v>69</v>
      </c>
      <c r="T345" s="791" t="s">
        <v>1427</v>
      </c>
    </row>
    <row r="346" spans="2:20">
      <c r="B346" s="791" t="s">
        <v>837</v>
      </c>
      <c r="C346" s="791" t="s">
        <v>815</v>
      </c>
      <c r="D346" s="792">
        <v>120</v>
      </c>
      <c r="E346" s="792">
        <v>125</v>
      </c>
      <c r="F346" s="792">
        <v>0</v>
      </c>
      <c r="G346" s="792">
        <v>0</v>
      </c>
      <c r="H346" s="791" t="s">
        <v>1371</v>
      </c>
      <c r="I346" s="791" t="s">
        <v>1372</v>
      </c>
      <c r="J346" s="791" t="s">
        <v>820</v>
      </c>
      <c r="K346" s="791" t="s">
        <v>1369</v>
      </c>
      <c r="L346" s="798" t="s">
        <v>111</v>
      </c>
      <c r="M346" s="799">
        <v>44652</v>
      </c>
      <c r="N346" s="798"/>
      <c r="O346" s="792">
        <v>1</v>
      </c>
      <c r="P346" s="791" t="s">
        <v>71</v>
      </c>
      <c r="Q346" s="791" t="s">
        <v>1335</v>
      </c>
      <c r="R346" s="791" t="s">
        <v>1336</v>
      </c>
      <c r="S346" s="798" t="s">
        <v>69</v>
      </c>
      <c r="T346" s="791" t="s">
        <v>1427</v>
      </c>
    </row>
    <row r="347" spans="2:20">
      <c r="B347" s="791" t="s">
        <v>837</v>
      </c>
      <c r="C347" s="791" t="s">
        <v>815</v>
      </c>
      <c r="D347" s="792">
        <v>135</v>
      </c>
      <c r="E347" s="792">
        <v>140</v>
      </c>
      <c r="F347" s="792">
        <v>0</v>
      </c>
      <c r="G347" s="792">
        <v>0</v>
      </c>
      <c r="H347" s="791" t="s">
        <v>1371</v>
      </c>
      <c r="I347" s="791" t="s">
        <v>1372</v>
      </c>
      <c r="J347" s="791" t="s">
        <v>820</v>
      </c>
      <c r="K347" s="791" t="s">
        <v>1369</v>
      </c>
      <c r="L347" s="798" t="s">
        <v>127</v>
      </c>
      <c r="M347" s="799">
        <v>44652</v>
      </c>
      <c r="N347" s="798"/>
      <c r="O347" s="792">
        <v>1</v>
      </c>
      <c r="P347" s="791" t="s">
        <v>74</v>
      </c>
      <c r="Q347" s="791" t="s">
        <v>1335</v>
      </c>
      <c r="R347" s="791" t="s">
        <v>1336</v>
      </c>
      <c r="S347" s="798" t="s">
        <v>69</v>
      </c>
      <c r="T347" s="791" t="s">
        <v>1373</v>
      </c>
    </row>
    <row r="348" spans="2:20">
      <c r="B348" s="791" t="s">
        <v>1683</v>
      </c>
      <c r="C348" s="791" t="s">
        <v>891</v>
      </c>
      <c r="D348" s="792">
        <v>68</v>
      </c>
      <c r="E348" s="792">
        <v>73</v>
      </c>
      <c r="F348" s="792">
        <v>45</v>
      </c>
      <c r="G348" s="792">
        <v>0</v>
      </c>
      <c r="H348" s="791" t="s">
        <v>1355</v>
      </c>
      <c r="I348" s="791" t="s">
        <v>56</v>
      </c>
      <c r="J348" s="791" t="s">
        <v>1462</v>
      </c>
      <c r="K348" s="791" t="s">
        <v>1369</v>
      </c>
      <c r="L348" s="798" t="s">
        <v>70</v>
      </c>
      <c r="M348" s="799">
        <v>44639</v>
      </c>
      <c r="N348" s="798"/>
      <c r="O348" s="792">
        <v>1</v>
      </c>
      <c r="P348" s="791" t="s">
        <v>95</v>
      </c>
      <c r="Q348" s="791" t="s">
        <v>1335</v>
      </c>
      <c r="R348" s="791" t="s">
        <v>1336</v>
      </c>
      <c r="S348" s="798" t="s">
        <v>225</v>
      </c>
      <c r="T348" s="791" t="s">
        <v>1565</v>
      </c>
    </row>
    <row r="349" spans="2:20">
      <c r="B349" s="791" t="s">
        <v>741</v>
      </c>
      <c r="C349" s="791" t="s">
        <v>741</v>
      </c>
      <c r="D349" s="792">
        <v>-31</v>
      </c>
      <c r="E349" s="792">
        <v>-21</v>
      </c>
      <c r="F349" s="792">
        <v>0</v>
      </c>
      <c r="G349" s="792">
        <v>0</v>
      </c>
      <c r="H349" s="791" t="s">
        <v>1415</v>
      </c>
      <c r="I349" s="791" t="s">
        <v>1416</v>
      </c>
      <c r="J349" s="791" t="s">
        <v>739</v>
      </c>
      <c r="K349" s="791" t="s">
        <v>706</v>
      </c>
      <c r="L349" s="798" t="s">
        <v>70</v>
      </c>
      <c r="M349" s="799">
        <v>44716</v>
      </c>
      <c r="N349" s="798"/>
      <c r="O349" s="792">
        <v>1</v>
      </c>
      <c r="P349" s="791" t="s">
        <v>553</v>
      </c>
      <c r="Q349" s="791" t="s">
        <v>1335</v>
      </c>
      <c r="R349" s="791" t="s">
        <v>1336</v>
      </c>
      <c r="S349" s="798" t="s">
        <v>69</v>
      </c>
      <c r="T349" s="791" t="s">
        <v>1349</v>
      </c>
    </row>
    <row r="350" spans="2:20">
      <c r="B350" s="791" t="s">
        <v>741</v>
      </c>
      <c r="C350" s="791" t="s">
        <v>741</v>
      </c>
      <c r="D350" s="792">
        <v>-66</v>
      </c>
      <c r="E350" s="792">
        <v>-56</v>
      </c>
      <c r="F350" s="792">
        <v>0</v>
      </c>
      <c r="G350" s="792">
        <v>0</v>
      </c>
      <c r="H350" s="791" t="s">
        <v>1415</v>
      </c>
      <c r="I350" s="791" t="s">
        <v>1416</v>
      </c>
      <c r="J350" s="791" t="s">
        <v>739</v>
      </c>
      <c r="K350" s="791" t="s">
        <v>706</v>
      </c>
      <c r="L350" s="798" t="s">
        <v>70</v>
      </c>
      <c r="M350" s="799">
        <v>44716</v>
      </c>
      <c r="N350" s="798"/>
      <c r="O350" s="792">
        <v>1</v>
      </c>
      <c r="P350" s="791" t="s">
        <v>74</v>
      </c>
      <c r="Q350" s="791" t="s">
        <v>1335</v>
      </c>
      <c r="R350" s="791" t="s">
        <v>1336</v>
      </c>
      <c r="S350" s="798" t="s">
        <v>69</v>
      </c>
      <c r="T350" s="791" t="s">
        <v>1464</v>
      </c>
    </row>
    <row r="351" spans="2:20">
      <c r="B351" s="791" t="s">
        <v>741</v>
      </c>
      <c r="C351" s="791" t="s">
        <v>741</v>
      </c>
      <c r="D351" s="792">
        <v>-16</v>
      </c>
      <c r="E351" s="792">
        <v>-6</v>
      </c>
      <c r="F351" s="792">
        <v>0</v>
      </c>
      <c r="G351" s="792">
        <v>0</v>
      </c>
      <c r="H351" s="791" t="s">
        <v>1415</v>
      </c>
      <c r="I351" s="791" t="s">
        <v>1416</v>
      </c>
      <c r="J351" s="791" t="s">
        <v>739</v>
      </c>
      <c r="K351" s="791" t="s">
        <v>706</v>
      </c>
      <c r="L351" s="798" t="s">
        <v>70</v>
      </c>
      <c r="M351" s="799">
        <v>44716</v>
      </c>
      <c r="N351" s="798"/>
      <c r="O351" s="792">
        <v>1</v>
      </c>
      <c r="P351" s="791" t="s">
        <v>301</v>
      </c>
      <c r="Q351" s="791" t="s">
        <v>1335</v>
      </c>
      <c r="R351" s="791" t="s">
        <v>1336</v>
      </c>
      <c r="S351" s="798" t="s">
        <v>69</v>
      </c>
      <c r="T351" s="791" t="s">
        <v>1465</v>
      </c>
    </row>
    <row r="352" spans="2:20">
      <c r="B352" s="791" t="s">
        <v>1684</v>
      </c>
      <c r="C352" s="791" t="s">
        <v>1204</v>
      </c>
      <c r="D352" s="792">
        <v>501</v>
      </c>
      <c r="E352" s="792">
        <v>511</v>
      </c>
      <c r="F352" s="792">
        <v>0</v>
      </c>
      <c r="G352" s="792">
        <v>0</v>
      </c>
      <c r="H352" s="791" t="s">
        <v>1354</v>
      </c>
      <c r="I352" s="791" t="s">
        <v>1355</v>
      </c>
      <c r="J352" s="791" t="s">
        <v>1203</v>
      </c>
      <c r="K352" s="791" t="s">
        <v>1382</v>
      </c>
      <c r="L352" s="798" t="s">
        <v>70</v>
      </c>
      <c r="M352" s="799">
        <v>44713</v>
      </c>
      <c r="N352" s="798"/>
      <c r="O352" s="792">
        <v>2</v>
      </c>
      <c r="P352" s="791" t="s">
        <v>95</v>
      </c>
      <c r="Q352" s="791" t="s">
        <v>1357</v>
      </c>
      <c r="R352" s="798"/>
      <c r="S352" s="798" t="s">
        <v>69</v>
      </c>
      <c r="T352" s="791" t="s">
        <v>1560</v>
      </c>
    </row>
    <row r="353" spans="2:20">
      <c r="B353" s="791" t="s">
        <v>1229</v>
      </c>
      <c r="C353" s="791" t="s">
        <v>1204</v>
      </c>
      <c r="D353" s="792">
        <v>369</v>
      </c>
      <c r="E353" s="792">
        <v>379</v>
      </c>
      <c r="F353" s="792">
        <v>0</v>
      </c>
      <c r="G353" s="792">
        <v>0</v>
      </c>
      <c r="H353" s="791" t="s">
        <v>1354</v>
      </c>
      <c r="I353" s="791" t="s">
        <v>1355</v>
      </c>
      <c r="J353" s="791" t="s">
        <v>1203</v>
      </c>
      <c r="K353" s="791" t="s">
        <v>1356</v>
      </c>
      <c r="L353" s="798" t="s">
        <v>70</v>
      </c>
      <c r="M353" s="799">
        <v>44713</v>
      </c>
      <c r="N353" s="798"/>
      <c r="O353" s="792">
        <v>1</v>
      </c>
      <c r="P353" s="791" t="s">
        <v>95</v>
      </c>
      <c r="Q353" s="791" t="s">
        <v>1357</v>
      </c>
      <c r="R353" s="798"/>
      <c r="S353" s="798" t="s">
        <v>69</v>
      </c>
      <c r="T353" s="791" t="s">
        <v>1685</v>
      </c>
    </row>
    <row r="354" spans="2:20">
      <c r="B354" s="791" t="s">
        <v>1686</v>
      </c>
      <c r="C354" s="791" t="s">
        <v>864</v>
      </c>
      <c r="D354" s="792">
        <v>137</v>
      </c>
      <c r="E354" s="792">
        <v>147</v>
      </c>
      <c r="F354" s="792">
        <v>90</v>
      </c>
      <c r="G354" s="792">
        <v>0</v>
      </c>
      <c r="H354" s="791" t="s">
        <v>1331</v>
      </c>
      <c r="I354" s="791" t="s">
        <v>1332</v>
      </c>
      <c r="J354" s="791" t="s">
        <v>1333</v>
      </c>
      <c r="K354" s="791" t="s">
        <v>1394</v>
      </c>
      <c r="L354" s="798" t="s">
        <v>70</v>
      </c>
      <c r="M354" s="799">
        <v>44716</v>
      </c>
      <c r="N354" s="798"/>
      <c r="O354" s="792">
        <v>1</v>
      </c>
      <c r="P354" s="791" t="s">
        <v>95</v>
      </c>
      <c r="Q354" s="791" t="s">
        <v>1335</v>
      </c>
      <c r="R354" s="791" t="s">
        <v>1336</v>
      </c>
      <c r="S354" s="798" t="s">
        <v>69</v>
      </c>
      <c r="T354" s="798"/>
    </row>
    <row r="355" spans="2:20">
      <c r="B355" s="791" t="s">
        <v>1687</v>
      </c>
      <c r="C355" s="791" t="s">
        <v>864</v>
      </c>
      <c r="D355" s="792">
        <v>137</v>
      </c>
      <c r="E355" s="792">
        <v>147</v>
      </c>
      <c r="F355" s="792">
        <v>90</v>
      </c>
      <c r="G355" s="792">
        <v>0</v>
      </c>
      <c r="H355" s="791" t="s">
        <v>1331</v>
      </c>
      <c r="I355" s="791" t="s">
        <v>1332</v>
      </c>
      <c r="J355" s="791" t="s">
        <v>1333</v>
      </c>
      <c r="K355" s="791" t="s">
        <v>1394</v>
      </c>
      <c r="L355" s="798" t="s">
        <v>70</v>
      </c>
      <c r="M355" s="799">
        <v>44716</v>
      </c>
      <c r="N355" s="798"/>
      <c r="O355" s="792">
        <v>1</v>
      </c>
      <c r="P355" s="791" t="s">
        <v>95</v>
      </c>
      <c r="Q355" s="791" t="s">
        <v>1335</v>
      </c>
      <c r="R355" s="791" t="s">
        <v>1336</v>
      </c>
      <c r="S355" s="798" t="s">
        <v>69</v>
      </c>
      <c r="T355" s="798"/>
    </row>
    <row r="356" spans="2:20">
      <c r="B356" s="791" t="s">
        <v>1688</v>
      </c>
      <c r="C356" s="791" t="s">
        <v>711</v>
      </c>
      <c r="D356" s="792">
        <v>108</v>
      </c>
      <c r="E356" s="792">
        <v>113</v>
      </c>
      <c r="F356" s="792">
        <v>0</v>
      </c>
      <c r="G356" s="792">
        <v>0</v>
      </c>
      <c r="H356" s="791" t="s">
        <v>1354</v>
      </c>
      <c r="I356" s="791" t="s">
        <v>1355</v>
      </c>
      <c r="J356" s="791" t="s">
        <v>701</v>
      </c>
      <c r="K356" s="791" t="s">
        <v>1334</v>
      </c>
      <c r="L356" s="798" t="s">
        <v>70</v>
      </c>
      <c r="M356" s="799">
        <v>44652</v>
      </c>
      <c r="N356" s="798"/>
      <c r="O356" s="792">
        <v>1</v>
      </c>
      <c r="P356" s="791" t="s">
        <v>95</v>
      </c>
      <c r="Q356" s="791" t="s">
        <v>1335</v>
      </c>
      <c r="R356" s="791" t="s">
        <v>1336</v>
      </c>
      <c r="S356" s="798" t="s">
        <v>69</v>
      </c>
      <c r="T356" s="798"/>
    </row>
    <row r="357" spans="2:20">
      <c r="B357" s="791" t="s">
        <v>1689</v>
      </c>
      <c r="C357" s="791" t="s">
        <v>741</v>
      </c>
      <c r="D357" s="792">
        <v>54</v>
      </c>
      <c r="E357" s="792">
        <v>64</v>
      </c>
      <c r="F357" s="792">
        <v>0</v>
      </c>
      <c r="G357" s="792">
        <v>0</v>
      </c>
      <c r="H357" s="791" t="s">
        <v>1415</v>
      </c>
      <c r="I357" s="791" t="s">
        <v>1416</v>
      </c>
      <c r="J357" s="791" t="s">
        <v>739</v>
      </c>
      <c r="K357" s="791" t="s">
        <v>1394</v>
      </c>
      <c r="L357" s="798" t="s">
        <v>70</v>
      </c>
      <c r="M357" s="799">
        <v>44716</v>
      </c>
      <c r="N357" s="798"/>
      <c r="O357" s="792">
        <v>1</v>
      </c>
      <c r="P357" s="791" t="s">
        <v>95</v>
      </c>
      <c r="Q357" s="791" t="s">
        <v>1335</v>
      </c>
      <c r="R357" s="791" t="s">
        <v>1336</v>
      </c>
      <c r="S357" s="798" t="s">
        <v>69</v>
      </c>
      <c r="T357" s="798"/>
    </row>
    <row r="358" spans="2:20">
      <c r="B358" s="791" t="s">
        <v>1690</v>
      </c>
      <c r="C358" s="791" t="s">
        <v>197</v>
      </c>
      <c r="D358" s="792">
        <v>215</v>
      </c>
      <c r="E358" s="792">
        <v>625</v>
      </c>
      <c r="F358" s="792">
        <v>0</v>
      </c>
      <c r="G358" s="792">
        <v>0</v>
      </c>
      <c r="H358" s="791" t="s">
        <v>1351</v>
      </c>
      <c r="I358" s="791" t="s">
        <v>1341</v>
      </c>
      <c r="J358" s="791" t="s">
        <v>176</v>
      </c>
      <c r="K358" s="791" t="s">
        <v>1382</v>
      </c>
      <c r="L358" s="798" t="s">
        <v>70</v>
      </c>
      <c r="M358" s="799">
        <v>44648</v>
      </c>
      <c r="N358" s="798"/>
      <c r="O358" s="792">
        <v>1</v>
      </c>
      <c r="P358" s="791" t="s">
        <v>95</v>
      </c>
      <c r="Q358" s="791" t="s">
        <v>1357</v>
      </c>
      <c r="R358" s="798"/>
      <c r="S358" s="798" t="s">
        <v>69</v>
      </c>
      <c r="T358" s="798"/>
    </row>
    <row r="359" spans="2:20">
      <c r="B359" s="791" t="s">
        <v>1016</v>
      </c>
      <c r="C359" s="791" t="s">
        <v>999</v>
      </c>
      <c r="D359" s="792">
        <v>196</v>
      </c>
      <c r="E359" s="792">
        <v>201</v>
      </c>
      <c r="F359" s="792">
        <v>0</v>
      </c>
      <c r="G359" s="792">
        <v>0</v>
      </c>
      <c r="H359" s="791" t="s">
        <v>1344</v>
      </c>
      <c r="I359" s="791" t="s">
        <v>1345</v>
      </c>
      <c r="J359" s="791" t="s">
        <v>1346</v>
      </c>
      <c r="K359" s="791" t="s">
        <v>1374</v>
      </c>
      <c r="L359" s="798" t="s">
        <v>70</v>
      </c>
      <c r="M359" s="799">
        <v>44716</v>
      </c>
      <c r="N359" s="798"/>
      <c r="O359" s="792">
        <v>1</v>
      </c>
      <c r="P359" s="791" t="s">
        <v>1348</v>
      </c>
      <c r="Q359" s="791" t="s">
        <v>1335</v>
      </c>
      <c r="R359" s="791" t="s">
        <v>1336</v>
      </c>
      <c r="S359" s="798" t="s">
        <v>69</v>
      </c>
      <c r="T359" s="791" t="s">
        <v>1349</v>
      </c>
    </row>
    <row r="360" spans="2:20">
      <c r="B360" s="791" t="s">
        <v>1016</v>
      </c>
      <c r="C360" s="791" t="s">
        <v>999</v>
      </c>
      <c r="D360" s="792">
        <v>201</v>
      </c>
      <c r="E360" s="792">
        <v>206</v>
      </c>
      <c r="F360" s="792">
        <v>0</v>
      </c>
      <c r="G360" s="792">
        <v>0</v>
      </c>
      <c r="H360" s="791" t="s">
        <v>1344</v>
      </c>
      <c r="I360" s="791" t="s">
        <v>1345</v>
      </c>
      <c r="J360" s="791" t="s">
        <v>1346</v>
      </c>
      <c r="K360" s="791" t="s">
        <v>1374</v>
      </c>
      <c r="L360" s="798" t="s">
        <v>70</v>
      </c>
      <c r="M360" s="799">
        <v>44716</v>
      </c>
      <c r="N360" s="798"/>
      <c r="O360" s="792">
        <v>1</v>
      </c>
      <c r="P360" s="791" t="s">
        <v>301</v>
      </c>
      <c r="Q360" s="791" t="s">
        <v>1335</v>
      </c>
      <c r="R360" s="791" t="s">
        <v>1336</v>
      </c>
      <c r="S360" s="798" t="s">
        <v>69</v>
      </c>
      <c r="T360" s="791" t="s">
        <v>1350</v>
      </c>
    </row>
    <row r="361" spans="2:20">
      <c r="B361" s="791" t="s">
        <v>1016</v>
      </c>
      <c r="C361" s="791" t="s">
        <v>1003</v>
      </c>
      <c r="D361" s="792">
        <v>201</v>
      </c>
      <c r="E361" s="792">
        <v>206</v>
      </c>
      <c r="F361" s="792">
        <v>0</v>
      </c>
      <c r="G361" s="792">
        <v>0</v>
      </c>
      <c r="H361" s="791" t="s">
        <v>1351</v>
      </c>
      <c r="I361" s="791" t="s">
        <v>1341</v>
      </c>
      <c r="J361" s="791" t="s">
        <v>359</v>
      </c>
      <c r="K361" s="791" t="s">
        <v>1010</v>
      </c>
      <c r="L361" s="798" t="s">
        <v>70</v>
      </c>
      <c r="M361" s="799">
        <v>44716</v>
      </c>
      <c r="N361" s="798"/>
      <c r="O361" s="792">
        <v>1</v>
      </c>
      <c r="P361" s="791" t="s">
        <v>1348</v>
      </c>
      <c r="Q361" s="791" t="s">
        <v>1335</v>
      </c>
      <c r="R361" s="791" t="s">
        <v>1336</v>
      </c>
      <c r="S361" s="798" t="s">
        <v>69</v>
      </c>
      <c r="T361" s="791" t="s">
        <v>1349</v>
      </c>
    </row>
    <row r="362" spans="2:20">
      <c r="B362" s="791" t="s">
        <v>1016</v>
      </c>
      <c r="C362" s="791" t="s">
        <v>1003</v>
      </c>
      <c r="D362" s="792">
        <v>201</v>
      </c>
      <c r="E362" s="792">
        <v>206</v>
      </c>
      <c r="F362" s="792">
        <v>0</v>
      </c>
      <c r="G362" s="792">
        <v>0</v>
      </c>
      <c r="H362" s="791" t="s">
        <v>1351</v>
      </c>
      <c r="I362" s="791" t="s">
        <v>1341</v>
      </c>
      <c r="J362" s="791" t="s">
        <v>359</v>
      </c>
      <c r="K362" s="791" t="s">
        <v>1505</v>
      </c>
      <c r="L362" s="798" t="s">
        <v>70</v>
      </c>
      <c r="M362" s="799">
        <v>44716</v>
      </c>
      <c r="N362" s="798"/>
      <c r="O362" s="792">
        <v>1</v>
      </c>
      <c r="P362" s="791" t="s">
        <v>301</v>
      </c>
      <c r="Q362" s="791" t="s">
        <v>1335</v>
      </c>
      <c r="R362" s="791" t="s">
        <v>1336</v>
      </c>
      <c r="S362" s="798" t="s">
        <v>69</v>
      </c>
      <c r="T362" s="791" t="s">
        <v>1350</v>
      </c>
    </row>
    <row r="363" spans="2:20">
      <c r="B363" s="791" t="s">
        <v>1691</v>
      </c>
      <c r="C363" s="791" t="s">
        <v>999</v>
      </c>
      <c r="D363" s="792">
        <v>96</v>
      </c>
      <c r="E363" s="792">
        <v>101</v>
      </c>
      <c r="F363" s="792">
        <v>70</v>
      </c>
      <c r="G363" s="792">
        <v>0</v>
      </c>
      <c r="H363" s="791" t="s">
        <v>1344</v>
      </c>
      <c r="I363" s="791" t="s">
        <v>1345</v>
      </c>
      <c r="J363" s="791" t="s">
        <v>1346</v>
      </c>
      <c r="K363" s="791" t="s">
        <v>1374</v>
      </c>
      <c r="L363" s="798" t="s">
        <v>70</v>
      </c>
      <c r="M363" s="799">
        <v>44716</v>
      </c>
      <c r="N363" s="798"/>
      <c r="O363" s="792">
        <v>1</v>
      </c>
      <c r="P363" s="791" t="s">
        <v>95</v>
      </c>
      <c r="Q363" s="791" t="s">
        <v>1335</v>
      </c>
      <c r="R363" s="791" t="s">
        <v>1336</v>
      </c>
      <c r="S363" s="798" t="s">
        <v>225</v>
      </c>
      <c r="T363" s="791" t="s">
        <v>1445</v>
      </c>
    </row>
    <row r="364" spans="2:20">
      <c r="B364" s="791" t="s">
        <v>1691</v>
      </c>
      <c r="C364" s="791" t="s">
        <v>1003</v>
      </c>
      <c r="D364" s="792">
        <v>96</v>
      </c>
      <c r="E364" s="792">
        <v>101</v>
      </c>
      <c r="F364" s="792">
        <v>70</v>
      </c>
      <c r="G364" s="792">
        <v>0</v>
      </c>
      <c r="H364" s="791" t="s">
        <v>1351</v>
      </c>
      <c r="I364" s="791" t="s">
        <v>1341</v>
      </c>
      <c r="J364" s="791" t="s">
        <v>359</v>
      </c>
      <c r="K364" s="791" t="s">
        <v>1010</v>
      </c>
      <c r="L364" s="798" t="s">
        <v>70</v>
      </c>
      <c r="M364" s="799">
        <v>44716</v>
      </c>
      <c r="N364" s="798"/>
      <c r="O364" s="792">
        <v>1</v>
      </c>
      <c r="P364" s="791" t="s">
        <v>95</v>
      </c>
      <c r="Q364" s="791" t="s">
        <v>1335</v>
      </c>
      <c r="R364" s="791" t="s">
        <v>1336</v>
      </c>
      <c r="S364" s="798" t="s">
        <v>225</v>
      </c>
      <c r="T364" s="791" t="s">
        <v>1445</v>
      </c>
    </row>
    <row r="365" spans="2:20">
      <c r="B365" s="791" t="s">
        <v>1692</v>
      </c>
      <c r="C365" s="791" t="s">
        <v>864</v>
      </c>
      <c r="D365" s="792">
        <v>137</v>
      </c>
      <c r="E365" s="792">
        <v>147</v>
      </c>
      <c r="F365" s="792">
        <v>90</v>
      </c>
      <c r="G365" s="792">
        <v>0</v>
      </c>
      <c r="H365" s="791" t="s">
        <v>1331</v>
      </c>
      <c r="I365" s="791" t="s">
        <v>1332</v>
      </c>
      <c r="J365" s="791" t="s">
        <v>1333</v>
      </c>
      <c r="K365" s="791" t="s">
        <v>1334</v>
      </c>
      <c r="L365" s="798" t="s">
        <v>70</v>
      </c>
      <c r="M365" s="799">
        <v>44716</v>
      </c>
      <c r="N365" s="798"/>
      <c r="O365" s="792">
        <v>1</v>
      </c>
      <c r="P365" s="791" t="s">
        <v>95</v>
      </c>
      <c r="Q365" s="791" t="s">
        <v>1335</v>
      </c>
      <c r="R365" s="791" t="s">
        <v>1336</v>
      </c>
      <c r="S365" s="798" t="s">
        <v>69</v>
      </c>
      <c r="T365" s="791" t="s">
        <v>1498</v>
      </c>
    </row>
    <row r="366" spans="2:20">
      <c r="B366" s="791" t="s">
        <v>1693</v>
      </c>
      <c r="C366" s="791" t="s">
        <v>741</v>
      </c>
      <c r="D366" s="792">
        <v>74</v>
      </c>
      <c r="E366" s="792">
        <v>84</v>
      </c>
      <c r="F366" s="792">
        <v>0</v>
      </c>
      <c r="G366" s="792">
        <v>0</v>
      </c>
      <c r="H366" s="791" t="s">
        <v>1415</v>
      </c>
      <c r="I366" s="791" t="s">
        <v>1416</v>
      </c>
      <c r="J366" s="791" t="s">
        <v>739</v>
      </c>
      <c r="K366" s="791" t="s">
        <v>1376</v>
      </c>
      <c r="L366" s="798" t="s">
        <v>70</v>
      </c>
      <c r="M366" s="799">
        <v>44716</v>
      </c>
      <c r="N366" s="798"/>
      <c r="O366" s="792">
        <v>1</v>
      </c>
      <c r="P366" s="791" t="s">
        <v>95</v>
      </c>
      <c r="Q366" s="791" t="s">
        <v>1335</v>
      </c>
      <c r="R366" s="791" t="s">
        <v>1336</v>
      </c>
      <c r="S366" s="798" t="s">
        <v>69</v>
      </c>
      <c r="T366" s="798"/>
    </row>
    <row r="367" spans="2:20">
      <c r="B367" s="791" t="s">
        <v>1088</v>
      </c>
      <c r="C367" s="791" t="s">
        <v>1088</v>
      </c>
      <c r="D367" s="792">
        <v>152</v>
      </c>
      <c r="E367" s="792">
        <v>157</v>
      </c>
      <c r="F367" s="792">
        <v>0</v>
      </c>
      <c r="G367" s="792">
        <v>0</v>
      </c>
      <c r="H367" s="791" t="s">
        <v>47</v>
      </c>
      <c r="I367" s="791" t="s">
        <v>56</v>
      </c>
      <c r="J367" s="791" t="s">
        <v>1694</v>
      </c>
      <c r="K367" s="791" t="s">
        <v>1087</v>
      </c>
      <c r="L367" s="798" t="s">
        <v>70</v>
      </c>
      <c r="M367" s="799">
        <v>44716</v>
      </c>
      <c r="N367" s="798"/>
      <c r="O367" s="792">
        <v>1</v>
      </c>
      <c r="P367" s="791" t="s">
        <v>1348</v>
      </c>
      <c r="Q367" s="791" t="s">
        <v>1335</v>
      </c>
      <c r="R367" s="791" t="s">
        <v>1336</v>
      </c>
      <c r="S367" s="798" t="s">
        <v>69</v>
      </c>
      <c r="T367" s="791" t="s">
        <v>1340</v>
      </c>
    </row>
    <row r="368" spans="2:20">
      <c r="B368" s="791" t="s">
        <v>1088</v>
      </c>
      <c r="C368" s="791" t="s">
        <v>1088</v>
      </c>
      <c r="D368" s="792">
        <v>157</v>
      </c>
      <c r="E368" s="792">
        <v>162</v>
      </c>
      <c r="F368" s="792">
        <v>0</v>
      </c>
      <c r="G368" s="792">
        <v>0</v>
      </c>
      <c r="H368" s="791" t="s">
        <v>47</v>
      </c>
      <c r="I368" s="791" t="s">
        <v>56</v>
      </c>
      <c r="J368" s="791" t="s">
        <v>1694</v>
      </c>
      <c r="K368" s="791" t="s">
        <v>1087</v>
      </c>
      <c r="L368" s="798" t="s">
        <v>70</v>
      </c>
      <c r="M368" s="799">
        <v>44716</v>
      </c>
      <c r="N368" s="798"/>
      <c r="O368" s="792">
        <v>1</v>
      </c>
      <c r="P368" s="791" t="s">
        <v>301</v>
      </c>
      <c r="Q368" s="791" t="s">
        <v>1335</v>
      </c>
      <c r="R368" s="791" t="s">
        <v>1336</v>
      </c>
      <c r="S368" s="798" t="s">
        <v>69</v>
      </c>
      <c r="T368" s="791" t="s">
        <v>1340</v>
      </c>
    </row>
    <row r="369" spans="2:20">
      <c r="B369" s="791" t="s">
        <v>1695</v>
      </c>
      <c r="C369" s="791" t="s">
        <v>720</v>
      </c>
      <c r="D369" s="792">
        <v>328</v>
      </c>
      <c r="E369" s="792">
        <v>338</v>
      </c>
      <c r="F369" s="792">
        <v>0</v>
      </c>
      <c r="G369" s="792">
        <v>0</v>
      </c>
      <c r="H369" s="791" t="s">
        <v>1435</v>
      </c>
      <c r="I369" s="791" t="s">
        <v>47</v>
      </c>
      <c r="J369" s="791" t="s">
        <v>359</v>
      </c>
      <c r="K369" s="791" t="s">
        <v>1443</v>
      </c>
      <c r="L369" s="798" t="s">
        <v>70</v>
      </c>
      <c r="M369" s="799">
        <v>44652</v>
      </c>
      <c r="N369" s="798"/>
      <c r="O369" s="792">
        <v>1</v>
      </c>
      <c r="P369" s="791" t="s">
        <v>95</v>
      </c>
      <c r="Q369" s="791" t="s">
        <v>1357</v>
      </c>
      <c r="R369" s="798"/>
      <c r="S369" s="798" t="s">
        <v>69</v>
      </c>
      <c r="T369" s="798"/>
    </row>
    <row r="370" spans="2:20">
      <c r="B370" s="791" t="s">
        <v>1696</v>
      </c>
      <c r="C370" s="791" t="s">
        <v>707</v>
      </c>
      <c r="D370" s="792">
        <v>137</v>
      </c>
      <c r="E370" s="792">
        <v>142</v>
      </c>
      <c r="F370" s="792">
        <v>0</v>
      </c>
      <c r="G370" s="792">
        <v>0</v>
      </c>
      <c r="H370" s="791" t="s">
        <v>1351</v>
      </c>
      <c r="I370" s="791" t="s">
        <v>1341</v>
      </c>
      <c r="J370" s="791" t="s">
        <v>705</v>
      </c>
      <c r="K370" s="791" t="s">
        <v>1408</v>
      </c>
      <c r="L370" s="798" t="s">
        <v>70</v>
      </c>
      <c r="M370" s="799">
        <v>44562</v>
      </c>
      <c r="N370" s="798"/>
      <c r="O370" s="792">
        <v>1</v>
      </c>
      <c r="P370" s="791" t="s">
        <v>95</v>
      </c>
      <c r="Q370" s="791" t="s">
        <v>1335</v>
      </c>
      <c r="R370" s="791" t="s">
        <v>1336</v>
      </c>
      <c r="S370" s="798" t="s">
        <v>69</v>
      </c>
      <c r="T370" s="798"/>
    </row>
    <row r="371" spans="2:20">
      <c r="B371" s="791" t="s">
        <v>1697</v>
      </c>
      <c r="C371" s="791" t="s">
        <v>999</v>
      </c>
      <c r="D371" s="792">
        <v>131</v>
      </c>
      <c r="E371" s="792">
        <v>136</v>
      </c>
      <c r="F371" s="792">
        <v>70</v>
      </c>
      <c r="G371" s="792">
        <v>0</v>
      </c>
      <c r="H371" s="791" t="s">
        <v>1344</v>
      </c>
      <c r="I371" s="791" t="s">
        <v>1345</v>
      </c>
      <c r="J371" s="791" t="s">
        <v>1346</v>
      </c>
      <c r="K371" s="791" t="s">
        <v>1374</v>
      </c>
      <c r="L371" s="798" t="s">
        <v>70</v>
      </c>
      <c r="M371" s="799">
        <v>44716</v>
      </c>
      <c r="N371" s="798"/>
      <c r="O371" s="792">
        <v>1</v>
      </c>
      <c r="P371" s="791" t="s">
        <v>95</v>
      </c>
      <c r="Q371" s="791" t="s">
        <v>1335</v>
      </c>
      <c r="R371" s="791" t="s">
        <v>1336</v>
      </c>
      <c r="S371" s="798" t="s">
        <v>225</v>
      </c>
      <c r="T371" s="791" t="s">
        <v>1642</v>
      </c>
    </row>
    <row r="372" spans="2:20">
      <c r="B372" s="791" t="s">
        <v>1697</v>
      </c>
      <c r="C372" s="791" t="s">
        <v>1003</v>
      </c>
      <c r="D372" s="792">
        <v>131</v>
      </c>
      <c r="E372" s="792">
        <v>136</v>
      </c>
      <c r="F372" s="792">
        <v>70</v>
      </c>
      <c r="G372" s="792">
        <v>0</v>
      </c>
      <c r="H372" s="791" t="s">
        <v>1351</v>
      </c>
      <c r="I372" s="791" t="s">
        <v>1341</v>
      </c>
      <c r="J372" s="791" t="s">
        <v>359</v>
      </c>
      <c r="K372" s="791" t="s">
        <v>1010</v>
      </c>
      <c r="L372" s="798" t="s">
        <v>70</v>
      </c>
      <c r="M372" s="799">
        <v>44716</v>
      </c>
      <c r="N372" s="798"/>
      <c r="O372" s="792">
        <v>1</v>
      </c>
      <c r="P372" s="791" t="s">
        <v>95</v>
      </c>
      <c r="Q372" s="791" t="s">
        <v>1335</v>
      </c>
      <c r="R372" s="791" t="s">
        <v>1336</v>
      </c>
      <c r="S372" s="798" t="s">
        <v>225</v>
      </c>
      <c r="T372" s="791" t="s">
        <v>1642</v>
      </c>
    </row>
    <row r="373" spans="2:20">
      <c r="B373" s="791" t="s">
        <v>910</v>
      </c>
      <c r="C373" s="791" t="s">
        <v>891</v>
      </c>
      <c r="D373" s="792">
        <v>46</v>
      </c>
      <c r="E373" s="792">
        <v>51</v>
      </c>
      <c r="F373" s="792">
        <v>45</v>
      </c>
      <c r="G373" s="792">
        <v>0</v>
      </c>
      <c r="H373" s="791" t="s">
        <v>1355</v>
      </c>
      <c r="I373" s="791" t="s">
        <v>56</v>
      </c>
      <c r="J373" s="791" t="s">
        <v>1462</v>
      </c>
      <c r="K373" s="791" t="s">
        <v>1443</v>
      </c>
      <c r="L373" s="798" t="s">
        <v>70</v>
      </c>
      <c r="M373" s="799">
        <v>44639</v>
      </c>
      <c r="N373" s="798"/>
      <c r="O373" s="792">
        <v>1</v>
      </c>
      <c r="P373" s="791" t="s">
        <v>95</v>
      </c>
      <c r="Q373" s="791" t="s">
        <v>1335</v>
      </c>
      <c r="R373" s="791" t="s">
        <v>1336</v>
      </c>
      <c r="S373" s="798" t="s">
        <v>69</v>
      </c>
      <c r="T373" s="791" t="s">
        <v>1500</v>
      </c>
    </row>
    <row r="374" spans="2:20">
      <c r="B374" s="791" t="s">
        <v>1698</v>
      </c>
      <c r="C374" s="791" t="s">
        <v>1058</v>
      </c>
      <c r="D374" s="792">
        <v>154</v>
      </c>
      <c r="E374" s="792">
        <v>159</v>
      </c>
      <c r="F374" s="792">
        <v>0</v>
      </c>
      <c r="G374" s="792">
        <v>0</v>
      </c>
      <c r="H374" s="791" t="s">
        <v>1351</v>
      </c>
      <c r="I374" s="791" t="s">
        <v>1341</v>
      </c>
      <c r="J374" s="791" t="s">
        <v>359</v>
      </c>
      <c r="K374" s="791" t="s">
        <v>1369</v>
      </c>
      <c r="L374" s="798" t="s">
        <v>70</v>
      </c>
      <c r="M374" s="799">
        <v>44716</v>
      </c>
      <c r="N374" s="798"/>
      <c r="O374" s="792">
        <v>1</v>
      </c>
      <c r="P374" s="791" t="s">
        <v>95</v>
      </c>
      <c r="Q374" s="791" t="s">
        <v>1335</v>
      </c>
      <c r="R374" s="791" t="s">
        <v>1336</v>
      </c>
      <c r="S374" s="798" t="s">
        <v>69</v>
      </c>
      <c r="T374" s="798"/>
    </row>
    <row r="375" spans="2:20">
      <c r="B375" s="791" t="s">
        <v>1699</v>
      </c>
      <c r="C375" s="791" t="s">
        <v>741</v>
      </c>
      <c r="D375" s="792">
        <v>84</v>
      </c>
      <c r="E375" s="792">
        <v>94</v>
      </c>
      <c r="F375" s="792">
        <v>0</v>
      </c>
      <c r="G375" s="792">
        <v>0</v>
      </c>
      <c r="H375" s="791" t="s">
        <v>1415</v>
      </c>
      <c r="I375" s="791" t="s">
        <v>1416</v>
      </c>
      <c r="J375" s="791" t="s">
        <v>739</v>
      </c>
      <c r="K375" s="791" t="s">
        <v>1376</v>
      </c>
      <c r="L375" s="798" t="s">
        <v>70</v>
      </c>
      <c r="M375" s="799">
        <v>44716</v>
      </c>
      <c r="N375" s="798"/>
      <c r="O375" s="792">
        <v>1</v>
      </c>
      <c r="P375" s="791" t="s">
        <v>95</v>
      </c>
      <c r="Q375" s="791" t="s">
        <v>1335</v>
      </c>
      <c r="R375" s="791" t="s">
        <v>1336</v>
      </c>
      <c r="S375" s="798" t="s">
        <v>69</v>
      </c>
      <c r="T375" s="798"/>
    </row>
    <row r="376" spans="2:20">
      <c r="B376" s="791" t="s">
        <v>1700</v>
      </c>
      <c r="C376" s="791" t="s">
        <v>1190</v>
      </c>
      <c r="D376" s="792">
        <v>254</v>
      </c>
      <c r="E376" s="792">
        <v>284</v>
      </c>
      <c r="F376" s="792">
        <v>20</v>
      </c>
      <c r="G376" s="792">
        <v>22</v>
      </c>
      <c r="H376" s="791" t="s">
        <v>1379</v>
      </c>
      <c r="I376" s="791" t="s">
        <v>1380</v>
      </c>
      <c r="J376" s="791" t="s">
        <v>1381</v>
      </c>
      <c r="K376" s="791" t="s">
        <v>1382</v>
      </c>
      <c r="L376" s="798" t="s">
        <v>70</v>
      </c>
      <c r="M376" s="799">
        <v>44713</v>
      </c>
      <c r="N376" s="798"/>
      <c r="O376" s="792">
        <v>1</v>
      </c>
      <c r="P376" s="791" t="s">
        <v>95</v>
      </c>
      <c r="Q376" s="791" t="s">
        <v>1335</v>
      </c>
      <c r="R376" s="791" t="s">
        <v>1363</v>
      </c>
      <c r="S376" s="798" t="s">
        <v>69</v>
      </c>
      <c r="T376" s="791" t="s">
        <v>1410</v>
      </c>
    </row>
    <row r="377" spans="2:20">
      <c r="B377" s="791" t="s">
        <v>1701</v>
      </c>
      <c r="C377" s="791" t="s">
        <v>711</v>
      </c>
      <c r="D377" s="792">
        <v>132</v>
      </c>
      <c r="E377" s="792">
        <v>137</v>
      </c>
      <c r="F377" s="792">
        <v>0</v>
      </c>
      <c r="G377" s="792">
        <v>0</v>
      </c>
      <c r="H377" s="791" t="s">
        <v>1354</v>
      </c>
      <c r="I377" s="791" t="s">
        <v>1355</v>
      </c>
      <c r="J377" s="791" t="s">
        <v>701</v>
      </c>
      <c r="K377" s="791" t="s">
        <v>1334</v>
      </c>
      <c r="L377" s="798" t="s">
        <v>70</v>
      </c>
      <c r="M377" s="799">
        <v>44652</v>
      </c>
      <c r="N377" s="798"/>
      <c r="O377" s="792">
        <v>1</v>
      </c>
      <c r="P377" s="791" t="s">
        <v>95</v>
      </c>
      <c r="Q377" s="791" t="s">
        <v>1335</v>
      </c>
      <c r="R377" s="791" t="s">
        <v>1336</v>
      </c>
      <c r="S377" s="798" t="s">
        <v>69</v>
      </c>
      <c r="T377" s="798"/>
    </row>
    <row r="378" spans="2:20">
      <c r="B378" s="791" t="s">
        <v>1702</v>
      </c>
      <c r="C378" s="791" t="s">
        <v>1204</v>
      </c>
      <c r="D378" s="792">
        <v>576</v>
      </c>
      <c r="E378" s="792">
        <v>586</v>
      </c>
      <c r="F378" s="792">
        <v>0</v>
      </c>
      <c r="G378" s="792">
        <v>0</v>
      </c>
      <c r="H378" s="791" t="s">
        <v>1354</v>
      </c>
      <c r="I378" s="791" t="s">
        <v>1355</v>
      </c>
      <c r="J378" s="791" t="s">
        <v>1203</v>
      </c>
      <c r="K378" s="791" t="s">
        <v>1583</v>
      </c>
      <c r="L378" s="798" t="s">
        <v>70</v>
      </c>
      <c r="M378" s="799">
        <v>44713</v>
      </c>
      <c r="N378" s="798"/>
      <c r="O378" s="792">
        <v>2</v>
      </c>
      <c r="P378" s="791" t="s">
        <v>95</v>
      </c>
      <c r="Q378" s="791" t="s">
        <v>1357</v>
      </c>
      <c r="R378" s="798"/>
      <c r="S378" s="798" t="s">
        <v>69</v>
      </c>
      <c r="T378" s="791" t="s">
        <v>1584</v>
      </c>
    </row>
    <row r="379" spans="2:20">
      <c r="B379" s="791" t="s">
        <v>146</v>
      </c>
      <c r="C379" s="791" t="s">
        <v>110</v>
      </c>
      <c r="D379" s="792">
        <v>260</v>
      </c>
      <c r="E379" s="792">
        <v>265</v>
      </c>
      <c r="F379" s="792">
        <v>0</v>
      </c>
      <c r="G379" s="792">
        <v>0</v>
      </c>
      <c r="H379" s="791" t="s">
        <v>1703</v>
      </c>
      <c r="I379" s="791" t="s">
        <v>1704</v>
      </c>
      <c r="J379" s="791" t="s">
        <v>1705</v>
      </c>
      <c r="K379" s="791" t="s">
        <v>1447</v>
      </c>
      <c r="L379" s="798" t="s">
        <v>70</v>
      </c>
      <c r="M379" s="799">
        <v>44533</v>
      </c>
      <c r="N379" s="798"/>
      <c r="O379" s="792">
        <v>1</v>
      </c>
      <c r="P379" s="791" t="s">
        <v>95</v>
      </c>
      <c r="Q379" s="791" t="s">
        <v>1357</v>
      </c>
      <c r="R379" s="798"/>
      <c r="S379" s="798" t="s">
        <v>69</v>
      </c>
      <c r="T379" s="791" t="s">
        <v>1706</v>
      </c>
    </row>
    <row r="380" spans="2:20">
      <c r="B380" s="791" t="s">
        <v>1232</v>
      </c>
      <c r="C380" s="791" t="s">
        <v>1232</v>
      </c>
      <c r="D380" s="792">
        <v>395</v>
      </c>
      <c r="E380" s="792">
        <v>405</v>
      </c>
      <c r="F380" s="792">
        <v>40</v>
      </c>
      <c r="G380" s="792">
        <v>0</v>
      </c>
      <c r="H380" s="791" t="s">
        <v>1361</v>
      </c>
      <c r="I380" s="791" t="s">
        <v>1345</v>
      </c>
      <c r="J380" s="791" t="s">
        <v>1346</v>
      </c>
      <c r="K380" s="791" t="s">
        <v>1707</v>
      </c>
      <c r="L380" s="798" t="s">
        <v>70</v>
      </c>
      <c r="M380" s="799">
        <v>44536</v>
      </c>
      <c r="N380" s="798"/>
      <c r="O380" s="792">
        <v>1</v>
      </c>
      <c r="P380" s="791" t="s">
        <v>95</v>
      </c>
      <c r="Q380" s="791" t="s">
        <v>1335</v>
      </c>
      <c r="R380" s="791" t="s">
        <v>1363</v>
      </c>
      <c r="S380" s="798" t="s">
        <v>69</v>
      </c>
      <c r="T380" s="791" t="s">
        <v>1364</v>
      </c>
    </row>
    <row r="381" spans="2:20">
      <c r="B381" s="791" t="s">
        <v>1232</v>
      </c>
      <c r="C381" s="791" t="s">
        <v>1302</v>
      </c>
      <c r="D381" s="792">
        <v>424</v>
      </c>
      <c r="E381" s="792">
        <v>434</v>
      </c>
      <c r="F381" s="792">
        <v>40</v>
      </c>
      <c r="G381" s="792">
        <v>0</v>
      </c>
      <c r="H381" s="791" t="s">
        <v>56</v>
      </c>
      <c r="I381" s="791" t="s">
        <v>1351</v>
      </c>
      <c r="J381" s="791" t="s">
        <v>568</v>
      </c>
      <c r="K381" s="791" t="s">
        <v>1365</v>
      </c>
      <c r="L381" s="798" t="s">
        <v>70</v>
      </c>
      <c r="M381" s="799">
        <v>44536</v>
      </c>
      <c r="N381" s="798"/>
      <c r="O381" s="792">
        <v>1</v>
      </c>
      <c r="P381" s="791" t="s">
        <v>95</v>
      </c>
      <c r="Q381" s="791" t="s">
        <v>1335</v>
      </c>
      <c r="R381" s="791" t="s">
        <v>1363</v>
      </c>
      <c r="S381" s="798" t="s">
        <v>69</v>
      </c>
      <c r="T381" s="791" t="s">
        <v>1364</v>
      </c>
    </row>
    <row r="382" spans="2:20">
      <c r="B382" s="791" t="s">
        <v>1232</v>
      </c>
      <c r="C382" s="791" t="s">
        <v>1204</v>
      </c>
      <c r="D382" s="792">
        <v>276</v>
      </c>
      <c r="E382" s="792">
        <v>286</v>
      </c>
      <c r="F382" s="792">
        <v>40</v>
      </c>
      <c r="G382" s="792">
        <v>0</v>
      </c>
      <c r="H382" s="791" t="s">
        <v>1354</v>
      </c>
      <c r="I382" s="791" t="s">
        <v>1355</v>
      </c>
      <c r="J382" s="791" t="s">
        <v>1203</v>
      </c>
      <c r="K382" s="791" t="s">
        <v>1376</v>
      </c>
      <c r="L382" s="798" t="s">
        <v>70</v>
      </c>
      <c r="M382" s="799">
        <v>44713</v>
      </c>
      <c r="N382" s="798"/>
      <c r="O382" s="792">
        <v>1</v>
      </c>
      <c r="P382" s="791" t="s">
        <v>95</v>
      </c>
      <c r="Q382" s="791" t="s">
        <v>1335</v>
      </c>
      <c r="R382" s="791" t="s">
        <v>1363</v>
      </c>
      <c r="S382" s="798" t="s">
        <v>69</v>
      </c>
      <c r="T382" s="791" t="s">
        <v>1364</v>
      </c>
    </row>
    <row r="383" spans="2:20">
      <c r="B383" s="791" t="s">
        <v>1152</v>
      </c>
      <c r="C383" s="791" t="s">
        <v>1152</v>
      </c>
      <c r="D383" s="792">
        <v>102</v>
      </c>
      <c r="E383" s="792">
        <v>112</v>
      </c>
      <c r="F383" s="792">
        <v>40</v>
      </c>
      <c r="G383" s="792">
        <v>40</v>
      </c>
      <c r="H383" s="791" t="s">
        <v>56</v>
      </c>
      <c r="I383" s="791" t="s">
        <v>1351</v>
      </c>
      <c r="J383" s="791" t="s">
        <v>1151</v>
      </c>
      <c r="K383" s="791" t="s">
        <v>1369</v>
      </c>
      <c r="L383" s="798" t="s">
        <v>70</v>
      </c>
      <c r="M383" s="799">
        <v>44713</v>
      </c>
      <c r="N383" s="798"/>
      <c r="O383" s="792">
        <v>1</v>
      </c>
      <c r="P383" s="791" t="s">
        <v>95</v>
      </c>
      <c r="Q383" s="791" t="s">
        <v>1335</v>
      </c>
      <c r="R383" s="791" t="s">
        <v>1363</v>
      </c>
      <c r="S383" s="798" t="s">
        <v>69</v>
      </c>
      <c r="T383" s="791" t="s">
        <v>1364</v>
      </c>
    </row>
    <row r="384" spans="2:20">
      <c r="B384" s="791" t="s">
        <v>1708</v>
      </c>
      <c r="C384" s="791" t="s">
        <v>864</v>
      </c>
      <c r="D384" s="792">
        <v>137</v>
      </c>
      <c r="E384" s="792">
        <v>147</v>
      </c>
      <c r="F384" s="792">
        <v>90</v>
      </c>
      <c r="G384" s="792">
        <v>0</v>
      </c>
      <c r="H384" s="791" t="s">
        <v>1331</v>
      </c>
      <c r="I384" s="791" t="s">
        <v>1332</v>
      </c>
      <c r="J384" s="791" t="s">
        <v>1333</v>
      </c>
      <c r="K384" s="791" t="s">
        <v>1394</v>
      </c>
      <c r="L384" s="798" t="s">
        <v>70</v>
      </c>
      <c r="M384" s="799">
        <v>44716</v>
      </c>
      <c r="N384" s="798"/>
      <c r="O384" s="792">
        <v>1</v>
      </c>
      <c r="P384" s="791" t="s">
        <v>95</v>
      </c>
      <c r="Q384" s="791" t="s">
        <v>1335</v>
      </c>
      <c r="R384" s="791" t="s">
        <v>1336</v>
      </c>
      <c r="S384" s="798" t="s">
        <v>69</v>
      </c>
      <c r="T384" s="798"/>
    </row>
    <row r="385" spans="2:20">
      <c r="B385" s="791" t="s">
        <v>690</v>
      </c>
      <c r="C385" s="791" t="s">
        <v>687</v>
      </c>
      <c r="D385" s="792">
        <v>175</v>
      </c>
      <c r="E385" s="792">
        <v>180</v>
      </c>
      <c r="F385" s="792">
        <v>0</v>
      </c>
      <c r="G385" s="792">
        <v>0</v>
      </c>
      <c r="H385" s="791" t="s">
        <v>1355</v>
      </c>
      <c r="I385" s="791" t="s">
        <v>56</v>
      </c>
      <c r="J385" s="791" t="s">
        <v>571</v>
      </c>
      <c r="K385" s="791" t="s">
        <v>706</v>
      </c>
      <c r="L385" s="798" t="s">
        <v>70</v>
      </c>
      <c r="M385" s="799">
        <v>44652</v>
      </c>
      <c r="N385" s="798"/>
      <c r="O385" s="792">
        <v>1</v>
      </c>
      <c r="P385" s="791" t="s">
        <v>95</v>
      </c>
      <c r="Q385" s="791" t="s">
        <v>1335</v>
      </c>
      <c r="R385" s="791" t="s">
        <v>1336</v>
      </c>
      <c r="S385" s="798" t="s">
        <v>69</v>
      </c>
      <c r="T385" s="791" t="s">
        <v>1340</v>
      </c>
    </row>
    <row r="386" spans="2:20">
      <c r="B386" s="791" t="s">
        <v>518</v>
      </c>
      <c r="C386" s="791" t="s">
        <v>518</v>
      </c>
      <c r="D386" s="792">
        <v>34</v>
      </c>
      <c r="E386" s="792">
        <v>39</v>
      </c>
      <c r="F386" s="792">
        <v>0</v>
      </c>
      <c r="G386" s="792">
        <v>0</v>
      </c>
      <c r="H386" s="791" t="s">
        <v>1709</v>
      </c>
      <c r="I386" s="791" t="s">
        <v>1710</v>
      </c>
      <c r="J386" s="791" t="s">
        <v>1711</v>
      </c>
      <c r="K386" s="791" t="s">
        <v>1712</v>
      </c>
      <c r="L386" s="798" t="s">
        <v>70</v>
      </c>
      <c r="M386" s="799">
        <v>44688</v>
      </c>
      <c r="N386" s="799">
        <v>44716</v>
      </c>
      <c r="O386" s="792">
        <v>1</v>
      </c>
      <c r="P386" s="791" t="s">
        <v>95</v>
      </c>
      <c r="Q386" s="791" t="s">
        <v>1335</v>
      </c>
      <c r="R386" s="791" t="s">
        <v>1336</v>
      </c>
      <c r="S386" s="798" t="s">
        <v>69</v>
      </c>
      <c r="T386" s="791" t="s">
        <v>1487</v>
      </c>
    </row>
    <row r="387" spans="2:20">
      <c r="B387" s="791" t="s">
        <v>518</v>
      </c>
      <c r="C387" s="791" t="s">
        <v>518</v>
      </c>
      <c r="D387" s="792">
        <v>29</v>
      </c>
      <c r="E387" s="792">
        <v>34</v>
      </c>
      <c r="F387" s="792">
        <v>0</v>
      </c>
      <c r="G387" s="792">
        <v>0</v>
      </c>
      <c r="H387" s="791" t="s">
        <v>1709</v>
      </c>
      <c r="I387" s="791" t="s">
        <v>1710</v>
      </c>
      <c r="J387" s="791" t="s">
        <v>1711</v>
      </c>
      <c r="K387" s="791" t="s">
        <v>1712</v>
      </c>
      <c r="L387" s="798" t="s">
        <v>70</v>
      </c>
      <c r="M387" s="799">
        <v>44717</v>
      </c>
      <c r="N387" s="798"/>
      <c r="O387" s="792">
        <v>1</v>
      </c>
      <c r="P387" s="791" t="s">
        <v>95</v>
      </c>
      <c r="Q387" s="791" t="s">
        <v>1335</v>
      </c>
      <c r="R387" s="791" t="s">
        <v>1336</v>
      </c>
      <c r="S387" s="798" t="s">
        <v>69</v>
      </c>
      <c r="T387" s="791" t="s">
        <v>1615</v>
      </c>
    </row>
    <row r="388" spans="2:20">
      <c r="B388" s="791" t="s">
        <v>51</v>
      </c>
      <c r="C388" s="791" t="s">
        <v>51</v>
      </c>
      <c r="D388" s="792">
        <v>0</v>
      </c>
      <c r="E388" s="792">
        <v>0</v>
      </c>
      <c r="F388" s="792">
        <v>0</v>
      </c>
      <c r="G388" s="792">
        <v>0</v>
      </c>
      <c r="H388" s="791" t="s">
        <v>1354</v>
      </c>
      <c r="I388" s="791" t="s">
        <v>1355</v>
      </c>
      <c r="J388" s="791" t="s">
        <v>1678</v>
      </c>
      <c r="K388" s="791" t="s">
        <v>47</v>
      </c>
      <c r="L388" s="798" t="s">
        <v>127</v>
      </c>
      <c r="M388" s="799">
        <v>44688</v>
      </c>
      <c r="N388" s="798"/>
      <c r="O388" s="792">
        <v>1</v>
      </c>
      <c r="P388" s="791" t="s">
        <v>95</v>
      </c>
      <c r="Q388" s="791" t="s">
        <v>1335</v>
      </c>
      <c r="R388" s="791" t="s">
        <v>1336</v>
      </c>
      <c r="S388" s="798" t="s">
        <v>69</v>
      </c>
      <c r="T388" s="791" t="s">
        <v>1713</v>
      </c>
    </row>
    <row r="389" spans="2:20">
      <c r="B389" s="791" t="s">
        <v>51</v>
      </c>
      <c r="C389" s="791" t="s">
        <v>51</v>
      </c>
      <c r="D389" s="792">
        <v>-5</v>
      </c>
      <c r="E389" s="792">
        <v>-5</v>
      </c>
      <c r="F389" s="792">
        <v>0</v>
      </c>
      <c r="G389" s="792">
        <v>0</v>
      </c>
      <c r="H389" s="791" t="s">
        <v>1354</v>
      </c>
      <c r="I389" s="791" t="s">
        <v>1355</v>
      </c>
      <c r="J389" s="791" t="s">
        <v>1678</v>
      </c>
      <c r="K389" s="791" t="s">
        <v>47</v>
      </c>
      <c r="L389" s="798" t="s">
        <v>111</v>
      </c>
      <c r="M389" s="799">
        <v>44688</v>
      </c>
      <c r="N389" s="798"/>
      <c r="O389" s="792">
        <v>1</v>
      </c>
      <c r="P389" s="791" t="s">
        <v>95</v>
      </c>
      <c r="Q389" s="791" t="s">
        <v>1335</v>
      </c>
      <c r="R389" s="791" t="s">
        <v>1336</v>
      </c>
      <c r="S389" s="798" t="s">
        <v>69</v>
      </c>
      <c r="T389" s="791" t="s">
        <v>1713</v>
      </c>
    </row>
    <row r="390" spans="2:20">
      <c r="B390" s="791" t="s">
        <v>1714</v>
      </c>
      <c r="C390" s="791" t="s">
        <v>1099</v>
      </c>
      <c r="D390" s="792">
        <v>256</v>
      </c>
      <c r="E390" s="792">
        <v>261</v>
      </c>
      <c r="F390" s="792">
        <v>0</v>
      </c>
      <c r="G390" s="792">
        <v>0</v>
      </c>
      <c r="H390" s="791" t="s">
        <v>47</v>
      </c>
      <c r="I390" s="791" t="s">
        <v>56</v>
      </c>
      <c r="J390" s="791" t="s">
        <v>1338</v>
      </c>
      <c r="K390" s="791" t="s">
        <v>1339</v>
      </c>
      <c r="L390" s="798" t="s">
        <v>70</v>
      </c>
      <c r="M390" s="799">
        <v>44716</v>
      </c>
      <c r="N390" s="798"/>
      <c r="O390" s="792">
        <v>2</v>
      </c>
      <c r="P390" s="791" t="s">
        <v>95</v>
      </c>
      <c r="Q390" s="791" t="s">
        <v>1335</v>
      </c>
      <c r="R390" s="791" t="s">
        <v>1336</v>
      </c>
      <c r="S390" s="798" t="s">
        <v>69</v>
      </c>
      <c r="T390" s="791" t="s">
        <v>1340</v>
      </c>
    </row>
    <row r="391" spans="2:20">
      <c r="B391" s="791" t="s">
        <v>1715</v>
      </c>
      <c r="C391" s="791" t="s">
        <v>864</v>
      </c>
      <c r="D391" s="792">
        <v>137</v>
      </c>
      <c r="E391" s="792">
        <v>147</v>
      </c>
      <c r="F391" s="792">
        <v>90</v>
      </c>
      <c r="G391" s="792">
        <v>0</v>
      </c>
      <c r="H391" s="791" t="s">
        <v>1331</v>
      </c>
      <c r="I391" s="791" t="s">
        <v>1332</v>
      </c>
      <c r="J391" s="791" t="s">
        <v>1333</v>
      </c>
      <c r="K391" s="791" t="s">
        <v>1394</v>
      </c>
      <c r="L391" s="798" t="s">
        <v>70</v>
      </c>
      <c r="M391" s="799">
        <v>44716</v>
      </c>
      <c r="N391" s="798"/>
      <c r="O391" s="792">
        <v>1</v>
      </c>
      <c r="P391" s="791" t="s">
        <v>95</v>
      </c>
      <c r="Q391" s="791" t="s">
        <v>1335</v>
      </c>
      <c r="R391" s="791" t="s">
        <v>1336</v>
      </c>
      <c r="S391" s="798" t="s">
        <v>69</v>
      </c>
      <c r="T391" s="798"/>
    </row>
    <row r="392" spans="2:20">
      <c r="B392" s="791" t="s">
        <v>581</v>
      </c>
      <c r="C392" s="791" t="s">
        <v>550</v>
      </c>
      <c r="D392" s="792">
        <v>101</v>
      </c>
      <c r="E392" s="792">
        <v>126</v>
      </c>
      <c r="F392" s="792">
        <v>0</v>
      </c>
      <c r="G392" s="792">
        <v>0</v>
      </c>
      <c r="H392" s="791" t="s">
        <v>1359</v>
      </c>
      <c r="I392" s="791" t="s">
        <v>1360</v>
      </c>
      <c r="J392" s="791" t="s">
        <v>549</v>
      </c>
      <c r="K392" s="791" t="s">
        <v>706</v>
      </c>
      <c r="L392" s="798" t="s">
        <v>70</v>
      </c>
      <c r="M392" s="799">
        <v>44713</v>
      </c>
      <c r="N392" s="798"/>
      <c r="O392" s="792">
        <v>1</v>
      </c>
      <c r="P392" s="791" t="s">
        <v>95</v>
      </c>
      <c r="Q392" s="791" t="s">
        <v>1357</v>
      </c>
      <c r="R392" s="798"/>
      <c r="S392" s="798" t="s">
        <v>69</v>
      </c>
      <c r="T392" s="791" t="s">
        <v>1716</v>
      </c>
    </row>
    <row r="393" spans="2:20">
      <c r="B393" s="791" t="s">
        <v>581</v>
      </c>
      <c r="C393" s="791" t="s">
        <v>581</v>
      </c>
      <c r="D393" s="792">
        <v>78</v>
      </c>
      <c r="E393" s="792">
        <v>88</v>
      </c>
      <c r="F393" s="792">
        <v>0</v>
      </c>
      <c r="G393" s="792">
        <v>0</v>
      </c>
      <c r="H393" s="791" t="s">
        <v>1351</v>
      </c>
      <c r="I393" s="791" t="s">
        <v>1341</v>
      </c>
      <c r="J393" s="791" t="s">
        <v>571</v>
      </c>
      <c r="K393" s="791" t="s">
        <v>1447</v>
      </c>
      <c r="L393" s="798" t="s">
        <v>70</v>
      </c>
      <c r="M393" s="799">
        <v>44713</v>
      </c>
      <c r="N393" s="798"/>
      <c r="O393" s="792">
        <v>1</v>
      </c>
      <c r="P393" s="791" t="s">
        <v>95</v>
      </c>
      <c r="Q393" s="791" t="s">
        <v>1335</v>
      </c>
      <c r="R393" s="791" t="s">
        <v>1336</v>
      </c>
      <c r="S393" s="798" t="s">
        <v>69</v>
      </c>
      <c r="T393" s="791" t="s">
        <v>1717</v>
      </c>
    </row>
    <row r="394" spans="2:20">
      <c r="B394" s="791" t="s">
        <v>864</v>
      </c>
      <c r="C394" s="791" t="s">
        <v>864</v>
      </c>
      <c r="D394" s="792">
        <v>170</v>
      </c>
      <c r="E394" s="792">
        <v>175</v>
      </c>
      <c r="F394" s="792">
        <v>0</v>
      </c>
      <c r="G394" s="792">
        <v>0</v>
      </c>
      <c r="H394" s="791" t="s">
        <v>1331</v>
      </c>
      <c r="I394" s="791" t="s">
        <v>1332</v>
      </c>
      <c r="J394" s="791" t="s">
        <v>1333</v>
      </c>
      <c r="K394" s="791" t="s">
        <v>1718</v>
      </c>
      <c r="L394" s="798" t="s">
        <v>70</v>
      </c>
      <c r="M394" s="799">
        <v>44716</v>
      </c>
      <c r="N394" s="798"/>
      <c r="O394" s="792">
        <v>1</v>
      </c>
      <c r="P394" s="791" t="s">
        <v>301</v>
      </c>
      <c r="Q394" s="791" t="s">
        <v>1335</v>
      </c>
      <c r="R394" s="791" t="s">
        <v>1336</v>
      </c>
      <c r="S394" s="798" t="s">
        <v>69</v>
      </c>
      <c r="T394" s="791" t="s">
        <v>1719</v>
      </c>
    </row>
    <row r="395" spans="2:20">
      <c r="B395" s="791" t="s">
        <v>864</v>
      </c>
      <c r="C395" s="791" t="s">
        <v>864</v>
      </c>
      <c r="D395" s="792">
        <v>150</v>
      </c>
      <c r="E395" s="792">
        <v>155</v>
      </c>
      <c r="F395" s="792">
        <v>0</v>
      </c>
      <c r="G395" s="792">
        <v>0</v>
      </c>
      <c r="H395" s="791" t="s">
        <v>1331</v>
      </c>
      <c r="I395" s="791" t="s">
        <v>1332</v>
      </c>
      <c r="J395" s="791" t="s">
        <v>1333</v>
      </c>
      <c r="K395" s="791" t="s">
        <v>1718</v>
      </c>
      <c r="L395" s="798" t="s">
        <v>70</v>
      </c>
      <c r="M395" s="799">
        <v>44716</v>
      </c>
      <c r="N395" s="798"/>
      <c r="O395" s="792">
        <v>1</v>
      </c>
      <c r="P395" s="791" t="s">
        <v>74</v>
      </c>
      <c r="Q395" s="791" t="s">
        <v>1335</v>
      </c>
      <c r="R395" s="791" t="s">
        <v>1336</v>
      </c>
      <c r="S395" s="798" t="s">
        <v>69</v>
      </c>
      <c r="T395" s="791" t="s">
        <v>1720</v>
      </c>
    </row>
    <row r="396" spans="2:20">
      <c r="B396" s="791" t="s">
        <v>864</v>
      </c>
      <c r="C396" s="791" t="s">
        <v>864</v>
      </c>
      <c r="D396" s="792">
        <v>160</v>
      </c>
      <c r="E396" s="792">
        <v>165</v>
      </c>
      <c r="F396" s="792">
        <v>0</v>
      </c>
      <c r="G396" s="792">
        <v>0</v>
      </c>
      <c r="H396" s="791" t="s">
        <v>1331</v>
      </c>
      <c r="I396" s="791" t="s">
        <v>1332</v>
      </c>
      <c r="J396" s="791" t="s">
        <v>1333</v>
      </c>
      <c r="K396" s="791" t="s">
        <v>1718</v>
      </c>
      <c r="L396" s="798" t="s">
        <v>70</v>
      </c>
      <c r="M396" s="799">
        <v>44716</v>
      </c>
      <c r="N396" s="798"/>
      <c r="O396" s="792">
        <v>1</v>
      </c>
      <c r="P396" s="791" t="s">
        <v>553</v>
      </c>
      <c r="Q396" s="791" t="s">
        <v>1335</v>
      </c>
      <c r="R396" s="791" t="s">
        <v>1336</v>
      </c>
      <c r="S396" s="798" t="s">
        <v>69</v>
      </c>
      <c r="T396" s="791" t="s">
        <v>1721</v>
      </c>
    </row>
    <row r="397" spans="2:20">
      <c r="B397" s="791" t="s">
        <v>1722</v>
      </c>
      <c r="C397" s="791" t="s">
        <v>197</v>
      </c>
      <c r="D397" s="792">
        <v>216</v>
      </c>
      <c r="E397" s="792">
        <v>678</v>
      </c>
      <c r="F397" s="792">
        <v>0</v>
      </c>
      <c r="G397" s="792">
        <v>0</v>
      </c>
      <c r="H397" s="791" t="s">
        <v>1351</v>
      </c>
      <c r="I397" s="791" t="s">
        <v>1341</v>
      </c>
      <c r="J397" s="791" t="s">
        <v>176</v>
      </c>
      <c r="K397" s="791" t="s">
        <v>1382</v>
      </c>
      <c r="L397" s="798" t="s">
        <v>70</v>
      </c>
      <c r="M397" s="799">
        <v>44648</v>
      </c>
      <c r="N397" s="798"/>
      <c r="O397" s="792">
        <v>1</v>
      </c>
      <c r="P397" s="791" t="s">
        <v>95</v>
      </c>
      <c r="Q397" s="791" t="s">
        <v>1357</v>
      </c>
      <c r="R397" s="798"/>
      <c r="S397" s="798" t="s">
        <v>69</v>
      </c>
      <c r="T397" s="798"/>
    </row>
    <row r="398" spans="2:20">
      <c r="B398" s="791" t="s">
        <v>1723</v>
      </c>
      <c r="C398" s="791" t="s">
        <v>383</v>
      </c>
      <c r="D398" s="792">
        <v>619</v>
      </c>
      <c r="E398" s="792">
        <v>669</v>
      </c>
      <c r="F398" s="792">
        <v>0</v>
      </c>
      <c r="G398" s="792">
        <v>0</v>
      </c>
      <c r="H398" s="791" t="s">
        <v>56</v>
      </c>
      <c r="I398" s="791" t="s">
        <v>1351</v>
      </c>
      <c r="J398" s="791" t="s">
        <v>1420</v>
      </c>
      <c r="K398" s="791" t="s">
        <v>1394</v>
      </c>
      <c r="L398" s="798" t="s">
        <v>70</v>
      </c>
      <c r="M398" s="799">
        <v>44642</v>
      </c>
      <c r="N398" s="798"/>
      <c r="O398" s="792">
        <v>2</v>
      </c>
      <c r="P398" s="791" t="s">
        <v>95</v>
      </c>
      <c r="Q398" s="791" t="s">
        <v>1357</v>
      </c>
      <c r="R398" s="798"/>
      <c r="S398" s="798" t="s">
        <v>69</v>
      </c>
      <c r="T398" s="791" t="s">
        <v>1494</v>
      </c>
    </row>
    <row r="399" spans="2:20">
      <c r="B399" s="791" t="s">
        <v>1724</v>
      </c>
      <c r="C399" s="791" t="s">
        <v>1107</v>
      </c>
      <c r="D399" s="792">
        <v>214</v>
      </c>
      <c r="E399" s="792">
        <v>219</v>
      </c>
      <c r="F399" s="792">
        <v>0</v>
      </c>
      <c r="G399" s="792">
        <v>0</v>
      </c>
      <c r="H399" s="791" t="s">
        <v>47</v>
      </c>
      <c r="I399" s="791" t="s">
        <v>56</v>
      </c>
      <c r="J399" s="791" t="s">
        <v>1657</v>
      </c>
      <c r="K399" s="791" t="s">
        <v>1339</v>
      </c>
      <c r="L399" s="798" t="s">
        <v>70</v>
      </c>
      <c r="M399" s="799">
        <v>44652</v>
      </c>
      <c r="N399" s="798"/>
      <c r="O399" s="792">
        <v>1</v>
      </c>
      <c r="P399" s="791" t="s">
        <v>95</v>
      </c>
      <c r="Q399" s="791" t="s">
        <v>1335</v>
      </c>
      <c r="R399" s="791" t="s">
        <v>1336</v>
      </c>
      <c r="S399" s="798" t="s">
        <v>69</v>
      </c>
      <c r="T399" s="798"/>
    </row>
    <row r="400" spans="2:20">
      <c r="B400" s="791" t="s">
        <v>1725</v>
      </c>
      <c r="C400" s="791" t="s">
        <v>864</v>
      </c>
      <c r="D400" s="792">
        <v>137</v>
      </c>
      <c r="E400" s="792">
        <v>147</v>
      </c>
      <c r="F400" s="792">
        <v>90</v>
      </c>
      <c r="G400" s="792">
        <v>0</v>
      </c>
      <c r="H400" s="791" t="s">
        <v>1331</v>
      </c>
      <c r="I400" s="791" t="s">
        <v>1332</v>
      </c>
      <c r="J400" s="791" t="s">
        <v>1333</v>
      </c>
      <c r="K400" s="791" t="s">
        <v>1334</v>
      </c>
      <c r="L400" s="798" t="s">
        <v>70</v>
      </c>
      <c r="M400" s="799">
        <v>44716</v>
      </c>
      <c r="N400" s="798"/>
      <c r="O400" s="792">
        <v>1</v>
      </c>
      <c r="P400" s="791" t="s">
        <v>95</v>
      </c>
      <c r="Q400" s="791" t="s">
        <v>1335</v>
      </c>
      <c r="R400" s="791" t="s">
        <v>1336</v>
      </c>
      <c r="S400" s="798" t="s">
        <v>69</v>
      </c>
      <c r="T400" s="791" t="s">
        <v>1498</v>
      </c>
    </row>
    <row r="401" spans="2:20">
      <c r="B401" s="791" t="s">
        <v>522</v>
      </c>
      <c r="C401" s="791" t="s">
        <v>518</v>
      </c>
      <c r="D401" s="792">
        <v>82</v>
      </c>
      <c r="E401" s="792">
        <v>87</v>
      </c>
      <c r="F401" s="792">
        <v>0</v>
      </c>
      <c r="G401" s="792">
        <v>0</v>
      </c>
      <c r="H401" s="791" t="s">
        <v>1709</v>
      </c>
      <c r="I401" s="791" t="s">
        <v>1710</v>
      </c>
      <c r="J401" s="791" t="s">
        <v>517</v>
      </c>
      <c r="K401" s="791" t="s">
        <v>1726</v>
      </c>
      <c r="L401" s="798" t="s">
        <v>70</v>
      </c>
      <c r="M401" s="799">
        <v>44688</v>
      </c>
      <c r="N401" s="798"/>
      <c r="O401" s="792">
        <v>2</v>
      </c>
      <c r="P401" s="791" t="s">
        <v>95</v>
      </c>
      <c r="Q401" s="791" t="s">
        <v>1335</v>
      </c>
      <c r="R401" s="791" t="s">
        <v>1336</v>
      </c>
      <c r="S401" s="798" t="s">
        <v>69</v>
      </c>
      <c r="T401" s="791" t="s">
        <v>1727</v>
      </c>
    </row>
    <row r="402" spans="2:20">
      <c r="B402" s="791" t="s">
        <v>1728</v>
      </c>
      <c r="C402" s="791" t="s">
        <v>222</v>
      </c>
      <c r="D402" s="792">
        <v>348</v>
      </c>
      <c r="E402" s="792">
        <v>358</v>
      </c>
      <c r="F402" s="792">
        <v>0</v>
      </c>
      <c r="G402" s="792">
        <v>0</v>
      </c>
      <c r="H402" s="791" t="s">
        <v>56</v>
      </c>
      <c r="I402" s="791" t="s">
        <v>1351</v>
      </c>
      <c r="J402" s="791" t="s">
        <v>1481</v>
      </c>
      <c r="K402" s="791" t="s">
        <v>1382</v>
      </c>
      <c r="L402" s="798" t="s">
        <v>70</v>
      </c>
      <c r="M402" s="799">
        <v>44702</v>
      </c>
      <c r="N402" s="798"/>
      <c r="O402" s="792">
        <v>2</v>
      </c>
      <c r="P402" s="791" t="s">
        <v>95</v>
      </c>
      <c r="Q402" s="791" t="s">
        <v>1357</v>
      </c>
      <c r="R402" s="798"/>
      <c r="S402" s="798" t="s">
        <v>69</v>
      </c>
      <c r="T402" s="791" t="s">
        <v>1729</v>
      </c>
    </row>
    <row r="403" spans="2:20">
      <c r="B403" s="791" t="s">
        <v>1730</v>
      </c>
      <c r="C403" s="791" t="s">
        <v>1099</v>
      </c>
      <c r="D403" s="792">
        <v>346</v>
      </c>
      <c r="E403" s="792">
        <v>351</v>
      </c>
      <c r="F403" s="792">
        <v>0</v>
      </c>
      <c r="G403" s="792">
        <v>0</v>
      </c>
      <c r="H403" s="791" t="s">
        <v>47</v>
      </c>
      <c r="I403" s="791" t="s">
        <v>56</v>
      </c>
      <c r="J403" s="791" t="s">
        <v>1338</v>
      </c>
      <c r="K403" s="791" t="s">
        <v>1339</v>
      </c>
      <c r="L403" s="798" t="s">
        <v>70</v>
      </c>
      <c r="M403" s="799">
        <v>44716</v>
      </c>
      <c r="N403" s="798"/>
      <c r="O403" s="792">
        <v>2</v>
      </c>
      <c r="P403" s="791" t="s">
        <v>95</v>
      </c>
      <c r="Q403" s="791" t="s">
        <v>1335</v>
      </c>
      <c r="R403" s="791" t="s">
        <v>1336</v>
      </c>
      <c r="S403" s="798" t="s">
        <v>69</v>
      </c>
      <c r="T403" s="791" t="s">
        <v>1340</v>
      </c>
    </row>
    <row r="404" spans="2:20">
      <c r="B404" s="791" t="s">
        <v>1731</v>
      </c>
      <c r="C404" s="791" t="s">
        <v>197</v>
      </c>
      <c r="D404" s="792">
        <v>200</v>
      </c>
      <c r="E404" s="792">
        <v>630</v>
      </c>
      <c r="F404" s="792">
        <v>0</v>
      </c>
      <c r="G404" s="792">
        <v>0</v>
      </c>
      <c r="H404" s="791" t="s">
        <v>1351</v>
      </c>
      <c r="I404" s="791" t="s">
        <v>1341</v>
      </c>
      <c r="J404" s="791" t="s">
        <v>176</v>
      </c>
      <c r="K404" s="791" t="s">
        <v>1382</v>
      </c>
      <c r="L404" s="798" t="s">
        <v>70</v>
      </c>
      <c r="M404" s="799">
        <v>44648</v>
      </c>
      <c r="N404" s="798"/>
      <c r="O404" s="792">
        <v>1</v>
      </c>
      <c r="P404" s="791" t="s">
        <v>95</v>
      </c>
      <c r="Q404" s="791" t="s">
        <v>1357</v>
      </c>
      <c r="R404" s="798"/>
      <c r="S404" s="798" t="s">
        <v>69</v>
      </c>
      <c r="T404" s="798"/>
    </row>
    <row r="405" spans="2:20">
      <c r="B405" s="791" t="s">
        <v>1732</v>
      </c>
      <c r="C405" s="791" t="s">
        <v>833</v>
      </c>
      <c r="D405" s="792">
        <v>185</v>
      </c>
      <c r="E405" s="792">
        <v>190</v>
      </c>
      <c r="F405" s="792">
        <v>0</v>
      </c>
      <c r="G405" s="792">
        <v>0</v>
      </c>
      <c r="H405" s="791" t="s">
        <v>1355</v>
      </c>
      <c r="I405" s="791" t="s">
        <v>56</v>
      </c>
      <c r="J405" s="791" t="s">
        <v>571</v>
      </c>
      <c r="K405" s="791" t="s">
        <v>1369</v>
      </c>
      <c r="L405" s="798" t="s">
        <v>127</v>
      </c>
      <c r="M405" s="799">
        <v>44652</v>
      </c>
      <c r="N405" s="798"/>
      <c r="O405" s="792">
        <v>1</v>
      </c>
      <c r="P405" s="791" t="s">
        <v>74</v>
      </c>
      <c r="Q405" s="791" t="s">
        <v>1335</v>
      </c>
      <c r="R405" s="791" t="s">
        <v>1336</v>
      </c>
      <c r="S405" s="798" t="s">
        <v>69</v>
      </c>
      <c r="T405" s="798"/>
    </row>
    <row r="406" spans="2:20">
      <c r="B406" s="791" t="s">
        <v>1732</v>
      </c>
      <c r="C406" s="791" t="s">
        <v>833</v>
      </c>
      <c r="D406" s="792">
        <v>145</v>
      </c>
      <c r="E406" s="792">
        <v>150</v>
      </c>
      <c r="F406" s="792">
        <v>0</v>
      </c>
      <c r="G406" s="792">
        <v>0</v>
      </c>
      <c r="H406" s="791" t="s">
        <v>1355</v>
      </c>
      <c r="I406" s="791" t="s">
        <v>56</v>
      </c>
      <c r="J406" s="791" t="s">
        <v>571</v>
      </c>
      <c r="K406" s="791" t="s">
        <v>1369</v>
      </c>
      <c r="L406" s="798" t="s">
        <v>111</v>
      </c>
      <c r="M406" s="799">
        <v>44652</v>
      </c>
      <c r="N406" s="798"/>
      <c r="O406" s="792">
        <v>1</v>
      </c>
      <c r="P406" s="791" t="s">
        <v>74</v>
      </c>
      <c r="Q406" s="791" t="s">
        <v>1335</v>
      </c>
      <c r="R406" s="791" t="s">
        <v>1336</v>
      </c>
      <c r="S406" s="798" t="s">
        <v>69</v>
      </c>
      <c r="T406" s="798"/>
    </row>
    <row r="407" spans="2:20">
      <c r="B407" s="791" t="s">
        <v>1732</v>
      </c>
      <c r="C407" s="791" t="s">
        <v>833</v>
      </c>
      <c r="D407" s="792">
        <v>210</v>
      </c>
      <c r="E407" s="792">
        <v>215</v>
      </c>
      <c r="F407" s="792">
        <v>0</v>
      </c>
      <c r="G407" s="792">
        <v>0</v>
      </c>
      <c r="H407" s="791" t="s">
        <v>1355</v>
      </c>
      <c r="I407" s="791" t="s">
        <v>56</v>
      </c>
      <c r="J407" s="791" t="s">
        <v>571</v>
      </c>
      <c r="K407" s="791" t="s">
        <v>1369</v>
      </c>
      <c r="L407" s="798" t="s">
        <v>127</v>
      </c>
      <c r="M407" s="799">
        <v>44652</v>
      </c>
      <c r="N407" s="798"/>
      <c r="O407" s="792">
        <v>1</v>
      </c>
      <c r="P407" s="791" t="s">
        <v>71</v>
      </c>
      <c r="Q407" s="791" t="s">
        <v>1335</v>
      </c>
      <c r="R407" s="791" t="s">
        <v>1336</v>
      </c>
      <c r="S407" s="798" t="s">
        <v>69</v>
      </c>
      <c r="T407" s="798"/>
    </row>
    <row r="408" spans="2:20">
      <c r="B408" s="791" t="s">
        <v>1732</v>
      </c>
      <c r="C408" s="791" t="s">
        <v>833</v>
      </c>
      <c r="D408" s="792">
        <v>170</v>
      </c>
      <c r="E408" s="792">
        <v>175</v>
      </c>
      <c r="F408" s="792">
        <v>0</v>
      </c>
      <c r="G408" s="792">
        <v>0</v>
      </c>
      <c r="H408" s="791" t="s">
        <v>1355</v>
      </c>
      <c r="I408" s="791" t="s">
        <v>56</v>
      </c>
      <c r="J408" s="791" t="s">
        <v>571</v>
      </c>
      <c r="K408" s="791" t="s">
        <v>1369</v>
      </c>
      <c r="L408" s="798" t="s">
        <v>111</v>
      </c>
      <c r="M408" s="799">
        <v>44652</v>
      </c>
      <c r="N408" s="798"/>
      <c r="O408" s="792">
        <v>1</v>
      </c>
      <c r="P408" s="791" t="s">
        <v>71</v>
      </c>
      <c r="Q408" s="791" t="s">
        <v>1335</v>
      </c>
      <c r="R408" s="791" t="s">
        <v>1336</v>
      </c>
      <c r="S408" s="798" t="s">
        <v>69</v>
      </c>
      <c r="T408" s="798"/>
    </row>
    <row r="409" spans="2:20">
      <c r="B409" s="791" t="s">
        <v>1733</v>
      </c>
      <c r="C409" s="791" t="s">
        <v>1099</v>
      </c>
      <c r="D409" s="792">
        <v>260</v>
      </c>
      <c r="E409" s="792">
        <v>265</v>
      </c>
      <c r="F409" s="792">
        <v>0</v>
      </c>
      <c r="G409" s="792">
        <v>0</v>
      </c>
      <c r="H409" s="791" t="s">
        <v>47</v>
      </c>
      <c r="I409" s="791" t="s">
        <v>56</v>
      </c>
      <c r="J409" s="791" t="s">
        <v>1338</v>
      </c>
      <c r="K409" s="791" t="s">
        <v>1339</v>
      </c>
      <c r="L409" s="798" t="s">
        <v>70</v>
      </c>
      <c r="M409" s="799">
        <v>44716</v>
      </c>
      <c r="N409" s="798"/>
      <c r="O409" s="792">
        <v>2</v>
      </c>
      <c r="P409" s="791" t="s">
        <v>95</v>
      </c>
      <c r="Q409" s="791" t="s">
        <v>1335</v>
      </c>
      <c r="R409" s="791" t="s">
        <v>1336</v>
      </c>
      <c r="S409" s="798" t="s">
        <v>69</v>
      </c>
      <c r="T409" s="798"/>
    </row>
    <row r="410" spans="2:20">
      <c r="B410" s="791" t="s">
        <v>1734</v>
      </c>
      <c r="C410" s="791" t="s">
        <v>864</v>
      </c>
      <c r="D410" s="792">
        <v>137</v>
      </c>
      <c r="E410" s="792">
        <v>147</v>
      </c>
      <c r="F410" s="792">
        <v>90</v>
      </c>
      <c r="G410" s="792">
        <v>0</v>
      </c>
      <c r="H410" s="791" t="s">
        <v>1331</v>
      </c>
      <c r="I410" s="791" t="s">
        <v>1332</v>
      </c>
      <c r="J410" s="791" t="s">
        <v>1333</v>
      </c>
      <c r="K410" s="791" t="s">
        <v>1334</v>
      </c>
      <c r="L410" s="798" t="s">
        <v>70</v>
      </c>
      <c r="M410" s="799">
        <v>44716</v>
      </c>
      <c r="N410" s="798"/>
      <c r="O410" s="792">
        <v>1</v>
      </c>
      <c r="P410" s="791" t="s">
        <v>95</v>
      </c>
      <c r="Q410" s="791" t="s">
        <v>1335</v>
      </c>
      <c r="R410" s="791" t="s">
        <v>1336</v>
      </c>
      <c r="S410" s="798" t="s">
        <v>69</v>
      </c>
      <c r="T410" s="791" t="s">
        <v>1498</v>
      </c>
    </row>
    <row r="411" spans="2:20">
      <c r="B411" s="791" t="s">
        <v>1735</v>
      </c>
      <c r="C411" s="791" t="s">
        <v>864</v>
      </c>
      <c r="D411" s="792">
        <v>137</v>
      </c>
      <c r="E411" s="792">
        <v>147</v>
      </c>
      <c r="F411" s="792">
        <v>90</v>
      </c>
      <c r="G411" s="792">
        <v>0</v>
      </c>
      <c r="H411" s="791" t="s">
        <v>1331</v>
      </c>
      <c r="I411" s="791" t="s">
        <v>1332</v>
      </c>
      <c r="J411" s="791" t="s">
        <v>1333</v>
      </c>
      <c r="K411" s="791" t="s">
        <v>1394</v>
      </c>
      <c r="L411" s="798" t="s">
        <v>70</v>
      </c>
      <c r="M411" s="799">
        <v>44716</v>
      </c>
      <c r="N411" s="798"/>
      <c r="O411" s="792">
        <v>1</v>
      </c>
      <c r="P411" s="791" t="s">
        <v>95</v>
      </c>
      <c r="Q411" s="791" t="s">
        <v>1335</v>
      </c>
      <c r="R411" s="791" t="s">
        <v>1336</v>
      </c>
      <c r="S411" s="798" t="s">
        <v>69</v>
      </c>
      <c r="T411" s="798"/>
    </row>
    <row r="412" spans="2:20">
      <c r="B412" s="791" t="s">
        <v>1092</v>
      </c>
      <c r="C412" s="791" t="s">
        <v>1088</v>
      </c>
      <c r="D412" s="792">
        <v>172</v>
      </c>
      <c r="E412" s="792">
        <v>177</v>
      </c>
      <c r="F412" s="792">
        <v>0</v>
      </c>
      <c r="G412" s="792">
        <v>0</v>
      </c>
      <c r="H412" s="791" t="s">
        <v>47</v>
      </c>
      <c r="I412" s="791" t="s">
        <v>56</v>
      </c>
      <c r="J412" s="791" t="s">
        <v>1694</v>
      </c>
      <c r="K412" s="791" t="s">
        <v>1091</v>
      </c>
      <c r="L412" s="798" t="s">
        <v>70</v>
      </c>
      <c r="M412" s="799">
        <v>44716</v>
      </c>
      <c r="N412" s="798"/>
      <c r="O412" s="792">
        <v>1</v>
      </c>
      <c r="P412" s="791" t="s">
        <v>95</v>
      </c>
      <c r="Q412" s="791" t="s">
        <v>1335</v>
      </c>
      <c r="R412" s="791" t="s">
        <v>1336</v>
      </c>
      <c r="S412" s="798" t="s">
        <v>69</v>
      </c>
      <c r="T412" s="791" t="s">
        <v>1736</v>
      </c>
    </row>
    <row r="413" spans="2:20">
      <c r="B413" s="791" t="s">
        <v>1107</v>
      </c>
      <c r="C413" s="791" t="s">
        <v>1107</v>
      </c>
      <c r="D413" s="792">
        <v>168</v>
      </c>
      <c r="E413" s="792">
        <v>173</v>
      </c>
      <c r="F413" s="792">
        <v>0</v>
      </c>
      <c r="G413" s="792">
        <v>0</v>
      </c>
      <c r="H413" s="791" t="s">
        <v>47</v>
      </c>
      <c r="I413" s="791" t="s">
        <v>56</v>
      </c>
      <c r="J413" s="791" t="s">
        <v>1657</v>
      </c>
      <c r="K413" s="791" t="s">
        <v>1376</v>
      </c>
      <c r="L413" s="798" t="s">
        <v>70</v>
      </c>
      <c r="M413" s="799">
        <v>44652</v>
      </c>
      <c r="N413" s="798"/>
      <c r="O413" s="792">
        <v>1</v>
      </c>
      <c r="P413" s="791" t="s">
        <v>301</v>
      </c>
      <c r="Q413" s="791" t="s">
        <v>1335</v>
      </c>
      <c r="R413" s="791" t="s">
        <v>1336</v>
      </c>
      <c r="S413" s="798" t="s">
        <v>69</v>
      </c>
      <c r="T413" s="791" t="s">
        <v>1340</v>
      </c>
    </row>
    <row r="414" spans="2:20">
      <c r="B414" s="791" t="s">
        <v>1107</v>
      </c>
      <c r="C414" s="791" t="s">
        <v>1107</v>
      </c>
      <c r="D414" s="792">
        <v>163</v>
      </c>
      <c r="E414" s="792">
        <v>168</v>
      </c>
      <c r="F414" s="792">
        <v>0</v>
      </c>
      <c r="G414" s="792">
        <v>0</v>
      </c>
      <c r="H414" s="791" t="s">
        <v>47</v>
      </c>
      <c r="I414" s="791" t="s">
        <v>56</v>
      </c>
      <c r="J414" s="791" t="s">
        <v>1657</v>
      </c>
      <c r="K414" s="791" t="s">
        <v>1737</v>
      </c>
      <c r="L414" s="798" t="s">
        <v>70</v>
      </c>
      <c r="M414" s="799">
        <v>44652</v>
      </c>
      <c r="N414" s="798"/>
      <c r="O414" s="792">
        <v>1</v>
      </c>
      <c r="P414" s="791" t="s">
        <v>1348</v>
      </c>
      <c r="Q414" s="791" t="s">
        <v>1335</v>
      </c>
      <c r="R414" s="791" t="s">
        <v>1336</v>
      </c>
      <c r="S414" s="798" t="s">
        <v>69</v>
      </c>
      <c r="T414" s="791" t="s">
        <v>1340</v>
      </c>
    </row>
    <row r="415" spans="2:20">
      <c r="B415" s="791" t="s">
        <v>1738</v>
      </c>
      <c r="C415" s="791" t="s">
        <v>805</v>
      </c>
      <c r="D415" s="792">
        <v>276</v>
      </c>
      <c r="E415" s="792">
        <v>281</v>
      </c>
      <c r="F415" s="792">
        <v>0</v>
      </c>
      <c r="G415" s="792">
        <v>0</v>
      </c>
      <c r="H415" s="791" t="s">
        <v>1354</v>
      </c>
      <c r="I415" s="791" t="s">
        <v>1355</v>
      </c>
      <c r="J415" s="791" t="s">
        <v>804</v>
      </c>
      <c r="K415" s="791" t="s">
        <v>714</v>
      </c>
      <c r="L415" s="798" t="s">
        <v>70</v>
      </c>
      <c r="M415" s="799">
        <v>44716</v>
      </c>
      <c r="N415" s="798"/>
      <c r="O415" s="792">
        <v>2</v>
      </c>
      <c r="P415" s="791" t="s">
        <v>95</v>
      </c>
      <c r="Q415" s="791" t="s">
        <v>1335</v>
      </c>
      <c r="R415" s="791" t="s">
        <v>1336</v>
      </c>
      <c r="S415" s="798" t="s">
        <v>69</v>
      </c>
      <c r="T415" s="791" t="s">
        <v>1739</v>
      </c>
    </row>
    <row r="416" spans="2:20">
      <c r="B416" s="791" t="s">
        <v>1740</v>
      </c>
      <c r="C416" s="791" t="s">
        <v>1190</v>
      </c>
      <c r="D416" s="792">
        <v>318</v>
      </c>
      <c r="E416" s="792">
        <v>348</v>
      </c>
      <c r="F416" s="792">
        <v>20</v>
      </c>
      <c r="G416" s="792">
        <v>22</v>
      </c>
      <c r="H416" s="791" t="s">
        <v>1379</v>
      </c>
      <c r="I416" s="791" t="s">
        <v>1380</v>
      </c>
      <c r="J416" s="791" t="s">
        <v>1381</v>
      </c>
      <c r="K416" s="791" t="s">
        <v>1382</v>
      </c>
      <c r="L416" s="798" t="s">
        <v>70</v>
      </c>
      <c r="M416" s="799">
        <v>44713</v>
      </c>
      <c r="N416" s="798"/>
      <c r="O416" s="792">
        <v>2</v>
      </c>
      <c r="P416" s="791" t="s">
        <v>95</v>
      </c>
      <c r="Q416" s="791" t="s">
        <v>1335</v>
      </c>
      <c r="R416" s="791" t="s">
        <v>1363</v>
      </c>
      <c r="S416" s="798" t="s">
        <v>69</v>
      </c>
      <c r="T416" s="791" t="s">
        <v>1383</v>
      </c>
    </row>
    <row r="417" spans="2:20">
      <c r="B417" s="791" t="s">
        <v>1741</v>
      </c>
      <c r="C417" s="791" t="s">
        <v>68</v>
      </c>
      <c r="D417" s="792">
        <v>25</v>
      </c>
      <c r="E417" s="792">
        <v>30</v>
      </c>
      <c r="F417" s="792">
        <v>0</v>
      </c>
      <c r="G417" s="792">
        <v>0</v>
      </c>
      <c r="H417" s="791" t="s">
        <v>1388</v>
      </c>
      <c r="I417" s="791" t="s">
        <v>1389</v>
      </c>
      <c r="J417" s="791" t="s">
        <v>1390</v>
      </c>
      <c r="K417" s="791" t="s">
        <v>1391</v>
      </c>
      <c r="L417" s="798" t="s">
        <v>70</v>
      </c>
      <c r="M417" s="799">
        <v>44210</v>
      </c>
      <c r="N417" s="798"/>
      <c r="O417" s="792">
        <v>1</v>
      </c>
      <c r="P417" s="791" t="s">
        <v>95</v>
      </c>
      <c r="Q417" s="791" t="s">
        <v>1335</v>
      </c>
      <c r="R417" s="791" t="s">
        <v>1336</v>
      </c>
      <c r="S417" s="798" t="s">
        <v>69</v>
      </c>
      <c r="T417" s="791" t="s">
        <v>1392</v>
      </c>
    </row>
    <row r="418" spans="2:20">
      <c r="B418" s="791" t="s">
        <v>529</v>
      </c>
      <c r="C418" s="791" t="s">
        <v>529</v>
      </c>
      <c r="D418" s="792">
        <v>18</v>
      </c>
      <c r="E418" s="792">
        <v>23</v>
      </c>
      <c r="F418" s="792">
        <v>0</v>
      </c>
      <c r="G418" s="792">
        <v>0</v>
      </c>
      <c r="H418" s="791" t="s">
        <v>1742</v>
      </c>
      <c r="I418" s="791" t="s">
        <v>1332</v>
      </c>
      <c r="J418" s="791" t="s">
        <v>1743</v>
      </c>
      <c r="K418" s="791" t="s">
        <v>1744</v>
      </c>
      <c r="L418" s="798" t="s">
        <v>70</v>
      </c>
      <c r="M418" s="799">
        <v>44688</v>
      </c>
      <c r="N418" s="799">
        <v>44716</v>
      </c>
      <c r="O418" s="792">
        <v>1</v>
      </c>
      <c r="P418" s="791" t="s">
        <v>95</v>
      </c>
      <c r="Q418" s="791" t="s">
        <v>1335</v>
      </c>
      <c r="R418" s="791" t="s">
        <v>1336</v>
      </c>
      <c r="S418" s="798" t="s">
        <v>69</v>
      </c>
      <c r="T418" s="791" t="s">
        <v>1745</v>
      </c>
    </row>
    <row r="419" spans="2:20">
      <c r="B419" s="791" t="s">
        <v>529</v>
      </c>
      <c r="C419" s="791" t="s">
        <v>529</v>
      </c>
      <c r="D419" s="792">
        <v>13</v>
      </c>
      <c r="E419" s="792">
        <v>18</v>
      </c>
      <c r="F419" s="792">
        <v>0</v>
      </c>
      <c r="G419" s="792">
        <v>0</v>
      </c>
      <c r="H419" s="791" t="s">
        <v>1742</v>
      </c>
      <c r="I419" s="791" t="s">
        <v>1332</v>
      </c>
      <c r="J419" s="791" t="s">
        <v>1743</v>
      </c>
      <c r="K419" s="791" t="s">
        <v>1744</v>
      </c>
      <c r="L419" s="798" t="s">
        <v>70</v>
      </c>
      <c r="M419" s="799">
        <v>44717</v>
      </c>
      <c r="N419" s="798"/>
      <c r="O419" s="792">
        <v>1</v>
      </c>
      <c r="P419" s="791" t="s">
        <v>95</v>
      </c>
      <c r="Q419" s="791" t="s">
        <v>1335</v>
      </c>
      <c r="R419" s="791" t="s">
        <v>1336</v>
      </c>
      <c r="S419" s="798" t="s">
        <v>69</v>
      </c>
      <c r="T419" s="791" t="s">
        <v>1615</v>
      </c>
    </row>
    <row r="420" spans="2:20">
      <c r="B420" s="791" t="s">
        <v>1746</v>
      </c>
      <c r="C420" s="791" t="s">
        <v>1099</v>
      </c>
      <c r="D420" s="792">
        <v>251</v>
      </c>
      <c r="E420" s="792">
        <v>256</v>
      </c>
      <c r="F420" s="792">
        <v>0</v>
      </c>
      <c r="G420" s="792">
        <v>0</v>
      </c>
      <c r="H420" s="791" t="s">
        <v>47</v>
      </c>
      <c r="I420" s="791" t="s">
        <v>56</v>
      </c>
      <c r="J420" s="791" t="s">
        <v>1338</v>
      </c>
      <c r="K420" s="791" t="s">
        <v>1339</v>
      </c>
      <c r="L420" s="798" t="s">
        <v>70</v>
      </c>
      <c r="M420" s="799">
        <v>44716</v>
      </c>
      <c r="N420" s="798"/>
      <c r="O420" s="792">
        <v>2</v>
      </c>
      <c r="P420" s="791" t="s">
        <v>95</v>
      </c>
      <c r="Q420" s="791" t="s">
        <v>1335</v>
      </c>
      <c r="R420" s="791" t="s">
        <v>1336</v>
      </c>
      <c r="S420" s="798" t="s">
        <v>69</v>
      </c>
      <c r="T420" s="791" t="s">
        <v>1340</v>
      </c>
    </row>
    <row r="421" spans="2:20">
      <c r="B421" s="791" t="s">
        <v>110</v>
      </c>
      <c r="C421" s="791" t="s">
        <v>110</v>
      </c>
      <c r="D421" s="792">
        <v>-62</v>
      </c>
      <c r="E421" s="792">
        <v>-62</v>
      </c>
      <c r="F421" s="792">
        <v>0</v>
      </c>
      <c r="G421" s="792">
        <v>0</v>
      </c>
      <c r="H421" s="791" t="s">
        <v>1703</v>
      </c>
      <c r="I421" s="791" t="s">
        <v>1704</v>
      </c>
      <c r="J421" s="791" t="s">
        <v>1705</v>
      </c>
      <c r="K421" s="791" t="s">
        <v>1539</v>
      </c>
      <c r="L421" s="798" t="s">
        <v>127</v>
      </c>
      <c r="M421" s="799">
        <v>44688</v>
      </c>
      <c r="N421" s="798"/>
      <c r="O421" s="792">
        <v>1</v>
      </c>
      <c r="P421" s="791" t="s">
        <v>74</v>
      </c>
      <c r="Q421" s="791" t="s">
        <v>1335</v>
      </c>
      <c r="R421" s="791" t="s">
        <v>1336</v>
      </c>
      <c r="S421" s="798" t="s">
        <v>69</v>
      </c>
      <c r="T421" s="798"/>
    </row>
    <row r="422" spans="2:20">
      <c r="B422" s="791" t="s">
        <v>110</v>
      </c>
      <c r="C422" s="791" t="s">
        <v>110</v>
      </c>
      <c r="D422" s="792">
        <v>-17</v>
      </c>
      <c r="E422" s="792">
        <v>-17</v>
      </c>
      <c r="F422" s="792">
        <v>0</v>
      </c>
      <c r="G422" s="792">
        <v>0</v>
      </c>
      <c r="H422" s="791" t="s">
        <v>1703</v>
      </c>
      <c r="I422" s="791" t="s">
        <v>1704</v>
      </c>
      <c r="J422" s="791" t="s">
        <v>1705</v>
      </c>
      <c r="K422" s="791" t="s">
        <v>1539</v>
      </c>
      <c r="L422" s="798" t="s">
        <v>127</v>
      </c>
      <c r="M422" s="799">
        <v>44688</v>
      </c>
      <c r="N422" s="798"/>
      <c r="O422" s="792">
        <v>1</v>
      </c>
      <c r="P422" s="791" t="s">
        <v>114</v>
      </c>
      <c r="Q422" s="791" t="s">
        <v>1335</v>
      </c>
      <c r="R422" s="791" t="s">
        <v>1336</v>
      </c>
      <c r="S422" s="798" t="s">
        <v>69</v>
      </c>
      <c r="T422" s="798"/>
    </row>
    <row r="423" spans="2:20">
      <c r="B423" s="791" t="s">
        <v>110</v>
      </c>
      <c r="C423" s="791" t="s">
        <v>110</v>
      </c>
      <c r="D423" s="792">
        <v>-7</v>
      </c>
      <c r="E423" s="792">
        <v>-7</v>
      </c>
      <c r="F423" s="792">
        <v>0</v>
      </c>
      <c r="G423" s="792">
        <v>0</v>
      </c>
      <c r="H423" s="791" t="s">
        <v>1703</v>
      </c>
      <c r="I423" s="791" t="s">
        <v>1704</v>
      </c>
      <c r="J423" s="791" t="s">
        <v>1705</v>
      </c>
      <c r="K423" s="791" t="s">
        <v>1539</v>
      </c>
      <c r="L423" s="798" t="s">
        <v>127</v>
      </c>
      <c r="M423" s="799">
        <v>44688</v>
      </c>
      <c r="N423" s="798"/>
      <c r="O423" s="792">
        <v>1</v>
      </c>
      <c r="P423" s="791" t="s">
        <v>117</v>
      </c>
      <c r="Q423" s="791" t="s">
        <v>1335</v>
      </c>
      <c r="R423" s="791" t="s">
        <v>1336</v>
      </c>
      <c r="S423" s="798" t="s">
        <v>69</v>
      </c>
      <c r="T423" s="798"/>
    </row>
    <row r="424" spans="2:20">
      <c r="B424" s="791" t="s">
        <v>110</v>
      </c>
      <c r="C424" s="791" t="s">
        <v>110</v>
      </c>
      <c r="D424" s="792">
        <v>-106</v>
      </c>
      <c r="E424" s="792">
        <v>-106</v>
      </c>
      <c r="F424" s="792">
        <v>0</v>
      </c>
      <c r="G424" s="792">
        <v>0</v>
      </c>
      <c r="H424" s="791" t="s">
        <v>1703</v>
      </c>
      <c r="I424" s="791" t="s">
        <v>1704</v>
      </c>
      <c r="J424" s="791" t="s">
        <v>1705</v>
      </c>
      <c r="K424" s="791" t="s">
        <v>1539</v>
      </c>
      <c r="L424" s="798" t="s">
        <v>111</v>
      </c>
      <c r="M424" s="799">
        <v>44688</v>
      </c>
      <c r="N424" s="798"/>
      <c r="O424" s="792">
        <v>1</v>
      </c>
      <c r="P424" s="791" t="s">
        <v>74</v>
      </c>
      <c r="Q424" s="791" t="s">
        <v>1335</v>
      </c>
      <c r="R424" s="791" t="s">
        <v>1336</v>
      </c>
      <c r="S424" s="798" t="s">
        <v>69</v>
      </c>
      <c r="T424" s="791" t="s">
        <v>1747</v>
      </c>
    </row>
    <row r="425" spans="2:20">
      <c r="B425" s="791" t="s">
        <v>110</v>
      </c>
      <c r="C425" s="791" t="s">
        <v>110</v>
      </c>
      <c r="D425" s="792">
        <v>-33</v>
      </c>
      <c r="E425" s="792">
        <v>-33</v>
      </c>
      <c r="F425" s="792">
        <v>0</v>
      </c>
      <c r="G425" s="792">
        <v>0</v>
      </c>
      <c r="H425" s="791" t="s">
        <v>1703</v>
      </c>
      <c r="I425" s="791" t="s">
        <v>1704</v>
      </c>
      <c r="J425" s="791" t="s">
        <v>1705</v>
      </c>
      <c r="K425" s="791" t="s">
        <v>1539</v>
      </c>
      <c r="L425" s="798" t="s">
        <v>111</v>
      </c>
      <c r="M425" s="799">
        <v>44688</v>
      </c>
      <c r="N425" s="798"/>
      <c r="O425" s="792">
        <v>1</v>
      </c>
      <c r="P425" s="791" t="s">
        <v>114</v>
      </c>
      <c r="Q425" s="791" t="s">
        <v>1335</v>
      </c>
      <c r="R425" s="791" t="s">
        <v>1336</v>
      </c>
      <c r="S425" s="798" t="s">
        <v>69</v>
      </c>
      <c r="T425" s="791" t="s">
        <v>1747</v>
      </c>
    </row>
    <row r="426" spans="2:20">
      <c r="B426" s="791" t="s">
        <v>110</v>
      </c>
      <c r="C426" s="791" t="s">
        <v>110</v>
      </c>
      <c r="D426" s="792">
        <v>-28</v>
      </c>
      <c r="E426" s="792">
        <v>-28</v>
      </c>
      <c r="F426" s="792">
        <v>0</v>
      </c>
      <c r="G426" s="792">
        <v>0</v>
      </c>
      <c r="H426" s="791" t="s">
        <v>1703</v>
      </c>
      <c r="I426" s="791" t="s">
        <v>1704</v>
      </c>
      <c r="J426" s="791" t="s">
        <v>1705</v>
      </c>
      <c r="K426" s="791" t="s">
        <v>1539</v>
      </c>
      <c r="L426" s="798" t="s">
        <v>111</v>
      </c>
      <c r="M426" s="799">
        <v>44688</v>
      </c>
      <c r="N426" s="798"/>
      <c r="O426" s="792">
        <v>1</v>
      </c>
      <c r="P426" s="791" t="s">
        <v>117</v>
      </c>
      <c r="Q426" s="791" t="s">
        <v>1335</v>
      </c>
      <c r="R426" s="791" t="s">
        <v>1336</v>
      </c>
      <c r="S426" s="798" t="s">
        <v>69</v>
      </c>
      <c r="T426" s="791" t="s">
        <v>1748</v>
      </c>
    </row>
    <row r="427" spans="2:20">
      <c r="B427" s="791" t="s">
        <v>110</v>
      </c>
      <c r="C427" s="791" t="s">
        <v>110</v>
      </c>
      <c r="D427" s="792">
        <v>6</v>
      </c>
      <c r="E427" s="792">
        <v>6</v>
      </c>
      <c r="F427" s="792">
        <v>0</v>
      </c>
      <c r="G427" s="792">
        <v>0</v>
      </c>
      <c r="H427" s="791" t="s">
        <v>1703</v>
      </c>
      <c r="I427" s="791" t="s">
        <v>1704</v>
      </c>
      <c r="J427" s="791" t="s">
        <v>1705</v>
      </c>
      <c r="K427" s="791" t="s">
        <v>1539</v>
      </c>
      <c r="L427" s="798" t="s">
        <v>111</v>
      </c>
      <c r="M427" s="799">
        <v>44688</v>
      </c>
      <c r="N427" s="798"/>
      <c r="O427" s="792">
        <v>1</v>
      </c>
      <c r="P427" s="791" t="s">
        <v>120</v>
      </c>
      <c r="Q427" s="791" t="s">
        <v>1335</v>
      </c>
      <c r="R427" s="791" t="s">
        <v>1336</v>
      </c>
      <c r="S427" s="798" t="s">
        <v>69</v>
      </c>
      <c r="T427" s="798"/>
    </row>
    <row r="428" spans="2:20">
      <c r="B428" s="791" t="s">
        <v>110</v>
      </c>
      <c r="C428" s="791" t="s">
        <v>110</v>
      </c>
      <c r="D428" s="792">
        <v>23</v>
      </c>
      <c r="E428" s="792">
        <v>23</v>
      </c>
      <c r="F428" s="792">
        <v>0</v>
      </c>
      <c r="G428" s="792">
        <v>0</v>
      </c>
      <c r="H428" s="791" t="s">
        <v>1703</v>
      </c>
      <c r="I428" s="791" t="s">
        <v>1704</v>
      </c>
      <c r="J428" s="791" t="s">
        <v>1705</v>
      </c>
      <c r="K428" s="791" t="s">
        <v>1539</v>
      </c>
      <c r="L428" s="798" t="s">
        <v>111</v>
      </c>
      <c r="M428" s="799">
        <v>44688</v>
      </c>
      <c r="N428" s="798"/>
      <c r="O428" s="792">
        <v>1</v>
      </c>
      <c r="P428" s="791" t="s">
        <v>123</v>
      </c>
      <c r="Q428" s="791" t="s">
        <v>1335</v>
      </c>
      <c r="R428" s="791" t="s">
        <v>1336</v>
      </c>
      <c r="S428" s="798" t="s">
        <v>69</v>
      </c>
      <c r="T428" s="791" t="s">
        <v>1749</v>
      </c>
    </row>
    <row r="429" spans="2:20">
      <c r="B429" s="791" t="s">
        <v>110</v>
      </c>
      <c r="C429" s="791" t="s">
        <v>110</v>
      </c>
      <c r="D429" s="792">
        <v>46</v>
      </c>
      <c r="E429" s="792">
        <v>46</v>
      </c>
      <c r="F429" s="792">
        <v>0</v>
      </c>
      <c r="G429" s="792">
        <v>0</v>
      </c>
      <c r="H429" s="791" t="s">
        <v>1703</v>
      </c>
      <c r="I429" s="791" t="s">
        <v>1704</v>
      </c>
      <c r="J429" s="791" t="s">
        <v>1705</v>
      </c>
      <c r="K429" s="791" t="s">
        <v>1539</v>
      </c>
      <c r="L429" s="798" t="s">
        <v>127</v>
      </c>
      <c r="M429" s="799">
        <v>44688</v>
      </c>
      <c r="N429" s="798"/>
      <c r="O429" s="792">
        <v>1</v>
      </c>
      <c r="P429" s="791" t="s">
        <v>415</v>
      </c>
      <c r="Q429" s="791" t="s">
        <v>1335</v>
      </c>
      <c r="R429" s="791" t="s">
        <v>1336</v>
      </c>
      <c r="S429" s="798" t="s">
        <v>69</v>
      </c>
      <c r="T429" s="791" t="s">
        <v>1750</v>
      </c>
    </row>
    <row r="430" spans="2:20">
      <c r="B430" s="791" t="s">
        <v>110</v>
      </c>
      <c r="C430" s="791" t="s">
        <v>110</v>
      </c>
      <c r="D430" s="792">
        <v>13</v>
      </c>
      <c r="E430" s="792">
        <v>13</v>
      </c>
      <c r="F430" s="792">
        <v>0</v>
      </c>
      <c r="G430" s="792">
        <v>0</v>
      </c>
      <c r="H430" s="791" t="s">
        <v>1703</v>
      </c>
      <c r="I430" s="791" t="s">
        <v>1704</v>
      </c>
      <c r="J430" s="791" t="s">
        <v>1705</v>
      </c>
      <c r="K430" s="791" t="s">
        <v>1539</v>
      </c>
      <c r="L430" s="798" t="s">
        <v>127</v>
      </c>
      <c r="M430" s="799">
        <v>44688</v>
      </c>
      <c r="N430" s="798"/>
      <c r="O430" s="792">
        <v>1</v>
      </c>
      <c r="P430" s="791" t="s">
        <v>120</v>
      </c>
      <c r="Q430" s="791" t="s">
        <v>1335</v>
      </c>
      <c r="R430" s="791" t="s">
        <v>1336</v>
      </c>
      <c r="S430" s="798" t="s">
        <v>69</v>
      </c>
      <c r="T430" s="798"/>
    </row>
    <row r="431" spans="2:20">
      <c r="B431" s="791" t="s">
        <v>110</v>
      </c>
      <c r="C431" s="791" t="s">
        <v>110</v>
      </c>
      <c r="D431" s="792">
        <v>33</v>
      </c>
      <c r="E431" s="792">
        <v>38</v>
      </c>
      <c r="F431" s="792">
        <v>0</v>
      </c>
      <c r="G431" s="792">
        <v>0</v>
      </c>
      <c r="H431" s="791" t="s">
        <v>1703</v>
      </c>
      <c r="I431" s="791" t="s">
        <v>1704</v>
      </c>
      <c r="J431" s="791" t="s">
        <v>1705</v>
      </c>
      <c r="K431" s="791" t="s">
        <v>1539</v>
      </c>
      <c r="L431" s="798" t="s">
        <v>111</v>
      </c>
      <c r="M431" s="799">
        <v>44688</v>
      </c>
      <c r="N431" s="798"/>
      <c r="O431" s="792">
        <v>1</v>
      </c>
      <c r="P431" s="791" t="s">
        <v>415</v>
      </c>
      <c r="Q431" s="791" t="s">
        <v>1335</v>
      </c>
      <c r="R431" s="791" t="s">
        <v>1336</v>
      </c>
      <c r="S431" s="798" t="s">
        <v>69</v>
      </c>
      <c r="T431" s="791" t="s">
        <v>1751</v>
      </c>
    </row>
    <row r="432" spans="2:20">
      <c r="B432" s="791" t="s">
        <v>110</v>
      </c>
      <c r="C432" s="791" t="s">
        <v>110</v>
      </c>
      <c r="D432" s="792">
        <v>28</v>
      </c>
      <c r="E432" s="792">
        <v>28</v>
      </c>
      <c r="F432" s="792">
        <v>0</v>
      </c>
      <c r="G432" s="792">
        <v>0</v>
      </c>
      <c r="H432" s="791" t="s">
        <v>1703</v>
      </c>
      <c r="I432" s="791" t="s">
        <v>1704</v>
      </c>
      <c r="J432" s="791" t="s">
        <v>1705</v>
      </c>
      <c r="K432" s="791" t="s">
        <v>1539</v>
      </c>
      <c r="L432" s="798" t="s">
        <v>127</v>
      </c>
      <c r="M432" s="799">
        <v>44688</v>
      </c>
      <c r="N432" s="798"/>
      <c r="O432" s="792">
        <v>1</v>
      </c>
      <c r="P432" s="791" t="s">
        <v>123</v>
      </c>
      <c r="Q432" s="791" t="s">
        <v>1335</v>
      </c>
      <c r="R432" s="791" t="s">
        <v>1336</v>
      </c>
      <c r="S432" s="798" t="s">
        <v>69</v>
      </c>
      <c r="T432" s="791" t="s">
        <v>1749</v>
      </c>
    </row>
    <row r="433" spans="2:20">
      <c r="B433" s="791" t="s">
        <v>1752</v>
      </c>
      <c r="C433" s="791" t="s">
        <v>197</v>
      </c>
      <c r="D433" s="792">
        <v>435</v>
      </c>
      <c r="E433" s="792">
        <v>440</v>
      </c>
      <c r="F433" s="792">
        <v>0</v>
      </c>
      <c r="G433" s="792">
        <v>0</v>
      </c>
      <c r="H433" s="791" t="s">
        <v>1351</v>
      </c>
      <c r="I433" s="791" t="s">
        <v>1341</v>
      </c>
      <c r="J433" s="791" t="s">
        <v>176</v>
      </c>
      <c r="K433" s="791" t="s">
        <v>1382</v>
      </c>
      <c r="L433" s="798" t="s">
        <v>70</v>
      </c>
      <c r="M433" s="799">
        <v>44648</v>
      </c>
      <c r="N433" s="798"/>
      <c r="O433" s="792">
        <v>1</v>
      </c>
      <c r="P433" s="791" t="s">
        <v>95</v>
      </c>
      <c r="Q433" s="791" t="s">
        <v>1357</v>
      </c>
      <c r="R433" s="798"/>
      <c r="S433" s="798" t="s">
        <v>69</v>
      </c>
      <c r="T433" s="798"/>
    </row>
    <row r="434" spans="2:20">
      <c r="B434" s="791" t="s">
        <v>1753</v>
      </c>
      <c r="C434" s="791" t="s">
        <v>1753</v>
      </c>
      <c r="D434" s="792">
        <v>375</v>
      </c>
      <c r="E434" s="792">
        <v>380</v>
      </c>
      <c r="F434" s="792">
        <v>0</v>
      </c>
      <c r="G434" s="792">
        <v>0</v>
      </c>
      <c r="H434" s="791" t="s">
        <v>47</v>
      </c>
      <c r="I434" s="791" t="s">
        <v>56</v>
      </c>
      <c r="J434" s="791" t="s">
        <v>310</v>
      </c>
      <c r="K434" s="791" t="s">
        <v>1528</v>
      </c>
      <c r="L434" s="798" t="s">
        <v>70</v>
      </c>
      <c r="M434" s="799">
        <v>44363</v>
      </c>
      <c r="N434" s="798"/>
      <c r="O434" s="792">
        <v>1</v>
      </c>
      <c r="P434" s="791" t="s">
        <v>95</v>
      </c>
      <c r="Q434" s="791" t="s">
        <v>1335</v>
      </c>
      <c r="R434" s="791" t="s">
        <v>1336</v>
      </c>
      <c r="S434" s="798" t="s">
        <v>69</v>
      </c>
      <c r="T434" s="791" t="s">
        <v>1754</v>
      </c>
    </row>
    <row r="435" spans="2:20">
      <c r="B435" s="791" t="s">
        <v>1755</v>
      </c>
      <c r="C435" s="791" t="s">
        <v>1099</v>
      </c>
      <c r="D435" s="792">
        <v>246</v>
      </c>
      <c r="E435" s="792">
        <v>251</v>
      </c>
      <c r="F435" s="792">
        <v>0</v>
      </c>
      <c r="G435" s="792">
        <v>0</v>
      </c>
      <c r="H435" s="791" t="s">
        <v>47</v>
      </c>
      <c r="I435" s="791" t="s">
        <v>56</v>
      </c>
      <c r="J435" s="791" t="s">
        <v>1338</v>
      </c>
      <c r="K435" s="791" t="s">
        <v>1339</v>
      </c>
      <c r="L435" s="798" t="s">
        <v>70</v>
      </c>
      <c r="M435" s="799">
        <v>44716</v>
      </c>
      <c r="N435" s="798"/>
      <c r="O435" s="792">
        <v>2</v>
      </c>
      <c r="P435" s="791" t="s">
        <v>95</v>
      </c>
      <c r="Q435" s="791" t="s">
        <v>1335</v>
      </c>
      <c r="R435" s="791" t="s">
        <v>1336</v>
      </c>
      <c r="S435" s="798" t="s">
        <v>69</v>
      </c>
      <c r="T435" s="791" t="s">
        <v>1340</v>
      </c>
    </row>
    <row r="436" spans="2:20">
      <c r="B436" s="791" t="s">
        <v>361</v>
      </c>
      <c r="C436" s="791" t="s">
        <v>361</v>
      </c>
      <c r="D436" s="792">
        <v>240</v>
      </c>
      <c r="E436" s="792">
        <v>560</v>
      </c>
      <c r="F436" s="792">
        <v>0</v>
      </c>
      <c r="G436" s="792">
        <v>0</v>
      </c>
      <c r="H436" s="791" t="s">
        <v>1341</v>
      </c>
      <c r="I436" s="791" t="s">
        <v>56</v>
      </c>
      <c r="J436" s="791" t="s">
        <v>359</v>
      </c>
      <c r="K436" s="791" t="s">
        <v>1352</v>
      </c>
      <c r="L436" s="798" t="s">
        <v>127</v>
      </c>
      <c r="M436" s="799">
        <v>44649</v>
      </c>
      <c r="N436" s="798"/>
      <c r="O436" s="792">
        <v>1</v>
      </c>
      <c r="P436" s="791" t="s">
        <v>95</v>
      </c>
      <c r="Q436" s="791" t="s">
        <v>1335</v>
      </c>
      <c r="R436" s="791" t="s">
        <v>1336</v>
      </c>
      <c r="S436" s="798" t="s">
        <v>69</v>
      </c>
      <c r="T436" s="791" t="s">
        <v>1494</v>
      </c>
    </row>
    <row r="437" spans="2:20">
      <c r="B437" s="791" t="s">
        <v>361</v>
      </c>
      <c r="C437" s="791" t="s">
        <v>361</v>
      </c>
      <c r="D437" s="792">
        <v>230</v>
      </c>
      <c r="E437" s="792">
        <v>550</v>
      </c>
      <c r="F437" s="792">
        <v>0</v>
      </c>
      <c r="G437" s="792">
        <v>0</v>
      </c>
      <c r="H437" s="791" t="s">
        <v>1341</v>
      </c>
      <c r="I437" s="791" t="s">
        <v>56</v>
      </c>
      <c r="J437" s="791" t="s">
        <v>359</v>
      </c>
      <c r="K437" s="791" t="s">
        <v>1352</v>
      </c>
      <c r="L437" s="798" t="s">
        <v>111</v>
      </c>
      <c r="M437" s="799">
        <v>44649</v>
      </c>
      <c r="N437" s="798"/>
      <c r="O437" s="792">
        <v>1</v>
      </c>
      <c r="P437" s="791" t="s">
        <v>95</v>
      </c>
      <c r="Q437" s="791" t="s">
        <v>1335</v>
      </c>
      <c r="R437" s="791" t="s">
        <v>1336</v>
      </c>
      <c r="S437" s="798" t="s">
        <v>69</v>
      </c>
      <c r="T437" s="791" t="s">
        <v>1494</v>
      </c>
    </row>
    <row r="438" spans="2:20">
      <c r="B438" s="791" t="s">
        <v>1756</v>
      </c>
      <c r="C438" s="791" t="s">
        <v>707</v>
      </c>
      <c r="D438" s="792">
        <v>118</v>
      </c>
      <c r="E438" s="792">
        <v>123</v>
      </c>
      <c r="F438" s="792">
        <v>0</v>
      </c>
      <c r="G438" s="792">
        <v>0</v>
      </c>
      <c r="H438" s="791" t="s">
        <v>1351</v>
      </c>
      <c r="I438" s="791" t="s">
        <v>1341</v>
      </c>
      <c r="J438" s="791" t="s">
        <v>705</v>
      </c>
      <c r="K438" s="791" t="s">
        <v>1408</v>
      </c>
      <c r="L438" s="798" t="s">
        <v>70</v>
      </c>
      <c r="M438" s="799">
        <v>44562</v>
      </c>
      <c r="N438" s="798"/>
      <c r="O438" s="792">
        <v>1</v>
      </c>
      <c r="P438" s="791" t="s">
        <v>95</v>
      </c>
      <c r="Q438" s="791" t="s">
        <v>1335</v>
      </c>
      <c r="R438" s="791" t="s">
        <v>1336</v>
      </c>
      <c r="S438" s="798" t="s">
        <v>69</v>
      </c>
      <c r="T438" s="798"/>
    </row>
    <row r="439" spans="2:20">
      <c r="B439" s="791" t="s">
        <v>1757</v>
      </c>
      <c r="C439" s="791" t="s">
        <v>711</v>
      </c>
      <c r="D439" s="792">
        <v>122</v>
      </c>
      <c r="E439" s="792">
        <v>127</v>
      </c>
      <c r="F439" s="792">
        <v>0</v>
      </c>
      <c r="G439" s="792">
        <v>0</v>
      </c>
      <c r="H439" s="791" t="s">
        <v>1354</v>
      </c>
      <c r="I439" s="791" t="s">
        <v>1355</v>
      </c>
      <c r="J439" s="791" t="s">
        <v>701</v>
      </c>
      <c r="K439" s="791" t="s">
        <v>1334</v>
      </c>
      <c r="L439" s="798" t="s">
        <v>70</v>
      </c>
      <c r="M439" s="799">
        <v>44652</v>
      </c>
      <c r="N439" s="798"/>
      <c r="O439" s="792">
        <v>1</v>
      </c>
      <c r="P439" s="791" t="s">
        <v>95</v>
      </c>
      <c r="Q439" s="791" t="s">
        <v>1335</v>
      </c>
      <c r="R439" s="791" t="s">
        <v>1336</v>
      </c>
      <c r="S439" s="798" t="s">
        <v>69</v>
      </c>
      <c r="T439" s="798"/>
    </row>
    <row r="440" spans="2:20">
      <c r="B440" s="791" t="s">
        <v>1758</v>
      </c>
      <c r="C440" s="791" t="s">
        <v>999</v>
      </c>
      <c r="D440" s="792">
        <v>96</v>
      </c>
      <c r="E440" s="792">
        <v>101</v>
      </c>
      <c r="F440" s="792">
        <v>70</v>
      </c>
      <c r="G440" s="792">
        <v>0</v>
      </c>
      <c r="H440" s="791" t="s">
        <v>1344</v>
      </c>
      <c r="I440" s="791" t="s">
        <v>1345</v>
      </c>
      <c r="J440" s="791" t="s">
        <v>1346</v>
      </c>
      <c r="K440" s="791" t="s">
        <v>1374</v>
      </c>
      <c r="L440" s="798" t="s">
        <v>70</v>
      </c>
      <c r="M440" s="799">
        <v>44716</v>
      </c>
      <c r="N440" s="798"/>
      <c r="O440" s="792">
        <v>1</v>
      </c>
      <c r="P440" s="791" t="s">
        <v>95</v>
      </c>
      <c r="Q440" s="791" t="s">
        <v>1335</v>
      </c>
      <c r="R440" s="791" t="s">
        <v>1336</v>
      </c>
      <c r="S440" s="798" t="s">
        <v>225</v>
      </c>
      <c r="T440" s="791" t="s">
        <v>1445</v>
      </c>
    </row>
    <row r="441" spans="2:20">
      <c r="B441" s="791" t="s">
        <v>1758</v>
      </c>
      <c r="C441" s="791" t="s">
        <v>1003</v>
      </c>
      <c r="D441" s="792">
        <v>96</v>
      </c>
      <c r="E441" s="792">
        <v>101</v>
      </c>
      <c r="F441" s="792">
        <v>70</v>
      </c>
      <c r="G441" s="792">
        <v>0</v>
      </c>
      <c r="H441" s="791" t="s">
        <v>1351</v>
      </c>
      <c r="I441" s="791" t="s">
        <v>1341</v>
      </c>
      <c r="J441" s="791" t="s">
        <v>359</v>
      </c>
      <c r="K441" s="791" t="s">
        <v>1010</v>
      </c>
      <c r="L441" s="798" t="s">
        <v>70</v>
      </c>
      <c r="M441" s="799">
        <v>44716</v>
      </c>
      <c r="N441" s="798"/>
      <c r="O441" s="792">
        <v>1</v>
      </c>
      <c r="P441" s="791" t="s">
        <v>95</v>
      </c>
      <c r="Q441" s="791" t="s">
        <v>1335</v>
      </c>
      <c r="R441" s="791" t="s">
        <v>1336</v>
      </c>
      <c r="S441" s="798" t="s">
        <v>225</v>
      </c>
      <c r="T441" s="791" t="s">
        <v>1445</v>
      </c>
    </row>
    <row r="442" spans="2:20">
      <c r="B442" s="791" t="s">
        <v>674</v>
      </c>
      <c r="C442" s="791" t="s">
        <v>654</v>
      </c>
      <c r="D442" s="792">
        <v>115</v>
      </c>
      <c r="E442" s="792">
        <v>125</v>
      </c>
      <c r="F442" s="792">
        <v>0</v>
      </c>
      <c r="G442" s="792">
        <v>0</v>
      </c>
      <c r="H442" s="791" t="s">
        <v>1355</v>
      </c>
      <c r="I442" s="791" t="s">
        <v>56</v>
      </c>
      <c r="J442" s="791" t="s">
        <v>653</v>
      </c>
      <c r="K442" s="791" t="s">
        <v>774</v>
      </c>
      <c r="L442" s="798" t="s">
        <v>70</v>
      </c>
      <c r="M442" s="799">
        <v>44648</v>
      </c>
      <c r="N442" s="798"/>
      <c r="O442" s="792">
        <v>1</v>
      </c>
      <c r="P442" s="791" t="s">
        <v>95</v>
      </c>
      <c r="Q442" s="791" t="s">
        <v>1357</v>
      </c>
      <c r="R442" s="798"/>
      <c r="S442" s="798" t="s">
        <v>69</v>
      </c>
      <c r="T442" s="791" t="s">
        <v>15</v>
      </c>
    </row>
    <row r="443" spans="2:20">
      <c r="B443" s="791" t="s">
        <v>1759</v>
      </c>
      <c r="C443" s="791" t="s">
        <v>711</v>
      </c>
      <c r="D443" s="792">
        <v>164</v>
      </c>
      <c r="E443" s="792">
        <v>169</v>
      </c>
      <c r="F443" s="792">
        <v>0</v>
      </c>
      <c r="G443" s="792">
        <v>0</v>
      </c>
      <c r="H443" s="791" t="s">
        <v>1354</v>
      </c>
      <c r="I443" s="791" t="s">
        <v>1355</v>
      </c>
      <c r="J443" s="791" t="s">
        <v>701</v>
      </c>
      <c r="K443" s="791" t="s">
        <v>1394</v>
      </c>
      <c r="L443" s="798" t="s">
        <v>70</v>
      </c>
      <c r="M443" s="799">
        <v>44652</v>
      </c>
      <c r="N443" s="798"/>
      <c r="O443" s="792">
        <v>1</v>
      </c>
      <c r="P443" s="791" t="s">
        <v>95</v>
      </c>
      <c r="Q443" s="791" t="s">
        <v>1335</v>
      </c>
      <c r="R443" s="791" t="s">
        <v>1336</v>
      </c>
      <c r="S443" s="798" t="s">
        <v>69</v>
      </c>
      <c r="T443" s="798"/>
    </row>
    <row r="444" spans="2:20">
      <c r="B444" s="791" t="s">
        <v>981</v>
      </c>
      <c r="C444" s="791" t="s">
        <v>979</v>
      </c>
      <c r="D444" s="792">
        <v>228</v>
      </c>
      <c r="E444" s="792">
        <v>233</v>
      </c>
      <c r="F444" s="792">
        <v>0</v>
      </c>
      <c r="G444" s="792">
        <v>0</v>
      </c>
      <c r="H444" s="791" t="s">
        <v>1355</v>
      </c>
      <c r="I444" s="791" t="s">
        <v>56</v>
      </c>
      <c r="J444" s="791" t="s">
        <v>1577</v>
      </c>
      <c r="K444" s="791" t="s">
        <v>1376</v>
      </c>
      <c r="L444" s="798" t="s">
        <v>70</v>
      </c>
      <c r="M444" s="799">
        <v>44562</v>
      </c>
      <c r="N444" s="798"/>
      <c r="O444" s="792">
        <v>1</v>
      </c>
      <c r="P444" s="791" t="s">
        <v>95</v>
      </c>
      <c r="Q444" s="791" t="s">
        <v>1335</v>
      </c>
      <c r="R444" s="791" t="s">
        <v>1336</v>
      </c>
      <c r="S444" s="798" t="s">
        <v>69</v>
      </c>
      <c r="T444" s="791" t="s">
        <v>1578</v>
      </c>
    </row>
    <row r="445" spans="2:20">
      <c r="B445" s="791" t="s">
        <v>1760</v>
      </c>
      <c r="C445" s="791" t="s">
        <v>68</v>
      </c>
      <c r="D445" s="792">
        <v>30</v>
      </c>
      <c r="E445" s="792">
        <v>35</v>
      </c>
      <c r="F445" s="792">
        <v>0</v>
      </c>
      <c r="G445" s="792">
        <v>0</v>
      </c>
      <c r="H445" s="791" t="s">
        <v>1388</v>
      </c>
      <c r="I445" s="791" t="s">
        <v>1389</v>
      </c>
      <c r="J445" s="791" t="s">
        <v>1390</v>
      </c>
      <c r="K445" s="791" t="s">
        <v>1391</v>
      </c>
      <c r="L445" s="798" t="s">
        <v>70</v>
      </c>
      <c r="M445" s="799">
        <v>44210</v>
      </c>
      <c r="N445" s="798"/>
      <c r="O445" s="792">
        <v>1</v>
      </c>
      <c r="P445" s="791" t="s">
        <v>95</v>
      </c>
      <c r="Q445" s="791" t="s">
        <v>1335</v>
      </c>
      <c r="R445" s="791" t="s">
        <v>1336</v>
      </c>
      <c r="S445" s="798" t="s">
        <v>69</v>
      </c>
      <c r="T445" s="791" t="s">
        <v>1392</v>
      </c>
    </row>
    <row r="446" spans="2:20">
      <c r="B446" s="791" t="s">
        <v>1761</v>
      </c>
      <c r="C446" s="791" t="s">
        <v>741</v>
      </c>
      <c r="D446" s="792">
        <v>59</v>
      </c>
      <c r="E446" s="792">
        <v>69</v>
      </c>
      <c r="F446" s="792">
        <v>0</v>
      </c>
      <c r="G446" s="792">
        <v>0</v>
      </c>
      <c r="H446" s="791" t="s">
        <v>1415</v>
      </c>
      <c r="I446" s="791" t="s">
        <v>1416</v>
      </c>
      <c r="J446" s="791" t="s">
        <v>739</v>
      </c>
      <c r="K446" s="791" t="s">
        <v>1394</v>
      </c>
      <c r="L446" s="798" t="s">
        <v>70</v>
      </c>
      <c r="M446" s="799">
        <v>44716</v>
      </c>
      <c r="N446" s="798"/>
      <c r="O446" s="792">
        <v>1</v>
      </c>
      <c r="P446" s="791" t="s">
        <v>95</v>
      </c>
      <c r="Q446" s="791" t="s">
        <v>1335</v>
      </c>
      <c r="R446" s="791" t="s">
        <v>1336</v>
      </c>
      <c r="S446" s="798" t="s">
        <v>69</v>
      </c>
      <c r="T446" s="798"/>
    </row>
    <row r="447" spans="2:20">
      <c r="B447" s="791" t="s">
        <v>79</v>
      </c>
      <c r="C447" s="791" t="s">
        <v>79</v>
      </c>
      <c r="D447" s="792">
        <v>-10</v>
      </c>
      <c r="E447" s="792">
        <v>0</v>
      </c>
      <c r="F447" s="792">
        <v>0</v>
      </c>
      <c r="G447" s="792">
        <v>0</v>
      </c>
      <c r="H447" s="791" t="s">
        <v>1703</v>
      </c>
      <c r="I447" s="791" t="s">
        <v>1762</v>
      </c>
      <c r="J447" s="791" t="s">
        <v>1763</v>
      </c>
      <c r="K447" s="791" t="s">
        <v>1764</v>
      </c>
      <c r="L447" s="798" t="s">
        <v>70</v>
      </c>
      <c r="M447" s="799">
        <v>44717</v>
      </c>
      <c r="N447" s="798"/>
      <c r="O447" s="792">
        <v>1</v>
      </c>
      <c r="P447" s="791" t="s">
        <v>71</v>
      </c>
      <c r="Q447" s="791" t="s">
        <v>1335</v>
      </c>
      <c r="R447" s="791" t="s">
        <v>1336</v>
      </c>
      <c r="S447" s="798" t="s">
        <v>69</v>
      </c>
      <c r="T447" s="791" t="s">
        <v>1573</v>
      </c>
    </row>
    <row r="448" spans="2:20">
      <c r="B448" s="791" t="s">
        <v>79</v>
      </c>
      <c r="C448" s="791" t="s">
        <v>79</v>
      </c>
      <c r="D448" s="792">
        <v>-4</v>
      </c>
      <c r="E448" s="792">
        <v>6</v>
      </c>
      <c r="F448" s="792">
        <v>0</v>
      </c>
      <c r="G448" s="792">
        <v>0</v>
      </c>
      <c r="H448" s="791" t="s">
        <v>1703</v>
      </c>
      <c r="I448" s="791" t="s">
        <v>1762</v>
      </c>
      <c r="J448" s="791" t="s">
        <v>1763</v>
      </c>
      <c r="K448" s="791" t="s">
        <v>1764</v>
      </c>
      <c r="L448" s="798" t="s">
        <v>70</v>
      </c>
      <c r="M448" s="799">
        <v>44688</v>
      </c>
      <c r="N448" s="799">
        <v>44716</v>
      </c>
      <c r="O448" s="792">
        <v>1</v>
      </c>
      <c r="P448" s="791" t="s">
        <v>71</v>
      </c>
      <c r="Q448" s="791" t="s">
        <v>1335</v>
      </c>
      <c r="R448" s="791" t="s">
        <v>1336</v>
      </c>
      <c r="S448" s="798" t="s">
        <v>69</v>
      </c>
      <c r="T448" s="791" t="s">
        <v>1573</v>
      </c>
    </row>
    <row r="449" spans="2:20">
      <c r="B449" s="791" t="s">
        <v>79</v>
      </c>
      <c r="C449" s="791" t="s">
        <v>79</v>
      </c>
      <c r="D449" s="792">
        <v>-20</v>
      </c>
      <c r="E449" s="792">
        <v>-10</v>
      </c>
      <c r="F449" s="792">
        <v>0</v>
      </c>
      <c r="G449" s="792">
        <v>0</v>
      </c>
      <c r="H449" s="791" t="s">
        <v>1703</v>
      </c>
      <c r="I449" s="791" t="s">
        <v>1762</v>
      </c>
      <c r="J449" s="791" t="s">
        <v>1763</v>
      </c>
      <c r="K449" s="791" t="s">
        <v>1764</v>
      </c>
      <c r="L449" s="798" t="s">
        <v>70</v>
      </c>
      <c r="M449" s="799">
        <v>44717</v>
      </c>
      <c r="N449" s="798"/>
      <c r="O449" s="792">
        <v>1</v>
      </c>
      <c r="P449" s="791" t="s">
        <v>74</v>
      </c>
      <c r="Q449" s="791" t="s">
        <v>1335</v>
      </c>
      <c r="R449" s="791" t="s">
        <v>1336</v>
      </c>
      <c r="S449" s="798" t="s">
        <v>69</v>
      </c>
      <c r="T449" s="791" t="s">
        <v>1573</v>
      </c>
    </row>
    <row r="450" spans="2:20">
      <c r="B450" s="791" t="s">
        <v>79</v>
      </c>
      <c r="C450" s="791" t="s">
        <v>79</v>
      </c>
      <c r="D450" s="792">
        <v>-14</v>
      </c>
      <c r="E450" s="792">
        <v>-4</v>
      </c>
      <c r="F450" s="792">
        <v>0</v>
      </c>
      <c r="G450" s="792">
        <v>0</v>
      </c>
      <c r="H450" s="791" t="s">
        <v>1703</v>
      </c>
      <c r="I450" s="791" t="s">
        <v>1762</v>
      </c>
      <c r="J450" s="791" t="s">
        <v>1763</v>
      </c>
      <c r="K450" s="791" t="s">
        <v>1764</v>
      </c>
      <c r="L450" s="798" t="s">
        <v>70</v>
      </c>
      <c r="M450" s="799">
        <v>44688</v>
      </c>
      <c r="N450" s="799">
        <v>44716</v>
      </c>
      <c r="O450" s="792">
        <v>1</v>
      </c>
      <c r="P450" s="791" t="s">
        <v>74</v>
      </c>
      <c r="Q450" s="791" t="s">
        <v>1335</v>
      </c>
      <c r="R450" s="791" t="s">
        <v>1336</v>
      </c>
      <c r="S450" s="798" t="s">
        <v>69</v>
      </c>
      <c r="T450" s="791" t="s">
        <v>1573</v>
      </c>
    </row>
    <row r="451" spans="2:20">
      <c r="B451" s="791" t="s">
        <v>1765</v>
      </c>
      <c r="C451" s="791" t="s">
        <v>891</v>
      </c>
      <c r="D451" s="792">
        <v>78</v>
      </c>
      <c r="E451" s="792">
        <v>83</v>
      </c>
      <c r="F451" s="792">
        <v>45</v>
      </c>
      <c r="G451" s="792">
        <v>0</v>
      </c>
      <c r="H451" s="791" t="s">
        <v>1355</v>
      </c>
      <c r="I451" s="791" t="s">
        <v>56</v>
      </c>
      <c r="J451" s="791" t="s">
        <v>1462</v>
      </c>
      <c r="K451" s="791" t="s">
        <v>1443</v>
      </c>
      <c r="L451" s="798" t="s">
        <v>70</v>
      </c>
      <c r="M451" s="799">
        <v>44639</v>
      </c>
      <c r="N451" s="798"/>
      <c r="O451" s="792">
        <v>1</v>
      </c>
      <c r="P451" s="791" t="s">
        <v>95</v>
      </c>
      <c r="Q451" s="791" t="s">
        <v>1335</v>
      </c>
      <c r="R451" s="791" t="s">
        <v>1336</v>
      </c>
      <c r="S451" s="798" t="s">
        <v>225</v>
      </c>
      <c r="T451" s="791" t="s">
        <v>1500</v>
      </c>
    </row>
    <row r="452" spans="2:20">
      <c r="B452" s="791" t="s">
        <v>1182</v>
      </c>
      <c r="C452" s="791" t="s">
        <v>1173</v>
      </c>
      <c r="D452" s="792">
        <v>160</v>
      </c>
      <c r="E452" s="792">
        <v>170</v>
      </c>
      <c r="F452" s="792">
        <v>30</v>
      </c>
      <c r="G452" s="792">
        <v>0</v>
      </c>
      <c r="H452" s="791" t="s">
        <v>1429</v>
      </c>
      <c r="I452" s="791" t="s">
        <v>1430</v>
      </c>
      <c r="J452" s="791" t="s">
        <v>1172</v>
      </c>
      <c r="K452" s="791" t="s">
        <v>1356</v>
      </c>
      <c r="L452" s="798" t="s">
        <v>70</v>
      </c>
      <c r="M452" s="799">
        <v>44713</v>
      </c>
      <c r="N452" s="798"/>
      <c r="O452" s="792">
        <v>1</v>
      </c>
      <c r="P452" s="791" t="s">
        <v>95</v>
      </c>
      <c r="Q452" s="791" t="s">
        <v>1335</v>
      </c>
      <c r="R452" s="791" t="s">
        <v>1363</v>
      </c>
      <c r="S452" s="798" t="s">
        <v>69</v>
      </c>
      <c r="T452" s="791" t="s">
        <v>1364</v>
      </c>
    </row>
    <row r="453" spans="2:20">
      <c r="B453" s="791" t="s">
        <v>1766</v>
      </c>
      <c r="C453" s="791" t="s">
        <v>741</v>
      </c>
      <c r="D453" s="792">
        <v>84</v>
      </c>
      <c r="E453" s="792">
        <v>94</v>
      </c>
      <c r="F453" s="792">
        <v>0</v>
      </c>
      <c r="G453" s="792">
        <v>0</v>
      </c>
      <c r="H453" s="791" t="s">
        <v>1415</v>
      </c>
      <c r="I453" s="791" t="s">
        <v>1416</v>
      </c>
      <c r="J453" s="791" t="s">
        <v>739</v>
      </c>
      <c r="K453" s="791" t="s">
        <v>1394</v>
      </c>
      <c r="L453" s="798" t="s">
        <v>70</v>
      </c>
      <c r="M453" s="799">
        <v>44716</v>
      </c>
      <c r="N453" s="798"/>
      <c r="O453" s="792">
        <v>1</v>
      </c>
      <c r="P453" s="791" t="s">
        <v>95</v>
      </c>
      <c r="Q453" s="791" t="s">
        <v>1335</v>
      </c>
      <c r="R453" s="791" t="s">
        <v>1336</v>
      </c>
      <c r="S453" s="798" t="s">
        <v>69</v>
      </c>
      <c r="T453" s="798"/>
    </row>
    <row r="454" spans="2:20">
      <c r="B454" s="791" t="s">
        <v>815</v>
      </c>
      <c r="C454" s="791" t="s">
        <v>815</v>
      </c>
      <c r="D454" s="792">
        <v>122</v>
      </c>
      <c r="E454" s="792">
        <v>127</v>
      </c>
      <c r="F454" s="792">
        <v>0</v>
      </c>
      <c r="G454" s="792">
        <v>0</v>
      </c>
      <c r="H454" s="791" t="s">
        <v>1371</v>
      </c>
      <c r="I454" s="791" t="s">
        <v>1372</v>
      </c>
      <c r="J454" s="791" t="s">
        <v>820</v>
      </c>
      <c r="K454" s="791" t="s">
        <v>1767</v>
      </c>
      <c r="L454" s="798" t="s">
        <v>127</v>
      </c>
      <c r="M454" s="799">
        <v>44652</v>
      </c>
      <c r="N454" s="798"/>
      <c r="O454" s="792">
        <v>1</v>
      </c>
      <c r="P454" s="791" t="s">
        <v>71</v>
      </c>
      <c r="Q454" s="791" t="s">
        <v>1335</v>
      </c>
      <c r="R454" s="791" t="s">
        <v>1336</v>
      </c>
      <c r="S454" s="798" t="s">
        <v>69</v>
      </c>
      <c r="T454" s="791" t="s">
        <v>1768</v>
      </c>
    </row>
    <row r="455" spans="2:20">
      <c r="B455" s="791" t="s">
        <v>815</v>
      </c>
      <c r="C455" s="791" t="s">
        <v>815</v>
      </c>
      <c r="D455" s="792">
        <v>24</v>
      </c>
      <c r="E455" s="792">
        <v>29</v>
      </c>
      <c r="F455" s="792">
        <v>0</v>
      </c>
      <c r="G455" s="792">
        <v>0</v>
      </c>
      <c r="H455" s="791" t="s">
        <v>1371</v>
      </c>
      <c r="I455" s="791" t="s">
        <v>1372</v>
      </c>
      <c r="J455" s="791" t="s">
        <v>820</v>
      </c>
      <c r="K455" s="791" t="s">
        <v>1767</v>
      </c>
      <c r="L455" s="798" t="s">
        <v>111</v>
      </c>
      <c r="M455" s="799">
        <v>44716</v>
      </c>
      <c r="N455" s="798"/>
      <c r="O455" s="792">
        <v>1</v>
      </c>
      <c r="P455" s="791" t="s">
        <v>74</v>
      </c>
      <c r="Q455" s="791" t="s">
        <v>1335</v>
      </c>
      <c r="R455" s="791" t="s">
        <v>1336</v>
      </c>
      <c r="S455" s="798" t="s">
        <v>69</v>
      </c>
      <c r="T455" s="791" t="s">
        <v>1768</v>
      </c>
    </row>
    <row r="456" spans="2:20">
      <c r="B456" s="791" t="s">
        <v>815</v>
      </c>
      <c r="C456" s="791" t="s">
        <v>815</v>
      </c>
      <c r="D456" s="792">
        <v>97</v>
      </c>
      <c r="E456" s="792">
        <v>102</v>
      </c>
      <c r="F456" s="792">
        <v>0</v>
      </c>
      <c r="G456" s="792">
        <v>0</v>
      </c>
      <c r="H456" s="791" t="s">
        <v>1371</v>
      </c>
      <c r="I456" s="791" t="s">
        <v>1372</v>
      </c>
      <c r="J456" s="791" t="s">
        <v>820</v>
      </c>
      <c r="K456" s="791" t="s">
        <v>1767</v>
      </c>
      <c r="L456" s="798" t="s">
        <v>127</v>
      </c>
      <c r="M456" s="799">
        <v>44652</v>
      </c>
      <c r="N456" s="798"/>
      <c r="O456" s="792">
        <v>1</v>
      </c>
      <c r="P456" s="791" t="s">
        <v>74</v>
      </c>
      <c r="Q456" s="791" t="s">
        <v>1335</v>
      </c>
      <c r="R456" s="791" t="s">
        <v>1336</v>
      </c>
      <c r="S456" s="798" t="s">
        <v>69</v>
      </c>
      <c r="T456" s="791" t="s">
        <v>1768</v>
      </c>
    </row>
    <row r="457" spans="2:20">
      <c r="B457" s="791" t="s">
        <v>815</v>
      </c>
      <c r="C457" s="791" t="s">
        <v>815</v>
      </c>
      <c r="D457" s="792">
        <v>69</v>
      </c>
      <c r="E457" s="792">
        <v>74</v>
      </c>
      <c r="F457" s="792">
        <v>0</v>
      </c>
      <c r="G457" s="792">
        <v>0</v>
      </c>
      <c r="H457" s="791" t="s">
        <v>1371</v>
      </c>
      <c r="I457" s="791" t="s">
        <v>1372</v>
      </c>
      <c r="J457" s="791" t="s">
        <v>820</v>
      </c>
      <c r="K457" s="791" t="s">
        <v>1767</v>
      </c>
      <c r="L457" s="798" t="s">
        <v>111</v>
      </c>
      <c r="M457" s="799">
        <v>44716</v>
      </c>
      <c r="N457" s="798"/>
      <c r="O457" s="792">
        <v>1</v>
      </c>
      <c r="P457" s="791" t="s">
        <v>301</v>
      </c>
      <c r="Q457" s="791" t="s">
        <v>1335</v>
      </c>
      <c r="R457" s="791" t="s">
        <v>1336</v>
      </c>
      <c r="S457" s="798" t="s">
        <v>69</v>
      </c>
      <c r="T457" s="791" t="s">
        <v>1768</v>
      </c>
    </row>
    <row r="458" spans="2:20">
      <c r="B458" s="791" t="s">
        <v>815</v>
      </c>
      <c r="C458" s="791" t="s">
        <v>815</v>
      </c>
      <c r="D458" s="792">
        <v>49</v>
      </c>
      <c r="E458" s="792">
        <v>54</v>
      </c>
      <c r="F458" s="792">
        <v>0</v>
      </c>
      <c r="G458" s="792">
        <v>0</v>
      </c>
      <c r="H458" s="791" t="s">
        <v>1371</v>
      </c>
      <c r="I458" s="791" t="s">
        <v>1372</v>
      </c>
      <c r="J458" s="791" t="s">
        <v>820</v>
      </c>
      <c r="K458" s="791" t="s">
        <v>1767</v>
      </c>
      <c r="L458" s="798" t="s">
        <v>111</v>
      </c>
      <c r="M458" s="799">
        <v>44716</v>
      </c>
      <c r="N458" s="798"/>
      <c r="O458" s="792">
        <v>1</v>
      </c>
      <c r="P458" s="791" t="s">
        <v>553</v>
      </c>
      <c r="Q458" s="791" t="s">
        <v>1335</v>
      </c>
      <c r="R458" s="791" t="s">
        <v>1336</v>
      </c>
      <c r="S458" s="798" t="s">
        <v>69</v>
      </c>
      <c r="T458" s="791" t="s">
        <v>1768</v>
      </c>
    </row>
    <row r="459" spans="2:20">
      <c r="B459" s="791" t="s">
        <v>1131</v>
      </c>
      <c r="C459" s="791" t="s">
        <v>1134</v>
      </c>
      <c r="D459" s="792">
        <v>126</v>
      </c>
      <c r="E459" s="792">
        <v>136</v>
      </c>
      <c r="F459" s="792">
        <v>0</v>
      </c>
      <c r="G459" s="792">
        <v>0</v>
      </c>
      <c r="H459" s="791" t="s">
        <v>1379</v>
      </c>
      <c r="I459" s="791" t="s">
        <v>1380</v>
      </c>
      <c r="J459" s="791" t="s">
        <v>1120</v>
      </c>
      <c r="K459" s="791" t="s">
        <v>1769</v>
      </c>
      <c r="L459" s="798" t="s">
        <v>70</v>
      </c>
      <c r="M459" s="799">
        <v>44649</v>
      </c>
      <c r="N459" s="798"/>
      <c r="O459" s="792">
        <v>1</v>
      </c>
      <c r="P459" s="791" t="s">
        <v>95</v>
      </c>
      <c r="Q459" s="791" t="s">
        <v>1335</v>
      </c>
      <c r="R459" s="791" t="s">
        <v>1363</v>
      </c>
      <c r="S459" s="798" t="s">
        <v>69</v>
      </c>
      <c r="T459" s="791" t="s">
        <v>1770</v>
      </c>
    </row>
    <row r="460" spans="2:20">
      <c r="B460" s="791" t="s">
        <v>1131</v>
      </c>
      <c r="C460" s="791" t="s">
        <v>1131</v>
      </c>
      <c r="D460" s="792">
        <v>276</v>
      </c>
      <c r="E460" s="792">
        <v>286</v>
      </c>
      <c r="F460" s="792">
        <v>0</v>
      </c>
      <c r="G460" s="792">
        <v>0</v>
      </c>
      <c r="H460" s="791" t="s">
        <v>1355</v>
      </c>
      <c r="I460" s="791" t="s">
        <v>1351</v>
      </c>
      <c r="J460" s="791" t="s">
        <v>1130</v>
      </c>
      <c r="K460" s="791" t="s">
        <v>1369</v>
      </c>
      <c r="L460" s="798" t="s">
        <v>70</v>
      </c>
      <c r="M460" s="799">
        <v>44536</v>
      </c>
      <c r="N460" s="798"/>
      <c r="O460" s="792">
        <v>1</v>
      </c>
      <c r="P460" s="791" t="s">
        <v>95</v>
      </c>
      <c r="Q460" s="791" t="s">
        <v>1335</v>
      </c>
      <c r="R460" s="791" t="s">
        <v>1363</v>
      </c>
      <c r="S460" s="798" t="s">
        <v>69</v>
      </c>
      <c r="T460" s="791" t="s">
        <v>1771</v>
      </c>
    </row>
    <row r="461" spans="2:20">
      <c r="B461" s="791" t="s">
        <v>825</v>
      </c>
      <c r="C461" s="791" t="s">
        <v>815</v>
      </c>
      <c r="D461" s="792">
        <v>105</v>
      </c>
      <c r="E461" s="792">
        <v>110</v>
      </c>
      <c r="F461" s="792">
        <v>0</v>
      </c>
      <c r="G461" s="792">
        <v>0</v>
      </c>
      <c r="H461" s="791" t="s">
        <v>1371</v>
      </c>
      <c r="I461" s="791" t="s">
        <v>1372</v>
      </c>
      <c r="J461" s="791" t="s">
        <v>820</v>
      </c>
      <c r="K461" s="791" t="s">
        <v>1369</v>
      </c>
      <c r="L461" s="798" t="s">
        <v>111</v>
      </c>
      <c r="M461" s="799">
        <v>44652</v>
      </c>
      <c r="N461" s="798"/>
      <c r="O461" s="792">
        <v>1</v>
      </c>
      <c r="P461" s="791" t="s">
        <v>71</v>
      </c>
      <c r="Q461" s="791" t="s">
        <v>1335</v>
      </c>
      <c r="R461" s="791" t="s">
        <v>1336</v>
      </c>
      <c r="S461" s="798" t="s">
        <v>69</v>
      </c>
      <c r="T461" s="791" t="s">
        <v>1427</v>
      </c>
    </row>
    <row r="462" spans="2:20">
      <c r="B462" s="791" t="s">
        <v>825</v>
      </c>
      <c r="C462" s="791" t="s">
        <v>815</v>
      </c>
      <c r="D462" s="792">
        <v>120</v>
      </c>
      <c r="E462" s="792">
        <v>125</v>
      </c>
      <c r="F462" s="792">
        <v>0</v>
      </c>
      <c r="G462" s="792">
        <v>0</v>
      </c>
      <c r="H462" s="791" t="s">
        <v>1371</v>
      </c>
      <c r="I462" s="791" t="s">
        <v>1372</v>
      </c>
      <c r="J462" s="791" t="s">
        <v>820</v>
      </c>
      <c r="K462" s="791" t="s">
        <v>1369</v>
      </c>
      <c r="L462" s="798" t="s">
        <v>127</v>
      </c>
      <c r="M462" s="799">
        <v>44652</v>
      </c>
      <c r="N462" s="798"/>
      <c r="O462" s="792">
        <v>1</v>
      </c>
      <c r="P462" s="791" t="s">
        <v>74</v>
      </c>
      <c r="Q462" s="791" t="s">
        <v>1335</v>
      </c>
      <c r="R462" s="791" t="s">
        <v>1336</v>
      </c>
      <c r="S462" s="798" t="s">
        <v>69</v>
      </c>
      <c r="T462" s="791" t="s">
        <v>1373</v>
      </c>
    </row>
    <row r="463" spans="2:20">
      <c r="B463" s="791" t="s">
        <v>825</v>
      </c>
      <c r="C463" s="791" t="s">
        <v>815</v>
      </c>
      <c r="D463" s="792">
        <v>145</v>
      </c>
      <c r="E463" s="792">
        <v>150</v>
      </c>
      <c r="F463" s="792">
        <v>0</v>
      </c>
      <c r="G463" s="792">
        <v>0</v>
      </c>
      <c r="H463" s="791" t="s">
        <v>1371</v>
      </c>
      <c r="I463" s="791" t="s">
        <v>1372</v>
      </c>
      <c r="J463" s="791" t="s">
        <v>820</v>
      </c>
      <c r="K463" s="791" t="s">
        <v>1369</v>
      </c>
      <c r="L463" s="798" t="s">
        <v>127</v>
      </c>
      <c r="M463" s="799">
        <v>44652</v>
      </c>
      <c r="N463" s="798"/>
      <c r="O463" s="792">
        <v>1</v>
      </c>
      <c r="P463" s="791" t="s">
        <v>71</v>
      </c>
      <c r="Q463" s="791" t="s">
        <v>1335</v>
      </c>
      <c r="R463" s="791" t="s">
        <v>1336</v>
      </c>
      <c r="S463" s="798" t="s">
        <v>69</v>
      </c>
      <c r="T463" s="791" t="s">
        <v>1427</v>
      </c>
    </row>
    <row r="464" spans="2:20">
      <c r="B464" s="791" t="s">
        <v>825</v>
      </c>
      <c r="C464" s="791" t="s">
        <v>815</v>
      </c>
      <c r="D464" s="792">
        <v>80</v>
      </c>
      <c r="E464" s="792">
        <v>85</v>
      </c>
      <c r="F464" s="792">
        <v>0</v>
      </c>
      <c r="G464" s="792">
        <v>0</v>
      </c>
      <c r="H464" s="791" t="s">
        <v>1371</v>
      </c>
      <c r="I464" s="791" t="s">
        <v>1372</v>
      </c>
      <c r="J464" s="791" t="s">
        <v>820</v>
      </c>
      <c r="K464" s="791" t="s">
        <v>1369</v>
      </c>
      <c r="L464" s="798" t="s">
        <v>111</v>
      </c>
      <c r="M464" s="799">
        <v>44652</v>
      </c>
      <c r="N464" s="798"/>
      <c r="O464" s="792">
        <v>1</v>
      </c>
      <c r="P464" s="791" t="s">
        <v>74</v>
      </c>
      <c r="Q464" s="791" t="s">
        <v>1335</v>
      </c>
      <c r="R464" s="791" t="s">
        <v>1336</v>
      </c>
      <c r="S464" s="798" t="s">
        <v>69</v>
      </c>
      <c r="T464" s="791" t="s">
        <v>1373</v>
      </c>
    </row>
    <row r="465" spans="2:20">
      <c r="B465" s="791" t="s">
        <v>1772</v>
      </c>
      <c r="C465" s="791" t="s">
        <v>815</v>
      </c>
      <c r="D465" s="792">
        <v>160</v>
      </c>
      <c r="E465" s="792">
        <v>165</v>
      </c>
      <c r="F465" s="792">
        <v>0</v>
      </c>
      <c r="G465" s="792">
        <v>0</v>
      </c>
      <c r="H465" s="791" t="s">
        <v>1371</v>
      </c>
      <c r="I465" s="791" t="s">
        <v>1372</v>
      </c>
      <c r="J465" s="791" t="s">
        <v>820</v>
      </c>
      <c r="K465" s="791" t="s">
        <v>1369</v>
      </c>
      <c r="L465" s="798" t="s">
        <v>127</v>
      </c>
      <c r="M465" s="799">
        <v>44652</v>
      </c>
      <c r="N465" s="798"/>
      <c r="O465" s="792">
        <v>1</v>
      </c>
      <c r="P465" s="791" t="s">
        <v>71</v>
      </c>
      <c r="Q465" s="791" t="s">
        <v>1335</v>
      </c>
      <c r="R465" s="791" t="s">
        <v>1336</v>
      </c>
      <c r="S465" s="798" t="s">
        <v>69</v>
      </c>
      <c r="T465" s="798"/>
    </row>
    <row r="466" spans="2:20">
      <c r="B466" s="791" t="s">
        <v>1772</v>
      </c>
      <c r="C466" s="791" t="s">
        <v>815</v>
      </c>
      <c r="D466" s="792">
        <v>135</v>
      </c>
      <c r="E466" s="792">
        <v>140</v>
      </c>
      <c r="F466" s="792">
        <v>0</v>
      </c>
      <c r="G466" s="792">
        <v>0</v>
      </c>
      <c r="H466" s="791" t="s">
        <v>1371</v>
      </c>
      <c r="I466" s="791" t="s">
        <v>1372</v>
      </c>
      <c r="J466" s="791" t="s">
        <v>820</v>
      </c>
      <c r="K466" s="791" t="s">
        <v>1369</v>
      </c>
      <c r="L466" s="798" t="s">
        <v>127</v>
      </c>
      <c r="M466" s="799">
        <v>44652</v>
      </c>
      <c r="N466" s="798"/>
      <c r="O466" s="792">
        <v>1</v>
      </c>
      <c r="P466" s="791" t="s">
        <v>74</v>
      </c>
      <c r="Q466" s="791" t="s">
        <v>1335</v>
      </c>
      <c r="R466" s="791" t="s">
        <v>1336</v>
      </c>
      <c r="S466" s="798" t="s">
        <v>69</v>
      </c>
      <c r="T466" s="798"/>
    </row>
    <row r="467" spans="2:20">
      <c r="B467" s="791" t="s">
        <v>1772</v>
      </c>
      <c r="C467" s="791" t="s">
        <v>815</v>
      </c>
      <c r="D467" s="792">
        <v>113</v>
      </c>
      <c r="E467" s="792">
        <v>118</v>
      </c>
      <c r="F467" s="792">
        <v>0</v>
      </c>
      <c r="G467" s="792">
        <v>0</v>
      </c>
      <c r="H467" s="791" t="s">
        <v>1371</v>
      </c>
      <c r="I467" s="791" t="s">
        <v>1372</v>
      </c>
      <c r="J467" s="791" t="s">
        <v>820</v>
      </c>
      <c r="K467" s="791" t="s">
        <v>1369</v>
      </c>
      <c r="L467" s="798" t="s">
        <v>111</v>
      </c>
      <c r="M467" s="799">
        <v>44652</v>
      </c>
      <c r="N467" s="798"/>
      <c r="O467" s="792">
        <v>1</v>
      </c>
      <c r="P467" s="791" t="s">
        <v>74</v>
      </c>
      <c r="Q467" s="791" t="s">
        <v>1335</v>
      </c>
      <c r="R467" s="791" t="s">
        <v>1336</v>
      </c>
      <c r="S467" s="798" t="s">
        <v>69</v>
      </c>
      <c r="T467" s="798"/>
    </row>
    <row r="468" spans="2:20">
      <c r="B468" s="791" t="s">
        <v>1772</v>
      </c>
      <c r="C468" s="791" t="s">
        <v>815</v>
      </c>
      <c r="D468" s="792">
        <v>138</v>
      </c>
      <c r="E468" s="792">
        <v>143</v>
      </c>
      <c r="F468" s="792">
        <v>0</v>
      </c>
      <c r="G468" s="792">
        <v>0</v>
      </c>
      <c r="H468" s="791" t="s">
        <v>1371</v>
      </c>
      <c r="I468" s="791" t="s">
        <v>1372</v>
      </c>
      <c r="J468" s="791" t="s">
        <v>820</v>
      </c>
      <c r="K468" s="791" t="s">
        <v>1369</v>
      </c>
      <c r="L468" s="798" t="s">
        <v>111</v>
      </c>
      <c r="M468" s="799">
        <v>44652</v>
      </c>
      <c r="N468" s="798"/>
      <c r="O468" s="792">
        <v>1</v>
      </c>
      <c r="P468" s="791" t="s">
        <v>71</v>
      </c>
      <c r="Q468" s="791" t="s">
        <v>1335</v>
      </c>
      <c r="R468" s="791" t="s">
        <v>1336</v>
      </c>
      <c r="S468" s="798" t="s">
        <v>69</v>
      </c>
      <c r="T468" s="798"/>
    </row>
    <row r="469" spans="2:20">
      <c r="B469" s="791" t="s">
        <v>1773</v>
      </c>
      <c r="C469" s="791" t="s">
        <v>707</v>
      </c>
      <c r="D469" s="792">
        <v>152</v>
      </c>
      <c r="E469" s="792">
        <v>157</v>
      </c>
      <c r="F469" s="792">
        <v>0</v>
      </c>
      <c r="G469" s="792">
        <v>0</v>
      </c>
      <c r="H469" s="791" t="s">
        <v>1351</v>
      </c>
      <c r="I469" s="791" t="s">
        <v>1341</v>
      </c>
      <c r="J469" s="791" t="s">
        <v>705</v>
      </c>
      <c r="K469" s="791" t="s">
        <v>1408</v>
      </c>
      <c r="L469" s="798" t="s">
        <v>70</v>
      </c>
      <c r="M469" s="799">
        <v>44562</v>
      </c>
      <c r="N469" s="798"/>
      <c r="O469" s="792">
        <v>1</v>
      </c>
      <c r="P469" s="791" t="s">
        <v>95</v>
      </c>
      <c r="Q469" s="791" t="s">
        <v>1335</v>
      </c>
      <c r="R469" s="791" t="s">
        <v>1336</v>
      </c>
      <c r="S469" s="798" t="s">
        <v>69</v>
      </c>
      <c r="T469" s="798"/>
    </row>
    <row r="470" spans="2:20">
      <c r="B470" s="791" t="s">
        <v>501</v>
      </c>
      <c r="C470" s="791" t="s">
        <v>501</v>
      </c>
      <c r="D470" s="792">
        <v>-116</v>
      </c>
      <c r="E470" s="792">
        <v>-111</v>
      </c>
      <c r="F470" s="792">
        <v>0</v>
      </c>
      <c r="G470" s="792">
        <v>0</v>
      </c>
      <c r="H470" s="791" t="s">
        <v>1774</v>
      </c>
      <c r="I470" s="791" t="s">
        <v>1345</v>
      </c>
      <c r="J470" s="791" t="s">
        <v>1775</v>
      </c>
      <c r="K470" s="791" t="s">
        <v>1776</v>
      </c>
      <c r="L470" s="798" t="s">
        <v>70</v>
      </c>
      <c r="M470" s="799">
        <v>44620</v>
      </c>
      <c r="N470" s="798"/>
      <c r="O470" s="792">
        <v>1</v>
      </c>
      <c r="P470" s="791" t="s">
        <v>95</v>
      </c>
      <c r="Q470" s="791" t="s">
        <v>1335</v>
      </c>
      <c r="R470" s="791" t="s">
        <v>1336</v>
      </c>
      <c r="S470" s="798" t="s">
        <v>69</v>
      </c>
      <c r="T470" s="791" t="s">
        <v>1777</v>
      </c>
    </row>
    <row r="471" spans="2:20">
      <c r="B471" s="791" t="s">
        <v>550</v>
      </c>
      <c r="C471" s="791" t="s">
        <v>550</v>
      </c>
      <c r="D471" s="792">
        <v>31</v>
      </c>
      <c r="E471" s="792">
        <v>51</v>
      </c>
      <c r="F471" s="792">
        <v>0</v>
      </c>
      <c r="G471" s="792">
        <v>0</v>
      </c>
      <c r="H471" s="791" t="s">
        <v>1359</v>
      </c>
      <c r="I471" s="791" t="s">
        <v>1360</v>
      </c>
      <c r="J471" s="791" t="s">
        <v>549</v>
      </c>
      <c r="K471" s="791" t="s">
        <v>1569</v>
      </c>
      <c r="L471" s="798" t="s">
        <v>70</v>
      </c>
      <c r="M471" s="799">
        <v>44713</v>
      </c>
      <c r="N471" s="798"/>
      <c r="O471" s="792">
        <v>1</v>
      </c>
      <c r="P471" s="791" t="s">
        <v>74</v>
      </c>
      <c r="Q471" s="791" t="s">
        <v>1335</v>
      </c>
      <c r="R471" s="791" t="s">
        <v>1336</v>
      </c>
      <c r="S471" s="798" t="s">
        <v>69</v>
      </c>
      <c r="T471" s="798"/>
    </row>
    <row r="472" spans="2:20">
      <c r="B472" s="791" t="s">
        <v>550</v>
      </c>
      <c r="C472" s="791" t="s">
        <v>550</v>
      </c>
      <c r="D472" s="792">
        <v>41</v>
      </c>
      <c r="E472" s="792">
        <v>61</v>
      </c>
      <c r="F472" s="792">
        <v>0</v>
      </c>
      <c r="G472" s="792">
        <v>0</v>
      </c>
      <c r="H472" s="791" t="s">
        <v>1359</v>
      </c>
      <c r="I472" s="791" t="s">
        <v>1360</v>
      </c>
      <c r="J472" s="791" t="s">
        <v>549</v>
      </c>
      <c r="K472" s="791" t="s">
        <v>1569</v>
      </c>
      <c r="L472" s="798" t="s">
        <v>70</v>
      </c>
      <c r="M472" s="799">
        <v>44713</v>
      </c>
      <c r="N472" s="798"/>
      <c r="O472" s="792">
        <v>1</v>
      </c>
      <c r="P472" s="791" t="s">
        <v>553</v>
      </c>
      <c r="Q472" s="791" t="s">
        <v>1335</v>
      </c>
      <c r="R472" s="791" t="s">
        <v>1336</v>
      </c>
      <c r="S472" s="798" t="s">
        <v>69</v>
      </c>
      <c r="T472" s="798"/>
    </row>
    <row r="473" spans="2:20">
      <c r="B473" s="791" t="s">
        <v>550</v>
      </c>
      <c r="C473" s="791" t="s">
        <v>550</v>
      </c>
      <c r="D473" s="792">
        <v>56</v>
      </c>
      <c r="E473" s="792">
        <v>76</v>
      </c>
      <c r="F473" s="792">
        <v>0</v>
      </c>
      <c r="G473" s="792">
        <v>0</v>
      </c>
      <c r="H473" s="791" t="s">
        <v>1359</v>
      </c>
      <c r="I473" s="791" t="s">
        <v>1360</v>
      </c>
      <c r="J473" s="791" t="s">
        <v>549</v>
      </c>
      <c r="K473" s="791" t="s">
        <v>1569</v>
      </c>
      <c r="L473" s="798" t="s">
        <v>70</v>
      </c>
      <c r="M473" s="799">
        <v>44713</v>
      </c>
      <c r="N473" s="798"/>
      <c r="O473" s="792">
        <v>1</v>
      </c>
      <c r="P473" s="791" t="s">
        <v>301</v>
      </c>
      <c r="Q473" s="791" t="s">
        <v>1335</v>
      </c>
      <c r="R473" s="791" t="s">
        <v>1336</v>
      </c>
      <c r="S473" s="798" t="s">
        <v>69</v>
      </c>
      <c r="T473" s="798"/>
    </row>
    <row r="474" spans="2:20">
      <c r="B474" s="791" t="s">
        <v>563</v>
      </c>
      <c r="C474" s="791" t="s">
        <v>550</v>
      </c>
      <c r="D474" s="792">
        <v>126</v>
      </c>
      <c r="E474" s="792">
        <v>146</v>
      </c>
      <c r="F474" s="792">
        <v>0</v>
      </c>
      <c r="G474" s="792">
        <v>0</v>
      </c>
      <c r="H474" s="791" t="s">
        <v>1359</v>
      </c>
      <c r="I474" s="791" t="s">
        <v>1360</v>
      </c>
      <c r="J474" s="791" t="s">
        <v>549</v>
      </c>
      <c r="K474" s="791" t="s">
        <v>706</v>
      </c>
      <c r="L474" s="798" t="s">
        <v>70</v>
      </c>
      <c r="M474" s="799">
        <v>44713</v>
      </c>
      <c r="N474" s="798"/>
      <c r="O474" s="792">
        <v>1</v>
      </c>
      <c r="P474" s="791" t="s">
        <v>95</v>
      </c>
      <c r="Q474" s="791" t="s">
        <v>1335</v>
      </c>
      <c r="R474" s="791" t="s">
        <v>1336</v>
      </c>
      <c r="S474" s="798" t="s">
        <v>69</v>
      </c>
      <c r="T474" s="798"/>
    </row>
    <row r="475" spans="2:20">
      <c r="B475" s="791" t="s">
        <v>563</v>
      </c>
      <c r="C475" s="791" t="s">
        <v>563</v>
      </c>
      <c r="D475" s="792">
        <v>148</v>
      </c>
      <c r="E475" s="792">
        <v>153</v>
      </c>
      <c r="F475" s="792">
        <v>0</v>
      </c>
      <c r="G475" s="792">
        <v>0</v>
      </c>
      <c r="H475" s="791" t="s">
        <v>1435</v>
      </c>
      <c r="I475" s="791" t="s">
        <v>47</v>
      </c>
      <c r="J475" s="791" t="s">
        <v>571</v>
      </c>
      <c r="K475" s="791" t="s">
        <v>572</v>
      </c>
      <c r="L475" s="798" t="s">
        <v>70</v>
      </c>
      <c r="M475" s="799">
        <v>44713</v>
      </c>
      <c r="N475" s="798"/>
      <c r="O475" s="792">
        <v>1</v>
      </c>
      <c r="P475" s="791" t="s">
        <v>95</v>
      </c>
      <c r="Q475" s="791" t="s">
        <v>1335</v>
      </c>
      <c r="R475" s="791" t="s">
        <v>1336</v>
      </c>
      <c r="S475" s="798" t="s">
        <v>69</v>
      </c>
      <c r="T475" s="791" t="s">
        <v>1778</v>
      </c>
    </row>
    <row r="476" spans="2:20">
      <c r="B476" s="791" t="s">
        <v>228</v>
      </c>
      <c r="C476" s="791" t="s">
        <v>222</v>
      </c>
      <c r="D476" s="792">
        <v>105</v>
      </c>
      <c r="E476" s="792">
        <v>115</v>
      </c>
      <c r="F476" s="792">
        <v>0</v>
      </c>
      <c r="G476" s="792">
        <v>0</v>
      </c>
      <c r="H476" s="791" t="s">
        <v>56</v>
      </c>
      <c r="I476" s="791" t="s">
        <v>1351</v>
      </c>
      <c r="J476" s="791" t="s">
        <v>1481</v>
      </c>
      <c r="K476" s="791" t="s">
        <v>706</v>
      </c>
      <c r="L476" s="798" t="s">
        <v>70</v>
      </c>
      <c r="M476" s="799">
        <v>44648</v>
      </c>
      <c r="N476" s="798"/>
      <c r="O476" s="792">
        <v>1</v>
      </c>
      <c r="P476" s="791" t="s">
        <v>95</v>
      </c>
      <c r="Q476" s="791" t="s">
        <v>1335</v>
      </c>
      <c r="R476" s="791" t="s">
        <v>1336</v>
      </c>
      <c r="S476" s="798" t="s">
        <v>69</v>
      </c>
      <c r="T476" s="798"/>
    </row>
    <row r="477" spans="2:20">
      <c r="B477" s="791" t="s">
        <v>228</v>
      </c>
      <c r="C477" s="791" t="s">
        <v>222</v>
      </c>
      <c r="D477" s="792">
        <v>60</v>
      </c>
      <c r="E477" s="792">
        <v>70</v>
      </c>
      <c r="F477" s="792">
        <v>45</v>
      </c>
      <c r="G477" s="792">
        <v>0</v>
      </c>
      <c r="H477" s="791" t="s">
        <v>56</v>
      </c>
      <c r="I477" s="791" t="s">
        <v>1351</v>
      </c>
      <c r="J477" s="791" t="s">
        <v>1481</v>
      </c>
      <c r="K477" s="791" t="s">
        <v>706</v>
      </c>
      <c r="L477" s="798" t="s">
        <v>70</v>
      </c>
      <c r="M477" s="799">
        <v>44648</v>
      </c>
      <c r="N477" s="798"/>
      <c r="O477" s="792">
        <v>1</v>
      </c>
      <c r="P477" s="791" t="s">
        <v>95</v>
      </c>
      <c r="Q477" s="791" t="s">
        <v>1335</v>
      </c>
      <c r="R477" s="791" t="s">
        <v>1336</v>
      </c>
      <c r="S477" s="798" t="s">
        <v>225</v>
      </c>
      <c r="T477" s="798"/>
    </row>
    <row r="478" spans="2:20">
      <c r="B478" s="791" t="s">
        <v>1779</v>
      </c>
      <c r="C478" s="791" t="s">
        <v>864</v>
      </c>
      <c r="D478" s="792">
        <v>368</v>
      </c>
      <c r="E478" s="792">
        <v>378</v>
      </c>
      <c r="F478" s="792">
        <v>0</v>
      </c>
      <c r="G478" s="792">
        <v>0</v>
      </c>
      <c r="H478" s="791" t="s">
        <v>1331</v>
      </c>
      <c r="I478" s="791" t="s">
        <v>1332</v>
      </c>
      <c r="J478" s="791" t="s">
        <v>1333</v>
      </c>
      <c r="K478" s="791" t="s">
        <v>1376</v>
      </c>
      <c r="L478" s="798" t="s">
        <v>70</v>
      </c>
      <c r="M478" s="799">
        <v>44716</v>
      </c>
      <c r="N478" s="798"/>
      <c r="O478" s="792">
        <v>1</v>
      </c>
      <c r="P478" s="791" t="s">
        <v>95</v>
      </c>
      <c r="Q478" s="791" t="s">
        <v>1357</v>
      </c>
      <c r="R478" s="798"/>
      <c r="S478" s="798" t="s">
        <v>69</v>
      </c>
      <c r="T478" s="791" t="s">
        <v>1571</v>
      </c>
    </row>
    <row r="479" spans="2:20">
      <c r="B479" s="791" t="s">
        <v>1780</v>
      </c>
      <c r="C479" s="791" t="s">
        <v>607</v>
      </c>
      <c r="D479" s="792">
        <v>298</v>
      </c>
      <c r="E479" s="792">
        <v>303</v>
      </c>
      <c r="F479" s="792">
        <v>0</v>
      </c>
      <c r="G479" s="792">
        <v>0</v>
      </c>
      <c r="H479" s="791" t="s">
        <v>47</v>
      </c>
      <c r="I479" s="791" t="s">
        <v>56</v>
      </c>
      <c r="J479" s="791" t="s">
        <v>176</v>
      </c>
      <c r="K479" s="791" t="s">
        <v>1376</v>
      </c>
      <c r="L479" s="798" t="s">
        <v>70</v>
      </c>
      <c r="M479" s="799">
        <v>44713</v>
      </c>
      <c r="N479" s="798"/>
      <c r="O479" s="792">
        <v>1</v>
      </c>
      <c r="P479" s="791" t="s">
        <v>95</v>
      </c>
      <c r="Q479" s="791" t="s">
        <v>1357</v>
      </c>
      <c r="R479" s="798"/>
      <c r="S479" s="798" t="s">
        <v>69</v>
      </c>
      <c r="T479" s="798"/>
    </row>
    <row r="480" spans="2:20">
      <c r="B480" s="791" t="s">
        <v>1780</v>
      </c>
      <c r="C480" s="791" t="s">
        <v>550</v>
      </c>
      <c r="D480" s="792">
        <v>316</v>
      </c>
      <c r="E480" s="792">
        <v>341</v>
      </c>
      <c r="F480" s="792">
        <v>0</v>
      </c>
      <c r="G480" s="792">
        <v>0</v>
      </c>
      <c r="H480" s="791" t="s">
        <v>1359</v>
      </c>
      <c r="I480" s="791" t="s">
        <v>1360</v>
      </c>
      <c r="J480" s="791" t="s">
        <v>549</v>
      </c>
      <c r="K480" s="791" t="s">
        <v>1376</v>
      </c>
      <c r="L480" s="798" t="s">
        <v>70</v>
      </c>
      <c r="M480" s="799">
        <v>44713</v>
      </c>
      <c r="N480" s="798"/>
      <c r="O480" s="792">
        <v>1</v>
      </c>
      <c r="P480" s="791" t="s">
        <v>95</v>
      </c>
      <c r="Q480" s="791" t="s">
        <v>1357</v>
      </c>
      <c r="R480" s="798"/>
      <c r="S480" s="798" t="s">
        <v>69</v>
      </c>
      <c r="T480" s="791" t="s">
        <v>1485</v>
      </c>
    </row>
    <row r="481" spans="2:20">
      <c r="B481" s="791" t="s">
        <v>1781</v>
      </c>
      <c r="C481" s="791" t="s">
        <v>68</v>
      </c>
      <c r="D481" s="792">
        <v>35</v>
      </c>
      <c r="E481" s="792">
        <v>40</v>
      </c>
      <c r="F481" s="792">
        <v>0</v>
      </c>
      <c r="G481" s="792">
        <v>0</v>
      </c>
      <c r="H481" s="791" t="s">
        <v>1388</v>
      </c>
      <c r="I481" s="791" t="s">
        <v>1389</v>
      </c>
      <c r="J481" s="791" t="s">
        <v>1390</v>
      </c>
      <c r="K481" s="791" t="s">
        <v>1528</v>
      </c>
      <c r="L481" s="798" t="s">
        <v>70</v>
      </c>
      <c r="M481" s="799">
        <v>44210</v>
      </c>
      <c r="N481" s="798"/>
      <c r="O481" s="792">
        <v>1</v>
      </c>
      <c r="P481" s="791" t="s">
        <v>95</v>
      </c>
      <c r="Q481" s="791" t="s">
        <v>1335</v>
      </c>
      <c r="R481" s="791" t="s">
        <v>1336</v>
      </c>
      <c r="S481" s="798" t="s">
        <v>69</v>
      </c>
      <c r="T481" s="791" t="s">
        <v>1392</v>
      </c>
    </row>
    <row r="482" spans="2:20">
      <c r="B482" s="791" t="s">
        <v>94</v>
      </c>
      <c r="C482" s="791" t="s">
        <v>94</v>
      </c>
      <c r="D482" s="792">
        <v>43</v>
      </c>
      <c r="E482" s="792">
        <v>48</v>
      </c>
      <c r="F482" s="792">
        <v>0</v>
      </c>
      <c r="G482" s="792">
        <v>0</v>
      </c>
      <c r="H482" s="791" t="s">
        <v>1429</v>
      </c>
      <c r="I482" s="791" t="s">
        <v>1430</v>
      </c>
      <c r="J482" s="791" t="s">
        <v>1782</v>
      </c>
      <c r="K482" s="791" t="s">
        <v>1783</v>
      </c>
      <c r="L482" s="798" t="s">
        <v>70</v>
      </c>
      <c r="M482" s="799">
        <v>44717</v>
      </c>
      <c r="N482" s="798"/>
      <c r="O482" s="792">
        <v>1</v>
      </c>
      <c r="P482" s="791" t="s">
        <v>95</v>
      </c>
      <c r="Q482" s="791" t="s">
        <v>1335</v>
      </c>
      <c r="R482" s="791" t="s">
        <v>1336</v>
      </c>
      <c r="S482" s="798" t="s">
        <v>69</v>
      </c>
      <c r="T482" s="791" t="s">
        <v>1784</v>
      </c>
    </row>
    <row r="483" spans="2:20">
      <c r="B483" s="791" t="s">
        <v>94</v>
      </c>
      <c r="C483" s="791" t="s">
        <v>94</v>
      </c>
      <c r="D483" s="792">
        <v>48</v>
      </c>
      <c r="E483" s="792">
        <v>53</v>
      </c>
      <c r="F483" s="792">
        <v>0</v>
      </c>
      <c r="G483" s="792">
        <v>0</v>
      </c>
      <c r="H483" s="791" t="s">
        <v>1429</v>
      </c>
      <c r="I483" s="791" t="s">
        <v>1430</v>
      </c>
      <c r="J483" s="791" t="s">
        <v>1782</v>
      </c>
      <c r="K483" s="791" t="s">
        <v>1783</v>
      </c>
      <c r="L483" s="798" t="s">
        <v>70</v>
      </c>
      <c r="M483" s="799">
        <v>44688</v>
      </c>
      <c r="N483" s="799">
        <v>44716</v>
      </c>
      <c r="O483" s="792">
        <v>1</v>
      </c>
      <c r="P483" s="791" t="s">
        <v>95</v>
      </c>
      <c r="Q483" s="791" t="s">
        <v>1335</v>
      </c>
      <c r="R483" s="791" t="s">
        <v>1336</v>
      </c>
      <c r="S483" s="798" t="s">
        <v>69</v>
      </c>
      <c r="T483" s="791" t="s">
        <v>1784</v>
      </c>
    </row>
    <row r="484" spans="2:20">
      <c r="B484" s="791" t="s">
        <v>632</v>
      </c>
      <c r="C484" s="791" t="s">
        <v>632</v>
      </c>
      <c r="D484" s="792">
        <v>20</v>
      </c>
      <c r="E484" s="792">
        <v>25</v>
      </c>
      <c r="F484" s="792">
        <v>0</v>
      </c>
      <c r="G484" s="792">
        <v>0</v>
      </c>
      <c r="H484" s="791" t="s">
        <v>1452</v>
      </c>
      <c r="I484" s="791" t="s">
        <v>1380</v>
      </c>
      <c r="J484" s="791" t="s">
        <v>630</v>
      </c>
      <c r="K484" s="791" t="s">
        <v>1476</v>
      </c>
      <c r="L484" s="798" t="s">
        <v>70</v>
      </c>
      <c r="M484" s="799">
        <v>44713</v>
      </c>
      <c r="N484" s="798"/>
      <c r="O484" s="792">
        <v>1</v>
      </c>
      <c r="P484" s="791" t="s">
        <v>71</v>
      </c>
      <c r="Q484" s="791" t="s">
        <v>1335</v>
      </c>
      <c r="R484" s="791" t="s">
        <v>1336</v>
      </c>
      <c r="S484" s="798" t="s">
        <v>69</v>
      </c>
      <c r="T484" s="791" t="s">
        <v>1785</v>
      </c>
    </row>
    <row r="485" spans="2:20">
      <c r="B485" s="791" t="s">
        <v>632</v>
      </c>
      <c r="C485" s="791" t="s">
        <v>632</v>
      </c>
      <c r="D485" s="792">
        <v>0</v>
      </c>
      <c r="E485" s="792">
        <v>5</v>
      </c>
      <c r="F485" s="792">
        <v>0</v>
      </c>
      <c r="G485" s="792">
        <v>0</v>
      </c>
      <c r="H485" s="791" t="s">
        <v>1452</v>
      </c>
      <c r="I485" s="791" t="s">
        <v>1380</v>
      </c>
      <c r="J485" s="791" t="s">
        <v>630</v>
      </c>
      <c r="K485" s="791" t="s">
        <v>1476</v>
      </c>
      <c r="L485" s="798" t="s">
        <v>70</v>
      </c>
      <c r="M485" s="799">
        <v>44713</v>
      </c>
      <c r="N485" s="798"/>
      <c r="O485" s="792">
        <v>1</v>
      </c>
      <c r="P485" s="791" t="s">
        <v>74</v>
      </c>
      <c r="Q485" s="791" t="s">
        <v>1335</v>
      </c>
      <c r="R485" s="791" t="s">
        <v>1336</v>
      </c>
      <c r="S485" s="798" t="s">
        <v>69</v>
      </c>
      <c r="T485" s="791" t="s">
        <v>1786</v>
      </c>
    </row>
    <row r="486" spans="2:20">
      <c r="B486" s="791" t="s">
        <v>1787</v>
      </c>
      <c r="C486" s="791" t="s">
        <v>864</v>
      </c>
      <c r="D486" s="792">
        <v>137</v>
      </c>
      <c r="E486" s="792">
        <v>147</v>
      </c>
      <c r="F486" s="792">
        <v>90</v>
      </c>
      <c r="G486" s="792">
        <v>0</v>
      </c>
      <c r="H486" s="791" t="s">
        <v>1331</v>
      </c>
      <c r="I486" s="791" t="s">
        <v>1332</v>
      </c>
      <c r="J486" s="791" t="s">
        <v>1333</v>
      </c>
      <c r="K486" s="791" t="s">
        <v>1334</v>
      </c>
      <c r="L486" s="798" t="s">
        <v>70</v>
      </c>
      <c r="M486" s="799">
        <v>44716</v>
      </c>
      <c r="N486" s="798"/>
      <c r="O486" s="792">
        <v>1</v>
      </c>
      <c r="P486" s="791" t="s">
        <v>95</v>
      </c>
      <c r="Q486" s="791" t="s">
        <v>1335</v>
      </c>
      <c r="R486" s="791" t="s">
        <v>1336</v>
      </c>
      <c r="S486" s="798" t="s">
        <v>69</v>
      </c>
      <c r="T486" s="791" t="s">
        <v>1518</v>
      </c>
    </row>
    <row r="487" spans="2:20">
      <c r="B487" s="791" t="s">
        <v>1788</v>
      </c>
      <c r="C487" s="791" t="s">
        <v>864</v>
      </c>
      <c r="D487" s="792">
        <v>137</v>
      </c>
      <c r="E487" s="792">
        <v>147</v>
      </c>
      <c r="F487" s="792">
        <v>90</v>
      </c>
      <c r="G487" s="792">
        <v>0</v>
      </c>
      <c r="H487" s="791" t="s">
        <v>1331</v>
      </c>
      <c r="I487" s="791" t="s">
        <v>1332</v>
      </c>
      <c r="J487" s="791" t="s">
        <v>1333</v>
      </c>
      <c r="K487" s="791" t="s">
        <v>1334</v>
      </c>
      <c r="L487" s="798" t="s">
        <v>70</v>
      </c>
      <c r="M487" s="799">
        <v>44716</v>
      </c>
      <c r="N487" s="798"/>
      <c r="O487" s="792">
        <v>1</v>
      </c>
      <c r="P487" s="791" t="s">
        <v>95</v>
      </c>
      <c r="Q487" s="791" t="s">
        <v>1335</v>
      </c>
      <c r="R487" s="791" t="s">
        <v>1336</v>
      </c>
      <c r="S487" s="798" t="s">
        <v>69</v>
      </c>
      <c r="T487" s="791" t="s">
        <v>1518</v>
      </c>
    </row>
    <row r="488" spans="2:20">
      <c r="B488" s="791" t="s">
        <v>928</v>
      </c>
      <c r="C488" s="791" t="s">
        <v>919</v>
      </c>
      <c r="D488" s="792">
        <v>139</v>
      </c>
      <c r="E488" s="792">
        <v>144</v>
      </c>
      <c r="F488" s="792">
        <v>0</v>
      </c>
      <c r="G488" s="792">
        <v>0</v>
      </c>
      <c r="H488" s="791" t="s">
        <v>1435</v>
      </c>
      <c r="I488" s="791" t="s">
        <v>47</v>
      </c>
      <c r="J488" s="791" t="s">
        <v>359</v>
      </c>
      <c r="K488" s="791" t="s">
        <v>1087</v>
      </c>
      <c r="L488" s="798" t="s">
        <v>70</v>
      </c>
      <c r="M488" s="799">
        <v>44652</v>
      </c>
      <c r="N488" s="798"/>
      <c r="O488" s="792">
        <v>1</v>
      </c>
      <c r="P488" s="791" t="s">
        <v>95</v>
      </c>
      <c r="Q488" s="791" t="s">
        <v>1335</v>
      </c>
      <c r="R488" s="791" t="s">
        <v>1336</v>
      </c>
      <c r="S488" s="798" t="s">
        <v>69</v>
      </c>
      <c r="T488" s="798"/>
    </row>
    <row r="489" spans="2:20">
      <c r="B489" s="791" t="s">
        <v>1789</v>
      </c>
      <c r="C489" s="791" t="s">
        <v>654</v>
      </c>
      <c r="D489" s="792">
        <v>100</v>
      </c>
      <c r="E489" s="792">
        <v>110</v>
      </c>
      <c r="F489" s="792">
        <v>0</v>
      </c>
      <c r="G489" s="792">
        <v>0</v>
      </c>
      <c r="H489" s="791" t="s">
        <v>1355</v>
      </c>
      <c r="I489" s="791" t="s">
        <v>56</v>
      </c>
      <c r="J489" s="791" t="s">
        <v>653</v>
      </c>
      <c r="K489" s="791" t="s">
        <v>614</v>
      </c>
      <c r="L489" s="798" t="s">
        <v>70</v>
      </c>
      <c r="M489" s="799">
        <v>44648</v>
      </c>
      <c r="N489" s="798"/>
      <c r="O489" s="792">
        <v>1</v>
      </c>
      <c r="P489" s="791" t="s">
        <v>427</v>
      </c>
      <c r="Q489" s="791" t="s">
        <v>1335</v>
      </c>
      <c r="R489" s="791" t="s">
        <v>1336</v>
      </c>
      <c r="S489" s="798" t="s">
        <v>69</v>
      </c>
      <c r="T489" s="791" t="s">
        <v>15</v>
      </c>
    </row>
    <row r="490" spans="2:20">
      <c r="B490" s="791" t="s">
        <v>1789</v>
      </c>
      <c r="C490" s="791" t="s">
        <v>654</v>
      </c>
      <c r="D490" s="792">
        <v>95</v>
      </c>
      <c r="E490" s="792">
        <v>105</v>
      </c>
      <c r="F490" s="792">
        <v>0</v>
      </c>
      <c r="G490" s="792">
        <v>0</v>
      </c>
      <c r="H490" s="791" t="s">
        <v>1355</v>
      </c>
      <c r="I490" s="791" t="s">
        <v>56</v>
      </c>
      <c r="J490" s="791" t="s">
        <v>653</v>
      </c>
      <c r="K490" s="791" t="s">
        <v>614</v>
      </c>
      <c r="L490" s="798" t="s">
        <v>70</v>
      </c>
      <c r="M490" s="799">
        <v>44648</v>
      </c>
      <c r="N490" s="798"/>
      <c r="O490" s="792">
        <v>1</v>
      </c>
      <c r="P490" s="791" t="s">
        <v>657</v>
      </c>
      <c r="Q490" s="791" t="s">
        <v>1335</v>
      </c>
      <c r="R490" s="791" t="s">
        <v>1336</v>
      </c>
      <c r="S490" s="798" t="s">
        <v>69</v>
      </c>
      <c r="T490" s="791" t="s">
        <v>15</v>
      </c>
    </row>
    <row r="491" spans="2:20">
      <c r="B491" s="791" t="s">
        <v>1790</v>
      </c>
      <c r="C491" s="791" t="s">
        <v>833</v>
      </c>
      <c r="D491" s="792">
        <v>185</v>
      </c>
      <c r="E491" s="792">
        <v>190</v>
      </c>
      <c r="F491" s="792">
        <v>0</v>
      </c>
      <c r="G491" s="792">
        <v>0</v>
      </c>
      <c r="H491" s="791" t="s">
        <v>1355</v>
      </c>
      <c r="I491" s="791" t="s">
        <v>56</v>
      </c>
      <c r="J491" s="791" t="s">
        <v>571</v>
      </c>
      <c r="K491" s="791" t="s">
        <v>1369</v>
      </c>
      <c r="L491" s="798" t="s">
        <v>127</v>
      </c>
      <c r="M491" s="799">
        <v>44652</v>
      </c>
      <c r="N491" s="798"/>
      <c r="O491" s="792">
        <v>1</v>
      </c>
      <c r="P491" s="791" t="s">
        <v>74</v>
      </c>
      <c r="Q491" s="791" t="s">
        <v>1335</v>
      </c>
      <c r="R491" s="791" t="s">
        <v>1336</v>
      </c>
      <c r="S491" s="798" t="s">
        <v>69</v>
      </c>
      <c r="T491" s="798"/>
    </row>
    <row r="492" spans="2:20">
      <c r="B492" s="791" t="s">
        <v>1790</v>
      </c>
      <c r="C492" s="791" t="s">
        <v>833</v>
      </c>
      <c r="D492" s="792">
        <v>210</v>
      </c>
      <c r="E492" s="792">
        <v>215</v>
      </c>
      <c r="F492" s="792">
        <v>0</v>
      </c>
      <c r="G492" s="792">
        <v>0</v>
      </c>
      <c r="H492" s="791" t="s">
        <v>1355</v>
      </c>
      <c r="I492" s="791" t="s">
        <v>56</v>
      </c>
      <c r="J492" s="791" t="s">
        <v>571</v>
      </c>
      <c r="K492" s="791" t="s">
        <v>1369</v>
      </c>
      <c r="L492" s="798" t="s">
        <v>127</v>
      </c>
      <c r="M492" s="799">
        <v>44652</v>
      </c>
      <c r="N492" s="798"/>
      <c r="O492" s="792">
        <v>1</v>
      </c>
      <c r="P492" s="791" t="s">
        <v>71</v>
      </c>
      <c r="Q492" s="791" t="s">
        <v>1335</v>
      </c>
      <c r="R492" s="791" t="s">
        <v>1336</v>
      </c>
      <c r="S492" s="798" t="s">
        <v>69</v>
      </c>
      <c r="T492" s="798"/>
    </row>
    <row r="493" spans="2:20">
      <c r="B493" s="791" t="s">
        <v>1790</v>
      </c>
      <c r="C493" s="791" t="s">
        <v>833</v>
      </c>
      <c r="D493" s="792">
        <v>170</v>
      </c>
      <c r="E493" s="792">
        <v>175</v>
      </c>
      <c r="F493" s="792">
        <v>0</v>
      </c>
      <c r="G493" s="792">
        <v>0</v>
      </c>
      <c r="H493" s="791" t="s">
        <v>1355</v>
      </c>
      <c r="I493" s="791" t="s">
        <v>56</v>
      </c>
      <c r="J493" s="791" t="s">
        <v>571</v>
      </c>
      <c r="K493" s="791" t="s">
        <v>1369</v>
      </c>
      <c r="L493" s="798" t="s">
        <v>111</v>
      </c>
      <c r="M493" s="799">
        <v>44652</v>
      </c>
      <c r="N493" s="798"/>
      <c r="O493" s="792">
        <v>1</v>
      </c>
      <c r="P493" s="791" t="s">
        <v>71</v>
      </c>
      <c r="Q493" s="791" t="s">
        <v>1335</v>
      </c>
      <c r="R493" s="791" t="s">
        <v>1336</v>
      </c>
      <c r="S493" s="798" t="s">
        <v>69</v>
      </c>
      <c r="T493" s="798"/>
    </row>
    <row r="494" spans="2:20">
      <c r="B494" s="791" t="s">
        <v>1790</v>
      </c>
      <c r="C494" s="791" t="s">
        <v>833</v>
      </c>
      <c r="D494" s="792">
        <v>145</v>
      </c>
      <c r="E494" s="792">
        <v>150</v>
      </c>
      <c r="F494" s="792">
        <v>0</v>
      </c>
      <c r="G494" s="792">
        <v>0</v>
      </c>
      <c r="H494" s="791" t="s">
        <v>1355</v>
      </c>
      <c r="I494" s="791" t="s">
        <v>56</v>
      </c>
      <c r="J494" s="791" t="s">
        <v>571</v>
      </c>
      <c r="K494" s="791" t="s">
        <v>1369</v>
      </c>
      <c r="L494" s="798" t="s">
        <v>111</v>
      </c>
      <c r="M494" s="799">
        <v>44652</v>
      </c>
      <c r="N494" s="798"/>
      <c r="O494" s="792">
        <v>1</v>
      </c>
      <c r="P494" s="791" t="s">
        <v>74</v>
      </c>
      <c r="Q494" s="791" t="s">
        <v>1335</v>
      </c>
      <c r="R494" s="791" t="s">
        <v>1336</v>
      </c>
      <c r="S494" s="798" t="s">
        <v>69</v>
      </c>
      <c r="T494" s="798"/>
    </row>
    <row r="495" spans="2:20">
      <c r="B495" s="791" t="s">
        <v>100</v>
      </c>
      <c r="C495" s="791" t="s">
        <v>100</v>
      </c>
      <c r="D495" s="792">
        <v>45</v>
      </c>
      <c r="E495" s="792">
        <v>50</v>
      </c>
      <c r="F495" s="792">
        <v>0</v>
      </c>
      <c r="G495" s="792">
        <v>0</v>
      </c>
      <c r="H495" s="791" t="s">
        <v>1429</v>
      </c>
      <c r="I495" s="791" t="s">
        <v>1430</v>
      </c>
      <c r="J495" s="791" t="s">
        <v>1791</v>
      </c>
      <c r="K495" s="791" t="s">
        <v>1792</v>
      </c>
      <c r="L495" s="798" t="s">
        <v>70</v>
      </c>
      <c r="M495" s="799">
        <v>44717</v>
      </c>
      <c r="N495" s="798"/>
      <c r="O495" s="792">
        <v>1</v>
      </c>
      <c r="P495" s="791" t="s">
        <v>95</v>
      </c>
      <c r="Q495" s="791" t="s">
        <v>1335</v>
      </c>
      <c r="R495" s="791" t="s">
        <v>1336</v>
      </c>
      <c r="S495" s="798" t="s">
        <v>69</v>
      </c>
      <c r="T495" s="791" t="s">
        <v>1784</v>
      </c>
    </row>
    <row r="496" spans="2:20">
      <c r="B496" s="791" t="s">
        <v>100</v>
      </c>
      <c r="C496" s="791" t="s">
        <v>100</v>
      </c>
      <c r="D496" s="792">
        <v>50</v>
      </c>
      <c r="E496" s="792">
        <v>55</v>
      </c>
      <c r="F496" s="792">
        <v>0</v>
      </c>
      <c r="G496" s="792">
        <v>0</v>
      </c>
      <c r="H496" s="791" t="s">
        <v>1429</v>
      </c>
      <c r="I496" s="791" t="s">
        <v>1430</v>
      </c>
      <c r="J496" s="791" t="s">
        <v>1791</v>
      </c>
      <c r="K496" s="791" t="s">
        <v>1792</v>
      </c>
      <c r="L496" s="798" t="s">
        <v>70</v>
      </c>
      <c r="M496" s="799">
        <v>44688</v>
      </c>
      <c r="N496" s="799">
        <v>44716</v>
      </c>
      <c r="O496" s="792">
        <v>1</v>
      </c>
      <c r="P496" s="791" t="s">
        <v>95</v>
      </c>
      <c r="Q496" s="791" t="s">
        <v>1335</v>
      </c>
      <c r="R496" s="791" t="s">
        <v>1336</v>
      </c>
      <c r="S496" s="798" t="s">
        <v>69</v>
      </c>
      <c r="T496" s="791" t="s">
        <v>1784</v>
      </c>
    </row>
    <row r="497" spans="2:20">
      <c r="B497" s="791" t="s">
        <v>1793</v>
      </c>
      <c r="C497" s="791" t="s">
        <v>979</v>
      </c>
      <c r="D497" s="792">
        <v>268</v>
      </c>
      <c r="E497" s="792">
        <v>273</v>
      </c>
      <c r="F497" s="792">
        <v>0</v>
      </c>
      <c r="G497" s="792">
        <v>0</v>
      </c>
      <c r="H497" s="791" t="s">
        <v>1355</v>
      </c>
      <c r="I497" s="791" t="s">
        <v>56</v>
      </c>
      <c r="J497" s="791" t="s">
        <v>1577</v>
      </c>
      <c r="K497" s="791" t="s">
        <v>1376</v>
      </c>
      <c r="L497" s="798" t="s">
        <v>70</v>
      </c>
      <c r="M497" s="799">
        <v>44562</v>
      </c>
      <c r="N497" s="798"/>
      <c r="O497" s="792">
        <v>1</v>
      </c>
      <c r="P497" s="791" t="s">
        <v>95</v>
      </c>
      <c r="Q497" s="791" t="s">
        <v>1335</v>
      </c>
      <c r="R497" s="791" t="s">
        <v>1336</v>
      </c>
      <c r="S497" s="798" t="s">
        <v>69</v>
      </c>
      <c r="T497" s="791" t="s">
        <v>1794</v>
      </c>
    </row>
    <row r="498" spans="2:20">
      <c r="B498" s="791" t="s">
        <v>1795</v>
      </c>
      <c r="C498" s="791" t="s">
        <v>864</v>
      </c>
      <c r="D498" s="792">
        <v>137</v>
      </c>
      <c r="E498" s="792">
        <v>147</v>
      </c>
      <c r="F498" s="792">
        <v>90</v>
      </c>
      <c r="G498" s="792">
        <v>0</v>
      </c>
      <c r="H498" s="791" t="s">
        <v>1331</v>
      </c>
      <c r="I498" s="791" t="s">
        <v>1332</v>
      </c>
      <c r="J498" s="791" t="s">
        <v>1333</v>
      </c>
      <c r="K498" s="791" t="s">
        <v>1334</v>
      </c>
      <c r="L498" s="798" t="s">
        <v>70</v>
      </c>
      <c r="M498" s="799">
        <v>44716</v>
      </c>
      <c r="N498" s="798"/>
      <c r="O498" s="792">
        <v>1</v>
      </c>
      <c r="P498" s="791" t="s">
        <v>95</v>
      </c>
      <c r="Q498" s="791" t="s">
        <v>1335</v>
      </c>
      <c r="R498" s="791" t="s">
        <v>1336</v>
      </c>
      <c r="S498" s="798" t="s">
        <v>69</v>
      </c>
      <c r="T498" s="798"/>
    </row>
    <row r="499" spans="2:20">
      <c r="B499" s="791" t="s">
        <v>987</v>
      </c>
      <c r="C499" s="791" t="s">
        <v>979</v>
      </c>
      <c r="D499" s="792">
        <v>233</v>
      </c>
      <c r="E499" s="792">
        <v>238</v>
      </c>
      <c r="F499" s="792">
        <v>0</v>
      </c>
      <c r="G499" s="792">
        <v>0</v>
      </c>
      <c r="H499" s="791" t="s">
        <v>1355</v>
      </c>
      <c r="I499" s="791" t="s">
        <v>56</v>
      </c>
      <c r="J499" s="791" t="s">
        <v>1577</v>
      </c>
      <c r="K499" s="791" t="s">
        <v>1376</v>
      </c>
      <c r="L499" s="798" t="s">
        <v>70</v>
      </c>
      <c r="M499" s="799">
        <v>44562</v>
      </c>
      <c r="N499" s="798"/>
      <c r="O499" s="792">
        <v>1</v>
      </c>
      <c r="P499" s="791" t="s">
        <v>95</v>
      </c>
      <c r="Q499" s="791" t="s">
        <v>1335</v>
      </c>
      <c r="R499" s="791" t="s">
        <v>1336</v>
      </c>
      <c r="S499" s="798" t="s">
        <v>69</v>
      </c>
      <c r="T499" s="791" t="s">
        <v>1578</v>
      </c>
    </row>
    <row r="500" spans="2:20">
      <c r="B500" s="791" t="s">
        <v>1796</v>
      </c>
      <c r="C500" s="791" t="s">
        <v>607</v>
      </c>
      <c r="D500" s="792">
        <v>651</v>
      </c>
      <c r="E500" s="792">
        <v>656</v>
      </c>
      <c r="F500" s="792">
        <v>0</v>
      </c>
      <c r="G500" s="792">
        <v>0</v>
      </c>
      <c r="H500" s="791" t="s">
        <v>47</v>
      </c>
      <c r="I500" s="791" t="s">
        <v>56</v>
      </c>
      <c r="J500" s="791" t="s">
        <v>176</v>
      </c>
      <c r="K500" s="791" t="s">
        <v>1797</v>
      </c>
      <c r="L500" s="798" t="s">
        <v>70</v>
      </c>
      <c r="M500" s="799">
        <v>44713</v>
      </c>
      <c r="N500" s="798"/>
      <c r="O500" s="792">
        <v>3</v>
      </c>
      <c r="P500" s="791" t="s">
        <v>95</v>
      </c>
      <c r="Q500" s="791" t="s">
        <v>1357</v>
      </c>
      <c r="R500" s="798"/>
      <c r="S500" s="798" t="s">
        <v>69</v>
      </c>
      <c r="T500" s="791" t="s">
        <v>1798</v>
      </c>
    </row>
    <row r="501" spans="2:20">
      <c r="B501" s="791" t="s">
        <v>1240</v>
      </c>
      <c r="C501" s="791" t="s">
        <v>1204</v>
      </c>
      <c r="D501" s="792">
        <v>239</v>
      </c>
      <c r="E501" s="792">
        <v>249</v>
      </c>
      <c r="F501" s="792">
        <v>40</v>
      </c>
      <c r="G501" s="792">
        <v>0</v>
      </c>
      <c r="H501" s="791" t="s">
        <v>1354</v>
      </c>
      <c r="I501" s="791" t="s">
        <v>1355</v>
      </c>
      <c r="J501" s="791" t="s">
        <v>1203</v>
      </c>
      <c r="K501" s="791" t="s">
        <v>1356</v>
      </c>
      <c r="L501" s="798" t="s">
        <v>70</v>
      </c>
      <c r="M501" s="799">
        <v>44713</v>
      </c>
      <c r="N501" s="798"/>
      <c r="O501" s="792">
        <v>1</v>
      </c>
      <c r="P501" s="791" t="s">
        <v>95</v>
      </c>
      <c r="Q501" s="791" t="s">
        <v>1335</v>
      </c>
      <c r="R501" s="791" t="s">
        <v>1363</v>
      </c>
      <c r="S501" s="798" t="s">
        <v>69</v>
      </c>
      <c r="T501" s="791" t="s">
        <v>1799</v>
      </c>
    </row>
    <row r="502" spans="2:20">
      <c r="B502" s="791" t="s">
        <v>1243</v>
      </c>
      <c r="C502" s="791" t="s">
        <v>1204</v>
      </c>
      <c r="D502" s="792">
        <v>436</v>
      </c>
      <c r="E502" s="792">
        <v>446</v>
      </c>
      <c r="F502" s="792">
        <v>0</v>
      </c>
      <c r="G502" s="792">
        <v>0</v>
      </c>
      <c r="H502" s="791" t="s">
        <v>1354</v>
      </c>
      <c r="I502" s="791" t="s">
        <v>1355</v>
      </c>
      <c r="J502" s="791" t="s">
        <v>1203</v>
      </c>
      <c r="K502" s="791" t="s">
        <v>1583</v>
      </c>
      <c r="L502" s="798" t="s">
        <v>70</v>
      </c>
      <c r="M502" s="799">
        <v>44713</v>
      </c>
      <c r="N502" s="798"/>
      <c r="O502" s="792">
        <v>1</v>
      </c>
      <c r="P502" s="791" t="s">
        <v>95</v>
      </c>
      <c r="Q502" s="791" t="s">
        <v>1357</v>
      </c>
      <c r="R502" s="798"/>
      <c r="S502" s="798" t="s">
        <v>69</v>
      </c>
      <c r="T502" s="791" t="s">
        <v>1560</v>
      </c>
    </row>
    <row r="503" spans="2:20">
      <c r="B503" s="791" t="s">
        <v>1800</v>
      </c>
      <c r="C503" s="791" t="s">
        <v>1099</v>
      </c>
      <c r="D503" s="792">
        <v>358</v>
      </c>
      <c r="E503" s="792">
        <v>363</v>
      </c>
      <c r="F503" s="792">
        <v>0</v>
      </c>
      <c r="G503" s="792">
        <v>0</v>
      </c>
      <c r="H503" s="791" t="s">
        <v>47</v>
      </c>
      <c r="I503" s="791" t="s">
        <v>56</v>
      </c>
      <c r="J503" s="791" t="s">
        <v>1338</v>
      </c>
      <c r="K503" s="791" t="s">
        <v>1339</v>
      </c>
      <c r="L503" s="798" t="s">
        <v>70</v>
      </c>
      <c r="M503" s="799">
        <v>44716</v>
      </c>
      <c r="N503" s="798"/>
      <c r="O503" s="792">
        <v>2</v>
      </c>
      <c r="P503" s="791" t="s">
        <v>95</v>
      </c>
      <c r="Q503" s="791" t="s">
        <v>1335</v>
      </c>
      <c r="R503" s="791" t="s">
        <v>1336</v>
      </c>
      <c r="S503" s="798" t="s">
        <v>69</v>
      </c>
      <c r="T503" s="791" t="s">
        <v>1340</v>
      </c>
    </row>
    <row r="504" spans="2:20">
      <c r="B504" s="791" t="s">
        <v>1801</v>
      </c>
      <c r="C504" s="791" t="s">
        <v>222</v>
      </c>
      <c r="D504" s="792">
        <v>452</v>
      </c>
      <c r="E504" s="792">
        <v>457</v>
      </c>
      <c r="F504" s="792">
        <v>0</v>
      </c>
      <c r="G504" s="792">
        <v>0</v>
      </c>
      <c r="H504" s="791" t="s">
        <v>56</v>
      </c>
      <c r="I504" s="791" t="s">
        <v>1351</v>
      </c>
      <c r="J504" s="791" t="s">
        <v>1481</v>
      </c>
      <c r="K504" s="791" t="s">
        <v>1482</v>
      </c>
      <c r="L504" s="798" t="s">
        <v>70</v>
      </c>
      <c r="M504" s="799">
        <v>44702</v>
      </c>
      <c r="N504" s="798"/>
      <c r="O504" s="792">
        <v>2</v>
      </c>
      <c r="P504" s="791" t="s">
        <v>95</v>
      </c>
      <c r="Q504" s="791" t="s">
        <v>1357</v>
      </c>
      <c r="R504" s="798"/>
      <c r="S504" s="798" t="s">
        <v>69</v>
      </c>
      <c r="T504" s="791" t="s">
        <v>1507</v>
      </c>
    </row>
    <row r="505" spans="2:20">
      <c r="B505" s="791" t="s">
        <v>1802</v>
      </c>
      <c r="C505" s="791" t="s">
        <v>891</v>
      </c>
      <c r="D505" s="792">
        <v>68</v>
      </c>
      <c r="E505" s="792">
        <v>73</v>
      </c>
      <c r="F505" s="792">
        <v>45</v>
      </c>
      <c r="G505" s="792">
        <v>0</v>
      </c>
      <c r="H505" s="791" t="s">
        <v>1355</v>
      </c>
      <c r="I505" s="791" t="s">
        <v>56</v>
      </c>
      <c r="J505" s="791" t="s">
        <v>1462</v>
      </c>
      <c r="K505" s="791" t="s">
        <v>1443</v>
      </c>
      <c r="L505" s="798" t="s">
        <v>70</v>
      </c>
      <c r="M505" s="799">
        <v>44639</v>
      </c>
      <c r="N505" s="798"/>
      <c r="O505" s="792">
        <v>1</v>
      </c>
      <c r="P505" s="791" t="s">
        <v>95</v>
      </c>
      <c r="Q505" s="791" t="s">
        <v>1335</v>
      </c>
      <c r="R505" s="791" t="s">
        <v>1336</v>
      </c>
      <c r="S505" s="798" t="s">
        <v>225</v>
      </c>
      <c r="T505" s="791" t="s">
        <v>1500</v>
      </c>
    </row>
    <row r="506" spans="2:20">
      <c r="B506" s="791" t="s">
        <v>955</v>
      </c>
      <c r="C506" s="791" t="s">
        <v>955</v>
      </c>
      <c r="D506" s="792">
        <v>105</v>
      </c>
      <c r="E506" s="792">
        <v>110</v>
      </c>
      <c r="F506" s="792">
        <v>0</v>
      </c>
      <c r="G506" s="792">
        <v>0</v>
      </c>
      <c r="H506" s="791" t="s">
        <v>1341</v>
      </c>
      <c r="I506" s="791" t="s">
        <v>56</v>
      </c>
      <c r="J506" s="791" t="s">
        <v>701</v>
      </c>
      <c r="K506" s="791" t="s">
        <v>1334</v>
      </c>
      <c r="L506" s="798" t="s">
        <v>70</v>
      </c>
      <c r="M506" s="799">
        <v>44716</v>
      </c>
      <c r="N506" s="798"/>
      <c r="O506" s="792">
        <v>1</v>
      </c>
      <c r="P506" s="791" t="s">
        <v>74</v>
      </c>
      <c r="Q506" s="791" t="s">
        <v>1335</v>
      </c>
      <c r="R506" s="791" t="s">
        <v>1336</v>
      </c>
      <c r="S506" s="798" t="s">
        <v>69</v>
      </c>
      <c r="T506" s="798"/>
    </row>
    <row r="507" spans="2:20">
      <c r="B507" s="791" t="s">
        <v>955</v>
      </c>
      <c r="C507" s="791" t="s">
        <v>955</v>
      </c>
      <c r="D507" s="792">
        <v>115</v>
      </c>
      <c r="E507" s="792">
        <v>120</v>
      </c>
      <c r="F507" s="792">
        <v>0</v>
      </c>
      <c r="G507" s="792">
        <v>0</v>
      </c>
      <c r="H507" s="791" t="s">
        <v>1341</v>
      </c>
      <c r="I507" s="791" t="s">
        <v>56</v>
      </c>
      <c r="J507" s="791" t="s">
        <v>701</v>
      </c>
      <c r="K507" s="791" t="s">
        <v>1334</v>
      </c>
      <c r="L507" s="798" t="s">
        <v>70</v>
      </c>
      <c r="M507" s="799">
        <v>44716</v>
      </c>
      <c r="N507" s="798"/>
      <c r="O507" s="792">
        <v>1</v>
      </c>
      <c r="P507" s="791" t="s">
        <v>71</v>
      </c>
      <c r="Q507" s="791" t="s">
        <v>1335</v>
      </c>
      <c r="R507" s="791" t="s">
        <v>1336</v>
      </c>
      <c r="S507" s="798" t="s">
        <v>69</v>
      </c>
      <c r="T507" s="798"/>
    </row>
    <row r="508" spans="2:20">
      <c r="B508" s="791" t="s">
        <v>1803</v>
      </c>
      <c r="C508" s="791" t="s">
        <v>1803</v>
      </c>
      <c r="D508" s="792">
        <v>-10</v>
      </c>
      <c r="E508" s="792">
        <v>-10</v>
      </c>
      <c r="F508" s="792">
        <v>0</v>
      </c>
      <c r="G508" s="792">
        <v>0</v>
      </c>
      <c r="H508" s="791" t="s">
        <v>1804</v>
      </c>
      <c r="I508" s="791" t="s">
        <v>1360</v>
      </c>
      <c r="J508" s="791" t="s">
        <v>1805</v>
      </c>
      <c r="K508" s="791" t="s">
        <v>1806</v>
      </c>
      <c r="L508" s="798" t="s">
        <v>111</v>
      </c>
      <c r="M508" s="799">
        <v>44688</v>
      </c>
      <c r="N508" s="798"/>
      <c r="O508" s="792">
        <v>1</v>
      </c>
      <c r="P508" s="791" t="s">
        <v>95</v>
      </c>
      <c r="Q508" s="791" t="s">
        <v>1335</v>
      </c>
      <c r="R508" s="791" t="s">
        <v>1336</v>
      </c>
      <c r="S508" s="798" t="s">
        <v>69</v>
      </c>
      <c r="T508" s="791" t="s">
        <v>1807</v>
      </c>
    </row>
    <row r="509" spans="2:20">
      <c r="B509" s="791" t="s">
        <v>1803</v>
      </c>
      <c r="C509" s="791" t="s">
        <v>1803</v>
      </c>
      <c r="D509" s="792">
        <v>-5</v>
      </c>
      <c r="E509" s="792">
        <v>-5</v>
      </c>
      <c r="F509" s="792">
        <v>0</v>
      </c>
      <c r="G509" s="792">
        <v>0</v>
      </c>
      <c r="H509" s="791" t="s">
        <v>1804</v>
      </c>
      <c r="I509" s="791" t="s">
        <v>1360</v>
      </c>
      <c r="J509" s="791" t="s">
        <v>1805</v>
      </c>
      <c r="K509" s="791" t="s">
        <v>1806</v>
      </c>
      <c r="L509" s="798" t="s">
        <v>127</v>
      </c>
      <c r="M509" s="799">
        <v>44688</v>
      </c>
      <c r="N509" s="798"/>
      <c r="O509" s="792">
        <v>1</v>
      </c>
      <c r="P509" s="791" t="s">
        <v>95</v>
      </c>
      <c r="Q509" s="791" t="s">
        <v>1335</v>
      </c>
      <c r="R509" s="791" t="s">
        <v>1336</v>
      </c>
      <c r="S509" s="798" t="s">
        <v>69</v>
      </c>
      <c r="T509" s="791" t="s">
        <v>1808</v>
      </c>
    </row>
    <row r="510" spans="2:20">
      <c r="B510" s="791" t="s">
        <v>1803</v>
      </c>
      <c r="C510" s="791" t="s">
        <v>1803</v>
      </c>
      <c r="D510" s="792">
        <v>0</v>
      </c>
      <c r="E510" s="792">
        <v>0</v>
      </c>
      <c r="F510" s="792">
        <v>0</v>
      </c>
      <c r="G510" s="792">
        <v>0</v>
      </c>
      <c r="H510" s="791" t="s">
        <v>1354</v>
      </c>
      <c r="I510" s="791" t="s">
        <v>47</v>
      </c>
      <c r="J510" s="791" t="s">
        <v>1809</v>
      </c>
      <c r="K510" s="791" t="s">
        <v>1341</v>
      </c>
      <c r="L510" s="798" t="s">
        <v>70</v>
      </c>
      <c r="M510" s="799">
        <v>41727</v>
      </c>
      <c r="N510" s="799">
        <v>72975</v>
      </c>
      <c r="O510" s="792">
        <v>1</v>
      </c>
      <c r="P510" s="791" t="s">
        <v>95</v>
      </c>
      <c r="Q510" s="791" t="s">
        <v>1335</v>
      </c>
      <c r="R510" s="791" t="s">
        <v>1336</v>
      </c>
      <c r="S510" s="798" t="s">
        <v>69</v>
      </c>
      <c r="T510" s="791" t="s">
        <v>1810</v>
      </c>
    </row>
    <row r="511" spans="2:20">
      <c r="B511" s="791" t="s">
        <v>1811</v>
      </c>
      <c r="C511" s="791" t="s">
        <v>864</v>
      </c>
      <c r="D511" s="792">
        <v>137</v>
      </c>
      <c r="E511" s="792">
        <v>147</v>
      </c>
      <c r="F511" s="792">
        <v>90</v>
      </c>
      <c r="G511" s="792">
        <v>0</v>
      </c>
      <c r="H511" s="791" t="s">
        <v>1331</v>
      </c>
      <c r="I511" s="791" t="s">
        <v>1332</v>
      </c>
      <c r="J511" s="791" t="s">
        <v>1333</v>
      </c>
      <c r="K511" s="791" t="s">
        <v>1334</v>
      </c>
      <c r="L511" s="798" t="s">
        <v>70</v>
      </c>
      <c r="M511" s="799">
        <v>44716</v>
      </c>
      <c r="N511" s="798"/>
      <c r="O511" s="792">
        <v>1</v>
      </c>
      <c r="P511" s="791" t="s">
        <v>95</v>
      </c>
      <c r="Q511" s="791" t="s">
        <v>1335</v>
      </c>
      <c r="R511" s="791" t="s">
        <v>1336</v>
      </c>
      <c r="S511" s="798" t="s">
        <v>69</v>
      </c>
      <c r="T511" s="791" t="s">
        <v>1518</v>
      </c>
    </row>
    <row r="512" spans="2:20">
      <c r="B512" s="791" t="s">
        <v>1812</v>
      </c>
      <c r="C512" s="791" t="s">
        <v>1812</v>
      </c>
      <c r="D512" s="792">
        <v>145</v>
      </c>
      <c r="E512" s="792">
        <v>155</v>
      </c>
      <c r="F512" s="792">
        <v>0</v>
      </c>
      <c r="G512" s="792">
        <v>0</v>
      </c>
      <c r="H512" s="791" t="s">
        <v>1354</v>
      </c>
      <c r="I512" s="791" t="s">
        <v>47</v>
      </c>
      <c r="J512" s="791" t="s">
        <v>571</v>
      </c>
      <c r="K512" s="791" t="s">
        <v>1440</v>
      </c>
      <c r="L512" s="798" t="s">
        <v>70</v>
      </c>
      <c r="M512" s="799">
        <v>44648</v>
      </c>
      <c r="N512" s="798"/>
      <c r="O512" s="792">
        <v>1</v>
      </c>
      <c r="P512" s="791" t="s">
        <v>95</v>
      </c>
      <c r="Q512" s="791" t="s">
        <v>1357</v>
      </c>
      <c r="R512" s="798"/>
      <c r="S512" s="798" t="s">
        <v>69</v>
      </c>
      <c r="T512" s="791" t="s">
        <v>15</v>
      </c>
    </row>
    <row r="513" spans="2:20">
      <c r="B513" s="791" t="s">
        <v>1813</v>
      </c>
      <c r="C513" s="791" t="s">
        <v>864</v>
      </c>
      <c r="D513" s="792">
        <v>137</v>
      </c>
      <c r="E513" s="792">
        <v>147</v>
      </c>
      <c r="F513" s="792">
        <v>90</v>
      </c>
      <c r="G513" s="792">
        <v>0</v>
      </c>
      <c r="H513" s="791" t="s">
        <v>1331</v>
      </c>
      <c r="I513" s="791" t="s">
        <v>1332</v>
      </c>
      <c r="J513" s="791" t="s">
        <v>1333</v>
      </c>
      <c r="K513" s="791" t="s">
        <v>1334</v>
      </c>
      <c r="L513" s="798" t="s">
        <v>70</v>
      </c>
      <c r="M513" s="799">
        <v>44716</v>
      </c>
      <c r="N513" s="798"/>
      <c r="O513" s="792">
        <v>1</v>
      </c>
      <c r="P513" s="791" t="s">
        <v>95</v>
      </c>
      <c r="Q513" s="791" t="s">
        <v>1335</v>
      </c>
      <c r="R513" s="791" t="s">
        <v>1336</v>
      </c>
      <c r="S513" s="798" t="s">
        <v>69</v>
      </c>
      <c r="T513" s="791" t="s">
        <v>1498</v>
      </c>
    </row>
    <row r="514" spans="2:20">
      <c r="B514" s="791" t="s">
        <v>1814</v>
      </c>
      <c r="C514" s="791" t="s">
        <v>833</v>
      </c>
      <c r="D514" s="792">
        <v>145</v>
      </c>
      <c r="E514" s="792">
        <v>150</v>
      </c>
      <c r="F514" s="792">
        <v>0</v>
      </c>
      <c r="G514" s="792">
        <v>0</v>
      </c>
      <c r="H514" s="791" t="s">
        <v>1355</v>
      </c>
      <c r="I514" s="791" t="s">
        <v>56</v>
      </c>
      <c r="J514" s="791" t="s">
        <v>571</v>
      </c>
      <c r="K514" s="791" t="s">
        <v>1369</v>
      </c>
      <c r="L514" s="798" t="s">
        <v>111</v>
      </c>
      <c r="M514" s="799">
        <v>44652</v>
      </c>
      <c r="N514" s="798"/>
      <c r="O514" s="792">
        <v>1</v>
      </c>
      <c r="P514" s="791" t="s">
        <v>74</v>
      </c>
      <c r="Q514" s="791" t="s">
        <v>1335</v>
      </c>
      <c r="R514" s="791" t="s">
        <v>1336</v>
      </c>
      <c r="S514" s="798" t="s">
        <v>69</v>
      </c>
      <c r="T514" s="798"/>
    </row>
    <row r="515" spans="2:20">
      <c r="B515" s="791" t="s">
        <v>1814</v>
      </c>
      <c r="C515" s="791" t="s">
        <v>833</v>
      </c>
      <c r="D515" s="792">
        <v>185</v>
      </c>
      <c r="E515" s="792">
        <v>190</v>
      </c>
      <c r="F515" s="792">
        <v>0</v>
      </c>
      <c r="G515" s="792">
        <v>0</v>
      </c>
      <c r="H515" s="791" t="s">
        <v>1355</v>
      </c>
      <c r="I515" s="791" t="s">
        <v>56</v>
      </c>
      <c r="J515" s="791" t="s">
        <v>571</v>
      </c>
      <c r="K515" s="791" t="s">
        <v>1369</v>
      </c>
      <c r="L515" s="798" t="s">
        <v>127</v>
      </c>
      <c r="M515" s="799">
        <v>44652</v>
      </c>
      <c r="N515" s="798"/>
      <c r="O515" s="792">
        <v>1</v>
      </c>
      <c r="P515" s="791" t="s">
        <v>74</v>
      </c>
      <c r="Q515" s="791" t="s">
        <v>1335</v>
      </c>
      <c r="R515" s="791" t="s">
        <v>1336</v>
      </c>
      <c r="S515" s="798" t="s">
        <v>69</v>
      </c>
      <c r="T515" s="798"/>
    </row>
    <row r="516" spans="2:20">
      <c r="B516" s="791" t="s">
        <v>1814</v>
      </c>
      <c r="C516" s="791" t="s">
        <v>833</v>
      </c>
      <c r="D516" s="792">
        <v>210</v>
      </c>
      <c r="E516" s="792">
        <v>215</v>
      </c>
      <c r="F516" s="792">
        <v>0</v>
      </c>
      <c r="G516" s="792">
        <v>0</v>
      </c>
      <c r="H516" s="791" t="s">
        <v>1355</v>
      </c>
      <c r="I516" s="791" t="s">
        <v>56</v>
      </c>
      <c r="J516" s="791" t="s">
        <v>571</v>
      </c>
      <c r="K516" s="791" t="s">
        <v>1369</v>
      </c>
      <c r="L516" s="798" t="s">
        <v>127</v>
      </c>
      <c r="M516" s="799">
        <v>44652</v>
      </c>
      <c r="N516" s="798"/>
      <c r="O516" s="792">
        <v>1</v>
      </c>
      <c r="P516" s="791" t="s">
        <v>71</v>
      </c>
      <c r="Q516" s="791" t="s">
        <v>1335</v>
      </c>
      <c r="R516" s="791" t="s">
        <v>1336</v>
      </c>
      <c r="S516" s="798" t="s">
        <v>69</v>
      </c>
      <c r="T516" s="798"/>
    </row>
    <row r="517" spans="2:20">
      <c r="B517" s="791" t="s">
        <v>1814</v>
      </c>
      <c r="C517" s="791" t="s">
        <v>833</v>
      </c>
      <c r="D517" s="792">
        <v>170</v>
      </c>
      <c r="E517" s="792">
        <v>175</v>
      </c>
      <c r="F517" s="792">
        <v>0</v>
      </c>
      <c r="G517" s="792">
        <v>0</v>
      </c>
      <c r="H517" s="791" t="s">
        <v>1355</v>
      </c>
      <c r="I517" s="791" t="s">
        <v>56</v>
      </c>
      <c r="J517" s="791" t="s">
        <v>571</v>
      </c>
      <c r="K517" s="791" t="s">
        <v>1369</v>
      </c>
      <c r="L517" s="798" t="s">
        <v>111</v>
      </c>
      <c r="M517" s="799">
        <v>44652</v>
      </c>
      <c r="N517" s="798"/>
      <c r="O517" s="792">
        <v>1</v>
      </c>
      <c r="P517" s="791" t="s">
        <v>71</v>
      </c>
      <c r="Q517" s="791" t="s">
        <v>1335</v>
      </c>
      <c r="R517" s="791" t="s">
        <v>1336</v>
      </c>
      <c r="S517" s="798" t="s">
        <v>69</v>
      </c>
      <c r="T517" s="798"/>
    </row>
    <row r="518" spans="2:20">
      <c r="B518" s="791" t="s">
        <v>891</v>
      </c>
      <c r="C518" s="791" t="s">
        <v>891</v>
      </c>
      <c r="D518" s="792">
        <v>57</v>
      </c>
      <c r="E518" s="792">
        <v>62</v>
      </c>
      <c r="F518" s="792">
        <v>0</v>
      </c>
      <c r="G518" s="792">
        <v>0</v>
      </c>
      <c r="H518" s="791" t="s">
        <v>1355</v>
      </c>
      <c r="I518" s="791" t="s">
        <v>56</v>
      </c>
      <c r="J518" s="791" t="s">
        <v>1462</v>
      </c>
      <c r="K518" s="791" t="s">
        <v>706</v>
      </c>
      <c r="L518" s="798" t="s">
        <v>70</v>
      </c>
      <c r="M518" s="799">
        <v>44639</v>
      </c>
      <c r="N518" s="798"/>
      <c r="O518" s="792">
        <v>1</v>
      </c>
      <c r="P518" s="791" t="s">
        <v>74</v>
      </c>
      <c r="Q518" s="791" t="s">
        <v>1335</v>
      </c>
      <c r="R518" s="791" t="s">
        <v>1336</v>
      </c>
      <c r="S518" s="798" t="s">
        <v>69</v>
      </c>
      <c r="T518" s="791" t="s">
        <v>1815</v>
      </c>
    </row>
    <row r="519" spans="2:20">
      <c r="B519" s="791" t="s">
        <v>891</v>
      </c>
      <c r="C519" s="791" t="s">
        <v>891</v>
      </c>
      <c r="D519" s="792">
        <v>62</v>
      </c>
      <c r="E519" s="792">
        <v>67</v>
      </c>
      <c r="F519" s="792">
        <v>0</v>
      </c>
      <c r="G519" s="792">
        <v>0</v>
      </c>
      <c r="H519" s="791" t="s">
        <v>1355</v>
      </c>
      <c r="I519" s="791" t="s">
        <v>56</v>
      </c>
      <c r="J519" s="791" t="s">
        <v>1462</v>
      </c>
      <c r="K519" s="791" t="s">
        <v>706</v>
      </c>
      <c r="L519" s="798" t="s">
        <v>70</v>
      </c>
      <c r="M519" s="799">
        <v>44639</v>
      </c>
      <c r="N519" s="798"/>
      <c r="O519" s="792">
        <v>1</v>
      </c>
      <c r="P519" s="791" t="s">
        <v>553</v>
      </c>
      <c r="Q519" s="791" t="s">
        <v>1335</v>
      </c>
      <c r="R519" s="791" t="s">
        <v>1336</v>
      </c>
      <c r="S519" s="798" t="s">
        <v>69</v>
      </c>
      <c r="T519" s="791" t="s">
        <v>1815</v>
      </c>
    </row>
    <row r="520" spans="2:20">
      <c r="B520" s="791" t="s">
        <v>891</v>
      </c>
      <c r="C520" s="791" t="s">
        <v>891</v>
      </c>
      <c r="D520" s="792">
        <v>74</v>
      </c>
      <c r="E520" s="792">
        <v>79</v>
      </c>
      <c r="F520" s="792">
        <v>0</v>
      </c>
      <c r="G520" s="792">
        <v>0</v>
      </c>
      <c r="H520" s="791" t="s">
        <v>1355</v>
      </c>
      <c r="I520" s="791" t="s">
        <v>56</v>
      </c>
      <c r="J520" s="791" t="s">
        <v>1462</v>
      </c>
      <c r="K520" s="791" t="s">
        <v>706</v>
      </c>
      <c r="L520" s="798" t="s">
        <v>70</v>
      </c>
      <c r="M520" s="799">
        <v>44639</v>
      </c>
      <c r="N520" s="798"/>
      <c r="O520" s="792">
        <v>1</v>
      </c>
      <c r="P520" s="791" t="s">
        <v>301</v>
      </c>
      <c r="Q520" s="791" t="s">
        <v>1335</v>
      </c>
      <c r="R520" s="791" t="s">
        <v>1336</v>
      </c>
      <c r="S520" s="798" t="s">
        <v>69</v>
      </c>
      <c r="T520" s="791" t="s">
        <v>1816</v>
      </c>
    </row>
    <row r="521" spans="2:20">
      <c r="B521" s="791" t="s">
        <v>476</v>
      </c>
      <c r="C521" s="791" t="s">
        <v>406</v>
      </c>
      <c r="D521" s="792">
        <v>137</v>
      </c>
      <c r="E521" s="792">
        <v>142</v>
      </c>
      <c r="F521" s="792">
        <v>0</v>
      </c>
      <c r="G521" s="792">
        <v>0</v>
      </c>
      <c r="H521" s="791" t="s">
        <v>1473</v>
      </c>
      <c r="I521" s="791" t="s">
        <v>1474</v>
      </c>
      <c r="J521" s="791" t="s">
        <v>1475</v>
      </c>
      <c r="K521" s="791" t="s">
        <v>1447</v>
      </c>
      <c r="L521" s="798" t="s">
        <v>70</v>
      </c>
      <c r="M521" s="799">
        <v>44550</v>
      </c>
      <c r="N521" s="798"/>
      <c r="O521" s="792">
        <v>1</v>
      </c>
      <c r="P521" s="791" t="s">
        <v>95</v>
      </c>
      <c r="Q521" s="791" t="s">
        <v>1357</v>
      </c>
      <c r="R521" s="798"/>
      <c r="S521" s="798" t="s">
        <v>69</v>
      </c>
      <c r="T521" s="791" t="s">
        <v>1817</v>
      </c>
    </row>
    <row r="522" spans="2:20">
      <c r="B522" s="791" t="s">
        <v>1110</v>
      </c>
      <c r="C522" s="791" t="s">
        <v>1107</v>
      </c>
      <c r="D522" s="792">
        <v>183</v>
      </c>
      <c r="E522" s="792">
        <v>188</v>
      </c>
      <c r="F522" s="792">
        <v>0</v>
      </c>
      <c r="G522" s="792">
        <v>0</v>
      </c>
      <c r="H522" s="791" t="s">
        <v>47</v>
      </c>
      <c r="I522" s="791" t="s">
        <v>56</v>
      </c>
      <c r="J522" s="791" t="s">
        <v>1657</v>
      </c>
      <c r="K522" s="791" t="s">
        <v>1339</v>
      </c>
      <c r="L522" s="798" t="s">
        <v>70</v>
      </c>
      <c r="M522" s="799">
        <v>44652</v>
      </c>
      <c r="N522" s="798"/>
      <c r="O522" s="792">
        <v>1</v>
      </c>
      <c r="P522" s="791" t="s">
        <v>95</v>
      </c>
      <c r="Q522" s="791" t="s">
        <v>1335</v>
      </c>
      <c r="R522" s="791" t="s">
        <v>1336</v>
      </c>
      <c r="S522" s="798" t="s">
        <v>69</v>
      </c>
      <c r="T522" s="791" t="s">
        <v>1340</v>
      </c>
    </row>
    <row r="523" spans="2:20">
      <c r="B523" s="791" t="s">
        <v>1818</v>
      </c>
      <c r="C523" s="791" t="s">
        <v>1107</v>
      </c>
      <c r="D523" s="792">
        <v>214</v>
      </c>
      <c r="E523" s="792">
        <v>219</v>
      </c>
      <c r="F523" s="792">
        <v>0</v>
      </c>
      <c r="G523" s="792">
        <v>0</v>
      </c>
      <c r="H523" s="791" t="s">
        <v>47</v>
      </c>
      <c r="I523" s="791" t="s">
        <v>56</v>
      </c>
      <c r="J523" s="791" t="s">
        <v>1657</v>
      </c>
      <c r="K523" s="791" t="s">
        <v>1339</v>
      </c>
      <c r="L523" s="798" t="s">
        <v>70</v>
      </c>
      <c r="M523" s="799">
        <v>44652</v>
      </c>
      <c r="N523" s="798"/>
      <c r="O523" s="792">
        <v>1</v>
      </c>
      <c r="P523" s="791" t="s">
        <v>95</v>
      </c>
      <c r="Q523" s="791" t="s">
        <v>1335</v>
      </c>
      <c r="R523" s="791" t="s">
        <v>1336</v>
      </c>
      <c r="S523" s="798" t="s">
        <v>69</v>
      </c>
      <c r="T523" s="798"/>
    </row>
    <row r="524" spans="2:20">
      <c r="B524" s="791" t="s">
        <v>930</v>
      </c>
      <c r="C524" s="791" t="s">
        <v>919</v>
      </c>
      <c r="D524" s="792">
        <v>139</v>
      </c>
      <c r="E524" s="792">
        <v>144</v>
      </c>
      <c r="F524" s="792">
        <v>0</v>
      </c>
      <c r="G524" s="792">
        <v>0</v>
      </c>
      <c r="H524" s="791" t="s">
        <v>1435</v>
      </c>
      <c r="I524" s="791" t="s">
        <v>47</v>
      </c>
      <c r="J524" s="791" t="s">
        <v>359</v>
      </c>
      <c r="K524" s="791" t="s">
        <v>1087</v>
      </c>
      <c r="L524" s="798" t="s">
        <v>70</v>
      </c>
      <c r="M524" s="799">
        <v>44652</v>
      </c>
      <c r="N524" s="798"/>
      <c r="O524" s="792">
        <v>1</v>
      </c>
      <c r="P524" s="791" t="s">
        <v>95</v>
      </c>
      <c r="Q524" s="791" t="s">
        <v>1335</v>
      </c>
      <c r="R524" s="791" t="s">
        <v>1336</v>
      </c>
      <c r="S524" s="798" t="s">
        <v>69</v>
      </c>
      <c r="T524" s="798"/>
    </row>
    <row r="525" spans="2:20">
      <c r="B525" s="791" t="s">
        <v>930</v>
      </c>
      <c r="C525" s="791" t="s">
        <v>921</v>
      </c>
      <c r="D525" s="792">
        <v>129</v>
      </c>
      <c r="E525" s="792">
        <v>134</v>
      </c>
      <c r="F525" s="792">
        <v>0</v>
      </c>
      <c r="G525" s="792">
        <v>0</v>
      </c>
      <c r="H525" s="791" t="s">
        <v>1435</v>
      </c>
      <c r="I525" s="791" t="s">
        <v>47</v>
      </c>
      <c r="J525" s="791" t="s">
        <v>359</v>
      </c>
      <c r="K525" s="791" t="s">
        <v>1087</v>
      </c>
      <c r="L525" s="798" t="s">
        <v>70</v>
      </c>
      <c r="M525" s="799">
        <v>44652</v>
      </c>
      <c r="N525" s="798"/>
      <c r="O525" s="792">
        <v>1</v>
      </c>
      <c r="P525" s="791" t="s">
        <v>95</v>
      </c>
      <c r="Q525" s="791" t="s">
        <v>1335</v>
      </c>
      <c r="R525" s="791" t="s">
        <v>1336</v>
      </c>
      <c r="S525" s="798" t="s">
        <v>69</v>
      </c>
      <c r="T525" s="798"/>
    </row>
    <row r="526" spans="2:20">
      <c r="B526" s="791" t="s">
        <v>1819</v>
      </c>
      <c r="C526" s="791" t="s">
        <v>891</v>
      </c>
      <c r="D526" s="792">
        <v>48</v>
      </c>
      <c r="E526" s="792">
        <v>53</v>
      </c>
      <c r="F526" s="792">
        <v>45</v>
      </c>
      <c r="G526" s="792">
        <v>0</v>
      </c>
      <c r="H526" s="791" t="s">
        <v>1355</v>
      </c>
      <c r="I526" s="791" t="s">
        <v>56</v>
      </c>
      <c r="J526" s="791" t="s">
        <v>1462</v>
      </c>
      <c r="K526" s="791" t="s">
        <v>1369</v>
      </c>
      <c r="L526" s="798" t="s">
        <v>70</v>
      </c>
      <c r="M526" s="799">
        <v>44639</v>
      </c>
      <c r="N526" s="798"/>
      <c r="O526" s="792">
        <v>1</v>
      </c>
      <c r="P526" s="791" t="s">
        <v>95</v>
      </c>
      <c r="Q526" s="791" t="s">
        <v>1335</v>
      </c>
      <c r="R526" s="791" t="s">
        <v>1336</v>
      </c>
      <c r="S526" s="798" t="s">
        <v>225</v>
      </c>
      <c r="T526" s="791" t="s">
        <v>1565</v>
      </c>
    </row>
    <row r="527" spans="2:20">
      <c r="B527" s="791" t="s">
        <v>1820</v>
      </c>
      <c r="C527" s="791" t="s">
        <v>1099</v>
      </c>
      <c r="D527" s="792">
        <v>242</v>
      </c>
      <c r="E527" s="792">
        <v>247</v>
      </c>
      <c r="F527" s="792">
        <v>0</v>
      </c>
      <c r="G527" s="792">
        <v>0</v>
      </c>
      <c r="H527" s="791" t="s">
        <v>47</v>
      </c>
      <c r="I527" s="791" t="s">
        <v>56</v>
      </c>
      <c r="J527" s="791" t="s">
        <v>1338</v>
      </c>
      <c r="K527" s="791" t="s">
        <v>1339</v>
      </c>
      <c r="L527" s="798" t="s">
        <v>70</v>
      </c>
      <c r="M527" s="799">
        <v>44716</v>
      </c>
      <c r="N527" s="798"/>
      <c r="O527" s="792">
        <v>2</v>
      </c>
      <c r="P527" s="791" t="s">
        <v>95</v>
      </c>
      <c r="Q527" s="791" t="s">
        <v>1335</v>
      </c>
      <c r="R527" s="791" t="s">
        <v>1336</v>
      </c>
      <c r="S527" s="798" t="s">
        <v>69</v>
      </c>
      <c r="T527" s="798"/>
    </row>
    <row r="528" spans="2:20">
      <c r="B528" s="791" t="s">
        <v>1821</v>
      </c>
      <c r="C528" s="791" t="s">
        <v>1099</v>
      </c>
      <c r="D528" s="792">
        <v>282</v>
      </c>
      <c r="E528" s="792">
        <v>287</v>
      </c>
      <c r="F528" s="792">
        <v>0</v>
      </c>
      <c r="G528" s="792">
        <v>0</v>
      </c>
      <c r="H528" s="791" t="s">
        <v>47</v>
      </c>
      <c r="I528" s="791" t="s">
        <v>56</v>
      </c>
      <c r="J528" s="791" t="s">
        <v>1338</v>
      </c>
      <c r="K528" s="791" t="s">
        <v>1339</v>
      </c>
      <c r="L528" s="798" t="s">
        <v>70</v>
      </c>
      <c r="M528" s="799">
        <v>44716</v>
      </c>
      <c r="N528" s="798"/>
      <c r="O528" s="792">
        <v>2</v>
      </c>
      <c r="P528" s="791" t="s">
        <v>95</v>
      </c>
      <c r="Q528" s="791" t="s">
        <v>1335</v>
      </c>
      <c r="R528" s="791" t="s">
        <v>1336</v>
      </c>
      <c r="S528" s="798" t="s">
        <v>69</v>
      </c>
      <c r="T528" s="791" t="s">
        <v>1340</v>
      </c>
    </row>
    <row r="529" spans="2:20">
      <c r="B529" s="791" t="s">
        <v>443</v>
      </c>
      <c r="C529" s="791" t="s">
        <v>406</v>
      </c>
      <c r="D529" s="792">
        <v>155</v>
      </c>
      <c r="E529" s="792">
        <v>170</v>
      </c>
      <c r="F529" s="792">
        <v>0</v>
      </c>
      <c r="G529" s="792">
        <v>0</v>
      </c>
      <c r="H529" s="791" t="s">
        <v>1473</v>
      </c>
      <c r="I529" s="791" t="s">
        <v>1474</v>
      </c>
      <c r="J529" s="791" t="s">
        <v>1475</v>
      </c>
      <c r="K529" s="791" t="s">
        <v>1369</v>
      </c>
      <c r="L529" s="798" t="s">
        <v>70</v>
      </c>
      <c r="M529" s="799">
        <v>44550</v>
      </c>
      <c r="N529" s="798"/>
      <c r="O529" s="792">
        <v>1</v>
      </c>
      <c r="P529" s="791" t="s">
        <v>95</v>
      </c>
      <c r="Q529" s="791" t="s">
        <v>1357</v>
      </c>
      <c r="R529" s="798"/>
      <c r="S529" s="798" t="s">
        <v>69</v>
      </c>
      <c r="T529" s="791" t="s">
        <v>1817</v>
      </c>
    </row>
    <row r="530" spans="2:20">
      <c r="B530" s="791" t="s">
        <v>443</v>
      </c>
      <c r="C530" s="791" t="s">
        <v>443</v>
      </c>
      <c r="D530" s="792">
        <v>120</v>
      </c>
      <c r="E530" s="792">
        <v>130</v>
      </c>
      <c r="F530" s="792">
        <v>0</v>
      </c>
      <c r="G530" s="792">
        <v>0</v>
      </c>
      <c r="H530" s="791" t="s">
        <v>56</v>
      </c>
      <c r="I530" s="791" t="s">
        <v>1341</v>
      </c>
      <c r="J530" s="791" t="s">
        <v>421</v>
      </c>
      <c r="K530" s="791" t="s">
        <v>1569</v>
      </c>
      <c r="L530" s="798" t="s">
        <v>70</v>
      </c>
      <c r="M530" s="799">
        <v>44371</v>
      </c>
      <c r="N530" s="798"/>
      <c r="O530" s="792">
        <v>1</v>
      </c>
      <c r="P530" s="791" t="s">
        <v>95</v>
      </c>
      <c r="Q530" s="791" t="s">
        <v>1357</v>
      </c>
      <c r="R530" s="798"/>
      <c r="S530" s="798" t="s">
        <v>69</v>
      </c>
      <c r="T530" s="791" t="s">
        <v>1822</v>
      </c>
    </row>
    <row r="531" spans="2:20">
      <c r="B531" s="791" t="s">
        <v>1823</v>
      </c>
      <c r="C531" s="791" t="s">
        <v>68</v>
      </c>
      <c r="D531" s="792">
        <v>35</v>
      </c>
      <c r="E531" s="792">
        <v>40</v>
      </c>
      <c r="F531" s="792">
        <v>0</v>
      </c>
      <c r="G531" s="792">
        <v>0</v>
      </c>
      <c r="H531" s="791" t="s">
        <v>1388</v>
      </c>
      <c r="I531" s="791" t="s">
        <v>1389</v>
      </c>
      <c r="J531" s="791" t="s">
        <v>1390</v>
      </c>
      <c r="K531" s="791" t="s">
        <v>1528</v>
      </c>
      <c r="L531" s="798" t="s">
        <v>70</v>
      </c>
      <c r="M531" s="799">
        <v>44210</v>
      </c>
      <c r="N531" s="798"/>
      <c r="O531" s="792">
        <v>1</v>
      </c>
      <c r="P531" s="791" t="s">
        <v>95</v>
      </c>
      <c r="Q531" s="791" t="s">
        <v>1335</v>
      </c>
      <c r="R531" s="791" t="s">
        <v>1336</v>
      </c>
      <c r="S531" s="798" t="s">
        <v>69</v>
      </c>
      <c r="T531" s="791" t="s">
        <v>1392</v>
      </c>
    </row>
    <row r="532" spans="2:20">
      <c r="B532" s="791" t="s">
        <v>1824</v>
      </c>
      <c r="C532" s="791" t="s">
        <v>990</v>
      </c>
      <c r="D532" s="792">
        <v>216</v>
      </c>
      <c r="E532" s="792">
        <v>221</v>
      </c>
      <c r="F532" s="792">
        <v>0</v>
      </c>
      <c r="G532" s="792">
        <v>0</v>
      </c>
      <c r="H532" s="791" t="s">
        <v>1351</v>
      </c>
      <c r="I532" s="791" t="s">
        <v>1341</v>
      </c>
      <c r="J532" s="791" t="s">
        <v>728</v>
      </c>
      <c r="K532" s="791" t="s">
        <v>1394</v>
      </c>
      <c r="L532" s="798" t="s">
        <v>70</v>
      </c>
      <c r="M532" s="799">
        <v>44716</v>
      </c>
      <c r="N532" s="798"/>
      <c r="O532" s="792">
        <v>1</v>
      </c>
      <c r="P532" s="791" t="s">
        <v>95</v>
      </c>
      <c r="Q532" s="791" t="s">
        <v>1335</v>
      </c>
      <c r="R532" s="791" t="s">
        <v>1336</v>
      </c>
      <c r="S532" s="798" t="s">
        <v>69</v>
      </c>
      <c r="T532" s="791" t="s">
        <v>1479</v>
      </c>
    </row>
    <row r="533" spans="2:20">
      <c r="B533" s="791" t="s">
        <v>565</v>
      </c>
      <c r="C533" s="791" t="s">
        <v>550</v>
      </c>
      <c r="D533" s="792">
        <v>111</v>
      </c>
      <c r="E533" s="792">
        <v>131</v>
      </c>
      <c r="F533" s="792">
        <v>0</v>
      </c>
      <c r="G533" s="792">
        <v>0</v>
      </c>
      <c r="H533" s="791" t="s">
        <v>1359</v>
      </c>
      <c r="I533" s="791" t="s">
        <v>1360</v>
      </c>
      <c r="J533" s="791" t="s">
        <v>549</v>
      </c>
      <c r="K533" s="791" t="s">
        <v>706</v>
      </c>
      <c r="L533" s="798" t="s">
        <v>70</v>
      </c>
      <c r="M533" s="799">
        <v>44713</v>
      </c>
      <c r="N533" s="798"/>
      <c r="O533" s="792">
        <v>1</v>
      </c>
      <c r="P533" s="791" t="s">
        <v>95</v>
      </c>
      <c r="Q533" s="791" t="s">
        <v>1335</v>
      </c>
      <c r="R533" s="791" t="s">
        <v>1336</v>
      </c>
      <c r="S533" s="798" t="s">
        <v>69</v>
      </c>
      <c r="T533" s="798"/>
    </row>
    <row r="534" spans="2:20">
      <c r="B534" s="791" t="s">
        <v>565</v>
      </c>
      <c r="C534" s="791" t="s">
        <v>565</v>
      </c>
      <c r="D534" s="792">
        <v>68</v>
      </c>
      <c r="E534" s="792">
        <v>78</v>
      </c>
      <c r="F534" s="792">
        <v>0</v>
      </c>
      <c r="G534" s="792">
        <v>0</v>
      </c>
      <c r="H534" s="791" t="s">
        <v>1351</v>
      </c>
      <c r="I534" s="791" t="s">
        <v>1341</v>
      </c>
      <c r="J534" s="791" t="s">
        <v>248</v>
      </c>
      <c r="K534" s="791" t="s">
        <v>558</v>
      </c>
      <c r="L534" s="798" t="s">
        <v>70</v>
      </c>
      <c r="M534" s="799">
        <v>44713</v>
      </c>
      <c r="N534" s="798"/>
      <c r="O534" s="792">
        <v>1</v>
      </c>
      <c r="P534" s="791" t="s">
        <v>95</v>
      </c>
      <c r="Q534" s="791" t="s">
        <v>1335</v>
      </c>
      <c r="R534" s="791" t="s">
        <v>1336</v>
      </c>
      <c r="S534" s="798" t="s">
        <v>69</v>
      </c>
      <c r="T534" s="791" t="s">
        <v>1437</v>
      </c>
    </row>
    <row r="535" spans="2:20">
      <c r="B535" s="791" t="s">
        <v>1825</v>
      </c>
      <c r="C535" s="791" t="s">
        <v>741</v>
      </c>
      <c r="D535" s="792">
        <v>84</v>
      </c>
      <c r="E535" s="792">
        <v>94</v>
      </c>
      <c r="F535" s="792">
        <v>0</v>
      </c>
      <c r="G535" s="792">
        <v>0</v>
      </c>
      <c r="H535" s="791" t="s">
        <v>1415</v>
      </c>
      <c r="I535" s="791" t="s">
        <v>1416</v>
      </c>
      <c r="J535" s="791" t="s">
        <v>739</v>
      </c>
      <c r="K535" s="791" t="s">
        <v>1376</v>
      </c>
      <c r="L535" s="798" t="s">
        <v>70</v>
      </c>
      <c r="M535" s="799">
        <v>44716</v>
      </c>
      <c r="N535" s="798"/>
      <c r="O535" s="792">
        <v>1</v>
      </c>
      <c r="P535" s="791" t="s">
        <v>95</v>
      </c>
      <c r="Q535" s="791" t="s">
        <v>1335</v>
      </c>
      <c r="R535" s="791" t="s">
        <v>1336</v>
      </c>
      <c r="S535" s="798" t="s">
        <v>69</v>
      </c>
      <c r="T535" s="798"/>
    </row>
    <row r="536" spans="2:20">
      <c r="B536" s="791" t="s">
        <v>1826</v>
      </c>
      <c r="C536" s="791" t="s">
        <v>711</v>
      </c>
      <c r="D536" s="792">
        <v>121</v>
      </c>
      <c r="E536" s="792">
        <v>126</v>
      </c>
      <c r="F536" s="792">
        <v>0</v>
      </c>
      <c r="G536" s="792">
        <v>0</v>
      </c>
      <c r="H536" s="791" t="s">
        <v>1354</v>
      </c>
      <c r="I536" s="791" t="s">
        <v>1355</v>
      </c>
      <c r="J536" s="791" t="s">
        <v>701</v>
      </c>
      <c r="K536" s="791" t="s">
        <v>1394</v>
      </c>
      <c r="L536" s="798" t="s">
        <v>70</v>
      </c>
      <c r="M536" s="799">
        <v>44652</v>
      </c>
      <c r="N536" s="798"/>
      <c r="O536" s="792">
        <v>1</v>
      </c>
      <c r="P536" s="791" t="s">
        <v>95</v>
      </c>
      <c r="Q536" s="791" t="s">
        <v>1335</v>
      </c>
      <c r="R536" s="791" t="s">
        <v>1336</v>
      </c>
      <c r="S536" s="798" t="s">
        <v>69</v>
      </c>
      <c r="T536" s="798"/>
    </row>
    <row r="537" spans="2:20">
      <c r="B537" s="791" t="s">
        <v>1238</v>
      </c>
      <c r="C537" s="791" t="s">
        <v>1204</v>
      </c>
      <c r="D537" s="792">
        <v>304</v>
      </c>
      <c r="E537" s="792">
        <v>314</v>
      </c>
      <c r="F537" s="792">
        <v>0</v>
      </c>
      <c r="G537" s="792">
        <v>0</v>
      </c>
      <c r="H537" s="791" t="s">
        <v>1354</v>
      </c>
      <c r="I537" s="791" t="s">
        <v>1355</v>
      </c>
      <c r="J537" s="791" t="s">
        <v>1203</v>
      </c>
      <c r="K537" s="791" t="s">
        <v>1382</v>
      </c>
      <c r="L537" s="798" t="s">
        <v>70</v>
      </c>
      <c r="M537" s="799">
        <v>44713</v>
      </c>
      <c r="N537" s="798"/>
      <c r="O537" s="792">
        <v>1</v>
      </c>
      <c r="P537" s="791" t="s">
        <v>95</v>
      </c>
      <c r="Q537" s="791" t="s">
        <v>1357</v>
      </c>
      <c r="R537" s="798"/>
      <c r="S537" s="798" t="s">
        <v>69</v>
      </c>
      <c r="T537" s="791" t="s">
        <v>1560</v>
      </c>
    </row>
    <row r="538" spans="2:20">
      <c r="B538" s="791" t="s">
        <v>1235</v>
      </c>
      <c r="C538" s="791" t="s">
        <v>1204</v>
      </c>
      <c r="D538" s="792">
        <v>356</v>
      </c>
      <c r="E538" s="792">
        <v>366</v>
      </c>
      <c r="F538" s="792">
        <v>0</v>
      </c>
      <c r="G538" s="792">
        <v>0</v>
      </c>
      <c r="H538" s="791" t="s">
        <v>1354</v>
      </c>
      <c r="I538" s="791" t="s">
        <v>1355</v>
      </c>
      <c r="J538" s="791" t="s">
        <v>1203</v>
      </c>
      <c r="K538" s="791" t="s">
        <v>1356</v>
      </c>
      <c r="L538" s="798" t="s">
        <v>70</v>
      </c>
      <c r="M538" s="799">
        <v>44713</v>
      </c>
      <c r="N538" s="798"/>
      <c r="O538" s="792">
        <v>1</v>
      </c>
      <c r="P538" s="791" t="s">
        <v>95</v>
      </c>
      <c r="Q538" s="791" t="s">
        <v>1357</v>
      </c>
      <c r="R538" s="798"/>
      <c r="S538" s="798" t="s">
        <v>69</v>
      </c>
      <c r="T538" s="791" t="s">
        <v>1560</v>
      </c>
    </row>
    <row r="539" spans="2:20">
      <c r="B539" s="791" t="s">
        <v>1827</v>
      </c>
      <c r="C539" s="791" t="s">
        <v>1159</v>
      </c>
      <c r="D539" s="792">
        <v>241</v>
      </c>
      <c r="E539" s="792">
        <v>251</v>
      </c>
      <c r="F539" s="792">
        <v>30</v>
      </c>
      <c r="G539" s="792">
        <v>25</v>
      </c>
      <c r="H539" s="791" t="s">
        <v>1379</v>
      </c>
      <c r="I539" s="791" t="s">
        <v>1380</v>
      </c>
      <c r="J539" s="791" t="s">
        <v>1157</v>
      </c>
      <c r="K539" s="791" t="s">
        <v>1356</v>
      </c>
      <c r="L539" s="798" t="s">
        <v>70</v>
      </c>
      <c r="M539" s="799">
        <v>44713</v>
      </c>
      <c r="N539" s="798"/>
      <c r="O539" s="792">
        <v>1</v>
      </c>
      <c r="P539" s="791" t="s">
        <v>95</v>
      </c>
      <c r="Q539" s="791" t="s">
        <v>1335</v>
      </c>
      <c r="R539" s="791" t="s">
        <v>1363</v>
      </c>
      <c r="S539" s="798" t="s">
        <v>69</v>
      </c>
      <c r="T539" s="791" t="s">
        <v>1828</v>
      </c>
    </row>
    <row r="540" spans="2:20">
      <c r="B540" s="791" t="s">
        <v>746</v>
      </c>
      <c r="C540" s="791" t="s">
        <v>741</v>
      </c>
      <c r="D540" s="792">
        <v>-66</v>
      </c>
      <c r="E540" s="792">
        <v>-56</v>
      </c>
      <c r="F540" s="792">
        <v>0</v>
      </c>
      <c r="G540" s="792">
        <v>0</v>
      </c>
      <c r="H540" s="791" t="s">
        <v>1415</v>
      </c>
      <c r="I540" s="791" t="s">
        <v>1416</v>
      </c>
      <c r="J540" s="791" t="s">
        <v>739</v>
      </c>
      <c r="K540" s="791" t="s">
        <v>706</v>
      </c>
      <c r="L540" s="798" t="s">
        <v>70</v>
      </c>
      <c r="M540" s="799">
        <v>44716</v>
      </c>
      <c r="N540" s="798"/>
      <c r="O540" s="792">
        <v>1</v>
      </c>
      <c r="P540" s="791" t="s">
        <v>74</v>
      </c>
      <c r="Q540" s="791" t="s">
        <v>1335</v>
      </c>
      <c r="R540" s="791" t="s">
        <v>1336</v>
      </c>
      <c r="S540" s="798" t="s">
        <v>69</v>
      </c>
      <c r="T540" s="791" t="s">
        <v>1464</v>
      </c>
    </row>
    <row r="541" spans="2:20">
      <c r="B541" s="791" t="s">
        <v>746</v>
      </c>
      <c r="C541" s="791" t="s">
        <v>741</v>
      </c>
      <c r="D541" s="792">
        <v>-31</v>
      </c>
      <c r="E541" s="792">
        <v>-21</v>
      </c>
      <c r="F541" s="792">
        <v>0</v>
      </c>
      <c r="G541" s="792">
        <v>0</v>
      </c>
      <c r="H541" s="791" t="s">
        <v>1415</v>
      </c>
      <c r="I541" s="791" t="s">
        <v>1416</v>
      </c>
      <c r="J541" s="791" t="s">
        <v>739</v>
      </c>
      <c r="K541" s="791" t="s">
        <v>706</v>
      </c>
      <c r="L541" s="798" t="s">
        <v>70</v>
      </c>
      <c r="M541" s="799">
        <v>44716</v>
      </c>
      <c r="N541" s="798"/>
      <c r="O541" s="792">
        <v>1</v>
      </c>
      <c r="P541" s="791" t="s">
        <v>553</v>
      </c>
      <c r="Q541" s="791" t="s">
        <v>1335</v>
      </c>
      <c r="R541" s="791" t="s">
        <v>1336</v>
      </c>
      <c r="S541" s="798" t="s">
        <v>69</v>
      </c>
      <c r="T541" s="791" t="s">
        <v>1349</v>
      </c>
    </row>
    <row r="542" spans="2:20">
      <c r="B542" s="791" t="s">
        <v>746</v>
      </c>
      <c r="C542" s="791" t="s">
        <v>741</v>
      </c>
      <c r="D542" s="792">
        <v>-16</v>
      </c>
      <c r="E542" s="792">
        <v>-6</v>
      </c>
      <c r="F542" s="792">
        <v>0</v>
      </c>
      <c r="G542" s="792">
        <v>0</v>
      </c>
      <c r="H542" s="791" t="s">
        <v>1415</v>
      </c>
      <c r="I542" s="791" t="s">
        <v>1416</v>
      </c>
      <c r="J542" s="791" t="s">
        <v>739</v>
      </c>
      <c r="K542" s="791" t="s">
        <v>706</v>
      </c>
      <c r="L542" s="798" t="s">
        <v>70</v>
      </c>
      <c r="M542" s="799">
        <v>44716</v>
      </c>
      <c r="N542" s="798"/>
      <c r="O542" s="792">
        <v>1</v>
      </c>
      <c r="P542" s="791" t="s">
        <v>301</v>
      </c>
      <c r="Q542" s="791" t="s">
        <v>1335</v>
      </c>
      <c r="R542" s="791" t="s">
        <v>1336</v>
      </c>
      <c r="S542" s="798" t="s">
        <v>69</v>
      </c>
      <c r="T542" s="791" t="s">
        <v>1465</v>
      </c>
    </row>
    <row r="543" spans="2:20">
      <c r="B543" s="791" t="s">
        <v>1829</v>
      </c>
      <c r="C543" s="791" t="s">
        <v>406</v>
      </c>
      <c r="D543" s="792">
        <v>300</v>
      </c>
      <c r="E543" s="792">
        <v>320</v>
      </c>
      <c r="F543" s="792">
        <v>0</v>
      </c>
      <c r="G543" s="792">
        <v>0</v>
      </c>
      <c r="H543" s="791" t="s">
        <v>1473</v>
      </c>
      <c r="I543" s="791" t="s">
        <v>1474</v>
      </c>
      <c r="J543" s="791" t="s">
        <v>1475</v>
      </c>
      <c r="K543" s="791" t="s">
        <v>1334</v>
      </c>
      <c r="L543" s="798" t="s">
        <v>70</v>
      </c>
      <c r="M543" s="799">
        <v>44550</v>
      </c>
      <c r="N543" s="798"/>
      <c r="O543" s="792">
        <v>1</v>
      </c>
      <c r="P543" s="791" t="s">
        <v>95</v>
      </c>
      <c r="Q543" s="791" t="s">
        <v>1357</v>
      </c>
      <c r="R543" s="798"/>
      <c r="S543" s="798" t="s">
        <v>69</v>
      </c>
      <c r="T543" s="791" t="s">
        <v>1830</v>
      </c>
    </row>
    <row r="544" spans="2:20">
      <c r="B544" s="791" t="s">
        <v>494</v>
      </c>
      <c r="C544" s="791" t="s">
        <v>494</v>
      </c>
      <c r="D544" s="792">
        <v>22</v>
      </c>
      <c r="E544" s="792">
        <v>27</v>
      </c>
      <c r="F544" s="792">
        <v>0</v>
      </c>
      <c r="G544" s="792">
        <v>0</v>
      </c>
      <c r="H544" s="791" t="s">
        <v>1831</v>
      </c>
      <c r="I544" s="791" t="s">
        <v>1590</v>
      </c>
      <c r="J544" s="791" t="s">
        <v>493</v>
      </c>
      <c r="K544" s="791" t="s">
        <v>1832</v>
      </c>
      <c r="L544" s="798" t="s">
        <v>70</v>
      </c>
      <c r="M544" s="799">
        <v>44688</v>
      </c>
      <c r="N544" s="799">
        <v>44716</v>
      </c>
      <c r="O544" s="792">
        <v>1</v>
      </c>
      <c r="P544" s="791" t="s">
        <v>95</v>
      </c>
      <c r="Q544" s="791" t="s">
        <v>1335</v>
      </c>
      <c r="R544" s="791" t="s">
        <v>1336</v>
      </c>
      <c r="S544" s="798" t="s">
        <v>69</v>
      </c>
      <c r="T544" s="791" t="s">
        <v>1458</v>
      </c>
    </row>
    <row r="545" spans="2:20">
      <c r="B545" s="791" t="s">
        <v>494</v>
      </c>
      <c r="C545" s="791" t="s">
        <v>494</v>
      </c>
      <c r="D545" s="792">
        <v>17</v>
      </c>
      <c r="E545" s="792">
        <v>22</v>
      </c>
      <c r="F545" s="792">
        <v>0</v>
      </c>
      <c r="G545" s="792">
        <v>0</v>
      </c>
      <c r="H545" s="791" t="s">
        <v>1831</v>
      </c>
      <c r="I545" s="791" t="s">
        <v>1590</v>
      </c>
      <c r="J545" s="791" t="s">
        <v>493</v>
      </c>
      <c r="K545" s="791" t="s">
        <v>1832</v>
      </c>
      <c r="L545" s="798" t="s">
        <v>70</v>
      </c>
      <c r="M545" s="799">
        <v>44717</v>
      </c>
      <c r="N545" s="798"/>
      <c r="O545" s="792">
        <v>1</v>
      </c>
      <c r="P545" s="791" t="s">
        <v>95</v>
      </c>
      <c r="Q545" s="791" t="s">
        <v>1335</v>
      </c>
      <c r="R545" s="791" t="s">
        <v>1336</v>
      </c>
      <c r="S545" s="798" t="s">
        <v>69</v>
      </c>
      <c r="T545" s="791" t="s">
        <v>1459</v>
      </c>
    </row>
    <row r="546" spans="2:20">
      <c r="B546" s="791" t="s">
        <v>254</v>
      </c>
      <c r="C546" s="791" t="s">
        <v>254</v>
      </c>
      <c r="D546" s="792">
        <v>350</v>
      </c>
      <c r="E546" s="792">
        <v>355</v>
      </c>
      <c r="F546" s="792">
        <v>0</v>
      </c>
      <c r="G546" s="792">
        <v>0</v>
      </c>
      <c r="H546" s="791" t="s">
        <v>1341</v>
      </c>
      <c r="I546" s="791" t="s">
        <v>56</v>
      </c>
      <c r="J546" s="791" t="s">
        <v>359</v>
      </c>
      <c r="K546" s="791" t="s">
        <v>1394</v>
      </c>
      <c r="L546" s="798" t="s">
        <v>70</v>
      </c>
      <c r="M546" s="799">
        <v>44466</v>
      </c>
      <c r="N546" s="798"/>
      <c r="O546" s="792">
        <v>1</v>
      </c>
      <c r="P546" s="791" t="s">
        <v>95</v>
      </c>
      <c r="Q546" s="791" t="s">
        <v>1357</v>
      </c>
      <c r="R546" s="798"/>
      <c r="S546" s="798" t="s">
        <v>69</v>
      </c>
      <c r="T546" s="791" t="s">
        <v>1432</v>
      </c>
    </row>
    <row r="547" spans="2:20">
      <c r="B547" s="791" t="s">
        <v>637</v>
      </c>
      <c r="C547" s="791" t="s">
        <v>632</v>
      </c>
      <c r="D547" s="792">
        <v>160</v>
      </c>
      <c r="E547" s="792">
        <v>165</v>
      </c>
      <c r="F547" s="792">
        <v>0</v>
      </c>
      <c r="G547" s="792">
        <v>0</v>
      </c>
      <c r="H547" s="791" t="s">
        <v>1452</v>
      </c>
      <c r="I547" s="791" t="s">
        <v>1380</v>
      </c>
      <c r="J547" s="791" t="s">
        <v>630</v>
      </c>
      <c r="K547" s="791" t="s">
        <v>1369</v>
      </c>
      <c r="L547" s="798" t="s">
        <v>70</v>
      </c>
      <c r="M547" s="799">
        <v>44713</v>
      </c>
      <c r="N547" s="798"/>
      <c r="O547" s="792">
        <v>3</v>
      </c>
      <c r="P547" s="791" t="s">
        <v>95</v>
      </c>
      <c r="Q547" s="791" t="s">
        <v>1335</v>
      </c>
      <c r="R547" s="791" t="s">
        <v>1336</v>
      </c>
      <c r="S547" s="798" t="s">
        <v>69</v>
      </c>
      <c r="T547" s="791" t="s">
        <v>1833</v>
      </c>
    </row>
    <row r="548" spans="2:20">
      <c r="B548" s="791" t="s">
        <v>1834</v>
      </c>
      <c r="C548" s="791" t="s">
        <v>1107</v>
      </c>
      <c r="D548" s="792">
        <v>193</v>
      </c>
      <c r="E548" s="792">
        <v>198</v>
      </c>
      <c r="F548" s="792">
        <v>0</v>
      </c>
      <c r="G548" s="792">
        <v>0</v>
      </c>
      <c r="H548" s="791" t="s">
        <v>47</v>
      </c>
      <c r="I548" s="791" t="s">
        <v>56</v>
      </c>
      <c r="J548" s="791" t="s">
        <v>1657</v>
      </c>
      <c r="K548" s="791" t="s">
        <v>1339</v>
      </c>
      <c r="L548" s="798" t="s">
        <v>70</v>
      </c>
      <c r="M548" s="799">
        <v>44652</v>
      </c>
      <c r="N548" s="798"/>
      <c r="O548" s="792">
        <v>1</v>
      </c>
      <c r="P548" s="791" t="s">
        <v>95</v>
      </c>
      <c r="Q548" s="791" t="s">
        <v>1335</v>
      </c>
      <c r="R548" s="791" t="s">
        <v>1336</v>
      </c>
      <c r="S548" s="798" t="s">
        <v>69</v>
      </c>
      <c r="T548" s="798"/>
    </row>
    <row r="549" spans="2:20">
      <c r="B549" s="791" t="s">
        <v>1835</v>
      </c>
      <c r="C549" s="791" t="s">
        <v>1107</v>
      </c>
      <c r="D549" s="792">
        <v>224</v>
      </c>
      <c r="E549" s="792">
        <v>229</v>
      </c>
      <c r="F549" s="792">
        <v>0</v>
      </c>
      <c r="G549" s="792">
        <v>0</v>
      </c>
      <c r="H549" s="791" t="s">
        <v>47</v>
      </c>
      <c r="I549" s="791" t="s">
        <v>56</v>
      </c>
      <c r="J549" s="791" t="s">
        <v>1657</v>
      </c>
      <c r="K549" s="791" t="s">
        <v>1339</v>
      </c>
      <c r="L549" s="798" t="s">
        <v>70</v>
      </c>
      <c r="M549" s="799">
        <v>44652</v>
      </c>
      <c r="N549" s="798"/>
      <c r="O549" s="792">
        <v>1</v>
      </c>
      <c r="P549" s="791" t="s">
        <v>95</v>
      </c>
      <c r="Q549" s="791" t="s">
        <v>1335</v>
      </c>
      <c r="R549" s="791" t="s">
        <v>1336</v>
      </c>
      <c r="S549" s="798" t="s">
        <v>69</v>
      </c>
      <c r="T549" s="798"/>
    </row>
    <row r="550" spans="2:20">
      <c r="B550" s="791" t="s">
        <v>1836</v>
      </c>
      <c r="C550" s="791" t="s">
        <v>848</v>
      </c>
      <c r="D550" s="792">
        <v>347</v>
      </c>
      <c r="E550" s="792">
        <v>352</v>
      </c>
      <c r="F550" s="792">
        <v>0</v>
      </c>
      <c r="G550" s="792">
        <v>0</v>
      </c>
      <c r="H550" s="791" t="s">
        <v>1435</v>
      </c>
      <c r="I550" s="791" t="s">
        <v>47</v>
      </c>
      <c r="J550" s="791" t="s">
        <v>571</v>
      </c>
      <c r="K550" s="791" t="s">
        <v>1376</v>
      </c>
      <c r="L550" s="798" t="s">
        <v>70</v>
      </c>
      <c r="M550" s="799">
        <v>44639</v>
      </c>
      <c r="N550" s="798"/>
      <c r="O550" s="792">
        <v>2</v>
      </c>
      <c r="P550" s="791" t="s">
        <v>95</v>
      </c>
      <c r="Q550" s="791" t="s">
        <v>1335</v>
      </c>
      <c r="R550" s="791" t="s">
        <v>1336</v>
      </c>
      <c r="S550" s="798" t="s">
        <v>69</v>
      </c>
      <c r="T550" s="791" t="s">
        <v>1837</v>
      </c>
    </row>
    <row r="551" spans="2:20">
      <c r="B551" s="791" t="s">
        <v>1838</v>
      </c>
      <c r="C551" s="791" t="s">
        <v>1099</v>
      </c>
      <c r="D551" s="792">
        <v>239</v>
      </c>
      <c r="E551" s="792">
        <v>244</v>
      </c>
      <c r="F551" s="792">
        <v>0</v>
      </c>
      <c r="G551" s="792">
        <v>0</v>
      </c>
      <c r="H551" s="791" t="s">
        <v>47</v>
      </c>
      <c r="I551" s="791" t="s">
        <v>56</v>
      </c>
      <c r="J551" s="791" t="s">
        <v>1338</v>
      </c>
      <c r="K551" s="791" t="s">
        <v>1339</v>
      </c>
      <c r="L551" s="798" t="s">
        <v>70</v>
      </c>
      <c r="M551" s="799">
        <v>44716</v>
      </c>
      <c r="N551" s="798"/>
      <c r="O551" s="792">
        <v>2</v>
      </c>
      <c r="P551" s="791" t="s">
        <v>95</v>
      </c>
      <c r="Q551" s="791" t="s">
        <v>1335</v>
      </c>
      <c r="R551" s="791" t="s">
        <v>1336</v>
      </c>
      <c r="S551" s="798" t="s">
        <v>69</v>
      </c>
      <c r="T551" s="791" t="s">
        <v>1340</v>
      </c>
    </row>
    <row r="552" spans="2:20">
      <c r="B552" s="791" t="s">
        <v>1839</v>
      </c>
      <c r="C552" s="791" t="s">
        <v>711</v>
      </c>
      <c r="D552" s="792">
        <v>135</v>
      </c>
      <c r="E552" s="792">
        <v>140</v>
      </c>
      <c r="F552" s="792">
        <v>0</v>
      </c>
      <c r="G552" s="792">
        <v>0</v>
      </c>
      <c r="H552" s="791" t="s">
        <v>1354</v>
      </c>
      <c r="I552" s="791" t="s">
        <v>1355</v>
      </c>
      <c r="J552" s="791" t="s">
        <v>701</v>
      </c>
      <c r="K552" s="791" t="s">
        <v>1394</v>
      </c>
      <c r="L552" s="798" t="s">
        <v>70</v>
      </c>
      <c r="M552" s="799">
        <v>44652</v>
      </c>
      <c r="N552" s="798"/>
      <c r="O552" s="792">
        <v>1</v>
      </c>
      <c r="P552" s="791" t="s">
        <v>95</v>
      </c>
      <c r="Q552" s="791" t="s">
        <v>1335</v>
      </c>
      <c r="R552" s="791" t="s">
        <v>1336</v>
      </c>
      <c r="S552" s="798" t="s">
        <v>69</v>
      </c>
      <c r="T552" s="798"/>
    </row>
    <row r="553" spans="2:20">
      <c r="B553" s="791" t="s">
        <v>446</v>
      </c>
      <c r="C553" s="791" t="s">
        <v>406</v>
      </c>
      <c r="D553" s="792">
        <v>105</v>
      </c>
      <c r="E553" s="792">
        <v>120</v>
      </c>
      <c r="F553" s="792">
        <v>0</v>
      </c>
      <c r="G553" s="792">
        <v>0</v>
      </c>
      <c r="H553" s="791" t="s">
        <v>1473</v>
      </c>
      <c r="I553" s="791" t="s">
        <v>1474</v>
      </c>
      <c r="J553" s="791" t="s">
        <v>1475</v>
      </c>
      <c r="K553" s="791" t="s">
        <v>1447</v>
      </c>
      <c r="L553" s="798" t="s">
        <v>70</v>
      </c>
      <c r="M553" s="799">
        <v>44550</v>
      </c>
      <c r="N553" s="798"/>
      <c r="O553" s="792">
        <v>1</v>
      </c>
      <c r="P553" s="791" t="s">
        <v>95</v>
      </c>
      <c r="Q553" s="791" t="s">
        <v>1335</v>
      </c>
      <c r="R553" s="791" t="s">
        <v>1336</v>
      </c>
      <c r="S553" s="798" t="s">
        <v>69</v>
      </c>
      <c r="T553" s="791" t="s">
        <v>1840</v>
      </c>
    </row>
    <row r="554" spans="2:20">
      <c r="B554" s="791" t="s">
        <v>1841</v>
      </c>
      <c r="C554" s="791" t="s">
        <v>741</v>
      </c>
      <c r="D554" s="792">
        <v>104</v>
      </c>
      <c r="E554" s="792">
        <v>114</v>
      </c>
      <c r="F554" s="792">
        <v>0</v>
      </c>
      <c r="G554" s="792">
        <v>0</v>
      </c>
      <c r="H554" s="791" t="s">
        <v>1415</v>
      </c>
      <c r="I554" s="791" t="s">
        <v>1416</v>
      </c>
      <c r="J554" s="791" t="s">
        <v>739</v>
      </c>
      <c r="K554" s="791" t="s">
        <v>1394</v>
      </c>
      <c r="L554" s="798" t="s">
        <v>70</v>
      </c>
      <c r="M554" s="799">
        <v>44716</v>
      </c>
      <c r="N554" s="798"/>
      <c r="O554" s="792">
        <v>1</v>
      </c>
      <c r="P554" s="791" t="s">
        <v>95</v>
      </c>
      <c r="Q554" s="791" t="s">
        <v>1335</v>
      </c>
      <c r="R554" s="791" t="s">
        <v>1336</v>
      </c>
      <c r="S554" s="798" t="s">
        <v>69</v>
      </c>
      <c r="T554" s="798"/>
    </row>
    <row r="555" spans="2:20">
      <c r="B555" s="791" t="s">
        <v>845</v>
      </c>
      <c r="C555" s="791" t="s">
        <v>845</v>
      </c>
      <c r="D555" s="792">
        <v>428</v>
      </c>
      <c r="E555" s="792">
        <v>433</v>
      </c>
      <c r="F555" s="792">
        <v>0</v>
      </c>
      <c r="G555" s="792">
        <v>0</v>
      </c>
      <c r="H555" s="791" t="s">
        <v>1355</v>
      </c>
      <c r="I555" s="791" t="s">
        <v>56</v>
      </c>
      <c r="J555" s="791" t="s">
        <v>1577</v>
      </c>
      <c r="K555" s="791" t="s">
        <v>1443</v>
      </c>
      <c r="L555" s="798" t="s">
        <v>70</v>
      </c>
      <c r="M555" s="799">
        <v>44562</v>
      </c>
      <c r="N555" s="798"/>
      <c r="O555" s="792">
        <v>1</v>
      </c>
      <c r="P555" s="791" t="s">
        <v>95</v>
      </c>
      <c r="Q555" s="791" t="s">
        <v>1357</v>
      </c>
      <c r="R555" s="798"/>
      <c r="S555" s="798" t="s">
        <v>69</v>
      </c>
      <c r="T555" s="791" t="s">
        <v>1842</v>
      </c>
    </row>
    <row r="556" spans="2:20">
      <c r="B556" s="791" t="s">
        <v>1843</v>
      </c>
      <c r="C556" s="791" t="s">
        <v>864</v>
      </c>
      <c r="D556" s="792">
        <v>352</v>
      </c>
      <c r="E556" s="792">
        <v>362</v>
      </c>
      <c r="F556" s="792">
        <v>0</v>
      </c>
      <c r="G556" s="792">
        <v>0</v>
      </c>
      <c r="H556" s="791" t="s">
        <v>1331</v>
      </c>
      <c r="I556" s="791" t="s">
        <v>1332</v>
      </c>
      <c r="J556" s="791" t="s">
        <v>1333</v>
      </c>
      <c r="K556" s="791" t="s">
        <v>1376</v>
      </c>
      <c r="L556" s="798" t="s">
        <v>70</v>
      </c>
      <c r="M556" s="799">
        <v>44716</v>
      </c>
      <c r="N556" s="798"/>
      <c r="O556" s="792">
        <v>2</v>
      </c>
      <c r="P556" s="791" t="s">
        <v>95</v>
      </c>
      <c r="Q556" s="791" t="s">
        <v>1357</v>
      </c>
      <c r="R556" s="798"/>
      <c r="S556" s="798" t="s">
        <v>69</v>
      </c>
      <c r="T556" s="791" t="s">
        <v>1844</v>
      </c>
    </row>
    <row r="557" spans="2:20">
      <c r="B557" s="791" t="s">
        <v>1845</v>
      </c>
      <c r="C557" s="791" t="s">
        <v>197</v>
      </c>
      <c r="D557" s="792">
        <v>275</v>
      </c>
      <c r="E557" s="792">
        <v>280</v>
      </c>
      <c r="F557" s="792">
        <v>0</v>
      </c>
      <c r="G557" s="792">
        <v>0</v>
      </c>
      <c r="H557" s="791" t="s">
        <v>1351</v>
      </c>
      <c r="I557" s="791" t="s">
        <v>1341</v>
      </c>
      <c r="J557" s="791" t="s">
        <v>176</v>
      </c>
      <c r="K557" s="791" t="s">
        <v>1382</v>
      </c>
      <c r="L557" s="798" t="s">
        <v>70</v>
      </c>
      <c r="M557" s="799">
        <v>44648</v>
      </c>
      <c r="N557" s="798"/>
      <c r="O557" s="792">
        <v>1</v>
      </c>
      <c r="P557" s="791" t="s">
        <v>95</v>
      </c>
      <c r="Q557" s="791" t="s">
        <v>1357</v>
      </c>
      <c r="R557" s="798"/>
      <c r="S557" s="798" t="s">
        <v>69</v>
      </c>
      <c r="T557" s="798"/>
    </row>
    <row r="558" spans="2:20">
      <c r="B558" s="791" t="s">
        <v>1058</v>
      </c>
      <c r="C558" s="791" t="s">
        <v>1058</v>
      </c>
      <c r="D558" s="792">
        <v>79</v>
      </c>
      <c r="E558" s="792">
        <v>84</v>
      </c>
      <c r="F558" s="792">
        <v>0</v>
      </c>
      <c r="G558" s="792">
        <v>0</v>
      </c>
      <c r="H558" s="791" t="s">
        <v>1351</v>
      </c>
      <c r="I558" s="791" t="s">
        <v>1341</v>
      </c>
      <c r="J558" s="791" t="s">
        <v>359</v>
      </c>
      <c r="K558" s="791" t="s">
        <v>1352</v>
      </c>
      <c r="L558" s="798" t="s">
        <v>70</v>
      </c>
      <c r="M558" s="799">
        <v>44716</v>
      </c>
      <c r="N558" s="798"/>
      <c r="O558" s="792">
        <v>1</v>
      </c>
      <c r="P558" s="791" t="s">
        <v>301</v>
      </c>
      <c r="Q558" s="791" t="s">
        <v>1335</v>
      </c>
      <c r="R558" s="791" t="s">
        <v>1336</v>
      </c>
      <c r="S558" s="798" t="s">
        <v>69</v>
      </c>
      <c r="T558" s="791" t="s">
        <v>1465</v>
      </c>
    </row>
    <row r="559" spans="2:20">
      <c r="B559" s="791" t="s">
        <v>1058</v>
      </c>
      <c r="C559" s="791" t="s">
        <v>1058</v>
      </c>
      <c r="D559" s="792">
        <v>74</v>
      </c>
      <c r="E559" s="792">
        <v>79</v>
      </c>
      <c r="F559" s="792">
        <v>0</v>
      </c>
      <c r="G559" s="792">
        <v>0</v>
      </c>
      <c r="H559" s="791" t="s">
        <v>1351</v>
      </c>
      <c r="I559" s="791" t="s">
        <v>1341</v>
      </c>
      <c r="J559" s="791" t="s">
        <v>359</v>
      </c>
      <c r="K559" s="791" t="s">
        <v>1352</v>
      </c>
      <c r="L559" s="798" t="s">
        <v>70</v>
      </c>
      <c r="M559" s="799">
        <v>44716</v>
      </c>
      <c r="N559" s="798"/>
      <c r="O559" s="792">
        <v>1</v>
      </c>
      <c r="P559" s="791" t="s">
        <v>553</v>
      </c>
      <c r="Q559" s="791" t="s">
        <v>1335</v>
      </c>
      <c r="R559" s="791" t="s">
        <v>1336</v>
      </c>
      <c r="S559" s="798" t="s">
        <v>69</v>
      </c>
      <c r="T559" s="791" t="s">
        <v>1349</v>
      </c>
    </row>
    <row r="560" spans="2:20">
      <c r="B560" s="791" t="s">
        <v>1058</v>
      </c>
      <c r="C560" s="791" t="s">
        <v>1058</v>
      </c>
      <c r="D560" s="792">
        <v>64</v>
      </c>
      <c r="E560" s="792">
        <v>69</v>
      </c>
      <c r="F560" s="792">
        <v>0</v>
      </c>
      <c r="G560" s="792">
        <v>0</v>
      </c>
      <c r="H560" s="791" t="s">
        <v>1351</v>
      </c>
      <c r="I560" s="791" t="s">
        <v>1341</v>
      </c>
      <c r="J560" s="791" t="s">
        <v>359</v>
      </c>
      <c r="K560" s="791" t="s">
        <v>1352</v>
      </c>
      <c r="L560" s="798" t="s">
        <v>70</v>
      </c>
      <c r="M560" s="799">
        <v>44716</v>
      </c>
      <c r="N560" s="798"/>
      <c r="O560" s="792">
        <v>1</v>
      </c>
      <c r="P560" s="791" t="s">
        <v>74</v>
      </c>
      <c r="Q560" s="791" t="s">
        <v>1335</v>
      </c>
      <c r="R560" s="791" t="s">
        <v>1336</v>
      </c>
      <c r="S560" s="798" t="s">
        <v>69</v>
      </c>
      <c r="T560" s="791" t="s">
        <v>1464</v>
      </c>
    </row>
    <row r="561" spans="2:20">
      <c r="B561" s="791" t="s">
        <v>1846</v>
      </c>
      <c r="C561" s="791" t="s">
        <v>1058</v>
      </c>
      <c r="D561" s="792">
        <v>168</v>
      </c>
      <c r="E561" s="792">
        <v>173</v>
      </c>
      <c r="F561" s="792">
        <v>0</v>
      </c>
      <c r="G561" s="792">
        <v>0</v>
      </c>
      <c r="H561" s="791" t="s">
        <v>1351</v>
      </c>
      <c r="I561" s="791" t="s">
        <v>1341</v>
      </c>
      <c r="J561" s="791" t="s">
        <v>359</v>
      </c>
      <c r="K561" s="791" t="s">
        <v>1369</v>
      </c>
      <c r="L561" s="798" t="s">
        <v>70</v>
      </c>
      <c r="M561" s="799">
        <v>44716</v>
      </c>
      <c r="N561" s="798"/>
      <c r="O561" s="792">
        <v>1</v>
      </c>
      <c r="P561" s="791" t="s">
        <v>95</v>
      </c>
      <c r="Q561" s="791" t="s">
        <v>1335</v>
      </c>
      <c r="R561" s="791" t="s">
        <v>1336</v>
      </c>
      <c r="S561" s="798" t="s">
        <v>69</v>
      </c>
      <c r="T561" s="798"/>
    </row>
    <row r="562" spans="2:20">
      <c r="B562" s="791" t="s">
        <v>1847</v>
      </c>
      <c r="C562" s="791" t="s">
        <v>741</v>
      </c>
      <c r="D562" s="792">
        <v>174</v>
      </c>
      <c r="E562" s="792">
        <v>184</v>
      </c>
      <c r="F562" s="792">
        <v>0</v>
      </c>
      <c r="G562" s="792">
        <v>0</v>
      </c>
      <c r="H562" s="791" t="s">
        <v>1415</v>
      </c>
      <c r="I562" s="791" t="s">
        <v>1416</v>
      </c>
      <c r="J562" s="791" t="s">
        <v>739</v>
      </c>
      <c r="K562" s="791" t="s">
        <v>1394</v>
      </c>
      <c r="L562" s="798" t="s">
        <v>70</v>
      </c>
      <c r="M562" s="799">
        <v>44716</v>
      </c>
      <c r="N562" s="798"/>
      <c r="O562" s="792">
        <v>1</v>
      </c>
      <c r="P562" s="791" t="s">
        <v>95</v>
      </c>
      <c r="Q562" s="791" t="s">
        <v>1335</v>
      </c>
      <c r="R562" s="791" t="s">
        <v>1336</v>
      </c>
      <c r="S562" s="798" t="s">
        <v>69</v>
      </c>
      <c r="T562" s="791" t="s">
        <v>1848</v>
      </c>
    </row>
    <row r="563" spans="2:20">
      <c r="B563" s="791" t="s">
        <v>1018</v>
      </c>
      <c r="C563" s="791" t="s">
        <v>999</v>
      </c>
      <c r="D563" s="792">
        <v>156</v>
      </c>
      <c r="E563" s="792">
        <v>161</v>
      </c>
      <c r="F563" s="792">
        <v>0</v>
      </c>
      <c r="G563" s="792">
        <v>0</v>
      </c>
      <c r="H563" s="791" t="s">
        <v>1344</v>
      </c>
      <c r="I563" s="791" t="s">
        <v>1345</v>
      </c>
      <c r="J563" s="791" t="s">
        <v>1346</v>
      </c>
      <c r="K563" s="791" t="s">
        <v>1374</v>
      </c>
      <c r="L563" s="798" t="s">
        <v>70</v>
      </c>
      <c r="M563" s="799">
        <v>44716</v>
      </c>
      <c r="N563" s="798"/>
      <c r="O563" s="792">
        <v>1</v>
      </c>
      <c r="P563" s="791" t="s">
        <v>1348</v>
      </c>
      <c r="Q563" s="791" t="s">
        <v>1335</v>
      </c>
      <c r="R563" s="791" t="s">
        <v>1336</v>
      </c>
      <c r="S563" s="798" t="s">
        <v>69</v>
      </c>
      <c r="T563" s="791" t="s">
        <v>1349</v>
      </c>
    </row>
    <row r="564" spans="2:20">
      <c r="B564" s="791" t="s">
        <v>1018</v>
      </c>
      <c r="C564" s="791" t="s">
        <v>999</v>
      </c>
      <c r="D564" s="792">
        <v>161</v>
      </c>
      <c r="E564" s="792">
        <v>166</v>
      </c>
      <c r="F564" s="792">
        <v>0</v>
      </c>
      <c r="G564" s="792">
        <v>0</v>
      </c>
      <c r="H564" s="791" t="s">
        <v>1344</v>
      </c>
      <c r="I564" s="791" t="s">
        <v>1345</v>
      </c>
      <c r="J564" s="791" t="s">
        <v>1346</v>
      </c>
      <c r="K564" s="791" t="s">
        <v>1374</v>
      </c>
      <c r="L564" s="798" t="s">
        <v>70</v>
      </c>
      <c r="M564" s="799">
        <v>44716</v>
      </c>
      <c r="N564" s="798"/>
      <c r="O564" s="792">
        <v>1</v>
      </c>
      <c r="P564" s="791" t="s">
        <v>301</v>
      </c>
      <c r="Q564" s="791" t="s">
        <v>1335</v>
      </c>
      <c r="R564" s="791" t="s">
        <v>1336</v>
      </c>
      <c r="S564" s="798" t="s">
        <v>69</v>
      </c>
      <c r="T564" s="791" t="s">
        <v>1465</v>
      </c>
    </row>
    <row r="565" spans="2:20">
      <c r="B565" s="791" t="s">
        <v>1018</v>
      </c>
      <c r="C565" s="791" t="s">
        <v>1003</v>
      </c>
      <c r="D565" s="792">
        <v>161</v>
      </c>
      <c r="E565" s="792">
        <v>166</v>
      </c>
      <c r="F565" s="792">
        <v>0</v>
      </c>
      <c r="G565" s="792">
        <v>0</v>
      </c>
      <c r="H565" s="791" t="s">
        <v>1351</v>
      </c>
      <c r="I565" s="791" t="s">
        <v>1341</v>
      </c>
      <c r="J565" s="791" t="s">
        <v>359</v>
      </c>
      <c r="K565" s="791" t="s">
        <v>1505</v>
      </c>
      <c r="L565" s="798" t="s">
        <v>70</v>
      </c>
      <c r="M565" s="799">
        <v>44716</v>
      </c>
      <c r="N565" s="798"/>
      <c r="O565" s="792">
        <v>1</v>
      </c>
      <c r="P565" s="791" t="s">
        <v>1348</v>
      </c>
      <c r="Q565" s="791" t="s">
        <v>1335</v>
      </c>
      <c r="R565" s="791" t="s">
        <v>1336</v>
      </c>
      <c r="S565" s="798" t="s">
        <v>69</v>
      </c>
      <c r="T565" s="791" t="s">
        <v>1349</v>
      </c>
    </row>
    <row r="566" spans="2:20">
      <c r="B566" s="791" t="s">
        <v>1018</v>
      </c>
      <c r="C566" s="791" t="s">
        <v>1003</v>
      </c>
      <c r="D566" s="792">
        <v>161</v>
      </c>
      <c r="E566" s="792">
        <v>166</v>
      </c>
      <c r="F566" s="792">
        <v>0</v>
      </c>
      <c r="G566" s="792">
        <v>0</v>
      </c>
      <c r="H566" s="791" t="s">
        <v>1351</v>
      </c>
      <c r="I566" s="791" t="s">
        <v>1341</v>
      </c>
      <c r="J566" s="791" t="s">
        <v>359</v>
      </c>
      <c r="K566" s="791" t="s">
        <v>1010</v>
      </c>
      <c r="L566" s="798" t="s">
        <v>70</v>
      </c>
      <c r="M566" s="799">
        <v>44716</v>
      </c>
      <c r="N566" s="798"/>
      <c r="O566" s="792">
        <v>1</v>
      </c>
      <c r="P566" s="791" t="s">
        <v>301</v>
      </c>
      <c r="Q566" s="791" t="s">
        <v>1335</v>
      </c>
      <c r="R566" s="791" t="s">
        <v>1336</v>
      </c>
      <c r="S566" s="798" t="s">
        <v>69</v>
      </c>
      <c r="T566" s="791" t="s">
        <v>1465</v>
      </c>
    </row>
    <row r="567" spans="2:20">
      <c r="B567" s="791" t="s">
        <v>1849</v>
      </c>
      <c r="C567" s="791" t="s">
        <v>999</v>
      </c>
      <c r="D567" s="792">
        <v>96</v>
      </c>
      <c r="E567" s="792">
        <v>101</v>
      </c>
      <c r="F567" s="792">
        <v>70</v>
      </c>
      <c r="G567" s="792">
        <v>0</v>
      </c>
      <c r="H567" s="791" t="s">
        <v>1344</v>
      </c>
      <c r="I567" s="791" t="s">
        <v>1345</v>
      </c>
      <c r="J567" s="791" t="s">
        <v>1346</v>
      </c>
      <c r="K567" s="791" t="s">
        <v>1374</v>
      </c>
      <c r="L567" s="798" t="s">
        <v>70</v>
      </c>
      <c r="M567" s="799">
        <v>44716</v>
      </c>
      <c r="N567" s="798"/>
      <c r="O567" s="792">
        <v>1</v>
      </c>
      <c r="P567" s="791" t="s">
        <v>95</v>
      </c>
      <c r="Q567" s="791" t="s">
        <v>1335</v>
      </c>
      <c r="R567" s="791" t="s">
        <v>1336</v>
      </c>
      <c r="S567" s="798" t="s">
        <v>225</v>
      </c>
      <c r="T567" s="791" t="s">
        <v>1445</v>
      </c>
    </row>
    <row r="568" spans="2:20">
      <c r="B568" s="791" t="s">
        <v>1849</v>
      </c>
      <c r="C568" s="791" t="s">
        <v>1003</v>
      </c>
      <c r="D568" s="792">
        <v>96</v>
      </c>
      <c r="E568" s="792">
        <v>101</v>
      </c>
      <c r="F568" s="792">
        <v>70</v>
      </c>
      <c r="G568" s="792">
        <v>0</v>
      </c>
      <c r="H568" s="791" t="s">
        <v>1351</v>
      </c>
      <c r="I568" s="791" t="s">
        <v>1341</v>
      </c>
      <c r="J568" s="791" t="s">
        <v>359</v>
      </c>
      <c r="K568" s="791" t="s">
        <v>1010</v>
      </c>
      <c r="L568" s="798" t="s">
        <v>70</v>
      </c>
      <c r="M568" s="799">
        <v>44716</v>
      </c>
      <c r="N568" s="798"/>
      <c r="O568" s="792">
        <v>1</v>
      </c>
      <c r="P568" s="791" t="s">
        <v>95</v>
      </c>
      <c r="Q568" s="791" t="s">
        <v>1335</v>
      </c>
      <c r="R568" s="791" t="s">
        <v>1336</v>
      </c>
      <c r="S568" s="798" t="s">
        <v>225</v>
      </c>
      <c r="T568" s="791" t="s">
        <v>1445</v>
      </c>
    </row>
    <row r="569" spans="2:20">
      <c r="B569" s="791" t="s">
        <v>1850</v>
      </c>
      <c r="C569" s="791" t="s">
        <v>864</v>
      </c>
      <c r="D569" s="792">
        <v>137</v>
      </c>
      <c r="E569" s="792">
        <v>147</v>
      </c>
      <c r="F569" s="792">
        <v>90</v>
      </c>
      <c r="G569" s="792">
        <v>0</v>
      </c>
      <c r="H569" s="791" t="s">
        <v>1331</v>
      </c>
      <c r="I569" s="791" t="s">
        <v>1332</v>
      </c>
      <c r="J569" s="791" t="s">
        <v>1333</v>
      </c>
      <c r="K569" s="791" t="s">
        <v>1334</v>
      </c>
      <c r="L569" s="798" t="s">
        <v>70</v>
      </c>
      <c r="M569" s="799">
        <v>44716</v>
      </c>
      <c r="N569" s="798"/>
      <c r="O569" s="792">
        <v>1</v>
      </c>
      <c r="P569" s="791" t="s">
        <v>95</v>
      </c>
      <c r="Q569" s="791" t="s">
        <v>1335</v>
      </c>
      <c r="R569" s="791" t="s">
        <v>1336</v>
      </c>
      <c r="S569" s="798" t="s">
        <v>69</v>
      </c>
      <c r="T569" s="791" t="s">
        <v>1518</v>
      </c>
    </row>
    <row r="570" spans="2:20">
      <c r="B570" s="791" t="s">
        <v>1066</v>
      </c>
      <c r="C570" s="791" t="s">
        <v>1066</v>
      </c>
      <c r="D570" s="792">
        <v>95</v>
      </c>
      <c r="E570" s="792">
        <v>100</v>
      </c>
      <c r="F570" s="792">
        <v>0</v>
      </c>
      <c r="G570" s="792">
        <v>0</v>
      </c>
      <c r="H570" s="791" t="s">
        <v>1341</v>
      </c>
      <c r="I570" s="791" t="s">
        <v>56</v>
      </c>
      <c r="J570" s="791" t="s">
        <v>248</v>
      </c>
      <c r="K570" s="791" t="s">
        <v>1334</v>
      </c>
      <c r="L570" s="798" t="s">
        <v>70</v>
      </c>
      <c r="M570" s="799">
        <v>44639</v>
      </c>
      <c r="N570" s="798"/>
      <c r="O570" s="792">
        <v>1</v>
      </c>
      <c r="P570" s="791" t="s">
        <v>1348</v>
      </c>
      <c r="Q570" s="791" t="s">
        <v>1335</v>
      </c>
      <c r="R570" s="791" t="s">
        <v>1336</v>
      </c>
      <c r="S570" s="798" t="s">
        <v>69</v>
      </c>
      <c r="T570" s="791" t="s">
        <v>1340</v>
      </c>
    </row>
    <row r="571" spans="2:20">
      <c r="B571" s="791" t="s">
        <v>1066</v>
      </c>
      <c r="C571" s="791" t="s">
        <v>1066</v>
      </c>
      <c r="D571" s="792">
        <v>105</v>
      </c>
      <c r="E571" s="792">
        <v>110</v>
      </c>
      <c r="F571" s="792">
        <v>0</v>
      </c>
      <c r="G571" s="792">
        <v>0</v>
      </c>
      <c r="H571" s="791" t="s">
        <v>1341</v>
      </c>
      <c r="I571" s="791" t="s">
        <v>56</v>
      </c>
      <c r="J571" s="791" t="s">
        <v>248</v>
      </c>
      <c r="K571" s="791" t="s">
        <v>1334</v>
      </c>
      <c r="L571" s="798" t="s">
        <v>70</v>
      </c>
      <c r="M571" s="799">
        <v>44639</v>
      </c>
      <c r="N571" s="798"/>
      <c r="O571" s="792">
        <v>1</v>
      </c>
      <c r="P571" s="791" t="s">
        <v>301</v>
      </c>
      <c r="Q571" s="791" t="s">
        <v>1335</v>
      </c>
      <c r="R571" s="791" t="s">
        <v>1336</v>
      </c>
      <c r="S571" s="798" t="s">
        <v>69</v>
      </c>
      <c r="T571" s="791" t="s">
        <v>1340</v>
      </c>
    </row>
    <row r="572" spans="2:20">
      <c r="B572" s="791" t="s">
        <v>1066</v>
      </c>
      <c r="C572" s="791" t="s">
        <v>1067</v>
      </c>
      <c r="D572" s="792">
        <v>105</v>
      </c>
      <c r="E572" s="792">
        <v>110</v>
      </c>
      <c r="F572" s="792">
        <v>0</v>
      </c>
      <c r="G572" s="792">
        <v>0</v>
      </c>
      <c r="H572" s="791" t="s">
        <v>1341</v>
      </c>
      <c r="I572" s="791" t="s">
        <v>56</v>
      </c>
      <c r="J572" s="791" t="s">
        <v>248</v>
      </c>
      <c r="K572" s="791" t="s">
        <v>1334</v>
      </c>
      <c r="L572" s="798" t="s">
        <v>70</v>
      </c>
      <c r="M572" s="799">
        <v>44639</v>
      </c>
      <c r="N572" s="798"/>
      <c r="O572" s="792">
        <v>1</v>
      </c>
      <c r="P572" s="791" t="s">
        <v>301</v>
      </c>
      <c r="Q572" s="791" t="s">
        <v>1335</v>
      </c>
      <c r="R572" s="791" t="s">
        <v>1336</v>
      </c>
      <c r="S572" s="798" t="s">
        <v>69</v>
      </c>
      <c r="T572" s="791" t="s">
        <v>1340</v>
      </c>
    </row>
    <row r="573" spans="2:20">
      <c r="B573" s="791" t="s">
        <v>1066</v>
      </c>
      <c r="C573" s="791" t="s">
        <v>1067</v>
      </c>
      <c r="D573" s="792">
        <v>95</v>
      </c>
      <c r="E573" s="792">
        <v>100</v>
      </c>
      <c r="F573" s="792">
        <v>0</v>
      </c>
      <c r="G573" s="792">
        <v>0</v>
      </c>
      <c r="H573" s="791" t="s">
        <v>1341</v>
      </c>
      <c r="I573" s="791" t="s">
        <v>56</v>
      </c>
      <c r="J573" s="791" t="s">
        <v>248</v>
      </c>
      <c r="K573" s="791" t="s">
        <v>1334</v>
      </c>
      <c r="L573" s="798" t="s">
        <v>70</v>
      </c>
      <c r="M573" s="799">
        <v>44639</v>
      </c>
      <c r="N573" s="798"/>
      <c r="O573" s="792">
        <v>1</v>
      </c>
      <c r="P573" s="791" t="s">
        <v>1348</v>
      </c>
      <c r="Q573" s="791" t="s">
        <v>1335</v>
      </c>
      <c r="R573" s="791" t="s">
        <v>1336</v>
      </c>
      <c r="S573" s="798" t="s">
        <v>69</v>
      </c>
      <c r="T573" s="791" t="s">
        <v>1340</v>
      </c>
    </row>
    <row r="574" spans="2:20">
      <c r="B574" s="791" t="s">
        <v>1851</v>
      </c>
      <c r="C574" s="791" t="s">
        <v>711</v>
      </c>
      <c r="D574" s="792">
        <v>132</v>
      </c>
      <c r="E574" s="792">
        <v>137</v>
      </c>
      <c r="F574" s="792">
        <v>0</v>
      </c>
      <c r="G574" s="792">
        <v>0</v>
      </c>
      <c r="H574" s="791" t="s">
        <v>1354</v>
      </c>
      <c r="I574" s="791" t="s">
        <v>1355</v>
      </c>
      <c r="J574" s="791" t="s">
        <v>701</v>
      </c>
      <c r="K574" s="791" t="s">
        <v>1334</v>
      </c>
      <c r="L574" s="798" t="s">
        <v>70</v>
      </c>
      <c r="M574" s="799">
        <v>44652</v>
      </c>
      <c r="N574" s="798"/>
      <c r="O574" s="792">
        <v>1</v>
      </c>
      <c r="P574" s="791" t="s">
        <v>95</v>
      </c>
      <c r="Q574" s="791" t="s">
        <v>1335</v>
      </c>
      <c r="R574" s="791" t="s">
        <v>1336</v>
      </c>
      <c r="S574" s="798" t="s">
        <v>69</v>
      </c>
      <c r="T574" s="798"/>
    </row>
    <row r="575" spans="2:20">
      <c r="B575" s="791" t="s">
        <v>1852</v>
      </c>
      <c r="C575" s="791" t="s">
        <v>1190</v>
      </c>
      <c r="D575" s="792">
        <v>193</v>
      </c>
      <c r="E575" s="792">
        <v>223</v>
      </c>
      <c r="F575" s="792">
        <v>20</v>
      </c>
      <c r="G575" s="792">
        <v>22</v>
      </c>
      <c r="H575" s="791" t="s">
        <v>1379</v>
      </c>
      <c r="I575" s="791" t="s">
        <v>1380</v>
      </c>
      <c r="J575" s="791" t="s">
        <v>1381</v>
      </c>
      <c r="K575" s="791" t="s">
        <v>1382</v>
      </c>
      <c r="L575" s="798" t="s">
        <v>70</v>
      </c>
      <c r="M575" s="799">
        <v>44713</v>
      </c>
      <c r="N575" s="798"/>
      <c r="O575" s="792">
        <v>2</v>
      </c>
      <c r="P575" s="791" t="s">
        <v>95</v>
      </c>
      <c r="Q575" s="791" t="s">
        <v>1335</v>
      </c>
      <c r="R575" s="791" t="s">
        <v>1363</v>
      </c>
      <c r="S575" s="798" t="s">
        <v>69</v>
      </c>
      <c r="T575" s="791" t="s">
        <v>1383</v>
      </c>
    </row>
    <row r="576" spans="2:20">
      <c r="B576" s="791" t="s">
        <v>1853</v>
      </c>
      <c r="C576" s="791" t="s">
        <v>864</v>
      </c>
      <c r="D576" s="792">
        <v>470</v>
      </c>
      <c r="E576" s="792">
        <v>475</v>
      </c>
      <c r="F576" s="792">
        <v>0</v>
      </c>
      <c r="G576" s="792">
        <v>0</v>
      </c>
      <c r="H576" s="791" t="s">
        <v>1331</v>
      </c>
      <c r="I576" s="791" t="s">
        <v>1332</v>
      </c>
      <c r="J576" s="791" t="s">
        <v>1333</v>
      </c>
      <c r="K576" s="791" t="s">
        <v>1356</v>
      </c>
      <c r="L576" s="798" t="s">
        <v>70</v>
      </c>
      <c r="M576" s="799">
        <v>44716</v>
      </c>
      <c r="N576" s="798"/>
      <c r="O576" s="792">
        <v>1</v>
      </c>
      <c r="P576" s="791" t="s">
        <v>95</v>
      </c>
      <c r="Q576" s="791" t="s">
        <v>1357</v>
      </c>
      <c r="R576" s="798"/>
      <c r="S576" s="798" t="s">
        <v>69</v>
      </c>
      <c r="T576" s="791" t="s">
        <v>1671</v>
      </c>
    </row>
    <row r="577" spans="2:20">
      <c r="B577" s="791" t="s">
        <v>1854</v>
      </c>
      <c r="C577" s="791" t="s">
        <v>1058</v>
      </c>
      <c r="D577" s="792">
        <v>138</v>
      </c>
      <c r="E577" s="792">
        <v>143</v>
      </c>
      <c r="F577" s="792">
        <v>0</v>
      </c>
      <c r="G577" s="792">
        <v>0</v>
      </c>
      <c r="H577" s="791" t="s">
        <v>1351</v>
      </c>
      <c r="I577" s="791" t="s">
        <v>1341</v>
      </c>
      <c r="J577" s="791" t="s">
        <v>359</v>
      </c>
      <c r="K577" s="791" t="s">
        <v>1369</v>
      </c>
      <c r="L577" s="798" t="s">
        <v>70</v>
      </c>
      <c r="M577" s="799">
        <v>44716</v>
      </c>
      <c r="N577" s="798"/>
      <c r="O577" s="792">
        <v>1</v>
      </c>
      <c r="P577" s="791" t="s">
        <v>95</v>
      </c>
      <c r="Q577" s="791" t="s">
        <v>1335</v>
      </c>
      <c r="R577" s="791" t="s">
        <v>1336</v>
      </c>
      <c r="S577" s="798" t="s">
        <v>69</v>
      </c>
      <c r="T577" s="798"/>
    </row>
    <row r="578" spans="2:20">
      <c r="B578" s="791" t="s">
        <v>1855</v>
      </c>
      <c r="C578" s="791" t="s">
        <v>1099</v>
      </c>
      <c r="D578" s="792">
        <v>258</v>
      </c>
      <c r="E578" s="792">
        <v>263</v>
      </c>
      <c r="F578" s="792">
        <v>0</v>
      </c>
      <c r="G578" s="792">
        <v>0</v>
      </c>
      <c r="H578" s="791" t="s">
        <v>47</v>
      </c>
      <c r="I578" s="791" t="s">
        <v>56</v>
      </c>
      <c r="J578" s="791" t="s">
        <v>1338</v>
      </c>
      <c r="K578" s="791" t="s">
        <v>1339</v>
      </c>
      <c r="L578" s="798" t="s">
        <v>70</v>
      </c>
      <c r="M578" s="799">
        <v>44716</v>
      </c>
      <c r="N578" s="798"/>
      <c r="O578" s="792">
        <v>2</v>
      </c>
      <c r="P578" s="791" t="s">
        <v>95</v>
      </c>
      <c r="Q578" s="791" t="s">
        <v>1335</v>
      </c>
      <c r="R578" s="791" t="s">
        <v>1336</v>
      </c>
      <c r="S578" s="798" t="s">
        <v>69</v>
      </c>
      <c r="T578" s="791" t="s">
        <v>1340</v>
      </c>
    </row>
    <row r="579" spans="2:20">
      <c r="B579" s="791" t="s">
        <v>1856</v>
      </c>
      <c r="C579" s="791" t="s">
        <v>222</v>
      </c>
      <c r="D579" s="792">
        <v>440</v>
      </c>
      <c r="E579" s="792">
        <v>450</v>
      </c>
      <c r="F579" s="792">
        <v>0</v>
      </c>
      <c r="G579" s="792">
        <v>0</v>
      </c>
      <c r="H579" s="791" t="s">
        <v>56</v>
      </c>
      <c r="I579" s="791" t="s">
        <v>1351</v>
      </c>
      <c r="J579" s="791" t="s">
        <v>1481</v>
      </c>
      <c r="K579" s="791" t="s">
        <v>1356</v>
      </c>
      <c r="L579" s="798" t="s">
        <v>70</v>
      </c>
      <c r="M579" s="799">
        <v>44702</v>
      </c>
      <c r="N579" s="798"/>
      <c r="O579" s="792">
        <v>2</v>
      </c>
      <c r="P579" s="791" t="s">
        <v>95</v>
      </c>
      <c r="Q579" s="791" t="s">
        <v>1357</v>
      </c>
      <c r="R579" s="798"/>
      <c r="S579" s="798" t="s">
        <v>69</v>
      </c>
      <c r="T579" s="791" t="s">
        <v>1507</v>
      </c>
    </row>
    <row r="580" spans="2:20">
      <c r="B580" s="791" t="s">
        <v>1162</v>
      </c>
      <c r="C580" s="791" t="s">
        <v>1159</v>
      </c>
      <c r="D580" s="792">
        <v>79</v>
      </c>
      <c r="E580" s="792">
        <v>89</v>
      </c>
      <c r="F580" s="792">
        <v>30</v>
      </c>
      <c r="G580" s="792">
        <v>25</v>
      </c>
      <c r="H580" s="791" t="s">
        <v>1379</v>
      </c>
      <c r="I580" s="791" t="s">
        <v>1380</v>
      </c>
      <c r="J580" s="791" t="s">
        <v>1157</v>
      </c>
      <c r="K580" s="791" t="s">
        <v>1394</v>
      </c>
      <c r="L580" s="798" t="s">
        <v>70</v>
      </c>
      <c r="M580" s="799">
        <v>44713</v>
      </c>
      <c r="N580" s="798"/>
      <c r="O580" s="792">
        <v>1</v>
      </c>
      <c r="P580" s="791" t="s">
        <v>95</v>
      </c>
      <c r="Q580" s="791" t="s">
        <v>1335</v>
      </c>
      <c r="R580" s="791" t="s">
        <v>1363</v>
      </c>
      <c r="S580" s="798" t="s">
        <v>69</v>
      </c>
      <c r="T580" s="791" t="s">
        <v>1857</v>
      </c>
    </row>
    <row r="581" spans="2:20">
      <c r="B581" s="791" t="s">
        <v>848</v>
      </c>
      <c r="C581" s="791" t="s">
        <v>848</v>
      </c>
      <c r="D581" s="792">
        <v>246</v>
      </c>
      <c r="E581" s="792">
        <v>251</v>
      </c>
      <c r="F581" s="792">
        <v>0</v>
      </c>
      <c r="G581" s="792">
        <v>0</v>
      </c>
      <c r="H581" s="791" t="s">
        <v>1435</v>
      </c>
      <c r="I581" s="791" t="s">
        <v>47</v>
      </c>
      <c r="J581" s="791" t="s">
        <v>571</v>
      </c>
      <c r="K581" s="791" t="s">
        <v>706</v>
      </c>
      <c r="L581" s="798" t="s">
        <v>70</v>
      </c>
      <c r="M581" s="799">
        <v>44639</v>
      </c>
      <c r="N581" s="798"/>
      <c r="O581" s="792">
        <v>1</v>
      </c>
      <c r="P581" s="791" t="s">
        <v>95</v>
      </c>
      <c r="Q581" s="791" t="s">
        <v>1335</v>
      </c>
      <c r="R581" s="791" t="s">
        <v>1336</v>
      </c>
      <c r="S581" s="798" t="s">
        <v>69</v>
      </c>
      <c r="T581" s="791" t="s">
        <v>1858</v>
      </c>
    </row>
    <row r="582" spans="2:20">
      <c r="B582" s="791" t="s">
        <v>1859</v>
      </c>
      <c r="C582" s="791" t="s">
        <v>1050</v>
      </c>
      <c r="D582" s="792">
        <v>170</v>
      </c>
      <c r="E582" s="792">
        <v>175</v>
      </c>
      <c r="F582" s="792">
        <v>0</v>
      </c>
      <c r="G582" s="792">
        <v>0</v>
      </c>
      <c r="H582" s="791" t="s">
        <v>1341</v>
      </c>
      <c r="I582" s="791" t="s">
        <v>56</v>
      </c>
      <c r="J582" s="791" t="s">
        <v>1490</v>
      </c>
      <c r="K582" s="791" t="s">
        <v>1376</v>
      </c>
      <c r="L582" s="798" t="s">
        <v>70</v>
      </c>
      <c r="M582" s="799">
        <v>44716</v>
      </c>
      <c r="N582" s="798"/>
      <c r="O582" s="792">
        <v>1</v>
      </c>
      <c r="P582" s="791" t="s">
        <v>95</v>
      </c>
      <c r="Q582" s="791" t="s">
        <v>1335</v>
      </c>
      <c r="R582" s="791" t="s">
        <v>1336</v>
      </c>
      <c r="S582" s="798" t="s">
        <v>69</v>
      </c>
      <c r="T582" s="798"/>
    </row>
    <row r="583" spans="2:20">
      <c r="B583" s="791" t="s">
        <v>1860</v>
      </c>
      <c r="C583" s="791" t="s">
        <v>1058</v>
      </c>
      <c r="D583" s="792">
        <v>169</v>
      </c>
      <c r="E583" s="792">
        <v>174</v>
      </c>
      <c r="F583" s="792">
        <v>0</v>
      </c>
      <c r="G583" s="792">
        <v>0</v>
      </c>
      <c r="H583" s="791" t="s">
        <v>1351</v>
      </c>
      <c r="I583" s="791" t="s">
        <v>1341</v>
      </c>
      <c r="J583" s="791" t="s">
        <v>359</v>
      </c>
      <c r="K583" s="791" t="s">
        <v>1369</v>
      </c>
      <c r="L583" s="798" t="s">
        <v>70</v>
      </c>
      <c r="M583" s="799">
        <v>44716</v>
      </c>
      <c r="N583" s="798"/>
      <c r="O583" s="792">
        <v>1</v>
      </c>
      <c r="P583" s="791" t="s">
        <v>95</v>
      </c>
      <c r="Q583" s="791" t="s">
        <v>1335</v>
      </c>
      <c r="R583" s="791" t="s">
        <v>1336</v>
      </c>
      <c r="S583" s="798" t="s">
        <v>69</v>
      </c>
      <c r="T583" s="798"/>
    </row>
    <row r="584" spans="2:20">
      <c r="B584" s="791" t="s">
        <v>1861</v>
      </c>
      <c r="C584" s="791" t="s">
        <v>864</v>
      </c>
      <c r="D584" s="792">
        <v>137</v>
      </c>
      <c r="E584" s="792">
        <v>147</v>
      </c>
      <c r="F584" s="792">
        <v>90</v>
      </c>
      <c r="G584" s="792">
        <v>0</v>
      </c>
      <c r="H584" s="791" t="s">
        <v>1331</v>
      </c>
      <c r="I584" s="791" t="s">
        <v>1332</v>
      </c>
      <c r="J584" s="791" t="s">
        <v>1333</v>
      </c>
      <c r="K584" s="791" t="s">
        <v>1334</v>
      </c>
      <c r="L584" s="798" t="s">
        <v>70</v>
      </c>
      <c r="M584" s="799">
        <v>44716</v>
      </c>
      <c r="N584" s="798"/>
      <c r="O584" s="792">
        <v>1</v>
      </c>
      <c r="P584" s="791" t="s">
        <v>95</v>
      </c>
      <c r="Q584" s="791" t="s">
        <v>1335</v>
      </c>
      <c r="R584" s="791" t="s">
        <v>1336</v>
      </c>
      <c r="S584" s="798" t="s">
        <v>69</v>
      </c>
      <c r="T584" s="791" t="s">
        <v>1498</v>
      </c>
    </row>
    <row r="585" spans="2:20">
      <c r="B585" s="791" t="s">
        <v>913</v>
      </c>
      <c r="C585" s="791" t="s">
        <v>891</v>
      </c>
      <c r="D585" s="792">
        <v>48</v>
      </c>
      <c r="E585" s="792">
        <v>53</v>
      </c>
      <c r="F585" s="792">
        <v>45</v>
      </c>
      <c r="G585" s="792">
        <v>0</v>
      </c>
      <c r="H585" s="791" t="s">
        <v>1355</v>
      </c>
      <c r="I585" s="791" t="s">
        <v>56</v>
      </c>
      <c r="J585" s="791" t="s">
        <v>1462</v>
      </c>
      <c r="K585" s="791" t="s">
        <v>1443</v>
      </c>
      <c r="L585" s="798" t="s">
        <v>70</v>
      </c>
      <c r="M585" s="799">
        <v>44639</v>
      </c>
      <c r="N585" s="798"/>
      <c r="O585" s="792">
        <v>1</v>
      </c>
      <c r="P585" s="791" t="s">
        <v>95</v>
      </c>
      <c r="Q585" s="791" t="s">
        <v>1335</v>
      </c>
      <c r="R585" s="791" t="s">
        <v>1336</v>
      </c>
      <c r="S585" s="798" t="s">
        <v>225</v>
      </c>
      <c r="T585" s="791" t="s">
        <v>1500</v>
      </c>
    </row>
    <row r="586" spans="2:20">
      <c r="B586" s="791" t="s">
        <v>1067</v>
      </c>
      <c r="C586" s="791" t="s">
        <v>1066</v>
      </c>
      <c r="D586" s="792">
        <v>95</v>
      </c>
      <c r="E586" s="792">
        <v>100</v>
      </c>
      <c r="F586" s="792">
        <v>0</v>
      </c>
      <c r="G586" s="792">
        <v>0</v>
      </c>
      <c r="H586" s="791" t="s">
        <v>1341</v>
      </c>
      <c r="I586" s="791" t="s">
        <v>56</v>
      </c>
      <c r="J586" s="791" t="s">
        <v>248</v>
      </c>
      <c r="K586" s="791" t="s">
        <v>1334</v>
      </c>
      <c r="L586" s="798" t="s">
        <v>70</v>
      </c>
      <c r="M586" s="799">
        <v>44639</v>
      </c>
      <c r="N586" s="798"/>
      <c r="O586" s="792">
        <v>1</v>
      </c>
      <c r="P586" s="791" t="s">
        <v>1348</v>
      </c>
      <c r="Q586" s="791" t="s">
        <v>1335</v>
      </c>
      <c r="R586" s="791" t="s">
        <v>1336</v>
      </c>
      <c r="S586" s="798" t="s">
        <v>69</v>
      </c>
      <c r="T586" s="791" t="s">
        <v>1340</v>
      </c>
    </row>
    <row r="587" spans="2:20">
      <c r="B587" s="791" t="s">
        <v>1067</v>
      </c>
      <c r="C587" s="791" t="s">
        <v>1066</v>
      </c>
      <c r="D587" s="792">
        <v>105</v>
      </c>
      <c r="E587" s="792">
        <v>110</v>
      </c>
      <c r="F587" s="792">
        <v>0</v>
      </c>
      <c r="G587" s="792">
        <v>0</v>
      </c>
      <c r="H587" s="791" t="s">
        <v>1341</v>
      </c>
      <c r="I587" s="791" t="s">
        <v>56</v>
      </c>
      <c r="J587" s="791" t="s">
        <v>248</v>
      </c>
      <c r="K587" s="791" t="s">
        <v>1334</v>
      </c>
      <c r="L587" s="798" t="s">
        <v>70</v>
      </c>
      <c r="M587" s="799">
        <v>44639</v>
      </c>
      <c r="N587" s="798"/>
      <c r="O587" s="792">
        <v>1</v>
      </c>
      <c r="P587" s="791" t="s">
        <v>301</v>
      </c>
      <c r="Q587" s="791" t="s">
        <v>1335</v>
      </c>
      <c r="R587" s="791" t="s">
        <v>1336</v>
      </c>
      <c r="S587" s="798" t="s">
        <v>69</v>
      </c>
      <c r="T587" s="791" t="s">
        <v>1340</v>
      </c>
    </row>
    <row r="588" spans="2:20">
      <c r="B588" s="791" t="s">
        <v>1067</v>
      </c>
      <c r="C588" s="791" t="s">
        <v>1067</v>
      </c>
      <c r="D588" s="792">
        <v>105</v>
      </c>
      <c r="E588" s="792">
        <v>110</v>
      </c>
      <c r="F588" s="792">
        <v>0</v>
      </c>
      <c r="G588" s="792">
        <v>0</v>
      </c>
      <c r="H588" s="791" t="s">
        <v>1341</v>
      </c>
      <c r="I588" s="791" t="s">
        <v>56</v>
      </c>
      <c r="J588" s="791" t="s">
        <v>248</v>
      </c>
      <c r="K588" s="791" t="s">
        <v>1334</v>
      </c>
      <c r="L588" s="798" t="s">
        <v>70</v>
      </c>
      <c r="M588" s="799">
        <v>44639</v>
      </c>
      <c r="N588" s="798"/>
      <c r="O588" s="792">
        <v>1</v>
      </c>
      <c r="P588" s="791" t="s">
        <v>301</v>
      </c>
      <c r="Q588" s="791" t="s">
        <v>1335</v>
      </c>
      <c r="R588" s="791" t="s">
        <v>1336</v>
      </c>
      <c r="S588" s="798" t="s">
        <v>69</v>
      </c>
      <c r="T588" s="791" t="s">
        <v>1340</v>
      </c>
    </row>
    <row r="589" spans="2:20">
      <c r="B589" s="791" t="s">
        <v>1067</v>
      </c>
      <c r="C589" s="791" t="s">
        <v>1067</v>
      </c>
      <c r="D589" s="792">
        <v>95</v>
      </c>
      <c r="E589" s="792">
        <v>100</v>
      </c>
      <c r="F589" s="792">
        <v>0</v>
      </c>
      <c r="G589" s="792">
        <v>0</v>
      </c>
      <c r="H589" s="791" t="s">
        <v>1341</v>
      </c>
      <c r="I589" s="791" t="s">
        <v>56</v>
      </c>
      <c r="J589" s="791" t="s">
        <v>248</v>
      </c>
      <c r="K589" s="791" t="s">
        <v>1334</v>
      </c>
      <c r="L589" s="798" t="s">
        <v>70</v>
      </c>
      <c r="M589" s="799">
        <v>44639</v>
      </c>
      <c r="N589" s="798"/>
      <c r="O589" s="792">
        <v>1</v>
      </c>
      <c r="P589" s="791" t="s">
        <v>1348</v>
      </c>
      <c r="Q589" s="791" t="s">
        <v>1335</v>
      </c>
      <c r="R589" s="791" t="s">
        <v>1336</v>
      </c>
      <c r="S589" s="798" t="s">
        <v>69</v>
      </c>
      <c r="T589" s="791" t="s">
        <v>1340</v>
      </c>
    </row>
    <row r="590" spans="2:20">
      <c r="B590" s="791" t="s">
        <v>1013</v>
      </c>
      <c r="C590" s="791" t="s">
        <v>999</v>
      </c>
      <c r="D590" s="792">
        <v>161</v>
      </c>
      <c r="E590" s="792">
        <v>166</v>
      </c>
      <c r="F590" s="792">
        <v>0</v>
      </c>
      <c r="G590" s="792">
        <v>0</v>
      </c>
      <c r="H590" s="791" t="s">
        <v>1344</v>
      </c>
      <c r="I590" s="791" t="s">
        <v>1345</v>
      </c>
      <c r="J590" s="791" t="s">
        <v>1346</v>
      </c>
      <c r="K590" s="791" t="s">
        <v>1374</v>
      </c>
      <c r="L590" s="798" t="s">
        <v>70</v>
      </c>
      <c r="M590" s="799">
        <v>44716</v>
      </c>
      <c r="N590" s="798"/>
      <c r="O590" s="792">
        <v>1</v>
      </c>
      <c r="P590" s="791" t="s">
        <v>301</v>
      </c>
      <c r="Q590" s="791" t="s">
        <v>1335</v>
      </c>
      <c r="R590" s="791" t="s">
        <v>1336</v>
      </c>
      <c r="S590" s="798" t="s">
        <v>69</v>
      </c>
      <c r="T590" s="791" t="s">
        <v>1465</v>
      </c>
    </row>
    <row r="591" spans="2:20">
      <c r="B591" s="791" t="s">
        <v>1013</v>
      </c>
      <c r="C591" s="791" t="s">
        <v>999</v>
      </c>
      <c r="D591" s="792">
        <v>151</v>
      </c>
      <c r="E591" s="792">
        <v>156</v>
      </c>
      <c r="F591" s="792">
        <v>0</v>
      </c>
      <c r="G591" s="792">
        <v>0</v>
      </c>
      <c r="H591" s="791" t="s">
        <v>1344</v>
      </c>
      <c r="I591" s="791" t="s">
        <v>1345</v>
      </c>
      <c r="J591" s="791" t="s">
        <v>1346</v>
      </c>
      <c r="K591" s="791" t="s">
        <v>1374</v>
      </c>
      <c r="L591" s="798" t="s">
        <v>70</v>
      </c>
      <c r="M591" s="799">
        <v>44716</v>
      </c>
      <c r="N591" s="798"/>
      <c r="O591" s="792">
        <v>1</v>
      </c>
      <c r="P591" s="791" t="s">
        <v>1348</v>
      </c>
      <c r="Q591" s="791" t="s">
        <v>1335</v>
      </c>
      <c r="R591" s="791" t="s">
        <v>1336</v>
      </c>
      <c r="S591" s="798" t="s">
        <v>69</v>
      </c>
      <c r="T591" s="791" t="s">
        <v>1349</v>
      </c>
    </row>
    <row r="592" spans="2:20">
      <c r="B592" s="791" t="s">
        <v>1013</v>
      </c>
      <c r="C592" s="791" t="s">
        <v>1003</v>
      </c>
      <c r="D592" s="792">
        <v>156</v>
      </c>
      <c r="E592" s="792">
        <v>161</v>
      </c>
      <c r="F592" s="792">
        <v>0</v>
      </c>
      <c r="G592" s="792">
        <v>0</v>
      </c>
      <c r="H592" s="791" t="s">
        <v>1351</v>
      </c>
      <c r="I592" s="791" t="s">
        <v>1341</v>
      </c>
      <c r="J592" s="791" t="s">
        <v>359</v>
      </c>
      <c r="K592" s="791" t="s">
        <v>1010</v>
      </c>
      <c r="L592" s="798" t="s">
        <v>70</v>
      </c>
      <c r="M592" s="799">
        <v>44716</v>
      </c>
      <c r="N592" s="798"/>
      <c r="O592" s="792">
        <v>1</v>
      </c>
      <c r="P592" s="791" t="s">
        <v>1348</v>
      </c>
      <c r="Q592" s="791" t="s">
        <v>1335</v>
      </c>
      <c r="R592" s="791" t="s">
        <v>1336</v>
      </c>
      <c r="S592" s="798" t="s">
        <v>69</v>
      </c>
      <c r="T592" s="791" t="s">
        <v>1349</v>
      </c>
    </row>
    <row r="593" spans="2:20">
      <c r="B593" s="791" t="s">
        <v>1013</v>
      </c>
      <c r="C593" s="791" t="s">
        <v>1003</v>
      </c>
      <c r="D593" s="792">
        <v>161</v>
      </c>
      <c r="E593" s="792">
        <v>166</v>
      </c>
      <c r="F593" s="792">
        <v>0</v>
      </c>
      <c r="G593" s="792">
        <v>0</v>
      </c>
      <c r="H593" s="791" t="s">
        <v>1351</v>
      </c>
      <c r="I593" s="791" t="s">
        <v>1341</v>
      </c>
      <c r="J593" s="791" t="s">
        <v>359</v>
      </c>
      <c r="K593" s="791" t="s">
        <v>1505</v>
      </c>
      <c r="L593" s="798" t="s">
        <v>70</v>
      </c>
      <c r="M593" s="799">
        <v>44716</v>
      </c>
      <c r="N593" s="798"/>
      <c r="O593" s="792">
        <v>1</v>
      </c>
      <c r="P593" s="791" t="s">
        <v>301</v>
      </c>
      <c r="Q593" s="791" t="s">
        <v>1335</v>
      </c>
      <c r="R593" s="791" t="s">
        <v>1336</v>
      </c>
      <c r="S593" s="798" t="s">
        <v>69</v>
      </c>
      <c r="T593" s="791" t="s">
        <v>1465</v>
      </c>
    </row>
    <row r="594" spans="2:20">
      <c r="B594" s="791" t="s">
        <v>749</v>
      </c>
      <c r="C594" s="791" t="s">
        <v>741</v>
      </c>
      <c r="D594" s="792">
        <v>53</v>
      </c>
      <c r="E594" s="792">
        <v>63</v>
      </c>
      <c r="F594" s="792">
        <v>0</v>
      </c>
      <c r="G594" s="792">
        <v>0</v>
      </c>
      <c r="H594" s="791" t="s">
        <v>1415</v>
      </c>
      <c r="I594" s="791" t="s">
        <v>1416</v>
      </c>
      <c r="J594" s="791" t="s">
        <v>739</v>
      </c>
      <c r="K594" s="791" t="s">
        <v>1394</v>
      </c>
      <c r="L594" s="798" t="s">
        <v>70</v>
      </c>
      <c r="M594" s="799">
        <v>44716</v>
      </c>
      <c r="N594" s="798"/>
      <c r="O594" s="792">
        <v>1</v>
      </c>
      <c r="P594" s="791" t="s">
        <v>95</v>
      </c>
      <c r="Q594" s="791" t="s">
        <v>1335</v>
      </c>
      <c r="R594" s="791" t="s">
        <v>1336</v>
      </c>
      <c r="S594" s="798" t="s">
        <v>69</v>
      </c>
      <c r="T594" s="791" t="s">
        <v>1340</v>
      </c>
    </row>
    <row r="595" spans="2:20">
      <c r="B595" s="791" t="s">
        <v>1862</v>
      </c>
      <c r="C595" s="791" t="s">
        <v>891</v>
      </c>
      <c r="D595" s="792">
        <v>28</v>
      </c>
      <c r="E595" s="792">
        <v>33</v>
      </c>
      <c r="F595" s="792">
        <v>45</v>
      </c>
      <c r="G595" s="792">
        <v>0</v>
      </c>
      <c r="H595" s="791" t="s">
        <v>1355</v>
      </c>
      <c r="I595" s="791" t="s">
        <v>56</v>
      </c>
      <c r="J595" s="791" t="s">
        <v>1462</v>
      </c>
      <c r="K595" s="791" t="s">
        <v>1369</v>
      </c>
      <c r="L595" s="798" t="s">
        <v>70</v>
      </c>
      <c r="M595" s="799">
        <v>44639</v>
      </c>
      <c r="N595" s="798"/>
      <c r="O595" s="792">
        <v>1</v>
      </c>
      <c r="P595" s="791" t="s">
        <v>95</v>
      </c>
      <c r="Q595" s="791" t="s">
        <v>1335</v>
      </c>
      <c r="R595" s="791" t="s">
        <v>1336</v>
      </c>
      <c r="S595" s="798" t="s">
        <v>225</v>
      </c>
      <c r="T595" s="791" t="s">
        <v>1565</v>
      </c>
    </row>
    <row r="596" spans="2:20">
      <c r="B596" s="791" t="s">
        <v>932</v>
      </c>
      <c r="C596" s="791" t="s">
        <v>919</v>
      </c>
      <c r="D596" s="792">
        <v>139</v>
      </c>
      <c r="E596" s="792">
        <v>144</v>
      </c>
      <c r="F596" s="792">
        <v>0</v>
      </c>
      <c r="G596" s="792">
        <v>0</v>
      </c>
      <c r="H596" s="791" t="s">
        <v>1435</v>
      </c>
      <c r="I596" s="791" t="s">
        <v>47</v>
      </c>
      <c r="J596" s="791" t="s">
        <v>359</v>
      </c>
      <c r="K596" s="791" t="s">
        <v>1087</v>
      </c>
      <c r="L596" s="798" t="s">
        <v>70</v>
      </c>
      <c r="M596" s="799">
        <v>44652</v>
      </c>
      <c r="N596" s="798"/>
      <c r="O596" s="792">
        <v>1</v>
      </c>
      <c r="P596" s="791" t="s">
        <v>95</v>
      </c>
      <c r="Q596" s="791" t="s">
        <v>1335</v>
      </c>
      <c r="R596" s="791" t="s">
        <v>1336</v>
      </c>
      <c r="S596" s="798" t="s">
        <v>69</v>
      </c>
      <c r="T596" s="798"/>
    </row>
    <row r="597" spans="2:20">
      <c r="B597" s="791" t="s">
        <v>1863</v>
      </c>
      <c r="C597" s="791" t="s">
        <v>711</v>
      </c>
      <c r="D597" s="792">
        <v>132</v>
      </c>
      <c r="E597" s="792">
        <v>137</v>
      </c>
      <c r="F597" s="792">
        <v>0</v>
      </c>
      <c r="G597" s="792">
        <v>0</v>
      </c>
      <c r="H597" s="791" t="s">
        <v>1354</v>
      </c>
      <c r="I597" s="791" t="s">
        <v>1355</v>
      </c>
      <c r="J597" s="791" t="s">
        <v>701</v>
      </c>
      <c r="K597" s="791" t="s">
        <v>1334</v>
      </c>
      <c r="L597" s="798" t="s">
        <v>70</v>
      </c>
      <c r="M597" s="799">
        <v>44652</v>
      </c>
      <c r="N597" s="798"/>
      <c r="O597" s="792">
        <v>1</v>
      </c>
      <c r="P597" s="791" t="s">
        <v>95</v>
      </c>
      <c r="Q597" s="791" t="s">
        <v>1335</v>
      </c>
      <c r="R597" s="791" t="s">
        <v>1336</v>
      </c>
      <c r="S597" s="798" t="s">
        <v>69</v>
      </c>
      <c r="T597" s="798"/>
    </row>
    <row r="598" spans="2:20">
      <c r="B598" s="791" t="s">
        <v>1864</v>
      </c>
      <c r="C598" s="791" t="s">
        <v>1058</v>
      </c>
      <c r="D598" s="792">
        <v>408</v>
      </c>
      <c r="E598" s="792">
        <v>418</v>
      </c>
      <c r="F598" s="792">
        <v>0</v>
      </c>
      <c r="G598" s="792">
        <v>0</v>
      </c>
      <c r="H598" s="791" t="s">
        <v>1351</v>
      </c>
      <c r="I598" s="791" t="s">
        <v>1341</v>
      </c>
      <c r="J598" s="791" t="s">
        <v>359</v>
      </c>
      <c r="K598" s="791" t="s">
        <v>1352</v>
      </c>
      <c r="L598" s="798" t="s">
        <v>70</v>
      </c>
      <c r="M598" s="799">
        <v>44716</v>
      </c>
      <c r="N598" s="798"/>
      <c r="O598" s="792">
        <v>1</v>
      </c>
      <c r="P598" s="791" t="s">
        <v>95</v>
      </c>
      <c r="Q598" s="791" t="s">
        <v>1357</v>
      </c>
      <c r="R598" s="798"/>
      <c r="S598" s="798" t="s">
        <v>69</v>
      </c>
      <c r="T598" s="791" t="s">
        <v>1612</v>
      </c>
    </row>
    <row r="599" spans="2:20">
      <c r="B599" s="791" t="s">
        <v>1020</v>
      </c>
      <c r="C599" s="791" t="s">
        <v>999</v>
      </c>
      <c r="D599" s="792">
        <v>151</v>
      </c>
      <c r="E599" s="792">
        <v>156</v>
      </c>
      <c r="F599" s="792">
        <v>0</v>
      </c>
      <c r="G599" s="792">
        <v>0</v>
      </c>
      <c r="H599" s="791" t="s">
        <v>1344</v>
      </c>
      <c r="I599" s="791" t="s">
        <v>1345</v>
      </c>
      <c r="J599" s="791" t="s">
        <v>1346</v>
      </c>
      <c r="K599" s="791" t="s">
        <v>1374</v>
      </c>
      <c r="L599" s="798" t="s">
        <v>70</v>
      </c>
      <c r="M599" s="799">
        <v>44716</v>
      </c>
      <c r="N599" s="798"/>
      <c r="O599" s="792">
        <v>1</v>
      </c>
      <c r="P599" s="791" t="s">
        <v>1348</v>
      </c>
      <c r="Q599" s="791" t="s">
        <v>1335</v>
      </c>
      <c r="R599" s="791" t="s">
        <v>1336</v>
      </c>
      <c r="S599" s="798" t="s">
        <v>69</v>
      </c>
      <c r="T599" s="791" t="s">
        <v>1865</v>
      </c>
    </row>
    <row r="600" spans="2:20">
      <c r="B600" s="791" t="s">
        <v>1020</v>
      </c>
      <c r="C600" s="791" t="s">
        <v>999</v>
      </c>
      <c r="D600" s="792">
        <v>161</v>
      </c>
      <c r="E600" s="792">
        <v>166</v>
      </c>
      <c r="F600" s="792">
        <v>0</v>
      </c>
      <c r="G600" s="792">
        <v>0</v>
      </c>
      <c r="H600" s="791" t="s">
        <v>1344</v>
      </c>
      <c r="I600" s="791" t="s">
        <v>1345</v>
      </c>
      <c r="J600" s="791" t="s">
        <v>1346</v>
      </c>
      <c r="K600" s="791" t="s">
        <v>1374</v>
      </c>
      <c r="L600" s="798" t="s">
        <v>70</v>
      </c>
      <c r="M600" s="799">
        <v>44716</v>
      </c>
      <c r="N600" s="798"/>
      <c r="O600" s="792">
        <v>1</v>
      </c>
      <c r="P600" s="791" t="s">
        <v>301</v>
      </c>
      <c r="Q600" s="791" t="s">
        <v>1335</v>
      </c>
      <c r="R600" s="791" t="s">
        <v>1336</v>
      </c>
      <c r="S600" s="798" t="s">
        <v>69</v>
      </c>
      <c r="T600" s="791" t="s">
        <v>1866</v>
      </c>
    </row>
    <row r="601" spans="2:20">
      <c r="B601" s="791" t="s">
        <v>1020</v>
      </c>
      <c r="C601" s="791" t="s">
        <v>1003</v>
      </c>
      <c r="D601" s="792">
        <v>156</v>
      </c>
      <c r="E601" s="792">
        <v>161</v>
      </c>
      <c r="F601" s="792">
        <v>0</v>
      </c>
      <c r="G601" s="792">
        <v>0</v>
      </c>
      <c r="H601" s="791" t="s">
        <v>1351</v>
      </c>
      <c r="I601" s="791" t="s">
        <v>1341</v>
      </c>
      <c r="J601" s="791" t="s">
        <v>359</v>
      </c>
      <c r="K601" s="791" t="s">
        <v>1505</v>
      </c>
      <c r="L601" s="798" t="s">
        <v>70</v>
      </c>
      <c r="M601" s="799">
        <v>44716</v>
      </c>
      <c r="N601" s="798"/>
      <c r="O601" s="792">
        <v>1</v>
      </c>
      <c r="P601" s="791" t="s">
        <v>1348</v>
      </c>
      <c r="Q601" s="791" t="s">
        <v>1335</v>
      </c>
      <c r="R601" s="791" t="s">
        <v>1336</v>
      </c>
      <c r="S601" s="798" t="s">
        <v>69</v>
      </c>
      <c r="T601" s="791" t="s">
        <v>1865</v>
      </c>
    </row>
    <row r="602" spans="2:20">
      <c r="B602" s="791" t="s">
        <v>1020</v>
      </c>
      <c r="C602" s="791" t="s">
        <v>1003</v>
      </c>
      <c r="D602" s="792">
        <v>161</v>
      </c>
      <c r="E602" s="792">
        <v>166</v>
      </c>
      <c r="F602" s="792">
        <v>0</v>
      </c>
      <c r="G602" s="792">
        <v>0</v>
      </c>
      <c r="H602" s="791" t="s">
        <v>1351</v>
      </c>
      <c r="I602" s="791" t="s">
        <v>1341</v>
      </c>
      <c r="J602" s="791" t="s">
        <v>359</v>
      </c>
      <c r="K602" s="791" t="s">
        <v>1505</v>
      </c>
      <c r="L602" s="798" t="s">
        <v>70</v>
      </c>
      <c r="M602" s="799">
        <v>44716</v>
      </c>
      <c r="N602" s="798"/>
      <c r="O602" s="792">
        <v>1</v>
      </c>
      <c r="P602" s="791" t="s">
        <v>301</v>
      </c>
      <c r="Q602" s="791" t="s">
        <v>1335</v>
      </c>
      <c r="R602" s="791" t="s">
        <v>1336</v>
      </c>
      <c r="S602" s="798" t="s">
        <v>69</v>
      </c>
      <c r="T602" s="791" t="s">
        <v>1866</v>
      </c>
    </row>
    <row r="603" spans="2:20">
      <c r="B603" s="791" t="s">
        <v>1867</v>
      </c>
      <c r="C603" s="791" t="s">
        <v>1867</v>
      </c>
      <c r="D603" s="792">
        <v>205</v>
      </c>
      <c r="E603" s="792">
        <v>245</v>
      </c>
      <c r="F603" s="792">
        <v>0</v>
      </c>
      <c r="G603" s="792">
        <v>0</v>
      </c>
      <c r="H603" s="791" t="s">
        <v>1868</v>
      </c>
      <c r="I603" s="791" t="s">
        <v>1710</v>
      </c>
      <c r="J603" s="791" t="s">
        <v>1869</v>
      </c>
      <c r="K603" s="791" t="s">
        <v>1870</v>
      </c>
      <c r="L603" s="798" t="s">
        <v>127</v>
      </c>
      <c r="M603" s="799">
        <v>44716</v>
      </c>
      <c r="N603" s="798"/>
      <c r="O603" s="792">
        <v>1</v>
      </c>
      <c r="P603" s="791" t="s">
        <v>95</v>
      </c>
      <c r="Q603" s="791" t="s">
        <v>1335</v>
      </c>
      <c r="R603" s="791" t="s">
        <v>1336</v>
      </c>
      <c r="S603" s="798" t="s">
        <v>69</v>
      </c>
      <c r="T603" s="791" t="s">
        <v>1871</v>
      </c>
    </row>
    <row r="604" spans="2:20">
      <c r="B604" s="791" t="s">
        <v>1867</v>
      </c>
      <c r="C604" s="791" t="s">
        <v>1867</v>
      </c>
      <c r="D604" s="792">
        <v>100</v>
      </c>
      <c r="E604" s="792">
        <v>200</v>
      </c>
      <c r="F604" s="792">
        <v>0</v>
      </c>
      <c r="G604" s="792">
        <v>0</v>
      </c>
      <c r="H604" s="791" t="s">
        <v>1868</v>
      </c>
      <c r="I604" s="791" t="s">
        <v>1710</v>
      </c>
      <c r="J604" s="791" t="s">
        <v>1869</v>
      </c>
      <c r="K604" s="791" t="s">
        <v>1870</v>
      </c>
      <c r="L604" s="798" t="s">
        <v>111</v>
      </c>
      <c r="M604" s="799">
        <v>44716</v>
      </c>
      <c r="N604" s="798"/>
      <c r="O604" s="792">
        <v>1</v>
      </c>
      <c r="P604" s="791" t="s">
        <v>74</v>
      </c>
      <c r="Q604" s="791" t="s">
        <v>1335</v>
      </c>
      <c r="R604" s="791" t="s">
        <v>1336</v>
      </c>
      <c r="S604" s="798" t="s">
        <v>69</v>
      </c>
      <c r="T604" s="791" t="s">
        <v>1871</v>
      </c>
    </row>
    <row r="605" spans="2:20">
      <c r="B605" s="791" t="s">
        <v>1867</v>
      </c>
      <c r="C605" s="791" t="s">
        <v>1867</v>
      </c>
      <c r="D605" s="792">
        <v>120</v>
      </c>
      <c r="E605" s="792">
        <v>200</v>
      </c>
      <c r="F605" s="792">
        <v>0</v>
      </c>
      <c r="G605" s="792">
        <v>0</v>
      </c>
      <c r="H605" s="791" t="s">
        <v>1868</v>
      </c>
      <c r="I605" s="791" t="s">
        <v>1710</v>
      </c>
      <c r="J605" s="791" t="s">
        <v>1869</v>
      </c>
      <c r="K605" s="791" t="s">
        <v>1870</v>
      </c>
      <c r="L605" s="798" t="s">
        <v>111</v>
      </c>
      <c r="M605" s="799">
        <v>44716</v>
      </c>
      <c r="N605" s="798"/>
      <c r="O605" s="792">
        <v>1</v>
      </c>
      <c r="P605" s="791" t="s">
        <v>553</v>
      </c>
      <c r="Q605" s="791" t="s">
        <v>1335</v>
      </c>
      <c r="R605" s="791" t="s">
        <v>1336</v>
      </c>
      <c r="S605" s="798" t="s">
        <v>69</v>
      </c>
      <c r="T605" s="791" t="s">
        <v>1871</v>
      </c>
    </row>
    <row r="606" spans="2:20">
      <c r="B606" s="791" t="s">
        <v>1867</v>
      </c>
      <c r="C606" s="791" t="s">
        <v>1867</v>
      </c>
      <c r="D606" s="792">
        <v>180</v>
      </c>
      <c r="E606" s="792">
        <v>230</v>
      </c>
      <c r="F606" s="792">
        <v>0</v>
      </c>
      <c r="G606" s="792">
        <v>0</v>
      </c>
      <c r="H606" s="791" t="s">
        <v>1868</v>
      </c>
      <c r="I606" s="791" t="s">
        <v>1710</v>
      </c>
      <c r="J606" s="791" t="s">
        <v>1869</v>
      </c>
      <c r="K606" s="791" t="s">
        <v>1870</v>
      </c>
      <c r="L606" s="798" t="s">
        <v>111</v>
      </c>
      <c r="M606" s="799">
        <v>44716</v>
      </c>
      <c r="N606" s="798"/>
      <c r="O606" s="792">
        <v>1</v>
      </c>
      <c r="P606" s="791" t="s">
        <v>120</v>
      </c>
      <c r="Q606" s="791" t="s">
        <v>1335</v>
      </c>
      <c r="R606" s="791" t="s">
        <v>1336</v>
      </c>
      <c r="S606" s="798" t="s">
        <v>69</v>
      </c>
      <c r="T606" s="791" t="s">
        <v>1871</v>
      </c>
    </row>
    <row r="607" spans="2:20">
      <c r="B607" s="791" t="s">
        <v>1867</v>
      </c>
      <c r="C607" s="791" t="s">
        <v>1867</v>
      </c>
      <c r="D607" s="792">
        <v>190</v>
      </c>
      <c r="E607" s="792">
        <v>230</v>
      </c>
      <c r="F607" s="792">
        <v>0</v>
      </c>
      <c r="G607" s="792">
        <v>0</v>
      </c>
      <c r="H607" s="791" t="s">
        <v>1868</v>
      </c>
      <c r="I607" s="791" t="s">
        <v>1710</v>
      </c>
      <c r="J607" s="791" t="s">
        <v>1869</v>
      </c>
      <c r="K607" s="791" t="s">
        <v>1870</v>
      </c>
      <c r="L607" s="798" t="s">
        <v>111</v>
      </c>
      <c r="M607" s="799">
        <v>44716</v>
      </c>
      <c r="N607" s="798"/>
      <c r="O607" s="792">
        <v>1</v>
      </c>
      <c r="P607" s="791" t="s">
        <v>1872</v>
      </c>
      <c r="Q607" s="791" t="s">
        <v>1335</v>
      </c>
      <c r="R607" s="791" t="s">
        <v>1336</v>
      </c>
      <c r="S607" s="798" t="s">
        <v>69</v>
      </c>
      <c r="T607" s="791" t="s">
        <v>1871</v>
      </c>
    </row>
    <row r="608" spans="2:20">
      <c r="B608" s="791" t="s">
        <v>1867</v>
      </c>
      <c r="C608" s="791" t="s">
        <v>1867</v>
      </c>
      <c r="D608" s="792">
        <v>355</v>
      </c>
      <c r="E608" s="792">
        <v>555</v>
      </c>
      <c r="F608" s="792">
        <v>0</v>
      </c>
      <c r="G608" s="792">
        <v>0</v>
      </c>
      <c r="H608" s="791" t="s">
        <v>47</v>
      </c>
      <c r="I608" s="791" t="s">
        <v>47</v>
      </c>
      <c r="J608" s="791" t="s">
        <v>310</v>
      </c>
      <c r="K608" s="791" t="s">
        <v>1873</v>
      </c>
      <c r="L608" s="798" t="s">
        <v>111</v>
      </c>
      <c r="M608" s="799">
        <v>44708</v>
      </c>
      <c r="N608" s="798"/>
      <c r="O608" s="792">
        <v>1</v>
      </c>
      <c r="P608" s="791" t="s">
        <v>95</v>
      </c>
      <c r="Q608" s="791" t="s">
        <v>1335</v>
      </c>
      <c r="R608" s="791" t="s">
        <v>1336</v>
      </c>
      <c r="S608" s="798" t="s">
        <v>69</v>
      </c>
      <c r="T608" s="791" t="s">
        <v>1649</v>
      </c>
    </row>
    <row r="609" spans="2:20">
      <c r="B609" s="791" t="s">
        <v>1867</v>
      </c>
      <c r="C609" s="791" t="s">
        <v>1867</v>
      </c>
      <c r="D609" s="792">
        <v>365</v>
      </c>
      <c r="E609" s="792">
        <v>565</v>
      </c>
      <c r="F609" s="792">
        <v>0</v>
      </c>
      <c r="G609" s="792">
        <v>0</v>
      </c>
      <c r="H609" s="791" t="s">
        <v>47</v>
      </c>
      <c r="I609" s="791" t="s">
        <v>47</v>
      </c>
      <c r="J609" s="791" t="s">
        <v>310</v>
      </c>
      <c r="K609" s="791" t="s">
        <v>1873</v>
      </c>
      <c r="L609" s="798" t="s">
        <v>127</v>
      </c>
      <c r="M609" s="799">
        <v>44708</v>
      </c>
      <c r="N609" s="798"/>
      <c r="O609" s="792">
        <v>1</v>
      </c>
      <c r="P609" s="791" t="s">
        <v>95</v>
      </c>
      <c r="Q609" s="791" t="s">
        <v>1335</v>
      </c>
      <c r="R609" s="791" t="s">
        <v>1336</v>
      </c>
      <c r="S609" s="798" t="s">
        <v>69</v>
      </c>
      <c r="T609" s="791" t="s">
        <v>1649</v>
      </c>
    </row>
    <row r="610" spans="2:20">
      <c r="B610" s="791" t="s">
        <v>1874</v>
      </c>
      <c r="C610" s="791" t="s">
        <v>261</v>
      </c>
      <c r="D610" s="792">
        <v>355</v>
      </c>
      <c r="E610" s="792">
        <v>360</v>
      </c>
      <c r="F610" s="792">
        <v>0</v>
      </c>
      <c r="G610" s="792">
        <v>0</v>
      </c>
      <c r="H610" s="791" t="s">
        <v>1351</v>
      </c>
      <c r="I610" s="791" t="s">
        <v>1341</v>
      </c>
      <c r="J610" s="791" t="s">
        <v>176</v>
      </c>
      <c r="K610" s="791" t="s">
        <v>1376</v>
      </c>
      <c r="L610" s="798" t="s">
        <v>70</v>
      </c>
      <c r="M610" s="799">
        <v>44648</v>
      </c>
      <c r="N610" s="798"/>
      <c r="O610" s="792">
        <v>2</v>
      </c>
      <c r="P610" s="791" t="s">
        <v>95</v>
      </c>
      <c r="Q610" s="791" t="s">
        <v>1357</v>
      </c>
      <c r="R610" s="798"/>
      <c r="S610" s="798" t="s">
        <v>69</v>
      </c>
      <c r="T610" s="791" t="s">
        <v>1875</v>
      </c>
    </row>
    <row r="611" spans="2:20">
      <c r="B611" s="791" t="s">
        <v>300</v>
      </c>
      <c r="C611" s="791" t="s">
        <v>300</v>
      </c>
      <c r="D611" s="792">
        <v>100</v>
      </c>
      <c r="E611" s="792">
        <v>200</v>
      </c>
      <c r="F611" s="792">
        <v>0</v>
      </c>
      <c r="G611" s="792">
        <v>0</v>
      </c>
      <c r="H611" s="791" t="s">
        <v>1868</v>
      </c>
      <c r="I611" s="791" t="s">
        <v>1710</v>
      </c>
      <c r="J611" s="791" t="s">
        <v>1869</v>
      </c>
      <c r="K611" s="791" t="s">
        <v>1870</v>
      </c>
      <c r="L611" s="798" t="s">
        <v>111</v>
      </c>
      <c r="M611" s="799">
        <v>44716</v>
      </c>
      <c r="N611" s="798"/>
      <c r="O611" s="792">
        <v>1</v>
      </c>
      <c r="P611" s="791" t="s">
        <v>74</v>
      </c>
      <c r="Q611" s="791" t="s">
        <v>1335</v>
      </c>
      <c r="R611" s="791" t="s">
        <v>1336</v>
      </c>
      <c r="S611" s="798" t="s">
        <v>69</v>
      </c>
      <c r="T611" s="791" t="s">
        <v>1871</v>
      </c>
    </row>
    <row r="612" spans="2:20">
      <c r="B612" s="791" t="s">
        <v>300</v>
      </c>
      <c r="C612" s="791" t="s">
        <v>300</v>
      </c>
      <c r="D612" s="792">
        <v>205</v>
      </c>
      <c r="E612" s="792">
        <v>245</v>
      </c>
      <c r="F612" s="792">
        <v>0</v>
      </c>
      <c r="G612" s="792">
        <v>0</v>
      </c>
      <c r="H612" s="791" t="s">
        <v>1868</v>
      </c>
      <c r="I612" s="791" t="s">
        <v>1710</v>
      </c>
      <c r="J612" s="791" t="s">
        <v>1869</v>
      </c>
      <c r="K612" s="791" t="s">
        <v>1870</v>
      </c>
      <c r="L612" s="798" t="s">
        <v>127</v>
      </c>
      <c r="M612" s="799">
        <v>44716</v>
      </c>
      <c r="N612" s="798"/>
      <c r="O612" s="792">
        <v>1</v>
      </c>
      <c r="P612" s="791" t="s">
        <v>95</v>
      </c>
      <c r="Q612" s="791" t="s">
        <v>1335</v>
      </c>
      <c r="R612" s="791" t="s">
        <v>1336</v>
      </c>
      <c r="S612" s="798" t="s">
        <v>69</v>
      </c>
      <c r="T612" s="791" t="s">
        <v>1876</v>
      </c>
    </row>
    <row r="613" spans="2:20">
      <c r="B613" s="791" t="s">
        <v>300</v>
      </c>
      <c r="C613" s="791" t="s">
        <v>300</v>
      </c>
      <c r="D613" s="792">
        <v>120</v>
      </c>
      <c r="E613" s="792">
        <v>200</v>
      </c>
      <c r="F613" s="792">
        <v>0</v>
      </c>
      <c r="G613" s="792">
        <v>0</v>
      </c>
      <c r="H613" s="791" t="s">
        <v>1868</v>
      </c>
      <c r="I613" s="791" t="s">
        <v>1710</v>
      </c>
      <c r="J613" s="791" t="s">
        <v>1869</v>
      </c>
      <c r="K613" s="791" t="s">
        <v>1870</v>
      </c>
      <c r="L613" s="798" t="s">
        <v>111</v>
      </c>
      <c r="M613" s="799">
        <v>44716</v>
      </c>
      <c r="N613" s="798"/>
      <c r="O613" s="792">
        <v>1</v>
      </c>
      <c r="P613" s="791" t="s">
        <v>553</v>
      </c>
      <c r="Q613" s="791" t="s">
        <v>1335</v>
      </c>
      <c r="R613" s="791" t="s">
        <v>1336</v>
      </c>
      <c r="S613" s="798" t="s">
        <v>69</v>
      </c>
      <c r="T613" s="791" t="s">
        <v>1871</v>
      </c>
    </row>
    <row r="614" spans="2:20">
      <c r="B614" s="791" t="s">
        <v>300</v>
      </c>
      <c r="C614" s="791" t="s">
        <v>300</v>
      </c>
      <c r="D614" s="792">
        <v>180</v>
      </c>
      <c r="E614" s="792">
        <v>230</v>
      </c>
      <c r="F614" s="792">
        <v>0</v>
      </c>
      <c r="G614" s="792">
        <v>0</v>
      </c>
      <c r="H614" s="791" t="s">
        <v>1868</v>
      </c>
      <c r="I614" s="791" t="s">
        <v>1710</v>
      </c>
      <c r="J614" s="791" t="s">
        <v>1869</v>
      </c>
      <c r="K614" s="791" t="s">
        <v>1870</v>
      </c>
      <c r="L614" s="798" t="s">
        <v>111</v>
      </c>
      <c r="M614" s="799">
        <v>44716</v>
      </c>
      <c r="N614" s="798"/>
      <c r="O614" s="792">
        <v>1</v>
      </c>
      <c r="P614" s="791" t="s">
        <v>120</v>
      </c>
      <c r="Q614" s="791" t="s">
        <v>1335</v>
      </c>
      <c r="R614" s="791" t="s">
        <v>1336</v>
      </c>
      <c r="S614" s="798" t="s">
        <v>69</v>
      </c>
      <c r="T614" s="791" t="s">
        <v>1871</v>
      </c>
    </row>
    <row r="615" spans="2:20">
      <c r="B615" s="791" t="s">
        <v>300</v>
      </c>
      <c r="C615" s="791" t="s">
        <v>300</v>
      </c>
      <c r="D615" s="792">
        <v>190</v>
      </c>
      <c r="E615" s="792">
        <v>230</v>
      </c>
      <c r="F615" s="792">
        <v>0</v>
      </c>
      <c r="G615" s="792">
        <v>0</v>
      </c>
      <c r="H615" s="791" t="s">
        <v>1868</v>
      </c>
      <c r="I615" s="791" t="s">
        <v>1710</v>
      </c>
      <c r="J615" s="791" t="s">
        <v>1869</v>
      </c>
      <c r="K615" s="791" t="s">
        <v>1870</v>
      </c>
      <c r="L615" s="798" t="s">
        <v>111</v>
      </c>
      <c r="M615" s="799">
        <v>44716</v>
      </c>
      <c r="N615" s="798"/>
      <c r="O615" s="792">
        <v>1</v>
      </c>
      <c r="P615" s="791" t="s">
        <v>1872</v>
      </c>
      <c r="Q615" s="791" t="s">
        <v>1335</v>
      </c>
      <c r="R615" s="791" t="s">
        <v>1336</v>
      </c>
      <c r="S615" s="798" t="s">
        <v>69</v>
      </c>
      <c r="T615" s="791" t="s">
        <v>1649</v>
      </c>
    </row>
    <row r="616" spans="2:20">
      <c r="B616" s="791" t="s">
        <v>300</v>
      </c>
      <c r="C616" s="791" t="s">
        <v>300</v>
      </c>
      <c r="D616" s="792">
        <v>355</v>
      </c>
      <c r="E616" s="792">
        <v>555</v>
      </c>
      <c r="F616" s="792">
        <v>0</v>
      </c>
      <c r="G616" s="792">
        <v>0</v>
      </c>
      <c r="H616" s="791" t="s">
        <v>47</v>
      </c>
      <c r="I616" s="791" t="s">
        <v>47</v>
      </c>
      <c r="J616" s="791" t="s">
        <v>310</v>
      </c>
      <c r="K616" s="791" t="s">
        <v>1873</v>
      </c>
      <c r="L616" s="798" t="s">
        <v>111</v>
      </c>
      <c r="M616" s="799">
        <v>44708</v>
      </c>
      <c r="N616" s="798"/>
      <c r="O616" s="792">
        <v>1</v>
      </c>
      <c r="P616" s="791" t="s">
        <v>95</v>
      </c>
      <c r="Q616" s="791" t="s">
        <v>1335</v>
      </c>
      <c r="R616" s="791" t="s">
        <v>1336</v>
      </c>
      <c r="S616" s="798" t="s">
        <v>69</v>
      </c>
      <c r="T616" s="791" t="s">
        <v>1877</v>
      </c>
    </row>
    <row r="617" spans="2:20">
      <c r="B617" s="791" t="s">
        <v>300</v>
      </c>
      <c r="C617" s="791" t="s">
        <v>300</v>
      </c>
      <c r="D617" s="792">
        <v>365</v>
      </c>
      <c r="E617" s="792">
        <v>565</v>
      </c>
      <c r="F617" s="792">
        <v>0</v>
      </c>
      <c r="G617" s="792">
        <v>0</v>
      </c>
      <c r="H617" s="791" t="s">
        <v>47</v>
      </c>
      <c r="I617" s="791" t="s">
        <v>47</v>
      </c>
      <c r="J617" s="791" t="s">
        <v>310</v>
      </c>
      <c r="K617" s="791" t="s">
        <v>1873</v>
      </c>
      <c r="L617" s="798" t="s">
        <v>127</v>
      </c>
      <c r="M617" s="799">
        <v>44708</v>
      </c>
      <c r="N617" s="798"/>
      <c r="O617" s="792">
        <v>1</v>
      </c>
      <c r="P617" s="791" t="s">
        <v>95</v>
      </c>
      <c r="Q617" s="791" t="s">
        <v>1335</v>
      </c>
      <c r="R617" s="791" t="s">
        <v>1336</v>
      </c>
      <c r="S617" s="798" t="s">
        <v>69</v>
      </c>
      <c r="T617" s="791" t="s">
        <v>1876</v>
      </c>
    </row>
    <row r="618" spans="2:20">
      <c r="B618" s="791" t="s">
        <v>1878</v>
      </c>
      <c r="C618" s="791" t="s">
        <v>222</v>
      </c>
      <c r="D618" s="792">
        <v>370</v>
      </c>
      <c r="E618" s="792">
        <v>380</v>
      </c>
      <c r="F618" s="792">
        <v>0</v>
      </c>
      <c r="G618" s="792">
        <v>0</v>
      </c>
      <c r="H618" s="791" t="s">
        <v>56</v>
      </c>
      <c r="I618" s="791" t="s">
        <v>1351</v>
      </c>
      <c r="J618" s="791" t="s">
        <v>1481</v>
      </c>
      <c r="K618" s="791" t="s">
        <v>1879</v>
      </c>
      <c r="L618" s="798" t="s">
        <v>70</v>
      </c>
      <c r="M618" s="799">
        <v>44702</v>
      </c>
      <c r="N618" s="798"/>
      <c r="O618" s="792">
        <v>1</v>
      </c>
      <c r="P618" s="791" t="s">
        <v>95</v>
      </c>
      <c r="Q618" s="791" t="s">
        <v>1357</v>
      </c>
      <c r="R618" s="798"/>
      <c r="S618" s="798" t="s">
        <v>69</v>
      </c>
      <c r="T618" s="798"/>
    </row>
    <row r="619" spans="2:20">
      <c r="B619" s="791" t="s">
        <v>1880</v>
      </c>
      <c r="C619" s="791" t="s">
        <v>919</v>
      </c>
      <c r="D619" s="792">
        <v>139</v>
      </c>
      <c r="E619" s="792">
        <v>144</v>
      </c>
      <c r="F619" s="792">
        <v>0</v>
      </c>
      <c r="G619" s="792">
        <v>0</v>
      </c>
      <c r="H619" s="791" t="s">
        <v>1435</v>
      </c>
      <c r="I619" s="791" t="s">
        <v>47</v>
      </c>
      <c r="J619" s="791" t="s">
        <v>359</v>
      </c>
      <c r="K619" s="791" t="s">
        <v>1087</v>
      </c>
      <c r="L619" s="798" t="s">
        <v>70</v>
      </c>
      <c r="M619" s="799">
        <v>44652</v>
      </c>
      <c r="N619" s="798"/>
      <c r="O619" s="792">
        <v>1</v>
      </c>
      <c r="P619" s="791" t="s">
        <v>95</v>
      </c>
      <c r="Q619" s="791" t="s">
        <v>1335</v>
      </c>
      <c r="R619" s="791" t="s">
        <v>1336</v>
      </c>
      <c r="S619" s="798" t="s">
        <v>69</v>
      </c>
      <c r="T619" s="791" t="s">
        <v>1340</v>
      </c>
    </row>
    <row r="620" spans="2:20">
      <c r="B620" s="791" t="s">
        <v>1881</v>
      </c>
      <c r="C620" s="791" t="s">
        <v>741</v>
      </c>
      <c r="D620" s="792">
        <v>74</v>
      </c>
      <c r="E620" s="792">
        <v>84</v>
      </c>
      <c r="F620" s="792">
        <v>0</v>
      </c>
      <c r="G620" s="792">
        <v>0</v>
      </c>
      <c r="H620" s="791" t="s">
        <v>1415</v>
      </c>
      <c r="I620" s="791" t="s">
        <v>1416</v>
      </c>
      <c r="J620" s="791" t="s">
        <v>739</v>
      </c>
      <c r="K620" s="791" t="s">
        <v>1394</v>
      </c>
      <c r="L620" s="798" t="s">
        <v>70</v>
      </c>
      <c r="M620" s="799">
        <v>44716</v>
      </c>
      <c r="N620" s="798"/>
      <c r="O620" s="792">
        <v>1</v>
      </c>
      <c r="P620" s="791" t="s">
        <v>95</v>
      </c>
      <c r="Q620" s="791" t="s">
        <v>1335</v>
      </c>
      <c r="R620" s="791" t="s">
        <v>1336</v>
      </c>
      <c r="S620" s="798" t="s">
        <v>69</v>
      </c>
      <c r="T620" s="798"/>
    </row>
    <row r="621" spans="2:20">
      <c r="B621" s="791" t="s">
        <v>1882</v>
      </c>
      <c r="C621" s="791" t="s">
        <v>864</v>
      </c>
      <c r="D621" s="792">
        <v>338</v>
      </c>
      <c r="E621" s="792">
        <v>348</v>
      </c>
      <c r="F621" s="792">
        <v>90</v>
      </c>
      <c r="G621" s="792">
        <v>0</v>
      </c>
      <c r="H621" s="791" t="s">
        <v>1331</v>
      </c>
      <c r="I621" s="791" t="s">
        <v>1332</v>
      </c>
      <c r="J621" s="791" t="s">
        <v>1333</v>
      </c>
      <c r="K621" s="791" t="s">
        <v>1334</v>
      </c>
      <c r="L621" s="798" t="s">
        <v>70</v>
      </c>
      <c r="M621" s="799">
        <v>44716</v>
      </c>
      <c r="N621" s="798"/>
      <c r="O621" s="792">
        <v>1</v>
      </c>
      <c r="P621" s="791" t="s">
        <v>95</v>
      </c>
      <c r="Q621" s="791" t="s">
        <v>1335</v>
      </c>
      <c r="R621" s="791" t="s">
        <v>1336</v>
      </c>
      <c r="S621" s="798" t="s">
        <v>69</v>
      </c>
      <c r="T621" s="791" t="s">
        <v>1498</v>
      </c>
    </row>
    <row r="622" spans="2:20">
      <c r="B622" s="791" t="s">
        <v>1883</v>
      </c>
      <c r="C622" s="791" t="s">
        <v>711</v>
      </c>
      <c r="D622" s="792">
        <v>142</v>
      </c>
      <c r="E622" s="792">
        <v>147</v>
      </c>
      <c r="F622" s="792">
        <v>0</v>
      </c>
      <c r="G622" s="792">
        <v>0</v>
      </c>
      <c r="H622" s="791" t="s">
        <v>1354</v>
      </c>
      <c r="I622" s="791" t="s">
        <v>1355</v>
      </c>
      <c r="J622" s="791" t="s">
        <v>701</v>
      </c>
      <c r="K622" s="791" t="s">
        <v>1334</v>
      </c>
      <c r="L622" s="798" t="s">
        <v>70</v>
      </c>
      <c r="M622" s="799">
        <v>44652</v>
      </c>
      <c r="N622" s="798"/>
      <c r="O622" s="792">
        <v>1</v>
      </c>
      <c r="P622" s="791" t="s">
        <v>95</v>
      </c>
      <c r="Q622" s="791" t="s">
        <v>1335</v>
      </c>
      <c r="R622" s="791" t="s">
        <v>1336</v>
      </c>
      <c r="S622" s="798" t="s">
        <v>69</v>
      </c>
      <c r="T622" s="798"/>
    </row>
    <row r="623" spans="2:20">
      <c r="B623" s="791" t="s">
        <v>1884</v>
      </c>
      <c r="C623" s="791" t="s">
        <v>222</v>
      </c>
      <c r="D623" s="792">
        <v>497</v>
      </c>
      <c r="E623" s="792">
        <v>507</v>
      </c>
      <c r="F623" s="792">
        <v>0</v>
      </c>
      <c r="G623" s="792">
        <v>0</v>
      </c>
      <c r="H623" s="791" t="s">
        <v>56</v>
      </c>
      <c r="I623" s="791" t="s">
        <v>1351</v>
      </c>
      <c r="J623" s="791" t="s">
        <v>1481</v>
      </c>
      <c r="K623" s="791" t="s">
        <v>1382</v>
      </c>
      <c r="L623" s="798" t="s">
        <v>70</v>
      </c>
      <c r="M623" s="799">
        <v>44702</v>
      </c>
      <c r="N623" s="798"/>
      <c r="O623" s="792">
        <v>2</v>
      </c>
      <c r="P623" s="791" t="s">
        <v>95</v>
      </c>
      <c r="Q623" s="791" t="s">
        <v>1357</v>
      </c>
      <c r="R623" s="798"/>
      <c r="S623" s="798" t="s">
        <v>69</v>
      </c>
      <c r="T623" s="791" t="s">
        <v>1885</v>
      </c>
    </row>
    <row r="624" spans="2:20">
      <c r="B624" s="791" t="s">
        <v>1886</v>
      </c>
      <c r="C624" s="791" t="s">
        <v>1028</v>
      </c>
      <c r="D624" s="792">
        <v>291</v>
      </c>
      <c r="E624" s="792">
        <v>296</v>
      </c>
      <c r="F624" s="792">
        <v>0</v>
      </c>
      <c r="G624" s="792">
        <v>0</v>
      </c>
      <c r="H624" s="791" t="s">
        <v>1354</v>
      </c>
      <c r="I624" s="791" t="s">
        <v>1355</v>
      </c>
      <c r="J624" s="791" t="s">
        <v>359</v>
      </c>
      <c r="K624" s="791" t="s">
        <v>1403</v>
      </c>
      <c r="L624" s="798" t="s">
        <v>70</v>
      </c>
      <c r="M624" s="799">
        <v>44716</v>
      </c>
      <c r="N624" s="798"/>
      <c r="O624" s="792">
        <v>1</v>
      </c>
      <c r="P624" s="791" t="s">
        <v>95</v>
      </c>
      <c r="Q624" s="791" t="s">
        <v>1335</v>
      </c>
      <c r="R624" s="791" t="s">
        <v>1336</v>
      </c>
      <c r="S624" s="798" t="s">
        <v>225</v>
      </c>
      <c r="T624" s="791" t="s">
        <v>1887</v>
      </c>
    </row>
    <row r="625" spans="2:20">
      <c r="B625" s="791" t="s">
        <v>1888</v>
      </c>
      <c r="C625" s="791" t="s">
        <v>979</v>
      </c>
      <c r="D625" s="792">
        <v>268</v>
      </c>
      <c r="E625" s="792">
        <v>273</v>
      </c>
      <c r="F625" s="792">
        <v>0</v>
      </c>
      <c r="G625" s="792">
        <v>0</v>
      </c>
      <c r="H625" s="791" t="s">
        <v>1355</v>
      </c>
      <c r="I625" s="791" t="s">
        <v>56</v>
      </c>
      <c r="J625" s="791" t="s">
        <v>1577</v>
      </c>
      <c r="K625" s="791" t="s">
        <v>1376</v>
      </c>
      <c r="L625" s="798" t="s">
        <v>70</v>
      </c>
      <c r="M625" s="799">
        <v>44562</v>
      </c>
      <c r="N625" s="798"/>
      <c r="O625" s="792">
        <v>1</v>
      </c>
      <c r="P625" s="791" t="s">
        <v>95</v>
      </c>
      <c r="Q625" s="791" t="s">
        <v>1335</v>
      </c>
      <c r="R625" s="791" t="s">
        <v>1336</v>
      </c>
      <c r="S625" s="798" t="s">
        <v>69</v>
      </c>
      <c r="T625" s="791" t="s">
        <v>1578</v>
      </c>
    </row>
    <row r="626" spans="2:20">
      <c r="B626" s="791" t="s">
        <v>1889</v>
      </c>
      <c r="C626" s="791" t="s">
        <v>1058</v>
      </c>
      <c r="D626" s="792">
        <v>122</v>
      </c>
      <c r="E626" s="792">
        <v>127</v>
      </c>
      <c r="F626" s="792">
        <v>0</v>
      </c>
      <c r="G626" s="792">
        <v>0</v>
      </c>
      <c r="H626" s="791" t="s">
        <v>1351</v>
      </c>
      <c r="I626" s="791" t="s">
        <v>1341</v>
      </c>
      <c r="J626" s="791" t="s">
        <v>359</v>
      </c>
      <c r="K626" s="791" t="s">
        <v>1369</v>
      </c>
      <c r="L626" s="798" t="s">
        <v>70</v>
      </c>
      <c r="M626" s="799">
        <v>44716</v>
      </c>
      <c r="N626" s="798"/>
      <c r="O626" s="792">
        <v>1</v>
      </c>
      <c r="P626" s="791" t="s">
        <v>95</v>
      </c>
      <c r="Q626" s="791" t="s">
        <v>1335</v>
      </c>
      <c r="R626" s="791" t="s">
        <v>1336</v>
      </c>
      <c r="S626" s="798" t="s">
        <v>69</v>
      </c>
      <c r="T626" s="798"/>
    </row>
    <row r="627" spans="2:20">
      <c r="B627" s="791" t="s">
        <v>1889</v>
      </c>
      <c r="C627" s="791" t="s">
        <v>782</v>
      </c>
      <c r="D627" s="792">
        <v>119</v>
      </c>
      <c r="E627" s="792">
        <v>124</v>
      </c>
      <c r="F627" s="792">
        <v>0</v>
      </c>
      <c r="G627" s="792">
        <v>0</v>
      </c>
      <c r="H627" s="791" t="s">
        <v>1435</v>
      </c>
      <c r="I627" s="791" t="s">
        <v>47</v>
      </c>
      <c r="J627" s="791" t="s">
        <v>1396</v>
      </c>
      <c r="K627" s="791" t="s">
        <v>1369</v>
      </c>
      <c r="L627" s="798" t="s">
        <v>70</v>
      </c>
      <c r="M627" s="799">
        <v>44716</v>
      </c>
      <c r="N627" s="798"/>
      <c r="O627" s="792">
        <v>1</v>
      </c>
      <c r="P627" s="791" t="s">
        <v>95</v>
      </c>
      <c r="Q627" s="791" t="s">
        <v>1335</v>
      </c>
      <c r="R627" s="791" t="s">
        <v>1336</v>
      </c>
      <c r="S627" s="798" t="s">
        <v>69</v>
      </c>
      <c r="T627" s="798"/>
    </row>
    <row r="628" spans="2:20">
      <c r="B628" s="791" t="s">
        <v>209</v>
      </c>
      <c r="C628" s="791" t="s">
        <v>197</v>
      </c>
      <c r="D628" s="792">
        <v>145</v>
      </c>
      <c r="E628" s="792">
        <v>165</v>
      </c>
      <c r="F628" s="792">
        <v>0</v>
      </c>
      <c r="G628" s="792">
        <v>0</v>
      </c>
      <c r="H628" s="791" t="s">
        <v>1351</v>
      </c>
      <c r="I628" s="791" t="s">
        <v>1341</v>
      </c>
      <c r="J628" s="791" t="s">
        <v>176</v>
      </c>
      <c r="K628" s="791" t="s">
        <v>1352</v>
      </c>
      <c r="L628" s="798" t="s">
        <v>70</v>
      </c>
      <c r="M628" s="799">
        <v>44648</v>
      </c>
      <c r="N628" s="798"/>
      <c r="O628" s="792">
        <v>1</v>
      </c>
      <c r="P628" s="791" t="s">
        <v>95</v>
      </c>
      <c r="Q628" s="791" t="s">
        <v>1357</v>
      </c>
      <c r="R628" s="798"/>
      <c r="S628" s="798" t="s">
        <v>69</v>
      </c>
      <c r="T628" s="798"/>
    </row>
    <row r="629" spans="2:20">
      <c r="B629" s="791" t="s">
        <v>149</v>
      </c>
      <c r="C629" s="791" t="s">
        <v>110</v>
      </c>
      <c r="D629" s="792">
        <v>110</v>
      </c>
      <c r="E629" s="792">
        <v>115</v>
      </c>
      <c r="F629" s="792">
        <v>0</v>
      </c>
      <c r="G629" s="792">
        <v>0</v>
      </c>
      <c r="H629" s="791" t="s">
        <v>1703</v>
      </c>
      <c r="I629" s="791" t="s">
        <v>1704</v>
      </c>
      <c r="J629" s="791" t="s">
        <v>1705</v>
      </c>
      <c r="K629" s="791" t="s">
        <v>1435</v>
      </c>
      <c r="L629" s="798" t="s">
        <v>70</v>
      </c>
      <c r="M629" s="799">
        <v>44533</v>
      </c>
      <c r="N629" s="798"/>
      <c r="O629" s="792">
        <v>1</v>
      </c>
      <c r="P629" s="791" t="s">
        <v>95</v>
      </c>
      <c r="Q629" s="791" t="s">
        <v>1335</v>
      </c>
      <c r="R629" s="791" t="s">
        <v>1336</v>
      </c>
      <c r="S629" s="798" t="s">
        <v>69</v>
      </c>
      <c r="T629" s="791" t="s">
        <v>1706</v>
      </c>
    </row>
    <row r="630" spans="2:20">
      <c r="B630" s="791" t="s">
        <v>1890</v>
      </c>
      <c r="C630" s="791" t="s">
        <v>741</v>
      </c>
      <c r="D630" s="792">
        <v>74</v>
      </c>
      <c r="E630" s="792">
        <v>84</v>
      </c>
      <c r="F630" s="792">
        <v>0</v>
      </c>
      <c r="G630" s="792">
        <v>0</v>
      </c>
      <c r="H630" s="791" t="s">
        <v>1415</v>
      </c>
      <c r="I630" s="791" t="s">
        <v>1416</v>
      </c>
      <c r="J630" s="791" t="s">
        <v>739</v>
      </c>
      <c r="K630" s="791" t="s">
        <v>1394</v>
      </c>
      <c r="L630" s="798" t="s">
        <v>70</v>
      </c>
      <c r="M630" s="799">
        <v>44716</v>
      </c>
      <c r="N630" s="798"/>
      <c r="O630" s="792">
        <v>1</v>
      </c>
      <c r="P630" s="791" t="s">
        <v>95</v>
      </c>
      <c r="Q630" s="791" t="s">
        <v>1335</v>
      </c>
      <c r="R630" s="791" t="s">
        <v>1336</v>
      </c>
      <c r="S630" s="798" t="s">
        <v>69</v>
      </c>
      <c r="T630" s="798"/>
    </row>
    <row r="631" spans="2:20">
      <c r="B631" s="791" t="s">
        <v>1891</v>
      </c>
      <c r="C631" s="791" t="s">
        <v>654</v>
      </c>
      <c r="D631" s="792">
        <v>95</v>
      </c>
      <c r="E631" s="792">
        <v>105</v>
      </c>
      <c r="F631" s="792">
        <v>0</v>
      </c>
      <c r="G631" s="792">
        <v>0</v>
      </c>
      <c r="H631" s="791" t="s">
        <v>1355</v>
      </c>
      <c r="I631" s="791" t="s">
        <v>56</v>
      </c>
      <c r="J631" s="791" t="s">
        <v>653</v>
      </c>
      <c r="K631" s="791" t="s">
        <v>1569</v>
      </c>
      <c r="L631" s="798" t="s">
        <v>70</v>
      </c>
      <c r="M631" s="799">
        <v>44648</v>
      </c>
      <c r="N631" s="798"/>
      <c r="O631" s="792">
        <v>1</v>
      </c>
      <c r="P631" s="791" t="s">
        <v>657</v>
      </c>
      <c r="Q631" s="791" t="s">
        <v>1357</v>
      </c>
      <c r="R631" s="798"/>
      <c r="S631" s="798" t="s">
        <v>69</v>
      </c>
      <c r="T631" s="791" t="s">
        <v>15</v>
      </c>
    </row>
    <row r="632" spans="2:20">
      <c r="B632" s="791" t="s">
        <v>1891</v>
      </c>
      <c r="C632" s="791" t="s">
        <v>654</v>
      </c>
      <c r="D632" s="792">
        <v>100</v>
      </c>
      <c r="E632" s="792">
        <v>110</v>
      </c>
      <c r="F632" s="792">
        <v>0</v>
      </c>
      <c r="G632" s="792">
        <v>0</v>
      </c>
      <c r="H632" s="791" t="s">
        <v>1355</v>
      </c>
      <c r="I632" s="791" t="s">
        <v>56</v>
      </c>
      <c r="J632" s="791" t="s">
        <v>653</v>
      </c>
      <c r="K632" s="791" t="s">
        <v>1569</v>
      </c>
      <c r="L632" s="798" t="s">
        <v>70</v>
      </c>
      <c r="M632" s="799">
        <v>44648</v>
      </c>
      <c r="N632" s="798"/>
      <c r="O632" s="792">
        <v>1</v>
      </c>
      <c r="P632" s="791" t="s">
        <v>427</v>
      </c>
      <c r="Q632" s="791" t="s">
        <v>1357</v>
      </c>
      <c r="R632" s="798"/>
      <c r="S632" s="798" t="s">
        <v>69</v>
      </c>
      <c r="T632" s="791" t="s">
        <v>15</v>
      </c>
    </row>
    <row r="633" spans="2:20">
      <c r="B633" s="791" t="s">
        <v>1892</v>
      </c>
      <c r="C633" s="791" t="s">
        <v>711</v>
      </c>
      <c r="D633" s="792">
        <v>49</v>
      </c>
      <c r="E633" s="792">
        <v>54</v>
      </c>
      <c r="F633" s="792">
        <v>0</v>
      </c>
      <c r="G633" s="792">
        <v>0</v>
      </c>
      <c r="H633" s="791" t="s">
        <v>1354</v>
      </c>
      <c r="I633" s="791" t="s">
        <v>1355</v>
      </c>
      <c r="J633" s="791" t="s">
        <v>701</v>
      </c>
      <c r="K633" s="791" t="s">
        <v>1893</v>
      </c>
      <c r="L633" s="798" t="s">
        <v>70</v>
      </c>
      <c r="M633" s="799">
        <v>44652</v>
      </c>
      <c r="N633" s="798"/>
      <c r="O633" s="792">
        <v>1</v>
      </c>
      <c r="P633" s="791" t="s">
        <v>95</v>
      </c>
      <c r="Q633" s="791" t="s">
        <v>1335</v>
      </c>
      <c r="R633" s="791" t="s">
        <v>1336</v>
      </c>
      <c r="S633" s="798" t="s">
        <v>69</v>
      </c>
      <c r="T633" s="791" t="s">
        <v>1340</v>
      </c>
    </row>
    <row r="634" spans="2:20">
      <c r="B634" s="791" t="s">
        <v>1894</v>
      </c>
      <c r="C634" s="791" t="s">
        <v>864</v>
      </c>
      <c r="D634" s="792">
        <v>137</v>
      </c>
      <c r="E634" s="792">
        <v>147</v>
      </c>
      <c r="F634" s="792">
        <v>90</v>
      </c>
      <c r="G634" s="792">
        <v>0</v>
      </c>
      <c r="H634" s="791" t="s">
        <v>1331</v>
      </c>
      <c r="I634" s="791" t="s">
        <v>1332</v>
      </c>
      <c r="J634" s="791" t="s">
        <v>1333</v>
      </c>
      <c r="K634" s="791" t="s">
        <v>1394</v>
      </c>
      <c r="L634" s="798" t="s">
        <v>70</v>
      </c>
      <c r="M634" s="799">
        <v>44716</v>
      </c>
      <c r="N634" s="798"/>
      <c r="O634" s="792">
        <v>1</v>
      </c>
      <c r="P634" s="791" t="s">
        <v>95</v>
      </c>
      <c r="Q634" s="791" t="s">
        <v>1335</v>
      </c>
      <c r="R634" s="791" t="s">
        <v>1336</v>
      </c>
      <c r="S634" s="798" t="s">
        <v>69</v>
      </c>
      <c r="T634" s="798"/>
    </row>
    <row r="635" spans="2:20">
      <c r="B635" s="791" t="s">
        <v>1895</v>
      </c>
      <c r="C635" s="791" t="s">
        <v>261</v>
      </c>
      <c r="D635" s="792">
        <v>325</v>
      </c>
      <c r="E635" s="792">
        <v>330</v>
      </c>
      <c r="F635" s="792">
        <v>0</v>
      </c>
      <c r="G635" s="792">
        <v>0</v>
      </c>
      <c r="H635" s="791" t="s">
        <v>1351</v>
      </c>
      <c r="I635" s="791" t="s">
        <v>1341</v>
      </c>
      <c r="J635" s="791" t="s">
        <v>176</v>
      </c>
      <c r="K635" s="791" t="s">
        <v>1376</v>
      </c>
      <c r="L635" s="798" t="s">
        <v>70</v>
      </c>
      <c r="M635" s="799">
        <v>44648</v>
      </c>
      <c r="N635" s="798"/>
      <c r="O635" s="792">
        <v>1</v>
      </c>
      <c r="P635" s="791" t="s">
        <v>95</v>
      </c>
      <c r="Q635" s="791" t="s">
        <v>1357</v>
      </c>
      <c r="R635" s="798"/>
      <c r="S635" s="798" t="s">
        <v>69</v>
      </c>
      <c r="T635" s="791" t="s">
        <v>1896</v>
      </c>
    </row>
    <row r="636" spans="2:20">
      <c r="B636" s="791" t="s">
        <v>1897</v>
      </c>
      <c r="C636" s="791" t="s">
        <v>711</v>
      </c>
      <c r="D636" s="792">
        <v>142</v>
      </c>
      <c r="E636" s="792">
        <v>147</v>
      </c>
      <c r="F636" s="792">
        <v>0</v>
      </c>
      <c r="G636" s="792">
        <v>0</v>
      </c>
      <c r="H636" s="791" t="s">
        <v>1354</v>
      </c>
      <c r="I636" s="791" t="s">
        <v>1355</v>
      </c>
      <c r="J636" s="791" t="s">
        <v>701</v>
      </c>
      <c r="K636" s="791" t="s">
        <v>1334</v>
      </c>
      <c r="L636" s="798" t="s">
        <v>70</v>
      </c>
      <c r="M636" s="799">
        <v>44652</v>
      </c>
      <c r="N636" s="798"/>
      <c r="O636" s="792">
        <v>1</v>
      </c>
      <c r="P636" s="791" t="s">
        <v>95</v>
      </c>
      <c r="Q636" s="791" t="s">
        <v>1335</v>
      </c>
      <c r="R636" s="791" t="s">
        <v>1336</v>
      </c>
      <c r="S636" s="798" t="s">
        <v>69</v>
      </c>
      <c r="T636" s="798"/>
    </row>
    <row r="637" spans="2:20">
      <c r="B637" s="791" t="s">
        <v>1898</v>
      </c>
      <c r="C637" s="791" t="s">
        <v>864</v>
      </c>
      <c r="D637" s="792">
        <v>137</v>
      </c>
      <c r="E637" s="792">
        <v>147</v>
      </c>
      <c r="F637" s="792">
        <v>90</v>
      </c>
      <c r="G637" s="792">
        <v>0</v>
      </c>
      <c r="H637" s="791" t="s">
        <v>1331</v>
      </c>
      <c r="I637" s="791" t="s">
        <v>1332</v>
      </c>
      <c r="J637" s="791" t="s">
        <v>1333</v>
      </c>
      <c r="K637" s="791" t="s">
        <v>1394</v>
      </c>
      <c r="L637" s="798" t="s">
        <v>70</v>
      </c>
      <c r="M637" s="799">
        <v>44716</v>
      </c>
      <c r="N637" s="798"/>
      <c r="O637" s="792">
        <v>1</v>
      </c>
      <c r="P637" s="791" t="s">
        <v>95</v>
      </c>
      <c r="Q637" s="791" t="s">
        <v>1335</v>
      </c>
      <c r="R637" s="791" t="s">
        <v>1336</v>
      </c>
      <c r="S637" s="798" t="s">
        <v>69</v>
      </c>
      <c r="T637" s="798"/>
    </row>
    <row r="638" spans="2:20">
      <c r="B638" s="791" t="s">
        <v>1899</v>
      </c>
      <c r="C638" s="791" t="s">
        <v>707</v>
      </c>
      <c r="D638" s="792">
        <v>115</v>
      </c>
      <c r="E638" s="792">
        <v>120</v>
      </c>
      <c r="F638" s="792">
        <v>0</v>
      </c>
      <c r="G638" s="792">
        <v>0</v>
      </c>
      <c r="H638" s="791" t="s">
        <v>1351</v>
      </c>
      <c r="I638" s="791" t="s">
        <v>1341</v>
      </c>
      <c r="J638" s="791" t="s">
        <v>705</v>
      </c>
      <c r="K638" s="791" t="s">
        <v>1408</v>
      </c>
      <c r="L638" s="798" t="s">
        <v>70</v>
      </c>
      <c r="M638" s="799">
        <v>44562</v>
      </c>
      <c r="N638" s="798"/>
      <c r="O638" s="792">
        <v>1</v>
      </c>
      <c r="P638" s="791" t="s">
        <v>95</v>
      </c>
      <c r="Q638" s="791" t="s">
        <v>1335</v>
      </c>
      <c r="R638" s="791" t="s">
        <v>1336</v>
      </c>
      <c r="S638" s="798" t="s">
        <v>69</v>
      </c>
      <c r="T638" s="798"/>
    </row>
    <row r="639" spans="2:20">
      <c r="B639" s="791" t="s">
        <v>627</v>
      </c>
      <c r="C639" s="791" t="s">
        <v>615</v>
      </c>
      <c r="D639" s="792">
        <v>210</v>
      </c>
      <c r="E639" s="792">
        <v>230</v>
      </c>
      <c r="F639" s="792">
        <v>0</v>
      </c>
      <c r="G639" s="792">
        <v>0</v>
      </c>
      <c r="H639" s="791" t="s">
        <v>1590</v>
      </c>
      <c r="I639" s="791" t="s">
        <v>1372</v>
      </c>
      <c r="J639" s="791" t="s">
        <v>1591</v>
      </c>
      <c r="K639" s="791" t="s">
        <v>1394</v>
      </c>
      <c r="L639" s="798" t="s">
        <v>70</v>
      </c>
      <c r="M639" s="799">
        <v>44713</v>
      </c>
      <c r="N639" s="798"/>
      <c r="O639" s="792">
        <v>1</v>
      </c>
      <c r="P639" s="791" t="s">
        <v>95</v>
      </c>
      <c r="Q639" s="791" t="s">
        <v>1357</v>
      </c>
      <c r="R639" s="798"/>
      <c r="S639" s="798" t="s">
        <v>69</v>
      </c>
      <c r="T639" s="791" t="s">
        <v>1900</v>
      </c>
    </row>
    <row r="640" spans="2:20">
      <c r="B640" s="791" t="s">
        <v>1094</v>
      </c>
      <c r="C640" s="791" t="s">
        <v>1088</v>
      </c>
      <c r="D640" s="792">
        <v>172</v>
      </c>
      <c r="E640" s="792">
        <v>177</v>
      </c>
      <c r="F640" s="792">
        <v>0</v>
      </c>
      <c r="G640" s="792">
        <v>0</v>
      </c>
      <c r="H640" s="791" t="s">
        <v>47</v>
      </c>
      <c r="I640" s="791" t="s">
        <v>56</v>
      </c>
      <c r="J640" s="791" t="s">
        <v>1694</v>
      </c>
      <c r="K640" s="791" t="s">
        <v>1091</v>
      </c>
      <c r="L640" s="798" t="s">
        <v>70</v>
      </c>
      <c r="M640" s="799">
        <v>44716</v>
      </c>
      <c r="N640" s="798"/>
      <c r="O640" s="792">
        <v>1</v>
      </c>
      <c r="P640" s="791" t="s">
        <v>95</v>
      </c>
      <c r="Q640" s="791" t="s">
        <v>1335</v>
      </c>
      <c r="R640" s="791" t="s">
        <v>1336</v>
      </c>
      <c r="S640" s="798" t="s">
        <v>69</v>
      </c>
      <c r="T640" s="791" t="s">
        <v>1736</v>
      </c>
    </row>
    <row r="641" spans="2:20">
      <c r="B641" s="791" t="s">
        <v>720</v>
      </c>
      <c r="C641" s="791" t="s">
        <v>720</v>
      </c>
      <c r="D641" s="792">
        <v>258</v>
      </c>
      <c r="E641" s="792">
        <v>268</v>
      </c>
      <c r="F641" s="792">
        <v>0</v>
      </c>
      <c r="G641" s="792">
        <v>0</v>
      </c>
      <c r="H641" s="791" t="s">
        <v>1435</v>
      </c>
      <c r="I641" s="791" t="s">
        <v>47</v>
      </c>
      <c r="J641" s="791" t="s">
        <v>359</v>
      </c>
      <c r="K641" s="791" t="s">
        <v>1352</v>
      </c>
      <c r="L641" s="798" t="s">
        <v>70</v>
      </c>
      <c r="M641" s="799">
        <v>44652</v>
      </c>
      <c r="N641" s="798"/>
      <c r="O641" s="792">
        <v>1</v>
      </c>
      <c r="P641" s="791" t="s">
        <v>301</v>
      </c>
      <c r="Q641" s="791" t="s">
        <v>1357</v>
      </c>
      <c r="R641" s="798"/>
      <c r="S641" s="798" t="s">
        <v>69</v>
      </c>
      <c r="T641" s="798"/>
    </row>
    <row r="642" spans="2:20">
      <c r="B642" s="791" t="s">
        <v>720</v>
      </c>
      <c r="C642" s="791" t="s">
        <v>720</v>
      </c>
      <c r="D642" s="792">
        <v>250</v>
      </c>
      <c r="E642" s="792">
        <v>255</v>
      </c>
      <c r="F642" s="792">
        <v>0</v>
      </c>
      <c r="G642" s="792">
        <v>0</v>
      </c>
      <c r="H642" s="791" t="s">
        <v>1435</v>
      </c>
      <c r="I642" s="791" t="s">
        <v>47</v>
      </c>
      <c r="J642" s="791" t="s">
        <v>359</v>
      </c>
      <c r="K642" s="791" t="s">
        <v>1352</v>
      </c>
      <c r="L642" s="798" t="s">
        <v>70</v>
      </c>
      <c r="M642" s="799">
        <v>44652</v>
      </c>
      <c r="N642" s="798"/>
      <c r="O642" s="792">
        <v>1</v>
      </c>
      <c r="P642" s="791" t="s">
        <v>1348</v>
      </c>
      <c r="Q642" s="791" t="s">
        <v>1357</v>
      </c>
      <c r="R642" s="798"/>
      <c r="S642" s="798" t="s">
        <v>69</v>
      </c>
      <c r="T642" s="798"/>
    </row>
    <row r="643" spans="2:20">
      <c r="B643" s="791" t="s">
        <v>1246</v>
      </c>
      <c r="C643" s="791" t="s">
        <v>1232</v>
      </c>
      <c r="D643" s="792">
        <v>437</v>
      </c>
      <c r="E643" s="792">
        <v>447</v>
      </c>
      <c r="F643" s="792">
        <v>40</v>
      </c>
      <c r="G643" s="792">
        <v>0</v>
      </c>
      <c r="H643" s="791" t="s">
        <v>1361</v>
      </c>
      <c r="I643" s="791" t="s">
        <v>1345</v>
      </c>
      <c r="J643" s="791" t="s">
        <v>1346</v>
      </c>
      <c r="K643" s="791" t="s">
        <v>1707</v>
      </c>
      <c r="L643" s="798" t="s">
        <v>70</v>
      </c>
      <c r="M643" s="799">
        <v>44536</v>
      </c>
      <c r="N643" s="798"/>
      <c r="O643" s="792">
        <v>1</v>
      </c>
      <c r="P643" s="791" t="s">
        <v>95</v>
      </c>
      <c r="Q643" s="791" t="s">
        <v>1335</v>
      </c>
      <c r="R643" s="791" t="s">
        <v>1363</v>
      </c>
      <c r="S643" s="798" t="s">
        <v>69</v>
      </c>
      <c r="T643" s="791" t="s">
        <v>1364</v>
      </c>
    </row>
    <row r="644" spans="2:20">
      <c r="B644" s="791" t="s">
        <v>1246</v>
      </c>
      <c r="C644" s="791" t="s">
        <v>1302</v>
      </c>
      <c r="D644" s="792">
        <v>441</v>
      </c>
      <c r="E644" s="792">
        <v>451</v>
      </c>
      <c r="F644" s="792">
        <v>40</v>
      </c>
      <c r="G644" s="792">
        <v>0</v>
      </c>
      <c r="H644" s="791" t="s">
        <v>56</v>
      </c>
      <c r="I644" s="791" t="s">
        <v>1351</v>
      </c>
      <c r="J644" s="791" t="s">
        <v>568</v>
      </c>
      <c r="K644" s="791" t="s">
        <v>1382</v>
      </c>
      <c r="L644" s="798" t="s">
        <v>70</v>
      </c>
      <c r="M644" s="799">
        <v>44536</v>
      </c>
      <c r="N644" s="798"/>
      <c r="O644" s="792">
        <v>1</v>
      </c>
      <c r="P644" s="791" t="s">
        <v>95</v>
      </c>
      <c r="Q644" s="791" t="s">
        <v>1335</v>
      </c>
      <c r="R644" s="791" t="s">
        <v>1363</v>
      </c>
      <c r="S644" s="798" t="s">
        <v>69</v>
      </c>
      <c r="T644" s="791" t="s">
        <v>1364</v>
      </c>
    </row>
    <row r="645" spans="2:20">
      <c r="B645" s="791" t="s">
        <v>1246</v>
      </c>
      <c r="C645" s="791" t="s">
        <v>1204</v>
      </c>
      <c r="D645" s="792">
        <v>297</v>
      </c>
      <c r="E645" s="792">
        <v>307</v>
      </c>
      <c r="F645" s="792">
        <v>40</v>
      </c>
      <c r="G645" s="792">
        <v>0</v>
      </c>
      <c r="H645" s="791" t="s">
        <v>1354</v>
      </c>
      <c r="I645" s="791" t="s">
        <v>1355</v>
      </c>
      <c r="J645" s="791" t="s">
        <v>1203</v>
      </c>
      <c r="K645" s="791" t="s">
        <v>1394</v>
      </c>
      <c r="L645" s="798" t="s">
        <v>70</v>
      </c>
      <c r="M645" s="799">
        <v>44713</v>
      </c>
      <c r="N645" s="798"/>
      <c r="O645" s="792">
        <v>1</v>
      </c>
      <c r="P645" s="791" t="s">
        <v>95</v>
      </c>
      <c r="Q645" s="791" t="s">
        <v>1335</v>
      </c>
      <c r="R645" s="791" t="s">
        <v>1363</v>
      </c>
      <c r="S645" s="798" t="s">
        <v>69</v>
      </c>
      <c r="T645" s="791" t="s">
        <v>1364</v>
      </c>
    </row>
    <row r="646" spans="2:20">
      <c r="B646" s="791" t="s">
        <v>390</v>
      </c>
      <c r="C646" s="791" t="s">
        <v>383</v>
      </c>
      <c r="D646" s="792">
        <v>522</v>
      </c>
      <c r="E646" s="792">
        <v>572</v>
      </c>
      <c r="F646" s="792">
        <v>0</v>
      </c>
      <c r="G646" s="792">
        <v>0</v>
      </c>
      <c r="H646" s="791" t="s">
        <v>56</v>
      </c>
      <c r="I646" s="791" t="s">
        <v>1351</v>
      </c>
      <c r="J646" s="791" t="s">
        <v>1420</v>
      </c>
      <c r="K646" s="791" t="s">
        <v>1356</v>
      </c>
      <c r="L646" s="798" t="s">
        <v>70</v>
      </c>
      <c r="M646" s="799">
        <v>44642</v>
      </c>
      <c r="N646" s="798"/>
      <c r="O646" s="792">
        <v>2</v>
      </c>
      <c r="P646" s="791" t="s">
        <v>95</v>
      </c>
      <c r="Q646" s="791" t="s">
        <v>1335</v>
      </c>
      <c r="R646" s="791" t="s">
        <v>1336</v>
      </c>
      <c r="S646" s="798" t="s">
        <v>69</v>
      </c>
      <c r="T646" s="791" t="s">
        <v>1494</v>
      </c>
    </row>
    <row r="647" spans="2:20">
      <c r="B647" s="791" t="s">
        <v>1008</v>
      </c>
      <c r="C647" s="791" t="s">
        <v>999</v>
      </c>
      <c r="D647" s="792">
        <v>161</v>
      </c>
      <c r="E647" s="792">
        <v>166</v>
      </c>
      <c r="F647" s="792">
        <v>0</v>
      </c>
      <c r="G647" s="792">
        <v>0</v>
      </c>
      <c r="H647" s="791" t="s">
        <v>1344</v>
      </c>
      <c r="I647" s="791" t="s">
        <v>1345</v>
      </c>
      <c r="J647" s="791" t="s">
        <v>1346</v>
      </c>
      <c r="K647" s="791" t="s">
        <v>1352</v>
      </c>
      <c r="L647" s="798" t="s">
        <v>70</v>
      </c>
      <c r="M647" s="799">
        <v>44716</v>
      </c>
      <c r="N647" s="798"/>
      <c r="O647" s="792">
        <v>1</v>
      </c>
      <c r="P647" s="791" t="s">
        <v>301</v>
      </c>
      <c r="Q647" s="791" t="s">
        <v>1335</v>
      </c>
      <c r="R647" s="791" t="s">
        <v>1336</v>
      </c>
      <c r="S647" s="798" t="s">
        <v>69</v>
      </c>
      <c r="T647" s="791" t="s">
        <v>1901</v>
      </c>
    </row>
    <row r="648" spans="2:20">
      <c r="B648" s="791" t="s">
        <v>1008</v>
      </c>
      <c r="C648" s="791" t="s">
        <v>999</v>
      </c>
      <c r="D648" s="792">
        <v>156</v>
      </c>
      <c r="E648" s="792">
        <v>161</v>
      </c>
      <c r="F648" s="792">
        <v>0</v>
      </c>
      <c r="G648" s="792">
        <v>0</v>
      </c>
      <c r="H648" s="791" t="s">
        <v>1344</v>
      </c>
      <c r="I648" s="791" t="s">
        <v>1345</v>
      </c>
      <c r="J648" s="791" t="s">
        <v>1346</v>
      </c>
      <c r="K648" s="791" t="s">
        <v>1352</v>
      </c>
      <c r="L648" s="798" t="s">
        <v>70</v>
      </c>
      <c r="M648" s="799">
        <v>44716</v>
      </c>
      <c r="N648" s="798"/>
      <c r="O648" s="792">
        <v>1</v>
      </c>
      <c r="P648" s="791" t="s">
        <v>1348</v>
      </c>
      <c r="Q648" s="791" t="s">
        <v>1335</v>
      </c>
      <c r="R648" s="791" t="s">
        <v>1336</v>
      </c>
      <c r="S648" s="798" t="s">
        <v>69</v>
      </c>
      <c r="T648" s="791" t="s">
        <v>1902</v>
      </c>
    </row>
    <row r="649" spans="2:20">
      <c r="B649" s="791" t="s">
        <v>1008</v>
      </c>
      <c r="C649" s="791" t="s">
        <v>1003</v>
      </c>
      <c r="D649" s="792">
        <v>161</v>
      </c>
      <c r="E649" s="792">
        <v>166</v>
      </c>
      <c r="F649" s="792">
        <v>0</v>
      </c>
      <c r="G649" s="792">
        <v>0</v>
      </c>
      <c r="H649" s="791" t="s">
        <v>1351</v>
      </c>
      <c r="I649" s="791" t="s">
        <v>1341</v>
      </c>
      <c r="J649" s="791" t="s">
        <v>359</v>
      </c>
      <c r="K649" s="791" t="s">
        <v>1352</v>
      </c>
      <c r="L649" s="798" t="s">
        <v>70</v>
      </c>
      <c r="M649" s="799">
        <v>44716</v>
      </c>
      <c r="N649" s="798"/>
      <c r="O649" s="792">
        <v>1</v>
      </c>
      <c r="P649" s="791" t="s">
        <v>1348</v>
      </c>
      <c r="Q649" s="791" t="s">
        <v>1335</v>
      </c>
      <c r="R649" s="791" t="s">
        <v>1336</v>
      </c>
      <c r="S649" s="798" t="s">
        <v>69</v>
      </c>
      <c r="T649" s="791" t="s">
        <v>1902</v>
      </c>
    </row>
    <row r="650" spans="2:20">
      <c r="B650" s="791" t="s">
        <v>1008</v>
      </c>
      <c r="C650" s="791" t="s">
        <v>1003</v>
      </c>
      <c r="D650" s="792">
        <v>161</v>
      </c>
      <c r="E650" s="792">
        <v>166</v>
      </c>
      <c r="F650" s="792">
        <v>0</v>
      </c>
      <c r="G650" s="792">
        <v>0</v>
      </c>
      <c r="H650" s="791" t="s">
        <v>1351</v>
      </c>
      <c r="I650" s="791" t="s">
        <v>1341</v>
      </c>
      <c r="J650" s="791" t="s">
        <v>359</v>
      </c>
      <c r="K650" s="791" t="s">
        <v>1352</v>
      </c>
      <c r="L650" s="798" t="s">
        <v>70</v>
      </c>
      <c r="M650" s="799">
        <v>44716</v>
      </c>
      <c r="N650" s="798"/>
      <c r="O650" s="792">
        <v>1</v>
      </c>
      <c r="P650" s="791" t="s">
        <v>301</v>
      </c>
      <c r="Q650" s="791" t="s">
        <v>1335</v>
      </c>
      <c r="R650" s="791" t="s">
        <v>1336</v>
      </c>
      <c r="S650" s="798" t="s">
        <v>69</v>
      </c>
      <c r="T650" s="791" t="s">
        <v>1901</v>
      </c>
    </row>
    <row r="651" spans="2:20">
      <c r="B651" s="791" t="s">
        <v>512</v>
      </c>
      <c r="C651" s="791" t="s">
        <v>512</v>
      </c>
      <c r="D651" s="792">
        <v>-5</v>
      </c>
      <c r="E651" s="792">
        <v>0</v>
      </c>
      <c r="F651" s="792">
        <v>0</v>
      </c>
      <c r="G651" s="792">
        <v>0</v>
      </c>
      <c r="H651" s="791" t="s">
        <v>1774</v>
      </c>
      <c r="I651" s="791" t="s">
        <v>1345</v>
      </c>
      <c r="J651" s="791" t="s">
        <v>1903</v>
      </c>
      <c r="K651" s="791" t="s">
        <v>1904</v>
      </c>
      <c r="L651" s="798" t="s">
        <v>70</v>
      </c>
      <c r="M651" s="799">
        <v>44611</v>
      </c>
      <c r="N651" s="798"/>
      <c r="O651" s="792">
        <v>1</v>
      </c>
      <c r="P651" s="791" t="s">
        <v>95</v>
      </c>
      <c r="Q651" s="791" t="s">
        <v>1335</v>
      </c>
      <c r="R651" s="791" t="s">
        <v>1336</v>
      </c>
      <c r="S651" s="798" t="s">
        <v>69</v>
      </c>
      <c r="T651" s="791" t="s">
        <v>1905</v>
      </c>
    </row>
    <row r="652" spans="2:20">
      <c r="B652" s="791" t="s">
        <v>1906</v>
      </c>
      <c r="C652" s="791" t="s">
        <v>815</v>
      </c>
      <c r="D652" s="792">
        <v>120</v>
      </c>
      <c r="E652" s="792">
        <v>125</v>
      </c>
      <c r="F652" s="792">
        <v>0</v>
      </c>
      <c r="G652" s="792">
        <v>0</v>
      </c>
      <c r="H652" s="791" t="s">
        <v>1371</v>
      </c>
      <c r="I652" s="791" t="s">
        <v>1372</v>
      </c>
      <c r="J652" s="791" t="s">
        <v>820</v>
      </c>
      <c r="K652" s="791" t="s">
        <v>729</v>
      </c>
      <c r="L652" s="798" t="s">
        <v>111</v>
      </c>
      <c r="M652" s="799">
        <v>44652</v>
      </c>
      <c r="N652" s="798"/>
      <c r="O652" s="792">
        <v>1</v>
      </c>
      <c r="P652" s="791" t="s">
        <v>71</v>
      </c>
      <c r="Q652" s="791" t="s">
        <v>1335</v>
      </c>
      <c r="R652" s="791" t="s">
        <v>1336</v>
      </c>
      <c r="S652" s="798" t="s">
        <v>69</v>
      </c>
      <c r="T652" s="798"/>
    </row>
    <row r="653" spans="2:20">
      <c r="B653" s="791" t="s">
        <v>1906</v>
      </c>
      <c r="C653" s="791" t="s">
        <v>815</v>
      </c>
      <c r="D653" s="792">
        <v>160</v>
      </c>
      <c r="E653" s="792">
        <v>165</v>
      </c>
      <c r="F653" s="792">
        <v>0</v>
      </c>
      <c r="G653" s="792">
        <v>0</v>
      </c>
      <c r="H653" s="791" t="s">
        <v>1371</v>
      </c>
      <c r="I653" s="791" t="s">
        <v>1372</v>
      </c>
      <c r="J653" s="791" t="s">
        <v>820</v>
      </c>
      <c r="K653" s="791" t="s">
        <v>729</v>
      </c>
      <c r="L653" s="798" t="s">
        <v>127</v>
      </c>
      <c r="M653" s="799">
        <v>44652</v>
      </c>
      <c r="N653" s="798"/>
      <c r="O653" s="792">
        <v>1</v>
      </c>
      <c r="P653" s="791" t="s">
        <v>71</v>
      </c>
      <c r="Q653" s="791" t="s">
        <v>1335</v>
      </c>
      <c r="R653" s="791" t="s">
        <v>1336</v>
      </c>
      <c r="S653" s="798" t="s">
        <v>69</v>
      </c>
      <c r="T653" s="798"/>
    </row>
    <row r="654" spans="2:20">
      <c r="B654" s="791" t="s">
        <v>1906</v>
      </c>
      <c r="C654" s="791" t="s">
        <v>815</v>
      </c>
      <c r="D654" s="792">
        <v>95</v>
      </c>
      <c r="E654" s="792">
        <v>100</v>
      </c>
      <c r="F654" s="792">
        <v>0</v>
      </c>
      <c r="G654" s="792">
        <v>0</v>
      </c>
      <c r="H654" s="791" t="s">
        <v>1371</v>
      </c>
      <c r="I654" s="791" t="s">
        <v>1372</v>
      </c>
      <c r="J654" s="791" t="s">
        <v>820</v>
      </c>
      <c r="K654" s="791" t="s">
        <v>729</v>
      </c>
      <c r="L654" s="798" t="s">
        <v>111</v>
      </c>
      <c r="M654" s="799">
        <v>44652</v>
      </c>
      <c r="N654" s="798"/>
      <c r="O654" s="792">
        <v>1</v>
      </c>
      <c r="P654" s="791" t="s">
        <v>74</v>
      </c>
      <c r="Q654" s="791" t="s">
        <v>1335</v>
      </c>
      <c r="R654" s="791" t="s">
        <v>1336</v>
      </c>
      <c r="S654" s="798" t="s">
        <v>69</v>
      </c>
      <c r="T654" s="798"/>
    </row>
    <row r="655" spans="2:20">
      <c r="B655" s="791" t="s">
        <v>1906</v>
      </c>
      <c r="C655" s="791" t="s">
        <v>815</v>
      </c>
      <c r="D655" s="792">
        <v>135</v>
      </c>
      <c r="E655" s="792">
        <v>140</v>
      </c>
      <c r="F655" s="792">
        <v>0</v>
      </c>
      <c r="G655" s="792">
        <v>0</v>
      </c>
      <c r="H655" s="791" t="s">
        <v>1371</v>
      </c>
      <c r="I655" s="791" t="s">
        <v>1372</v>
      </c>
      <c r="J655" s="791" t="s">
        <v>820</v>
      </c>
      <c r="K655" s="791" t="s">
        <v>729</v>
      </c>
      <c r="L655" s="798" t="s">
        <v>127</v>
      </c>
      <c r="M655" s="799">
        <v>44652</v>
      </c>
      <c r="N655" s="798"/>
      <c r="O655" s="792">
        <v>1</v>
      </c>
      <c r="P655" s="791" t="s">
        <v>74</v>
      </c>
      <c r="Q655" s="791" t="s">
        <v>1335</v>
      </c>
      <c r="R655" s="791" t="s">
        <v>1336</v>
      </c>
      <c r="S655" s="798" t="s">
        <v>69</v>
      </c>
      <c r="T655" s="791" t="s">
        <v>1373</v>
      </c>
    </row>
    <row r="656" spans="2:20">
      <c r="B656" s="791" t="s">
        <v>1907</v>
      </c>
      <c r="C656" s="791" t="s">
        <v>864</v>
      </c>
      <c r="D656" s="792">
        <v>137</v>
      </c>
      <c r="E656" s="792">
        <v>147</v>
      </c>
      <c r="F656" s="792">
        <v>90</v>
      </c>
      <c r="G656" s="792">
        <v>0</v>
      </c>
      <c r="H656" s="791" t="s">
        <v>1331</v>
      </c>
      <c r="I656" s="791" t="s">
        <v>1332</v>
      </c>
      <c r="J656" s="791" t="s">
        <v>1333</v>
      </c>
      <c r="K656" s="791" t="s">
        <v>1334</v>
      </c>
      <c r="L656" s="798" t="s">
        <v>70</v>
      </c>
      <c r="M656" s="799">
        <v>44716</v>
      </c>
      <c r="N656" s="798"/>
      <c r="O656" s="792">
        <v>1</v>
      </c>
      <c r="P656" s="791" t="s">
        <v>95</v>
      </c>
      <c r="Q656" s="791" t="s">
        <v>1335</v>
      </c>
      <c r="R656" s="791" t="s">
        <v>1336</v>
      </c>
      <c r="S656" s="798" t="s">
        <v>69</v>
      </c>
      <c r="T656" s="791" t="s">
        <v>1518</v>
      </c>
    </row>
    <row r="657" spans="2:20">
      <c r="B657" s="791" t="s">
        <v>1908</v>
      </c>
      <c r="C657" s="791" t="s">
        <v>741</v>
      </c>
      <c r="D657" s="792">
        <v>64</v>
      </c>
      <c r="E657" s="792">
        <v>74</v>
      </c>
      <c r="F657" s="792">
        <v>0</v>
      </c>
      <c r="G657" s="792">
        <v>0</v>
      </c>
      <c r="H657" s="791" t="s">
        <v>1415</v>
      </c>
      <c r="I657" s="791" t="s">
        <v>1416</v>
      </c>
      <c r="J657" s="791" t="s">
        <v>739</v>
      </c>
      <c r="K657" s="791" t="s">
        <v>1394</v>
      </c>
      <c r="L657" s="798" t="s">
        <v>70</v>
      </c>
      <c r="M657" s="799">
        <v>44716</v>
      </c>
      <c r="N657" s="798"/>
      <c r="O657" s="792">
        <v>1</v>
      </c>
      <c r="P657" s="791" t="s">
        <v>95</v>
      </c>
      <c r="Q657" s="791" t="s">
        <v>1335</v>
      </c>
      <c r="R657" s="791" t="s">
        <v>1336</v>
      </c>
      <c r="S657" s="798" t="s">
        <v>69</v>
      </c>
      <c r="T657" s="798"/>
    </row>
    <row r="658" spans="2:20">
      <c r="B658" s="791" t="s">
        <v>1909</v>
      </c>
      <c r="C658" s="791" t="s">
        <v>1107</v>
      </c>
      <c r="D658" s="792">
        <v>214</v>
      </c>
      <c r="E658" s="792">
        <v>219</v>
      </c>
      <c r="F658" s="792">
        <v>0</v>
      </c>
      <c r="G658" s="792">
        <v>0</v>
      </c>
      <c r="H658" s="791" t="s">
        <v>47</v>
      </c>
      <c r="I658" s="791" t="s">
        <v>56</v>
      </c>
      <c r="J658" s="791" t="s">
        <v>1657</v>
      </c>
      <c r="K658" s="791" t="s">
        <v>1339</v>
      </c>
      <c r="L658" s="798" t="s">
        <v>70</v>
      </c>
      <c r="M658" s="799">
        <v>44652</v>
      </c>
      <c r="N658" s="798"/>
      <c r="O658" s="792">
        <v>1</v>
      </c>
      <c r="P658" s="791" t="s">
        <v>95</v>
      </c>
      <c r="Q658" s="791" t="s">
        <v>1335</v>
      </c>
      <c r="R658" s="791" t="s">
        <v>1336</v>
      </c>
      <c r="S658" s="798" t="s">
        <v>69</v>
      </c>
      <c r="T658" s="798"/>
    </row>
    <row r="659" spans="2:20">
      <c r="B659" s="791" t="s">
        <v>1190</v>
      </c>
      <c r="C659" s="791" t="s">
        <v>1190</v>
      </c>
      <c r="D659" s="792">
        <v>123</v>
      </c>
      <c r="E659" s="792">
        <v>153</v>
      </c>
      <c r="F659" s="792">
        <v>20</v>
      </c>
      <c r="G659" s="792">
        <v>22</v>
      </c>
      <c r="H659" s="791" t="s">
        <v>1379</v>
      </c>
      <c r="I659" s="791" t="s">
        <v>1380</v>
      </c>
      <c r="J659" s="791" t="s">
        <v>1381</v>
      </c>
      <c r="K659" s="791" t="s">
        <v>1476</v>
      </c>
      <c r="L659" s="798" t="s">
        <v>70</v>
      </c>
      <c r="M659" s="799">
        <v>44713</v>
      </c>
      <c r="N659" s="798"/>
      <c r="O659" s="792">
        <v>1</v>
      </c>
      <c r="P659" s="791" t="s">
        <v>95</v>
      </c>
      <c r="Q659" s="791" t="s">
        <v>1335</v>
      </c>
      <c r="R659" s="791" t="s">
        <v>1363</v>
      </c>
      <c r="S659" s="798" t="s">
        <v>69</v>
      </c>
      <c r="T659" s="791" t="s">
        <v>1410</v>
      </c>
    </row>
    <row r="660" spans="2:20">
      <c r="B660" s="791" t="s">
        <v>1249</v>
      </c>
      <c r="C660" s="791" t="s">
        <v>1204</v>
      </c>
      <c r="D660" s="792">
        <v>237</v>
      </c>
      <c r="E660" s="792">
        <v>247</v>
      </c>
      <c r="F660" s="792">
        <v>40</v>
      </c>
      <c r="G660" s="792">
        <v>0</v>
      </c>
      <c r="H660" s="791" t="s">
        <v>1354</v>
      </c>
      <c r="I660" s="791" t="s">
        <v>1355</v>
      </c>
      <c r="J660" s="791" t="s">
        <v>1203</v>
      </c>
      <c r="K660" s="791" t="s">
        <v>1376</v>
      </c>
      <c r="L660" s="798" t="s">
        <v>70</v>
      </c>
      <c r="M660" s="799">
        <v>44713</v>
      </c>
      <c r="N660" s="798"/>
      <c r="O660" s="792">
        <v>1</v>
      </c>
      <c r="P660" s="791" t="s">
        <v>95</v>
      </c>
      <c r="Q660" s="791" t="s">
        <v>1335</v>
      </c>
      <c r="R660" s="791" t="s">
        <v>1363</v>
      </c>
      <c r="S660" s="798" t="s">
        <v>69</v>
      </c>
      <c r="T660" s="791" t="s">
        <v>1364</v>
      </c>
    </row>
    <row r="661" spans="2:20">
      <c r="B661" s="791" t="s">
        <v>1910</v>
      </c>
      <c r="C661" s="791" t="s">
        <v>222</v>
      </c>
      <c r="D661" s="792">
        <v>322</v>
      </c>
      <c r="E661" s="792">
        <v>332</v>
      </c>
      <c r="F661" s="792">
        <v>0</v>
      </c>
      <c r="G661" s="792">
        <v>0</v>
      </c>
      <c r="H661" s="791" t="s">
        <v>56</v>
      </c>
      <c r="I661" s="791" t="s">
        <v>1351</v>
      </c>
      <c r="J661" s="791" t="s">
        <v>1481</v>
      </c>
      <c r="K661" s="791" t="s">
        <v>1879</v>
      </c>
      <c r="L661" s="798" t="s">
        <v>70</v>
      </c>
      <c r="M661" s="799">
        <v>44702</v>
      </c>
      <c r="N661" s="798"/>
      <c r="O661" s="792">
        <v>1</v>
      </c>
      <c r="P661" s="791" t="s">
        <v>95</v>
      </c>
      <c r="Q661" s="791" t="s">
        <v>1357</v>
      </c>
      <c r="R661" s="798"/>
      <c r="S661" s="798" t="s">
        <v>69</v>
      </c>
      <c r="T661" s="798"/>
    </row>
    <row r="662" spans="2:20">
      <c r="B662" s="791" t="s">
        <v>1911</v>
      </c>
      <c r="C662" s="791" t="s">
        <v>891</v>
      </c>
      <c r="D662" s="792">
        <v>58</v>
      </c>
      <c r="E662" s="792">
        <v>63</v>
      </c>
      <c r="F662" s="792">
        <v>45</v>
      </c>
      <c r="G662" s="792">
        <v>0</v>
      </c>
      <c r="H662" s="791" t="s">
        <v>1355</v>
      </c>
      <c r="I662" s="791" t="s">
        <v>56</v>
      </c>
      <c r="J662" s="791" t="s">
        <v>1462</v>
      </c>
      <c r="K662" s="791" t="s">
        <v>1369</v>
      </c>
      <c r="L662" s="798" t="s">
        <v>70</v>
      </c>
      <c r="M662" s="799">
        <v>44639</v>
      </c>
      <c r="N662" s="798"/>
      <c r="O662" s="792">
        <v>1</v>
      </c>
      <c r="P662" s="791" t="s">
        <v>95</v>
      </c>
      <c r="Q662" s="791" t="s">
        <v>1335</v>
      </c>
      <c r="R662" s="791" t="s">
        <v>1336</v>
      </c>
      <c r="S662" s="798" t="s">
        <v>225</v>
      </c>
      <c r="T662" s="791" t="s">
        <v>1565</v>
      </c>
    </row>
    <row r="663" spans="2:20">
      <c r="B663" s="791" t="s">
        <v>1912</v>
      </c>
      <c r="C663" s="791" t="s">
        <v>1204</v>
      </c>
      <c r="D663" s="792">
        <v>314</v>
      </c>
      <c r="E663" s="792">
        <v>324</v>
      </c>
      <c r="F663" s="792">
        <v>0</v>
      </c>
      <c r="G663" s="792">
        <v>0</v>
      </c>
      <c r="H663" s="791" t="s">
        <v>1354</v>
      </c>
      <c r="I663" s="791" t="s">
        <v>1355</v>
      </c>
      <c r="J663" s="791" t="s">
        <v>1203</v>
      </c>
      <c r="K663" s="791" t="s">
        <v>1356</v>
      </c>
      <c r="L663" s="798" t="s">
        <v>70</v>
      </c>
      <c r="M663" s="799">
        <v>44713</v>
      </c>
      <c r="N663" s="798"/>
      <c r="O663" s="792">
        <v>1</v>
      </c>
      <c r="P663" s="791" t="s">
        <v>95</v>
      </c>
      <c r="Q663" s="791" t="s">
        <v>1357</v>
      </c>
      <c r="R663" s="798"/>
      <c r="S663" s="798" t="s">
        <v>69</v>
      </c>
      <c r="T663" s="791" t="s">
        <v>1913</v>
      </c>
    </row>
    <row r="664" spans="2:20">
      <c r="B664" s="791" t="s">
        <v>1914</v>
      </c>
      <c r="C664" s="791" t="s">
        <v>782</v>
      </c>
      <c r="D664" s="792">
        <v>100</v>
      </c>
      <c r="E664" s="792">
        <v>105</v>
      </c>
      <c r="F664" s="792">
        <v>0</v>
      </c>
      <c r="G664" s="792">
        <v>0</v>
      </c>
      <c r="H664" s="791" t="s">
        <v>1435</v>
      </c>
      <c r="I664" s="791" t="s">
        <v>47</v>
      </c>
      <c r="J664" s="791" t="s">
        <v>1396</v>
      </c>
      <c r="K664" s="791" t="s">
        <v>1408</v>
      </c>
      <c r="L664" s="798" t="s">
        <v>70</v>
      </c>
      <c r="M664" s="799">
        <v>44716</v>
      </c>
      <c r="N664" s="798"/>
      <c r="O664" s="792">
        <v>1</v>
      </c>
      <c r="P664" s="791" t="s">
        <v>301</v>
      </c>
      <c r="Q664" s="791" t="s">
        <v>1335</v>
      </c>
      <c r="R664" s="791" t="s">
        <v>1336</v>
      </c>
      <c r="S664" s="798" t="s">
        <v>69</v>
      </c>
      <c r="T664" s="791" t="s">
        <v>1668</v>
      </c>
    </row>
    <row r="665" spans="2:20">
      <c r="B665" s="791" t="s">
        <v>1914</v>
      </c>
      <c r="C665" s="791" t="s">
        <v>782</v>
      </c>
      <c r="D665" s="792">
        <v>95</v>
      </c>
      <c r="E665" s="792">
        <v>100</v>
      </c>
      <c r="F665" s="792">
        <v>0</v>
      </c>
      <c r="G665" s="792">
        <v>0</v>
      </c>
      <c r="H665" s="791" t="s">
        <v>1435</v>
      </c>
      <c r="I665" s="791" t="s">
        <v>47</v>
      </c>
      <c r="J665" s="791" t="s">
        <v>1396</v>
      </c>
      <c r="K665" s="791" t="s">
        <v>1408</v>
      </c>
      <c r="L665" s="798" t="s">
        <v>70</v>
      </c>
      <c r="M665" s="799">
        <v>44716</v>
      </c>
      <c r="N665" s="798"/>
      <c r="O665" s="792">
        <v>1</v>
      </c>
      <c r="P665" s="791" t="s">
        <v>1348</v>
      </c>
      <c r="Q665" s="791" t="s">
        <v>1335</v>
      </c>
      <c r="R665" s="791" t="s">
        <v>1336</v>
      </c>
      <c r="S665" s="798" t="s">
        <v>69</v>
      </c>
      <c r="T665" s="791" t="s">
        <v>1667</v>
      </c>
    </row>
    <row r="666" spans="2:20">
      <c r="B666" s="791" t="s">
        <v>1915</v>
      </c>
      <c r="C666" s="791" t="s">
        <v>741</v>
      </c>
      <c r="D666" s="792">
        <v>64</v>
      </c>
      <c r="E666" s="792">
        <v>74</v>
      </c>
      <c r="F666" s="792">
        <v>0</v>
      </c>
      <c r="G666" s="792">
        <v>0</v>
      </c>
      <c r="H666" s="791" t="s">
        <v>1415</v>
      </c>
      <c r="I666" s="791" t="s">
        <v>1416</v>
      </c>
      <c r="J666" s="791" t="s">
        <v>739</v>
      </c>
      <c r="K666" s="791" t="s">
        <v>1394</v>
      </c>
      <c r="L666" s="798" t="s">
        <v>70</v>
      </c>
      <c r="M666" s="799">
        <v>44716</v>
      </c>
      <c r="N666" s="798"/>
      <c r="O666" s="792">
        <v>1</v>
      </c>
      <c r="P666" s="791" t="s">
        <v>95</v>
      </c>
      <c r="Q666" s="791" t="s">
        <v>1335</v>
      </c>
      <c r="R666" s="791" t="s">
        <v>1336</v>
      </c>
      <c r="S666" s="798" t="s">
        <v>69</v>
      </c>
      <c r="T666" s="798"/>
    </row>
    <row r="667" spans="2:20">
      <c r="B667" s="791" t="s">
        <v>1916</v>
      </c>
      <c r="C667" s="791" t="s">
        <v>864</v>
      </c>
      <c r="D667" s="792">
        <v>602</v>
      </c>
      <c r="E667" s="792">
        <v>612</v>
      </c>
      <c r="F667" s="792">
        <v>0</v>
      </c>
      <c r="G667" s="792">
        <v>0</v>
      </c>
      <c r="H667" s="791" t="s">
        <v>1331</v>
      </c>
      <c r="I667" s="791" t="s">
        <v>1332</v>
      </c>
      <c r="J667" s="791" t="s">
        <v>1333</v>
      </c>
      <c r="K667" s="791" t="s">
        <v>1365</v>
      </c>
      <c r="L667" s="798" t="s">
        <v>70</v>
      </c>
      <c r="M667" s="799">
        <v>44716</v>
      </c>
      <c r="N667" s="798"/>
      <c r="O667" s="792">
        <v>1</v>
      </c>
      <c r="P667" s="791" t="s">
        <v>95</v>
      </c>
      <c r="Q667" s="791" t="s">
        <v>1357</v>
      </c>
      <c r="R667" s="798"/>
      <c r="S667" s="798" t="s">
        <v>69</v>
      </c>
      <c r="T667" s="791" t="s">
        <v>1917</v>
      </c>
    </row>
    <row r="668" spans="2:20">
      <c r="B668" s="791" t="s">
        <v>1918</v>
      </c>
      <c r="C668" s="791" t="s">
        <v>741</v>
      </c>
      <c r="D668" s="792">
        <v>84</v>
      </c>
      <c r="E668" s="792">
        <v>94</v>
      </c>
      <c r="F668" s="792">
        <v>0</v>
      </c>
      <c r="G668" s="792">
        <v>0</v>
      </c>
      <c r="H668" s="791" t="s">
        <v>1415</v>
      </c>
      <c r="I668" s="791" t="s">
        <v>1416</v>
      </c>
      <c r="J668" s="791" t="s">
        <v>739</v>
      </c>
      <c r="K668" s="791" t="s">
        <v>1394</v>
      </c>
      <c r="L668" s="798" t="s">
        <v>70</v>
      </c>
      <c r="M668" s="799">
        <v>44716</v>
      </c>
      <c r="N668" s="798"/>
      <c r="O668" s="792">
        <v>1</v>
      </c>
      <c r="P668" s="791" t="s">
        <v>95</v>
      </c>
      <c r="Q668" s="791" t="s">
        <v>1335</v>
      </c>
      <c r="R668" s="791" t="s">
        <v>1336</v>
      </c>
      <c r="S668" s="798" t="s">
        <v>69</v>
      </c>
      <c r="T668" s="798"/>
    </row>
    <row r="669" spans="2:20">
      <c r="B669" s="791" t="s">
        <v>1919</v>
      </c>
      <c r="C669" s="791" t="s">
        <v>68</v>
      </c>
      <c r="D669" s="792">
        <v>47</v>
      </c>
      <c r="E669" s="792">
        <v>52</v>
      </c>
      <c r="F669" s="792">
        <v>0</v>
      </c>
      <c r="G669" s="792">
        <v>0</v>
      </c>
      <c r="H669" s="791" t="s">
        <v>1388</v>
      </c>
      <c r="I669" s="791" t="s">
        <v>1389</v>
      </c>
      <c r="J669" s="791" t="s">
        <v>1390</v>
      </c>
      <c r="K669" s="791" t="s">
        <v>1528</v>
      </c>
      <c r="L669" s="798" t="s">
        <v>70</v>
      </c>
      <c r="M669" s="799">
        <v>44210</v>
      </c>
      <c r="N669" s="798"/>
      <c r="O669" s="792">
        <v>2</v>
      </c>
      <c r="P669" s="791" t="s">
        <v>95</v>
      </c>
      <c r="Q669" s="791" t="s">
        <v>1335</v>
      </c>
      <c r="R669" s="791" t="s">
        <v>1336</v>
      </c>
      <c r="S669" s="798" t="s">
        <v>69</v>
      </c>
      <c r="T669" s="791" t="s">
        <v>1920</v>
      </c>
    </row>
    <row r="670" spans="2:20">
      <c r="B670" s="791" t="s">
        <v>167</v>
      </c>
      <c r="C670" s="791" t="s">
        <v>167</v>
      </c>
      <c r="D670" s="792">
        <v>71</v>
      </c>
      <c r="E670" s="792">
        <v>81</v>
      </c>
      <c r="F670" s="792">
        <v>0</v>
      </c>
      <c r="G670" s="792">
        <v>0</v>
      </c>
      <c r="H670" s="791" t="s">
        <v>1452</v>
      </c>
      <c r="I670" s="791" t="s">
        <v>1380</v>
      </c>
      <c r="J670" s="791" t="s">
        <v>183</v>
      </c>
      <c r="K670" s="791" t="s">
        <v>1921</v>
      </c>
      <c r="L670" s="798" t="s">
        <v>127</v>
      </c>
      <c r="M670" s="799">
        <v>44688</v>
      </c>
      <c r="N670" s="798"/>
      <c r="O670" s="792">
        <v>1</v>
      </c>
      <c r="P670" s="791" t="s">
        <v>74</v>
      </c>
      <c r="Q670" s="791" t="s">
        <v>1335</v>
      </c>
      <c r="R670" s="791" t="s">
        <v>1336</v>
      </c>
      <c r="S670" s="798" t="s">
        <v>69</v>
      </c>
      <c r="T670" s="791" t="s">
        <v>15</v>
      </c>
    </row>
    <row r="671" spans="2:20">
      <c r="B671" s="791" t="s">
        <v>167</v>
      </c>
      <c r="C671" s="791" t="s">
        <v>167</v>
      </c>
      <c r="D671" s="792">
        <v>76</v>
      </c>
      <c r="E671" s="792">
        <v>86</v>
      </c>
      <c r="F671" s="792">
        <v>0</v>
      </c>
      <c r="G671" s="792">
        <v>0</v>
      </c>
      <c r="H671" s="791" t="s">
        <v>1452</v>
      </c>
      <c r="I671" s="791" t="s">
        <v>1380</v>
      </c>
      <c r="J671" s="791" t="s">
        <v>183</v>
      </c>
      <c r="K671" s="791" t="s">
        <v>1921</v>
      </c>
      <c r="L671" s="798" t="s">
        <v>127</v>
      </c>
      <c r="M671" s="799">
        <v>44688</v>
      </c>
      <c r="N671" s="798"/>
      <c r="O671" s="792">
        <v>1</v>
      </c>
      <c r="P671" s="791" t="s">
        <v>71</v>
      </c>
      <c r="Q671" s="791" t="s">
        <v>1335</v>
      </c>
      <c r="R671" s="791" t="s">
        <v>1336</v>
      </c>
      <c r="S671" s="798" t="s">
        <v>69</v>
      </c>
      <c r="T671" s="791" t="s">
        <v>15</v>
      </c>
    </row>
    <row r="672" spans="2:20">
      <c r="B672" s="791" t="s">
        <v>167</v>
      </c>
      <c r="C672" s="791" t="s">
        <v>167</v>
      </c>
      <c r="D672" s="792">
        <v>31</v>
      </c>
      <c r="E672" s="792">
        <v>41</v>
      </c>
      <c r="F672" s="792">
        <v>0</v>
      </c>
      <c r="G672" s="792">
        <v>0</v>
      </c>
      <c r="H672" s="791" t="s">
        <v>1452</v>
      </c>
      <c r="I672" s="791" t="s">
        <v>1380</v>
      </c>
      <c r="J672" s="791" t="s">
        <v>183</v>
      </c>
      <c r="K672" s="791" t="s">
        <v>1921</v>
      </c>
      <c r="L672" s="798" t="s">
        <v>111</v>
      </c>
      <c r="M672" s="799">
        <v>44688</v>
      </c>
      <c r="N672" s="798"/>
      <c r="O672" s="792">
        <v>1</v>
      </c>
      <c r="P672" s="791" t="s">
        <v>74</v>
      </c>
      <c r="Q672" s="791" t="s">
        <v>1335</v>
      </c>
      <c r="R672" s="791" t="s">
        <v>1336</v>
      </c>
      <c r="S672" s="798" t="s">
        <v>69</v>
      </c>
      <c r="T672" s="791" t="s">
        <v>15</v>
      </c>
    </row>
    <row r="673" spans="2:20">
      <c r="B673" s="791" t="s">
        <v>167</v>
      </c>
      <c r="C673" s="791" t="s">
        <v>167</v>
      </c>
      <c r="D673" s="792">
        <v>36</v>
      </c>
      <c r="E673" s="792">
        <v>46</v>
      </c>
      <c r="F673" s="792">
        <v>0</v>
      </c>
      <c r="G673" s="792">
        <v>0</v>
      </c>
      <c r="H673" s="791" t="s">
        <v>1452</v>
      </c>
      <c r="I673" s="791" t="s">
        <v>1380</v>
      </c>
      <c r="J673" s="791" t="s">
        <v>183</v>
      </c>
      <c r="K673" s="791" t="s">
        <v>1921</v>
      </c>
      <c r="L673" s="798" t="s">
        <v>111</v>
      </c>
      <c r="M673" s="799">
        <v>44688</v>
      </c>
      <c r="N673" s="798"/>
      <c r="O673" s="792">
        <v>1</v>
      </c>
      <c r="P673" s="791" t="s">
        <v>71</v>
      </c>
      <c r="Q673" s="791" t="s">
        <v>1335</v>
      </c>
      <c r="R673" s="791" t="s">
        <v>1336</v>
      </c>
      <c r="S673" s="798" t="s">
        <v>69</v>
      </c>
      <c r="T673" s="791" t="s">
        <v>15</v>
      </c>
    </row>
    <row r="674" spans="2:20">
      <c r="B674" s="791" t="s">
        <v>833</v>
      </c>
      <c r="C674" s="791" t="s">
        <v>833</v>
      </c>
      <c r="D674" s="792">
        <v>145</v>
      </c>
      <c r="E674" s="792">
        <v>150</v>
      </c>
      <c r="F674" s="792">
        <v>0</v>
      </c>
      <c r="G674" s="792">
        <v>0</v>
      </c>
      <c r="H674" s="791" t="s">
        <v>1355</v>
      </c>
      <c r="I674" s="791" t="s">
        <v>56</v>
      </c>
      <c r="J674" s="791" t="s">
        <v>571</v>
      </c>
      <c r="K674" s="791" t="s">
        <v>1374</v>
      </c>
      <c r="L674" s="798" t="s">
        <v>127</v>
      </c>
      <c r="M674" s="799">
        <v>44652</v>
      </c>
      <c r="N674" s="798"/>
      <c r="O674" s="792">
        <v>1</v>
      </c>
      <c r="P674" s="791" t="s">
        <v>74</v>
      </c>
      <c r="Q674" s="791" t="s">
        <v>1335</v>
      </c>
      <c r="R674" s="791" t="s">
        <v>1336</v>
      </c>
      <c r="S674" s="798" t="s">
        <v>69</v>
      </c>
      <c r="T674" s="791" t="s">
        <v>1373</v>
      </c>
    </row>
    <row r="675" spans="2:20">
      <c r="B675" s="791" t="s">
        <v>833</v>
      </c>
      <c r="C675" s="791" t="s">
        <v>833</v>
      </c>
      <c r="D675" s="792">
        <v>100</v>
      </c>
      <c r="E675" s="792">
        <v>105</v>
      </c>
      <c r="F675" s="792">
        <v>0</v>
      </c>
      <c r="G675" s="792">
        <v>0</v>
      </c>
      <c r="H675" s="791" t="s">
        <v>1355</v>
      </c>
      <c r="I675" s="791" t="s">
        <v>56</v>
      </c>
      <c r="J675" s="791" t="s">
        <v>571</v>
      </c>
      <c r="K675" s="791" t="s">
        <v>1374</v>
      </c>
      <c r="L675" s="798" t="s">
        <v>111</v>
      </c>
      <c r="M675" s="799">
        <v>44716</v>
      </c>
      <c r="N675" s="798"/>
      <c r="O675" s="792">
        <v>1</v>
      </c>
      <c r="P675" s="791" t="s">
        <v>74</v>
      </c>
      <c r="Q675" s="791" t="s">
        <v>1335</v>
      </c>
      <c r="R675" s="791" t="s">
        <v>1336</v>
      </c>
      <c r="S675" s="798" t="s">
        <v>69</v>
      </c>
      <c r="T675" s="791" t="s">
        <v>1373</v>
      </c>
    </row>
    <row r="676" spans="2:20">
      <c r="B676" s="791" t="s">
        <v>833</v>
      </c>
      <c r="C676" s="791" t="s">
        <v>833</v>
      </c>
      <c r="D676" s="792">
        <v>170</v>
      </c>
      <c r="E676" s="792">
        <v>175</v>
      </c>
      <c r="F676" s="792">
        <v>0</v>
      </c>
      <c r="G676" s="792">
        <v>0</v>
      </c>
      <c r="H676" s="791" t="s">
        <v>1355</v>
      </c>
      <c r="I676" s="791" t="s">
        <v>56</v>
      </c>
      <c r="J676" s="791" t="s">
        <v>571</v>
      </c>
      <c r="K676" s="791" t="s">
        <v>1374</v>
      </c>
      <c r="L676" s="798" t="s">
        <v>127</v>
      </c>
      <c r="M676" s="799">
        <v>44652</v>
      </c>
      <c r="N676" s="798"/>
      <c r="O676" s="792">
        <v>1</v>
      </c>
      <c r="P676" s="791" t="s">
        <v>71</v>
      </c>
      <c r="Q676" s="791" t="s">
        <v>1335</v>
      </c>
      <c r="R676" s="791" t="s">
        <v>1336</v>
      </c>
      <c r="S676" s="798" t="s">
        <v>69</v>
      </c>
      <c r="T676" s="791" t="s">
        <v>1427</v>
      </c>
    </row>
    <row r="677" spans="2:20">
      <c r="B677" s="791" t="s">
        <v>833</v>
      </c>
      <c r="C677" s="791" t="s">
        <v>833</v>
      </c>
      <c r="D677" s="792">
        <v>125</v>
      </c>
      <c r="E677" s="792">
        <v>130</v>
      </c>
      <c r="F677" s="792">
        <v>0</v>
      </c>
      <c r="G677" s="792">
        <v>0</v>
      </c>
      <c r="H677" s="791" t="s">
        <v>1355</v>
      </c>
      <c r="I677" s="791" t="s">
        <v>56</v>
      </c>
      <c r="J677" s="791" t="s">
        <v>571</v>
      </c>
      <c r="K677" s="791" t="s">
        <v>1374</v>
      </c>
      <c r="L677" s="798" t="s">
        <v>111</v>
      </c>
      <c r="M677" s="799">
        <v>44716</v>
      </c>
      <c r="N677" s="798"/>
      <c r="O677" s="792">
        <v>1</v>
      </c>
      <c r="P677" s="791" t="s">
        <v>301</v>
      </c>
      <c r="Q677" s="791" t="s">
        <v>1335</v>
      </c>
      <c r="R677" s="791" t="s">
        <v>1336</v>
      </c>
      <c r="S677" s="798" t="s">
        <v>69</v>
      </c>
      <c r="T677" s="791" t="s">
        <v>1427</v>
      </c>
    </row>
    <row r="678" spans="2:20">
      <c r="B678" s="791" t="s">
        <v>833</v>
      </c>
      <c r="C678" s="791" t="s">
        <v>833</v>
      </c>
      <c r="D678" s="792">
        <v>115</v>
      </c>
      <c r="E678" s="792">
        <v>120</v>
      </c>
      <c r="F678" s="792">
        <v>0</v>
      </c>
      <c r="G678" s="792">
        <v>0</v>
      </c>
      <c r="H678" s="791" t="s">
        <v>1355</v>
      </c>
      <c r="I678" s="791" t="s">
        <v>56</v>
      </c>
      <c r="J678" s="791" t="s">
        <v>571</v>
      </c>
      <c r="K678" s="791" t="s">
        <v>1374</v>
      </c>
      <c r="L678" s="798" t="s">
        <v>111</v>
      </c>
      <c r="M678" s="799">
        <v>44716</v>
      </c>
      <c r="N678" s="798"/>
      <c r="O678" s="792">
        <v>1</v>
      </c>
      <c r="P678" s="791" t="s">
        <v>553</v>
      </c>
      <c r="Q678" s="791" t="s">
        <v>1335</v>
      </c>
      <c r="R678" s="791" t="s">
        <v>1336</v>
      </c>
      <c r="S678" s="798" t="s">
        <v>69</v>
      </c>
      <c r="T678" s="791" t="s">
        <v>1373</v>
      </c>
    </row>
    <row r="679" spans="2:20">
      <c r="B679" s="791" t="s">
        <v>1922</v>
      </c>
      <c r="C679" s="791" t="s">
        <v>741</v>
      </c>
      <c r="D679" s="792">
        <v>134</v>
      </c>
      <c r="E679" s="792">
        <v>144</v>
      </c>
      <c r="F679" s="792">
        <v>0</v>
      </c>
      <c r="G679" s="792">
        <v>0</v>
      </c>
      <c r="H679" s="791" t="s">
        <v>1415</v>
      </c>
      <c r="I679" s="791" t="s">
        <v>1416</v>
      </c>
      <c r="J679" s="791" t="s">
        <v>739</v>
      </c>
      <c r="K679" s="791" t="s">
        <v>1376</v>
      </c>
      <c r="L679" s="798" t="s">
        <v>70</v>
      </c>
      <c r="M679" s="799">
        <v>44716</v>
      </c>
      <c r="N679" s="798"/>
      <c r="O679" s="792">
        <v>1</v>
      </c>
      <c r="P679" s="791" t="s">
        <v>95</v>
      </c>
      <c r="Q679" s="791" t="s">
        <v>1335</v>
      </c>
      <c r="R679" s="791" t="s">
        <v>1336</v>
      </c>
      <c r="S679" s="798" t="s">
        <v>69</v>
      </c>
      <c r="T679" s="798"/>
    </row>
    <row r="680" spans="2:20">
      <c r="B680" s="791" t="s">
        <v>1923</v>
      </c>
      <c r="C680" s="791" t="s">
        <v>1058</v>
      </c>
      <c r="D680" s="792">
        <v>167</v>
      </c>
      <c r="E680" s="792">
        <v>172</v>
      </c>
      <c r="F680" s="792">
        <v>0</v>
      </c>
      <c r="G680" s="792">
        <v>0</v>
      </c>
      <c r="H680" s="791" t="s">
        <v>1351</v>
      </c>
      <c r="I680" s="791" t="s">
        <v>1341</v>
      </c>
      <c r="J680" s="791" t="s">
        <v>359</v>
      </c>
      <c r="K680" s="791" t="s">
        <v>1369</v>
      </c>
      <c r="L680" s="798" t="s">
        <v>70</v>
      </c>
      <c r="M680" s="799">
        <v>44716</v>
      </c>
      <c r="N680" s="798"/>
      <c r="O680" s="792">
        <v>1</v>
      </c>
      <c r="P680" s="791" t="s">
        <v>95</v>
      </c>
      <c r="Q680" s="791" t="s">
        <v>1335</v>
      </c>
      <c r="R680" s="791" t="s">
        <v>1336</v>
      </c>
      <c r="S680" s="798" t="s">
        <v>69</v>
      </c>
      <c r="T680" s="798"/>
    </row>
    <row r="681" spans="2:20">
      <c r="B681" s="791" t="s">
        <v>1194</v>
      </c>
      <c r="C681" s="791" t="s">
        <v>1190</v>
      </c>
      <c r="D681" s="792">
        <v>178</v>
      </c>
      <c r="E681" s="792">
        <v>208</v>
      </c>
      <c r="F681" s="792">
        <v>20</v>
      </c>
      <c r="G681" s="792">
        <v>22</v>
      </c>
      <c r="H681" s="791" t="s">
        <v>1379</v>
      </c>
      <c r="I681" s="791" t="s">
        <v>1380</v>
      </c>
      <c r="J681" s="791" t="s">
        <v>1381</v>
      </c>
      <c r="K681" s="791" t="s">
        <v>1352</v>
      </c>
      <c r="L681" s="798" t="s">
        <v>70</v>
      </c>
      <c r="M681" s="799">
        <v>44713</v>
      </c>
      <c r="N681" s="798"/>
      <c r="O681" s="792">
        <v>1</v>
      </c>
      <c r="P681" s="791" t="s">
        <v>95</v>
      </c>
      <c r="Q681" s="791" t="s">
        <v>1335</v>
      </c>
      <c r="R681" s="791" t="s">
        <v>1363</v>
      </c>
      <c r="S681" s="798" t="s">
        <v>69</v>
      </c>
      <c r="T681" s="791" t="s">
        <v>1410</v>
      </c>
    </row>
    <row r="682" spans="2:20">
      <c r="B682" s="791" t="s">
        <v>383</v>
      </c>
      <c r="C682" s="791" t="s">
        <v>383</v>
      </c>
      <c r="D682" s="792">
        <v>260</v>
      </c>
      <c r="E682" s="792">
        <v>350</v>
      </c>
      <c r="F682" s="792">
        <v>0</v>
      </c>
      <c r="G682" s="792">
        <v>0</v>
      </c>
      <c r="H682" s="791" t="s">
        <v>56</v>
      </c>
      <c r="I682" s="791" t="s">
        <v>1351</v>
      </c>
      <c r="J682" s="791" t="s">
        <v>1420</v>
      </c>
      <c r="K682" s="791" t="s">
        <v>706</v>
      </c>
      <c r="L682" s="798" t="s">
        <v>70</v>
      </c>
      <c r="M682" s="799">
        <v>44642</v>
      </c>
      <c r="N682" s="798"/>
      <c r="O682" s="792">
        <v>1</v>
      </c>
      <c r="P682" s="791" t="s">
        <v>95</v>
      </c>
      <c r="Q682" s="791" t="s">
        <v>1335</v>
      </c>
      <c r="R682" s="791" t="s">
        <v>1336</v>
      </c>
      <c r="S682" s="798" t="s">
        <v>69</v>
      </c>
      <c r="T682" s="791" t="s">
        <v>1494</v>
      </c>
    </row>
    <row r="683" spans="2:20">
      <c r="B683" s="791" t="s">
        <v>1924</v>
      </c>
      <c r="C683" s="791" t="s">
        <v>741</v>
      </c>
      <c r="D683" s="792">
        <v>-31</v>
      </c>
      <c r="E683" s="792">
        <v>-21</v>
      </c>
      <c r="F683" s="792">
        <v>0</v>
      </c>
      <c r="G683" s="792">
        <v>0</v>
      </c>
      <c r="H683" s="791" t="s">
        <v>1415</v>
      </c>
      <c r="I683" s="791" t="s">
        <v>1416</v>
      </c>
      <c r="J683" s="791" t="s">
        <v>739</v>
      </c>
      <c r="K683" s="791" t="s">
        <v>706</v>
      </c>
      <c r="L683" s="798" t="s">
        <v>70</v>
      </c>
      <c r="M683" s="799">
        <v>44716</v>
      </c>
      <c r="N683" s="798"/>
      <c r="O683" s="792">
        <v>1</v>
      </c>
      <c r="P683" s="791" t="s">
        <v>553</v>
      </c>
      <c r="Q683" s="791" t="s">
        <v>1335</v>
      </c>
      <c r="R683" s="791" t="s">
        <v>1336</v>
      </c>
      <c r="S683" s="798" t="s">
        <v>69</v>
      </c>
      <c r="T683" s="791" t="s">
        <v>1349</v>
      </c>
    </row>
    <row r="684" spans="2:20">
      <c r="B684" s="791" t="s">
        <v>1924</v>
      </c>
      <c r="C684" s="791" t="s">
        <v>741</v>
      </c>
      <c r="D684" s="792">
        <v>-66</v>
      </c>
      <c r="E684" s="792">
        <v>-56</v>
      </c>
      <c r="F684" s="792">
        <v>0</v>
      </c>
      <c r="G684" s="792">
        <v>0</v>
      </c>
      <c r="H684" s="791" t="s">
        <v>1415</v>
      </c>
      <c r="I684" s="791" t="s">
        <v>1416</v>
      </c>
      <c r="J684" s="791" t="s">
        <v>739</v>
      </c>
      <c r="K684" s="791" t="s">
        <v>706</v>
      </c>
      <c r="L684" s="798" t="s">
        <v>70</v>
      </c>
      <c r="M684" s="799">
        <v>44716</v>
      </c>
      <c r="N684" s="798"/>
      <c r="O684" s="792">
        <v>1</v>
      </c>
      <c r="P684" s="791" t="s">
        <v>74</v>
      </c>
      <c r="Q684" s="791" t="s">
        <v>1335</v>
      </c>
      <c r="R684" s="791" t="s">
        <v>1336</v>
      </c>
      <c r="S684" s="798" t="s">
        <v>69</v>
      </c>
      <c r="T684" s="791" t="s">
        <v>1464</v>
      </c>
    </row>
    <row r="685" spans="2:20">
      <c r="B685" s="791" t="s">
        <v>1924</v>
      </c>
      <c r="C685" s="791" t="s">
        <v>741</v>
      </c>
      <c r="D685" s="792">
        <v>-16</v>
      </c>
      <c r="E685" s="792">
        <v>-6</v>
      </c>
      <c r="F685" s="792">
        <v>0</v>
      </c>
      <c r="G685" s="792">
        <v>0</v>
      </c>
      <c r="H685" s="791" t="s">
        <v>1415</v>
      </c>
      <c r="I685" s="791" t="s">
        <v>1416</v>
      </c>
      <c r="J685" s="791" t="s">
        <v>739</v>
      </c>
      <c r="K685" s="791" t="s">
        <v>706</v>
      </c>
      <c r="L685" s="798" t="s">
        <v>70</v>
      </c>
      <c r="M685" s="799">
        <v>44716</v>
      </c>
      <c r="N685" s="798"/>
      <c r="O685" s="792">
        <v>1</v>
      </c>
      <c r="P685" s="791" t="s">
        <v>301</v>
      </c>
      <c r="Q685" s="791" t="s">
        <v>1335</v>
      </c>
      <c r="R685" s="791" t="s">
        <v>1336</v>
      </c>
      <c r="S685" s="798" t="s">
        <v>69</v>
      </c>
      <c r="T685" s="791" t="s">
        <v>1465</v>
      </c>
    </row>
    <row r="686" spans="2:20">
      <c r="B686" s="791" t="s">
        <v>1925</v>
      </c>
      <c r="C686" s="791" t="s">
        <v>406</v>
      </c>
      <c r="D686" s="792">
        <v>275</v>
      </c>
      <c r="E686" s="792">
        <v>375</v>
      </c>
      <c r="F686" s="792">
        <v>0</v>
      </c>
      <c r="G686" s="792">
        <v>0</v>
      </c>
      <c r="H686" s="791" t="s">
        <v>1473</v>
      </c>
      <c r="I686" s="791" t="s">
        <v>1474</v>
      </c>
      <c r="J686" s="791" t="s">
        <v>1475</v>
      </c>
      <c r="K686" s="791" t="s">
        <v>1334</v>
      </c>
      <c r="L686" s="798" t="s">
        <v>70</v>
      </c>
      <c r="M686" s="799">
        <v>44550</v>
      </c>
      <c r="N686" s="798"/>
      <c r="O686" s="792">
        <v>1</v>
      </c>
      <c r="P686" s="791" t="s">
        <v>95</v>
      </c>
      <c r="Q686" s="791" t="s">
        <v>1357</v>
      </c>
      <c r="R686" s="798"/>
      <c r="S686" s="798" t="s">
        <v>69</v>
      </c>
      <c r="T686" s="791" t="s">
        <v>1926</v>
      </c>
    </row>
    <row r="687" spans="2:20">
      <c r="B687" s="791" t="s">
        <v>1925</v>
      </c>
      <c r="C687" s="791" t="s">
        <v>443</v>
      </c>
      <c r="D687" s="792">
        <v>150</v>
      </c>
      <c r="E687" s="792">
        <v>160</v>
      </c>
      <c r="F687" s="792">
        <v>0</v>
      </c>
      <c r="G687" s="792">
        <v>0</v>
      </c>
      <c r="H687" s="791" t="s">
        <v>56</v>
      </c>
      <c r="I687" s="791" t="s">
        <v>1341</v>
      </c>
      <c r="J687" s="791" t="s">
        <v>421</v>
      </c>
      <c r="K687" s="791" t="s">
        <v>1447</v>
      </c>
      <c r="L687" s="798" t="s">
        <v>70</v>
      </c>
      <c r="M687" s="799">
        <v>44371</v>
      </c>
      <c r="N687" s="798"/>
      <c r="O687" s="792">
        <v>1</v>
      </c>
      <c r="P687" s="791" t="s">
        <v>95</v>
      </c>
      <c r="Q687" s="791" t="s">
        <v>1357</v>
      </c>
      <c r="R687" s="798"/>
      <c r="S687" s="798" t="s">
        <v>69</v>
      </c>
      <c r="T687" s="798"/>
    </row>
    <row r="688" spans="2:20">
      <c r="B688" s="791" t="s">
        <v>1927</v>
      </c>
      <c r="C688" s="791" t="s">
        <v>68</v>
      </c>
      <c r="D688" s="792">
        <v>30</v>
      </c>
      <c r="E688" s="792">
        <v>35</v>
      </c>
      <c r="F688" s="792">
        <v>0</v>
      </c>
      <c r="G688" s="792">
        <v>0</v>
      </c>
      <c r="H688" s="791" t="s">
        <v>1388</v>
      </c>
      <c r="I688" s="791" t="s">
        <v>1389</v>
      </c>
      <c r="J688" s="791" t="s">
        <v>1390</v>
      </c>
      <c r="K688" s="791" t="s">
        <v>1391</v>
      </c>
      <c r="L688" s="798" t="s">
        <v>70</v>
      </c>
      <c r="M688" s="799">
        <v>44210</v>
      </c>
      <c r="N688" s="798"/>
      <c r="O688" s="792">
        <v>1</v>
      </c>
      <c r="P688" s="791" t="s">
        <v>95</v>
      </c>
      <c r="Q688" s="791" t="s">
        <v>1335</v>
      </c>
      <c r="R688" s="791" t="s">
        <v>1336</v>
      </c>
      <c r="S688" s="798" t="s">
        <v>69</v>
      </c>
      <c r="T688" s="791" t="s">
        <v>1392</v>
      </c>
    </row>
    <row r="689" spans="2:20">
      <c r="B689" s="791" t="s">
        <v>1928</v>
      </c>
      <c r="C689" s="791" t="s">
        <v>741</v>
      </c>
      <c r="D689" s="792">
        <v>34</v>
      </c>
      <c r="E689" s="792">
        <v>44</v>
      </c>
      <c r="F689" s="792">
        <v>0</v>
      </c>
      <c r="G689" s="792">
        <v>0</v>
      </c>
      <c r="H689" s="791" t="s">
        <v>1415</v>
      </c>
      <c r="I689" s="791" t="s">
        <v>1416</v>
      </c>
      <c r="J689" s="791" t="s">
        <v>739</v>
      </c>
      <c r="K689" s="791" t="s">
        <v>1376</v>
      </c>
      <c r="L689" s="798" t="s">
        <v>70</v>
      </c>
      <c r="M689" s="799">
        <v>44716</v>
      </c>
      <c r="N689" s="798"/>
      <c r="O689" s="792">
        <v>1</v>
      </c>
      <c r="P689" s="791" t="s">
        <v>95</v>
      </c>
      <c r="Q689" s="791" t="s">
        <v>1335</v>
      </c>
      <c r="R689" s="791" t="s">
        <v>1336</v>
      </c>
      <c r="S689" s="798" t="s">
        <v>69</v>
      </c>
      <c r="T689" s="798"/>
    </row>
    <row r="690" spans="2:20">
      <c r="B690" s="791" t="s">
        <v>1929</v>
      </c>
      <c r="C690" s="791" t="s">
        <v>1929</v>
      </c>
      <c r="D690" s="792">
        <v>-10</v>
      </c>
      <c r="E690" s="792">
        <v>-10</v>
      </c>
      <c r="F690" s="792">
        <v>0</v>
      </c>
      <c r="G690" s="792">
        <v>0</v>
      </c>
      <c r="H690" s="791" t="s">
        <v>1354</v>
      </c>
      <c r="I690" s="791" t="s">
        <v>1355</v>
      </c>
      <c r="J690" s="791" t="s">
        <v>1930</v>
      </c>
      <c r="K690" s="791" t="s">
        <v>47</v>
      </c>
      <c r="L690" s="798" t="s">
        <v>111</v>
      </c>
      <c r="M690" s="799">
        <v>44688</v>
      </c>
      <c r="N690" s="798"/>
      <c r="O690" s="792">
        <v>1</v>
      </c>
      <c r="P690" s="791" t="s">
        <v>95</v>
      </c>
      <c r="Q690" s="791" t="s">
        <v>1335</v>
      </c>
      <c r="R690" s="791" t="s">
        <v>1336</v>
      </c>
      <c r="S690" s="798" t="s">
        <v>69</v>
      </c>
      <c r="T690" s="791" t="s">
        <v>1931</v>
      </c>
    </row>
    <row r="691" spans="2:20">
      <c r="B691" s="791" t="s">
        <v>1929</v>
      </c>
      <c r="C691" s="791" t="s">
        <v>1929</v>
      </c>
      <c r="D691" s="792">
        <v>-5</v>
      </c>
      <c r="E691" s="792">
        <v>-5</v>
      </c>
      <c r="F691" s="792">
        <v>0</v>
      </c>
      <c r="G691" s="792">
        <v>0</v>
      </c>
      <c r="H691" s="791" t="s">
        <v>1354</v>
      </c>
      <c r="I691" s="791" t="s">
        <v>1355</v>
      </c>
      <c r="J691" s="791" t="s">
        <v>1930</v>
      </c>
      <c r="K691" s="791" t="s">
        <v>47</v>
      </c>
      <c r="L691" s="798" t="s">
        <v>127</v>
      </c>
      <c r="M691" s="799">
        <v>44688</v>
      </c>
      <c r="N691" s="798"/>
      <c r="O691" s="792">
        <v>1</v>
      </c>
      <c r="P691" s="791" t="s">
        <v>95</v>
      </c>
      <c r="Q691" s="791" t="s">
        <v>1335</v>
      </c>
      <c r="R691" s="791" t="s">
        <v>1336</v>
      </c>
      <c r="S691" s="798" t="s">
        <v>69</v>
      </c>
      <c r="T691" s="791" t="s">
        <v>1932</v>
      </c>
    </row>
    <row r="692" spans="2:20">
      <c r="B692" s="791" t="s">
        <v>1933</v>
      </c>
      <c r="C692" s="791" t="s">
        <v>1099</v>
      </c>
      <c r="D692" s="792">
        <v>275</v>
      </c>
      <c r="E692" s="792">
        <v>280</v>
      </c>
      <c r="F692" s="792">
        <v>0</v>
      </c>
      <c r="G692" s="792">
        <v>0</v>
      </c>
      <c r="H692" s="791" t="s">
        <v>47</v>
      </c>
      <c r="I692" s="791" t="s">
        <v>56</v>
      </c>
      <c r="J692" s="791" t="s">
        <v>1338</v>
      </c>
      <c r="K692" s="791" t="s">
        <v>1339</v>
      </c>
      <c r="L692" s="798" t="s">
        <v>70</v>
      </c>
      <c r="M692" s="799">
        <v>44716</v>
      </c>
      <c r="N692" s="798"/>
      <c r="O692" s="792">
        <v>2</v>
      </c>
      <c r="P692" s="791" t="s">
        <v>95</v>
      </c>
      <c r="Q692" s="791" t="s">
        <v>1335</v>
      </c>
      <c r="R692" s="791" t="s">
        <v>1336</v>
      </c>
      <c r="S692" s="798" t="s">
        <v>69</v>
      </c>
      <c r="T692" s="791" t="s">
        <v>1340</v>
      </c>
    </row>
    <row r="693" spans="2:20">
      <c r="B693" s="791" t="s">
        <v>607</v>
      </c>
      <c r="C693" s="791" t="s">
        <v>607</v>
      </c>
      <c r="D693" s="792">
        <v>63</v>
      </c>
      <c r="E693" s="792">
        <v>68</v>
      </c>
      <c r="F693" s="792">
        <v>0</v>
      </c>
      <c r="G693" s="792">
        <v>0</v>
      </c>
      <c r="H693" s="791" t="s">
        <v>47</v>
      </c>
      <c r="I693" s="791" t="s">
        <v>56</v>
      </c>
      <c r="J693" s="791" t="s">
        <v>176</v>
      </c>
      <c r="K693" s="791" t="s">
        <v>260</v>
      </c>
      <c r="L693" s="798" t="s">
        <v>70</v>
      </c>
      <c r="M693" s="799">
        <v>44713</v>
      </c>
      <c r="N693" s="798"/>
      <c r="O693" s="792">
        <v>1</v>
      </c>
      <c r="P693" s="791" t="s">
        <v>95</v>
      </c>
      <c r="Q693" s="791" t="s">
        <v>1357</v>
      </c>
      <c r="R693" s="798"/>
      <c r="S693" s="798" t="s">
        <v>69</v>
      </c>
      <c r="T693" s="791" t="s">
        <v>1934</v>
      </c>
    </row>
    <row r="694" spans="2:20">
      <c r="B694" s="791" t="s">
        <v>607</v>
      </c>
      <c r="C694" s="791" t="s">
        <v>550</v>
      </c>
      <c r="D694" s="792">
        <v>118</v>
      </c>
      <c r="E694" s="792">
        <v>138</v>
      </c>
      <c r="F694" s="792">
        <v>0</v>
      </c>
      <c r="G694" s="792">
        <v>0</v>
      </c>
      <c r="H694" s="791" t="s">
        <v>1359</v>
      </c>
      <c r="I694" s="791" t="s">
        <v>1360</v>
      </c>
      <c r="J694" s="791" t="s">
        <v>549</v>
      </c>
      <c r="K694" s="791" t="s">
        <v>1369</v>
      </c>
      <c r="L694" s="798" t="s">
        <v>70</v>
      </c>
      <c r="M694" s="799">
        <v>44713</v>
      </c>
      <c r="N694" s="798"/>
      <c r="O694" s="792">
        <v>1</v>
      </c>
      <c r="P694" s="791" t="s">
        <v>95</v>
      </c>
      <c r="Q694" s="791" t="s">
        <v>1335</v>
      </c>
      <c r="R694" s="791" t="s">
        <v>1935</v>
      </c>
      <c r="S694" s="798" t="s">
        <v>69</v>
      </c>
      <c r="T694" s="798"/>
    </row>
    <row r="695" spans="2:20">
      <c r="B695" s="791" t="s">
        <v>1936</v>
      </c>
      <c r="C695" s="791" t="s">
        <v>782</v>
      </c>
      <c r="D695" s="792">
        <v>152</v>
      </c>
      <c r="E695" s="792">
        <v>157</v>
      </c>
      <c r="F695" s="792">
        <v>0</v>
      </c>
      <c r="G695" s="792">
        <v>0</v>
      </c>
      <c r="H695" s="791" t="s">
        <v>1435</v>
      </c>
      <c r="I695" s="791" t="s">
        <v>47</v>
      </c>
      <c r="J695" s="791" t="s">
        <v>1396</v>
      </c>
      <c r="K695" s="791" t="s">
        <v>1369</v>
      </c>
      <c r="L695" s="798" t="s">
        <v>70</v>
      </c>
      <c r="M695" s="799">
        <v>44716</v>
      </c>
      <c r="N695" s="798"/>
      <c r="O695" s="792">
        <v>1</v>
      </c>
      <c r="P695" s="791" t="s">
        <v>95</v>
      </c>
      <c r="Q695" s="791" t="s">
        <v>1335</v>
      </c>
      <c r="R695" s="791" t="s">
        <v>1336</v>
      </c>
      <c r="S695" s="798" t="s">
        <v>69</v>
      </c>
      <c r="T695" s="798"/>
    </row>
    <row r="696" spans="2:20">
      <c r="B696" s="791" t="s">
        <v>1937</v>
      </c>
      <c r="C696" s="791" t="s">
        <v>864</v>
      </c>
      <c r="D696" s="792">
        <v>505</v>
      </c>
      <c r="E696" s="792">
        <v>520</v>
      </c>
      <c r="F696" s="792">
        <v>0</v>
      </c>
      <c r="G696" s="792">
        <v>0</v>
      </c>
      <c r="H696" s="791" t="s">
        <v>1331</v>
      </c>
      <c r="I696" s="791" t="s">
        <v>1332</v>
      </c>
      <c r="J696" s="791" t="s">
        <v>1333</v>
      </c>
      <c r="K696" s="791" t="s">
        <v>1938</v>
      </c>
      <c r="L696" s="798" t="s">
        <v>70</v>
      </c>
      <c r="M696" s="799">
        <v>44716</v>
      </c>
      <c r="N696" s="798"/>
      <c r="O696" s="792">
        <v>1</v>
      </c>
      <c r="P696" s="791" t="s">
        <v>95</v>
      </c>
      <c r="Q696" s="791" t="s">
        <v>1357</v>
      </c>
      <c r="R696" s="798"/>
      <c r="S696" s="798" t="s">
        <v>69</v>
      </c>
      <c r="T696" s="791" t="s">
        <v>1367</v>
      </c>
    </row>
    <row r="697" spans="2:20">
      <c r="B697" s="791" t="s">
        <v>1939</v>
      </c>
      <c r="C697" s="791" t="s">
        <v>1190</v>
      </c>
      <c r="D697" s="792">
        <v>220</v>
      </c>
      <c r="E697" s="792">
        <v>250</v>
      </c>
      <c r="F697" s="792">
        <v>20</v>
      </c>
      <c r="G697" s="792">
        <v>22</v>
      </c>
      <c r="H697" s="791" t="s">
        <v>1379</v>
      </c>
      <c r="I697" s="791" t="s">
        <v>1380</v>
      </c>
      <c r="J697" s="791" t="s">
        <v>1381</v>
      </c>
      <c r="K697" s="791" t="s">
        <v>1369</v>
      </c>
      <c r="L697" s="798" t="s">
        <v>70</v>
      </c>
      <c r="M697" s="799">
        <v>44713</v>
      </c>
      <c r="N697" s="798"/>
      <c r="O697" s="792">
        <v>2</v>
      </c>
      <c r="P697" s="791" t="s">
        <v>95</v>
      </c>
      <c r="Q697" s="791" t="s">
        <v>1335</v>
      </c>
      <c r="R697" s="791" t="s">
        <v>1363</v>
      </c>
      <c r="S697" s="798" t="s">
        <v>69</v>
      </c>
      <c r="T697" s="791" t="s">
        <v>1383</v>
      </c>
    </row>
    <row r="698" spans="2:20">
      <c r="B698" s="791" t="s">
        <v>1124</v>
      </c>
      <c r="C698" s="791" t="s">
        <v>1124</v>
      </c>
      <c r="D698" s="792">
        <v>63</v>
      </c>
      <c r="E698" s="792">
        <v>73</v>
      </c>
      <c r="F698" s="792">
        <v>40</v>
      </c>
      <c r="G698" s="792">
        <v>20</v>
      </c>
      <c r="H698" s="791" t="s">
        <v>1379</v>
      </c>
      <c r="I698" s="791" t="s">
        <v>1380</v>
      </c>
      <c r="J698" s="791" t="s">
        <v>1120</v>
      </c>
      <c r="K698" s="791" t="s">
        <v>729</v>
      </c>
      <c r="L698" s="798" t="s">
        <v>70</v>
      </c>
      <c r="M698" s="799">
        <v>44642</v>
      </c>
      <c r="N698" s="798"/>
      <c r="O698" s="792">
        <v>1</v>
      </c>
      <c r="P698" s="791" t="s">
        <v>95</v>
      </c>
      <c r="Q698" s="791" t="s">
        <v>1335</v>
      </c>
      <c r="R698" s="791" t="s">
        <v>1363</v>
      </c>
      <c r="S698" s="798" t="s">
        <v>69</v>
      </c>
      <c r="T698" s="791" t="s">
        <v>1364</v>
      </c>
    </row>
    <row r="699" spans="2:20">
      <c r="B699" s="791" t="s">
        <v>1940</v>
      </c>
      <c r="C699" s="791" t="s">
        <v>1058</v>
      </c>
      <c r="D699" s="792">
        <v>162</v>
      </c>
      <c r="E699" s="792">
        <v>167</v>
      </c>
      <c r="F699" s="792">
        <v>0</v>
      </c>
      <c r="G699" s="792">
        <v>0</v>
      </c>
      <c r="H699" s="791" t="s">
        <v>1351</v>
      </c>
      <c r="I699" s="791" t="s">
        <v>1341</v>
      </c>
      <c r="J699" s="791" t="s">
        <v>359</v>
      </c>
      <c r="K699" s="791" t="s">
        <v>1369</v>
      </c>
      <c r="L699" s="798" t="s">
        <v>70</v>
      </c>
      <c r="M699" s="799">
        <v>44716</v>
      </c>
      <c r="N699" s="798"/>
      <c r="O699" s="792">
        <v>1</v>
      </c>
      <c r="P699" s="791" t="s">
        <v>95</v>
      </c>
      <c r="Q699" s="791" t="s">
        <v>1335</v>
      </c>
      <c r="R699" s="791" t="s">
        <v>1336</v>
      </c>
      <c r="S699" s="798" t="s">
        <v>69</v>
      </c>
      <c r="T699" s="798"/>
    </row>
    <row r="700" spans="2:20">
      <c r="B700" s="791" t="s">
        <v>289</v>
      </c>
      <c r="C700" s="791" t="s">
        <v>289</v>
      </c>
      <c r="D700" s="792">
        <v>288</v>
      </c>
      <c r="E700" s="792">
        <v>548</v>
      </c>
      <c r="F700" s="792">
        <v>0</v>
      </c>
      <c r="G700" s="792">
        <v>0</v>
      </c>
      <c r="H700" s="791" t="s">
        <v>1673</v>
      </c>
      <c r="I700" s="791" t="s">
        <v>1674</v>
      </c>
      <c r="J700" s="791" t="s">
        <v>1346</v>
      </c>
      <c r="K700" s="791" t="s">
        <v>1941</v>
      </c>
      <c r="L700" s="798" t="s">
        <v>70</v>
      </c>
      <c r="M700" s="799">
        <v>44713</v>
      </c>
      <c r="N700" s="798"/>
      <c r="O700" s="792">
        <v>1</v>
      </c>
      <c r="P700" s="791" t="s">
        <v>95</v>
      </c>
      <c r="Q700" s="791" t="s">
        <v>1335</v>
      </c>
      <c r="R700" s="791" t="s">
        <v>1336</v>
      </c>
      <c r="S700" s="798" t="s">
        <v>69</v>
      </c>
      <c r="T700" s="791" t="s">
        <v>1942</v>
      </c>
    </row>
    <row r="701" spans="2:20">
      <c r="B701" s="791" t="s">
        <v>974</v>
      </c>
      <c r="C701" s="791" t="s">
        <v>1943</v>
      </c>
      <c r="D701" s="792">
        <v>234</v>
      </c>
      <c r="E701" s="792">
        <v>239</v>
      </c>
      <c r="F701" s="792">
        <v>0</v>
      </c>
      <c r="G701" s="792">
        <v>0</v>
      </c>
      <c r="H701" s="791" t="s">
        <v>1355</v>
      </c>
      <c r="I701" s="791" t="s">
        <v>56</v>
      </c>
      <c r="J701" s="791" t="s">
        <v>248</v>
      </c>
      <c r="K701" s="791" t="s">
        <v>1376</v>
      </c>
      <c r="L701" s="798" t="s">
        <v>70</v>
      </c>
      <c r="M701" s="799">
        <v>44635</v>
      </c>
      <c r="N701" s="798"/>
      <c r="O701" s="792">
        <v>1</v>
      </c>
      <c r="P701" s="791" t="s">
        <v>95</v>
      </c>
      <c r="Q701" s="791" t="s">
        <v>1335</v>
      </c>
      <c r="R701" s="791" t="s">
        <v>1336</v>
      </c>
      <c r="S701" s="798" t="s">
        <v>69</v>
      </c>
      <c r="T701" s="791" t="s">
        <v>1944</v>
      </c>
    </row>
    <row r="702" spans="2:20">
      <c r="B702" s="791" t="s">
        <v>1945</v>
      </c>
      <c r="C702" s="791" t="s">
        <v>1099</v>
      </c>
      <c r="D702" s="792">
        <v>250</v>
      </c>
      <c r="E702" s="792">
        <v>255</v>
      </c>
      <c r="F702" s="792">
        <v>0</v>
      </c>
      <c r="G702" s="792">
        <v>0</v>
      </c>
      <c r="H702" s="791" t="s">
        <v>47</v>
      </c>
      <c r="I702" s="791" t="s">
        <v>56</v>
      </c>
      <c r="J702" s="791" t="s">
        <v>1338</v>
      </c>
      <c r="K702" s="791" t="s">
        <v>1339</v>
      </c>
      <c r="L702" s="798" t="s">
        <v>70</v>
      </c>
      <c r="M702" s="799">
        <v>44716</v>
      </c>
      <c r="N702" s="798"/>
      <c r="O702" s="792">
        <v>2</v>
      </c>
      <c r="P702" s="791" t="s">
        <v>95</v>
      </c>
      <c r="Q702" s="791" t="s">
        <v>1335</v>
      </c>
      <c r="R702" s="791" t="s">
        <v>1336</v>
      </c>
      <c r="S702" s="798" t="s">
        <v>69</v>
      </c>
      <c r="T702" s="798"/>
    </row>
    <row r="703" spans="2:20">
      <c r="B703" s="791" t="s">
        <v>449</v>
      </c>
      <c r="C703" s="791" t="s">
        <v>406</v>
      </c>
      <c r="D703" s="792">
        <v>140</v>
      </c>
      <c r="E703" s="792">
        <v>155</v>
      </c>
      <c r="F703" s="792">
        <v>0</v>
      </c>
      <c r="G703" s="792">
        <v>0</v>
      </c>
      <c r="H703" s="791" t="s">
        <v>1473</v>
      </c>
      <c r="I703" s="791" t="s">
        <v>1474</v>
      </c>
      <c r="J703" s="791" t="s">
        <v>1475</v>
      </c>
      <c r="K703" s="791" t="s">
        <v>706</v>
      </c>
      <c r="L703" s="798" t="s">
        <v>70</v>
      </c>
      <c r="M703" s="799">
        <v>44550</v>
      </c>
      <c r="N703" s="798"/>
      <c r="O703" s="792">
        <v>1</v>
      </c>
      <c r="P703" s="791" t="s">
        <v>95</v>
      </c>
      <c r="Q703" s="791" t="s">
        <v>1357</v>
      </c>
      <c r="R703" s="798"/>
      <c r="S703" s="798" t="s">
        <v>69</v>
      </c>
      <c r="T703" s="791" t="s">
        <v>1817</v>
      </c>
    </row>
    <row r="704" spans="2:20">
      <c r="B704" s="791" t="s">
        <v>1946</v>
      </c>
      <c r="C704" s="791" t="s">
        <v>815</v>
      </c>
      <c r="D704" s="792">
        <v>120</v>
      </c>
      <c r="E704" s="792">
        <v>125</v>
      </c>
      <c r="F704" s="792">
        <v>0</v>
      </c>
      <c r="G704" s="792">
        <v>0</v>
      </c>
      <c r="H704" s="791" t="s">
        <v>1371</v>
      </c>
      <c r="I704" s="791" t="s">
        <v>1372</v>
      </c>
      <c r="J704" s="791" t="s">
        <v>820</v>
      </c>
      <c r="K704" s="791" t="s">
        <v>729</v>
      </c>
      <c r="L704" s="798" t="s">
        <v>111</v>
      </c>
      <c r="M704" s="799">
        <v>44652</v>
      </c>
      <c r="N704" s="798"/>
      <c r="O704" s="792">
        <v>1</v>
      </c>
      <c r="P704" s="791" t="s">
        <v>71</v>
      </c>
      <c r="Q704" s="791" t="s">
        <v>1335</v>
      </c>
      <c r="R704" s="791" t="s">
        <v>1336</v>
      </c>
      <c r="S704" s="798" t="s">
        <v>69</v>
      </c>
      <c r="T704" s="798"/>
    </row>
    <row r="705" spans="2:20">
      <c r="B705" s="791" t="s">
        <v>1946</v>
      </c>
      <c r="C705" s="791" t="s">
        <v>815</v>
      </c>
      <c r="D705" s="792">
        <v>95</v>
      </c>
      <c r="E705" s="792">
        <v>100</v>
      </c>
      <c r="F705" s="792">
        <v>0</v>
      </c>
      <c r="G705" s="792">
        <v>0</v>
      </c>
      <c r="H705" s="791" t="s">
        <v>1371</v>
      </c>
      <c r="I705" s="791" t="s">
        <v>1372</v>
      </c>
      <c r="J705" s="791" t="s">
        <v>820</v>
      </c>
      <c r="K705" s="791" t="s">
        <v>729</v>
      </c>
      <c r="L705" s="798" t="s">
        <v>111</v>
      </c>
      <c r="M705" s="799">
        <v>44652</v>
      </c>
      <c r="N705" s="798"/>
      <c r="O705" s="792">
        <v>1</v>
      </c>
      <c r="P705" s="791" t="s">
        <v>74</v>
      </c>
      <c r="Q705" s="791" t="s">
        <v>1335</v>
      </c>
      <c r="R705" s="791" t="s">
        <v>1336</v>
      </c>
      <c r="S705" s="798" t="s">
        <v>69</v>
      </c>
      <c r="T705" s="798"/>
    </row>
    <row r="706" spans="2:20">
      <c r="B706" s="791" t="s">
        <v>1946</v>
      </c>
      <c r="C706" s="791" t="s">
        <v>815</v>
      </c>
      <c r="D706" s="792">
        <v>135</v>
      </c>
      <c r="E706" s="792">
        <v>140</v>
      </c>
      <c r="F706" s="792">
        <v>0</v>
      </c>
      <c r="G706" s="792">
        <v>0</v>
      </c>
      <c r="H706" s="791" t="s">
        <v>1371</v>
      </c>
      <c r="I706" s="791" t="s">
        <v>1372</v>
      </c>
      <c r="J706" s="791" t="s">
        <v>820</v>
      </c>
      <c r="K706" s="791" t="s">
        <v>729</v>
      </c>
      <c r="L706" s="798" t="s">
        <v>127</v>
      </c>
      <c r="M706" s="799">
        <v>44652</v>
      </c>
      <c r="N706" s="798"/>
      <c r="O706" s="792">
        <v>1</v>
      </c>
      <c r="P706" s="791" t="s">
        <v>74</v>
      </c>
      <c r="Q706" s="791" t="s">
        <v>1335</v>
      </c>
      <c r="R706" s="791" t="s">
        <v>1336</v>
      </c>
      <c r="S706" s="798" t="s">
        <v>69</v>
      </c>
      <c r="T706" s="791" t="s">
        <v>1373</v>
      </c>
    </row>
    <row r="707" spans="2:20">
      <c r="B707" s="791" t="s">
        <v>1946</v>
      </c>
      <c r="C707" s="791" t="s">
        <v>815</v>
      </c>
      <c r="D707" s="792">
        <v>160</v>
      </c>
      <c r="E707" s="792">
        <v>165</v>
      </c>
      <c r="F707" s="792">
        <v>0</v>
      </c>
      <c r="G707" s="792">
        <v>0</v>
      </c>
      <c r="H707" s="791" t="s">
        <v>1371</v>
      </c>
      <c r="I707" s="791" t="s">
        <v>1372</v>
      </c>
      <c r="J707" s="791" t="s">
        <v>820</v>
      </c>
      <c r="K707" s="791" t="s">
        <v>729</v>
      </c>
      <c r="L707" s="798" t="s">
        <v>127</v>
      </c>
      <c r="M707" s="799">
        <v>44652</v>
      </c>
      <c r="N707" s="798"/>
      <c r="O707" s="792">
        <v>1</v>
      </c>
      <c r="P707" s="791" t="s">
        <v>71</v>
      </c>
      <c r="Q707" s="791" t="s">
        <v>1335</v>
      </c>
      <c r="R707" s="791" t="s">
        <v>1336</v>
      </c>
      <c r="S707" s="798" t="s">
        <v>69</v>
      </c>
      <c r="T707" s="798"/>
    </row>
    <row r="708" spans="2:20">
      <c r="B708" s="791" t="s">
        <v>1947</v>
      </c>
      <c r="C708" s="791" t="s">
        <v>1058</v>
      </c>
      <c r="D708" s="792">
        <v>172</v>
      </c>
      <c r="E708" s="792">
        <v>177</v>
      </c>
      <c r="F708" s="792">
        <v>0</v>
      </c>
      <c r="G708" s="792">
        <v>0</v>
      </c>
      <c r="H708" s="791" t="s">
        <v>1351</v>
      </c>
      <c r="I708" s="791" t="s">
        <v>1341</v>
      </c>
      <c r="J708" s="791" t="s">
        <v>359</v>
      </c>
      <c r="K708" s="791" t="s">
        <v>1369</v>
      </c>
      <c r="L708" s="798" t="s">
        <v>70</v>
      </c>
      <c r="M708" s="799">
        <v>44716</v>
      </c>
      <c r="N708" s="798"/>
      <c r="O708" s="792">
        <v>1</v>
      </c>
      <c r="P708" s="791" t="s">
        <v>95</v>
      </c>
      <c r="Q708" s="791" t="s">
        <v>1335</v>
      </c>
      <c r="R708" s="791" t="s">
        <v>1336</v>
      </c>
      <c r="S708" s="798" t="s">
        <v>69</v>
      </c>
      <c r="T708" s="798"/>
    </row>
    <row r="709" spans="2:20">
      <c r="B709" s="791" t="s">
        <v>677</v>
      </c>
      <c r="C709" s="791" t="s">
        <v>667</v>
      </c>
      <c r="D709" s="792">
        <v>110</v>
      </c>
      <c r="E709" s="792">
        <v>120</v>
      </c>
      <c r="F709" s="792">
        <v>0</v>
      </c>
      <c r="G709" s="792">
        <v>0</v>
      </c>
      <c r="H709" s="791" t="s">
        <v>1384</v>
      </c>
      <c r="I709" s="791" t="s">
        <v>1385</v>
      </c>
      <c r="J709" s="791" t="s">
        <v>665</v>
      </c>
      <c r="K709" s="791" t="s">
        <v>1440</v>
      </c>
      <c r="L709" s="798" t="s">
        <v>70</v>
      </c>
      <c r="M709" s="799">
        <v>44713</v>
      </c>
      <c r="N709" s="798"/>
      <c r="O709" s="792">
        <v>1</v>
      </c>
      <c r="P709" s="791" t="s">
        <v>95</v>
      </c>
      <c r="Q709" s="791" t="s">
        <v>1357</v>
      </c>
      <c r="R709" s="798"/>
      <c r="S709" s="798" t="s">
        <v>69</v>
      </c>
      <c r="T709" s="791" t="s">
        <v>1948</v>
      </c>
    </row>
    <row r="710" spans="2:20">
      <c r="B710" s="791" t="s">
        <v>1949</v>
      </c>
      <c r="C710" s="791" t="s">
        <v>864</v>
      </c>
      <c r="D710" s="792">
        <v>137</v>
      </c>
      <c r="E710" s="792">
        <v>147</v>
      </c>
      <c r="F710" s="792">
        <v>90</v>
      </c>
      <c r="G710" s="792">
        <v>0</v>
      </c>
      <c r="H710" s="791" t="s">
        <v>1331</v>
      </c>
      <c r="I710" s="791" t="s">
        <v>1332</v>
      </c>
      <c r="J710" s="791" t="s">
        <v>1333</v>
      </c>
      <c r="K710" s="791" t="s">
        <v>1334</v>
      </c>
      <c r="L710" s="798" t="s">
        <v>70</v>
      </c>
      <c r="M710" s="799">
        <v>44716</v>
      </c>
      <c r="N710" s="798"/>
      <c r="O710" s="792">
        <v>1</v>
      </c>
      <c r="P710" s="791" t="s">
        <v>95</v>
      </c>
      <c r="Q710" s="791" t="s">
        <v>1335</v>
      </c>
      <c r="R710" s="791" t="s">
        <v>1336</v>
      </c>
      <c r="S710" s="798" t="s">
        <v>69</v>
      </c>
      <c r="T710" s="791" t="s">
        <v>1498</v>
      </c>
    </row>
    <row r="711" spans="2:20">
      <c r="B711" s="791" t="s">
        <v>1950</v>
      </c>
      <c r="C711" s="791" t="s">
        <v>702</v>
      </c>
      <c r="D711" s="792">
        <v>113</v>
      </c>
      <c r="E711" s="792">
        <v>118</v>
      </c>
      <c r="F711" s="792">
        <v>0</v>
      </c>
      <c r="G711" s="792">
        <v>0</v>
      </c>
      <c r="H711" s="791" t="s">
        <v>1354</v>
      </c>
      <c r="I711" s="791" t="s">
        <v>1355</v>
      </c>
      <c r="J711" s="791" t="s">
        <v>701</v>
      </c>
      <c r="K711" s="791" t="s">
        <v>1374</v>
      </c>
      <c r="L711" s="798" t="s">
        <v>70</v>
      </c>
      <c r="M711" s="799">
        <v>44652</v>
      </c>
      <c r="N711" s="798"/>
      <c r="O711" s="792">
        <v>1</v>
      </c>
      <c r="P711" s="791" t="s">
        <v>95</v>
      </c>
      <c r="Q711" s="791" t="s">
        <v>1335</v>
      </c>
      <c r="R711" s="791" t="s">
        <v>1336</v>
      </c>
      <c r="S711" s="798" t="s">
        <v>69</v>
      </c>
      <c r="T711" s="798"/>
    </row>
    <row r="712" spans="2:20">
      <c r="B712" s="791" t="s">
        <v>1951</v>
      </c>
      <c r="C712" s="791" t="s">
        <v>68</v>
      </c>
      <c r="D712" s="792">
        <v>35</v>
      </c>
      <c r="E712" s="792">
        <v>40</v>
      </c>
      <c r="F712" s="792">
        <v>0</v>
      </c>
      <c r="G712" s="792">
        <v>0</v>
      </c>
      <c r="H712" s="791" t="s">
        <v>1388</v>
      </c>
      <c r="I712" s="791" t="s">
        <v>1389</v>
      </c>
      <c r="J712" s="791" t="s">
        <v>1390</v>
      </c>
      <c r="K712" s="791" t="s">
        <v>1528</v>
      </c>
      <c r="L712" s="798" t="s">
        <v>70</v>
      </c>
      <c r="M712" s="799">
        <v>44210</v>
      </c>
      <c r="N712" s="798"/>
      <c r="O712" s="792">
        <v>1</v>
      </c>
      <c r="P712" s="791" t="s">
        <v>95</v>
      </c>
      <c r="Q712" s="791" t="s">
        <v>1335</v>
      </c>
      <c r="R712" s="791" t="s">
        <v>1336</v>
      </c>
      <c r="S712" s="798" t="s">
        <v>69</v>
      </c>
      <c r="T712" s="791" t="s">
        <v>1392</v>
      </c>
    </row>
    <row r="713" spans="2:20">
      <c r="B713" s="791" t="s">
        <v>1952</v>
      </c>
      <c r="C713" s="791" t="s">
        <v>1952</v>
      </c>
      <c r="D713" s="792">
        <v>-5</v>
      </c>
      <c r="E713" s="792">
        <v>-5</v>
      </c>
      <c r="F713" s="792">
        <v>0</v>
      </c>
      <c r="G713" s="792">
        <v>0</v>
      </c>
      <c r="H713" s="791" t="s">
        <v>1804</v>
      </c>
      <c r="I713" s="791" t="s">
        <v>1360</v>
      </c>
      <c r="J713" s="791" t="s">
        <v>1953</v>
      </c>
      <c r="K713" s="791" t="s">
        <v>1806</v>
      </c>
      <c r="L713" s="798" t="s">
        <v>127</v>
      </c>
      <c r="M713" s="799">
        <v>44688</v>
      </c>
      <c r="N713" s="798"/>
      <c r="O713" s="792">
        <v>1</v>
      </c>
      <c r="P713" s="791" t="s">
        <v>95</v>
      </c>
      <c r="Q713" s="791" t="s">
        <v>1335</v>
      </c>
      <c r="R713" s="791" t="s">
        <v>1336</v>
      </c>
      <c r="S713" s="798" t="s">
        <v>69</v>
      </c>
      <c r="T713" s="791" t="s">
        <v>1808</v>
      </c>
    </row>
    <row r="714" spans="2:20">
      <c r="B714" s="791" t="s">
        <v>1952</v>
      </c>
      <c r="C714" s="791" t="s">
        <v>1952</v>
      </c>
      <c r="D714" s="792">
        <v>-10</v>
      </c>
      <c r="E714" s="792">
        <v>-10</v>
      </c>
      <c r="F714" s="792">
        <v>0</v>
      </c>
      <c r="G714" s="792">
        <v>0</v>
      </c>
      <c r="H714" s="791" t="s">
        <v>1804</v>
      </c>
      <c r="I714" s="791" t="s">
        <v>1360</v>
      </c>
      <c r="J714" s="791" t="s">
        <v>1953</v>
      </c>
      <c r="K714" s="791" t="s">
        <v>1806</v>
      </c>
      <c r="L714" s="798" t="s">
        <v>111</v>
      </c>
      <c r="M714" s="799">
        <v>44688</v>
      </c>
      <c r="N714" s="798"/>
      <c r="O714" s="792">
        <v>1</v>
      </c>
      <c r="P714" s="791" t="s">
        <v>95</v>
      </c>
      <c r="Q714" s="791" t="s">
        <v>1335</v>
      </c>
      <c r="R714" s="791" t="s">
        <v>1336</v>
      </c>
      <c r="S714" s="798" t="s">
        <v>69</v>
      </c>
      <c r="T714" s="791" t="s">
        <v>1807</v>
      </c>
    </row>
    <row r="715" spans="2:20">
      <c r="B715" s="791" t="s">
        <v>1954</v>
      </c>
      <c r="C715" s="791" t="s">
        <v>68</v>
      </c>
      <c r="D715" s="792">
        <v>170</v>
      </c>
      <c r="E715" s="792">
        <v>175</v>
      </c>
      <c r="F715" s="792">
        <v>0</v>
      </c>
      <c r="G715" s="792">
        <v>0</v>
      </c>
      <c r="H715" s="791" t="s">
        <v>1388</v>
      </c>
      <c r="I715" s="791" t="s">
        <v>1389</v>
      </c>
      <c r="J715" s="791" t="s">
        <v>1390</v>
      </c>
      <c r="K715" s="791" t="s">
        <v>1569</v>
      </c>
      <c r="L715" s="798" t="s">
        <v>70</v>
      </c>
      <c r="M715" s="799">
        <v>44210</v>
      </c>
      <c r="N715" s="798"/>
      <c r="O715" s="792">
        <v>2</v>
      </c>
      <c r="P715" s="791" t="s">
        <v>95</v>
      </c>
      <c r="Q715" s="791" t="s">
        <v>1335</v>
      </c>
      <c r="R715" s="791" t="s">
        <v>1336</v>
      </c>
      <c r="S715" s="798" t="s">
        <v>69</v>
      </c>
      <c r="T715" s="791" t="s">
        <v>1920</v>
      </c>
    </row>
    <row r="716" spans="2:20">
      <c r="B716" s="791" t="s">
        <v>1955</v>
      </c>
      <c r="C716" s="791" t="s">
        <v>607</v>
      </c>
      <c r="D716" s="792">
        <v>228</v>
      </c>
      <c r="E716" s="792">
        <v>233</v>
      </c>
      <c r="F716" s="792">
        <v>0</v>
      </c>
      <c r="G716" s="792">
        <v>0</v>
      </c>
      <c r="H716" s="791" t="s">
        <v>47</v>
      </c>
      <c r="I716" s="791" t="s">
        <v>56</v>
      </c>
      <c r="J716" s="791" t="s">
        <v>176</v>
      </c>
      <c r="K716" s="791" t="s">
        <v>1376</v>
      </c>
      <c r="L716" s="798" t="s">
        <v>70</v>
      </c>
      <c r="M716" s="799">
        <v>44713</v>
      </c>
      <c r="N716" s="798"/>
      <c r="O716" s="792">
        <v>2</v>
      </c>
      <c r="P716" s="791" t="s">
        <v>95</v>
      </c>
      <c r="Q716" s="791" t="s">
        <v>1357</v>
      </c>
      <c r="R716" s="798"/>
      <c r="S716" s="798" t="s">
        <v>69</v>
      </c>
      <c r="T716" s="791" t="s">
        <v>1956</v>
      </c>
    </row>
    <row r="717" spans="2:20">
      <c r="B717" s="791" t="s">
        <v>1957</v>
      </c>
      <c r="C717" s="791" t="s">
        <v>1058</v>
      </c>
      <c r="D717" s="792">
        <v>168</v>
      </c>
      <c r="E717" s="792">
        <v>173</v>
      </c>
      <c r="F717" s="792">
        <v>0</v>
      </c>
      <c r="G717" s="792">
        <v>0</v>
      </c>
      <c r="H717" s="791" t="s">
        <v>1351</v>
      </c>
      <c r="I717" s="791" t="s">
        <v>1341</v>
      </c>
      <c r="J717" s="791" t="s">
        <v>359</v>
      </c>
      <c r="K717" s="791" t="s">
        <v>1369</v>
      </c>
      <c r="L717" s="798" t="s">
        <v>70</v>
      </c>
      <c r="M717" s="799">
        <v>44716</v>
      </c>
      <c r="N717" s="798"/>
      <c r="O717" s="792">
        <v>1</v>
      </c>
      <c r="P717" s="791" t="s">
        <v>95</v>
      </c>
      <c r="Q717" s="791" t="s">
        <v>1335</v>
      </c>
      <c r="R717" s="791" t="s">
        <v>1336</v>
      </c>
      <c r="S717" s="798" t="s">
        <v>69</v>
      </c>
      <c r="T717" s="798"/>
    </row>
    <row r="718" spans="2:20">
      <c r="B718" s="791" t="s">
        <v>1958</v>
      </c>
      <c r="C718" s="791" t="s">
        <v>1058</v>
      </c>
      <c r="D718" s="792">
        <v>163</v>
      </c>
      <c r="E718" s="792">
        <v>168</v>
      </c>
      <c r="F718" s="792">
        <v>0</v>
      </c>
      <c r="G718" s="792">
        <v>0</v>
      </c>
      <c r="H718" s="791" t="s">
        <v>1351</v>
      </c>
      <c r="I718" s="791" t="s">
        <v>1341</v>
      </c>
      <c r="J718" s="791" t="s">
        <v>359</v>
      </c>
      <c r="K718" s="791" t="s">
        <v>1369</v>
      </c>
      <c r="L718" s="798" t="s">
        <v>70</v>
      </c>
      <c r="M718" s="799">
        <v>44716</v>
      </c>
      <c r="N718" s="798"/>
      <c r="O718" s="792">
        <v>1</v>
      </c>
      <c r="P718" s="791" t="s">
        <v>95</v>
      </c>
      <c r="Q718" s="791" t="s">
        <v>1335</v>
      </c>
      <c r="R718" s="791" t="s">
        <v>1336</v>
      </c>
      <c r="S718" s="798" t="s">
        <v>69</v>
      </c>
      <c r="T718" s="798"/>
    </row>
    <row r="719" spans="2:20">
      <c r="B719" s="791" t="s">
        <v>1959</v>
      </c>
      <c r="C719" s="791" t="s">
        <v>68</v>
      </c>
      <c r="D719" s="792">
        <v>30</v>
      </c>
      <c r="E719" s="792">
        <v>35</v>
      </c>
      <c r="F719" s="792">
        <v>0</v>
      </c>
      <c r="G719" s="792">
        <v>0</v>
      </c>
      <c r="H719" s="791" t="s">
        <v>1388</v>
      </c>
      <c r="I719" s="791" t="s">
        <v>1389</v>
      </c>
      <c r="J719" s="791" t="s">
        <v>1390</v>
      </c>
      <c r="K719" s="791" t="s">
        <v>1528</v>
      </c>
      <c r="L719" s="798" t="s">
        <v>70</v>
      </c>
      <c r="M719" s="799">
        <v>44210</v>
      </c>
      <c r="N719" s="798"/>
      <c r="O719" s="792">
        <v>5</v>
      </c>
      <c r="P719" s="791" t="s">
        <v>95</v>
      </c>
      <c r="Q719" s="791" t="s">
        <v>1335</v>
      </c>
      <c r="R719" s="791" t="s">
        <v>1336</v>
      </c>
      <c r="S719" s="798" t="s">
        <v>69</v>
      </c>
      <c r="T719" s="791" t="s">
        <v>1392</v>
      </c>
    </row>
    <row r="720" spans="2:20">
      <c r="B720" s="791" t="s">
        <v>1960</v>
      </c>
      <c r="C720" s="791" t="s">
        <v>197</v>
      </c>
      <c r="D720" s="792">
        <v>190</v>
      </c>
      <c r="E720" s="792">
        <v>600</v>
      </c>
      <c r="F720" s="792">
        <v>0</v>
      </c>
      <c r="G720" s="792">
        <v>0</v>
      </c>
      <c r="H720" s="791" t="s">
        <v>1351</v>
      </c>
      <c r="I720" s="791" t="s">
        <v>1341</v>
      </c>
      <c r="J720" s="791" t="s">
        <v>176</v>
      </c>
      <c r="K720" s="791" t="s">
        <v>1382</v>
      </c>
      <c r="L720" s="798" t="s">
        <v>70</v>
      </c>
      <c r="M720" s="799">
        <v>44648</v>
      </c>
      <c r="N720" s="798"/>
      <c r="O720" s="792">
        <v>1</v>
      </c>
      <c r="P720" s="791" t="s">
        <v>95</v>
      </c>
      <c r="Q720" s="791" t="s">
        <v>1357</v>
      </c>
      <c r="R720" s="798"/>
      <c r="S720" s="798" t="s">
        <v>69</v>
      </c>
      <c r="T720" s="798"/>
    </row>
    <row r="721" spans="2:20">
      <c r="B721" s="791" t="s">
        <v>755</v>
      </c>
      <c r="C721" s="791" t="s">
        <v>741</v>
      </c>
      <c r="D721" s="792">
        <v>-26</v>
      </c>
      <c r="E721" s="792">
        <v>-16</v>
      </c>
      <c r="F721" s="792">
        <v>0</v>
      </c>
      <c r="G721" s="792">
        <v>0</v>
      </c>
      <c r="H721" s="791" t="s">
        <v>1415</v>
      </c>
      <c r="I721" s="791" t="s">
        <v>1416</v>
      </c>
      <c r="J721" s="791" t="s">
        <v>739</v>
      </c>
      <c r="K721" s="791" t="s">
        <v>1394</v>
      </c>
      <c r="L721" s="798" t="s">
        <v>70</v>
      </c>
      <c r="M721" s="799">
        <v>44716</v>
      </c>
      <c r="N721" s="798"/>
      <c r="O721" s="792">
        <v>1</v>
      </c>
      <c r="P721" s="791" t="s">
        <v>74</v>
      </c>
      <c r="Q721" s="791" t="s">
        <v>1335</v>
      </c>
      <c r="R721" s="791" t="s">
        <v>1336</v>
      </c>
      <c r="S721" s="798" t="s">
        <v>69</v>
      </c>
      <c r="T721" s="791" t="s">
        <v>1464</v>
      </c>
    </row>
    <row r="722" spans="2:20">
      <c r="B722" s="791" t="s">
        <v>755</v>
      </c>
      <c r="C722" s="791" t="s">
        <v>741</v>
      </c>
      <c r="D722" s="792">
        <v>-6</v>
      </c>
      <c r="E722" s="792">
        <v>4</v>
      </c>
      <c r="F722" s="792">
        <v>0</v>
      </c>
      <c r="G722" s="792">
        <v>0</v>
      </c>
      <c r="H722" s="791" t="s">
        <v>1415</v>
      </c>
      <c r="I722" s="791" t="s">
        <v>1416</v>
      </c>
      <c r="J722" s="791" t="s">
        <v>739</v>
      </c>
      <c r="K722" s="791" t="s">
        <v>1394</v>
      </c>
      <c r="L722" s="798" t="s">
        <v>70</v>
      </c>
      <c r="M722" s="799">
        <v>44716</v>
      </c>
      <c r="N722" s="798"/>
      <c r="O722" s="792">
        <v>1</v>
      </c>
      <c r="P722" s="791" t="s">
        <v>553</v>
      </c>
      <c r="Q722" s="791" t="s">
        <v>1335</v>
      </c>
      <c r="R722" s="791" t="s">
        <v>1336</v>
      </c>
      <c r="S722" s="798" t="s">
        <v>69</v>
      </c>
      <c r="T722" s="791" t="s">
        <v>1349</v>
      </c>
    </row>
    <row r="723" spans="2:20">
      <c r="B723" s="791" t="s">
        <v>755</v>
      </c>
      <c r="C723" s="791" t="s">
        <v>741</v>
      </c>
      <c r="D723" s="792">
        <v>-1</v>
      </c>
      <c r="E723" s="792">
        <v>9</v>
      </c>
      <c r="F723" s="792">
        <v>0</v>
      </c>
      <c r="G723" s="792">
        <v>0</v>
      </c>
      <c r="H723" s="791" t="s">
        <v>1415</v>
      </c>
      <c r="I723" s="791" t="s">
        <v>1416</v>
      </c>
      <c r="J723" s="791" t="s">
        <v>739</v>
      </c>
      <c r="K723" s="791" t="s">
        <v>1394</v>
      </c>
      <c r="L723" s="798" t="s">
        <v>70</v>
      </c>
      <c r="M723" s="799">
        <v>44716</v>
      </c>
      <c r="N723" s="798"/>
      <c r="O723" s="792">
        <v>1</v>
      </c>
      <c r="P723" s="791" t="s">
        <v>301</v>
      </c>
      <c r="Q723" s="791" t="s">
        <v>1335</v>
      </c>
      <c r="R723" s="791" t="s">
        <v>1336</v>
      </c>
      <c r="S723" s="798" t="s">
        <v>69</v>
      </c>
      <c r="T723" s="791" t="s">
        <v>1465</v>
      </c>
    </row>
    <row r="724" spans="2:20">
      <c r="B724" s="791" t="s">
        <v>1961</v>
      </c>
      <c r="C724" s="791" t="s">
        <v>741</v>
      </c>
      <c r="D724" s="792">
        <v>-6</v>
      </c>
      <c r="E724" s="792">
        <v>4</v>
      </c>
      <c r="F724" s="792">
        <v>0</v>
      </c>
      <c r="G724" s="792">
        <v>0</v>
      </c>
      <c r="H724" s="791" t="s">
        <v>1415</v>
      </c>
      <c r="I724" s="791" t="s">
        <v>1416</v>
      </c>
      <c r="J724" s="791" t="s">
        <v>739</v>
      </c>
      <c r="K724" s="791" t="s">
        <v>1394</v>
      </c>
      <c r="L724" s="798" t="s">
        <v>70</v>
      </c>
      <c r="M724" s="799">
        <v>44716</v>
      </c>
      <c r="N724" s="798"/>
      <c r="O724" s="792">
        <v>1</v>
      </c>
      <c r="P724" s="791" t="s">
        <v>553</v>
      </c>
      <c r="Q724" s="791" t="s">
        <v>1335</v>
      </c>
      <c r="R724" s="791" t="s">
        <v>1336</v>
      </c>
      <c r="S724" s="798" t="s">
        <v>69</v>
      </c>
      <c r="T724" s="791" t="s">
        <v>1349</v>
      </c>
    </row>
    <row r="725" spans="2:20">
      <c r="B725" s="791" t="s">
        <v>1961</v>
      </c>
      <c r="C725" s="791" t="s">
        <v>741</v>
      </c>
      <c r="D725" s="792">
        <v>-1</v>
      </c>
      <c r="E725" s="792">
        <v>9</v>
      </c>
      <c r="F725" s="792">
        <v>0</v>
      </c>
      <c r="G725" s="792">
        <v>0</v>
      </c>
      <c r="H725" s="791" t="s">
        <v>1415</v>
      </c>
      <c r="I725" s="791" t="s">
        <v>1416</v>
      </c>
      <c r="J725" s="791" t="s">
        <v>739</v>
      </c>
      <c r="K725" s="791" t="s">
        <v>1394</v>
      </c>
      <c r="L725" s="798" t="s">
        <v>70</v>
      </c>
      <c r="M725" s="799">
        <v>44716</v>
      </c>
      <c r="N725" s="798"/>
      <c r="O725" s="792">
        <v>1</v>
      </c>
      <c r="P725" s="791" t="s">
        <v>301</v>
      </c>
      <c r="Q725" s="791" t="s">
        <v>1335</v>
      </c>
      <c r="R725" s="791" t="s">
        <v>1336</v>
      </c>
      <c r="S725" s="798" t="s">
        <v>69</v>
      </c>
      <c r="T725" s="791" t="s">
        <v>1465</v>
      </c>
    </row>
    <row r="726" spans="2:20">
      <c r="B726" s="791" t="s">
        <v>1961</v>
      </c>
      <c r="C726" s="791" t="s">
        <v>741</v>
      </c>
      <c r="D726" s="792">
        <v>-26</v>
      </c>
      <c r="E726" s="792">
        <v>-16</v>
      </c>
      <c r="F726" s="792">
        <v>0</v>
      </c>
      <c r="G726" s="792">
        <v>0</v>
      </c>
      <c r="H726" s="791" t="s">
        <v>1415</v>
      </c>
      <c r="I726" s="791" t="s">
        <v>1416</v>
      </c>
      <c r="J726" s="791" t="s">
        <v>739</v>
      </c>
      <c r="K726" s="791" t="s">
        <v>1394</v>
      </c>
      <c r="L726" s="798" t="s">
        <v>70</v>
      </c>
      <c r="M726" s="799">
        <v>44716</v>
      </c>
      <c r="N726" s="798"/>
      <c r="O726" s="792">
        <v>1</v>
      </c>
      <c r="P726" s="791" t="s">
        <v>74</v>
      </c>
      <c r="Q726" s="791" t="s">
        <v>1335</v>
      </c>
      <c r="R726" s="791" t="s">
        <v>1336</v>
      </c>
      <c r="S726" s="798" t="s">
        <v>69</v>
      </c>
      <c r="T726" s="791" t="s">
        <v>1464</v>
      </c>
    </row>
    <row r="727" spans="2:20">
      <c r="B727" s="791" t="s">
        <v>393</v>
      </c>
      <c r="C727" s="791" t="s">
        <v>383</v>
      </c>
      <c r="D727" s="792">
        <v>462</v>
      </c>
      <c r="E727" s="792">
        <v>512</v>
      </c>
      <c r="F727" s="792">
        <v>0</v>
      </c>
      <c r="G727" s="792">
        <v>0</v>
      </c>
      <c r="H727" s="791" t="s">
        <v>56</v>
      </c>
      <c r="I727" s="791" t="s">
        <v>1351</v>
      </c>
      <c r="J727" s="791" t="s">
        <v>1420</v>
      </c>
      <c r="K727" s="791" t="s">
        <v>1382</v>
      </c>
      <c r="L727" s="798" t="s">
        <v>70</v>
      </c>
      <c r="M727" s="799">
        <v>44642</v>
      </c>
      <c r="N727" s="798"/>
      <c r="O727" s="792">
        <v>2</v>
      </c>
      <c r="P727" s="791" t="s">
        <v>95</v>
      </c>
      <c r="Q727" s="791" t="s">
        <v>1357</v>
      </c>
      <c r="R727" s="798"/>
      <c r="S727" s="798" t="s">
        <v>69</v>
      </c>
      <c r="T727" s="791" t="s">
        <v>1494</v>
      </c>
    </row>
    <row r="728" spans="2:20">
      <c r="B728" s="791" t="s">
        <v>244</v>
      </c>
      <c r="C728" s="791" t="s">
        <v>222</v>
      </c>
      <c r="D728" s="792">
        <v>532</v>
      </c>
      <c r="E728" s="792">
        <v>537</v>
      </c>
      <c r="F728" s="792">
        <v>0</v>
      </c>
      <c r="G728" s="792">
        <v>0</v>
      </c>
      <c r="H728" s="791" t="s">
        <v>56</v>
      </c>
      <c r="I728" s="791" t="s">
        <v>1351</v>
      </c>
      <c r="J728" s="791" t="s">
        <v>1481</v>
      </c>
      <c r="K728" s="791" t="s">
        <v>1356</v>
      </c>
      <c r="L728" s="798" t="s">
        <v>70</v>
      </c>
      <c r="M728" s="799">
        <v>44702</v>
      </c>
      <c r="N728" s="798"/>
      <c r="O728" s="792">
        <v>2</v>
      </c>
      <c r="P728" s="791" t="s">
        <v>95</v>
      </c>
      <c r="Q728" s="791" t="s">
        <v>1357</v>
      </c>
      <c r="R728" s="798"/>
      <c r="S728" s="798" t="s">
        <v>69</v>
      </c>
      <c r="T728" s="791" t="s">
        <v>1885</v>
      </c>
    </row>
    <row r="729" spans="2:20">
      <c r="B729" s="791" t="s">
        <v>1962</v>
      </c>
      <c r="C729" s="791" t="s">
        <v>197</v>
      </c>
      <c r="D729" s="792">
        <v>275</v>
      </c>
      <c r="E729" s="792">
        <v>855</v>
      </c>
      <c r="F729" s="792">
        <v>0</v>
      </c>
      <c r="G729" s="792">
        <v>0</v>
      </c>
      <c r="H729" s="791" t="s">
        <v>1351</v>
      </c>
      <c r="I729" s="791" t="s">
        <v>1341</v>
      </c>
      <c r="J729" s="791" t="s">
        <v>176</v>
      </c>
      <c r="K729" s="791" t="s">
        <v>1382</v>
      </c>
      <c r="L729" s="798" t="s">
        <v>70</v>
      </c>
      <c r="M729" s="799">
        <v>44648</v>
      </c>
      <c r="N729" s="798"/>
      <c r="O729" s="792">
        <v>1</v>
      </c>
      <c r="P729" s="791" t="s">
        <v>95</v>
      </c>
      <c r="Q729" s="791" t="s">
        <v>1357</v>
      </c>
      <c r="R729" s="798"/>
      <c r="S729" s="798" t="s">
        <v>69</v>
      </c>
      <c r="T729" s="798"/>
    </row>
    <row r="730" spans="2:20">
      <c r="B730" s="791" t="s">
        <v>661</v>
      </c>
      <c r="C730" s="791" t="s">
        <v>667</v>
      </c>
      <c r="D730" s="792">
        <v>130</v>
      </c>
      <c r="E730" s="792">
        <v>450</v>
      </c>
      <c r="F730" s="792">
        <v>0</v>
      </c>
      <c r="G730" s="792">
        <v>0</v>
      </c>
      <c r="H730" s="791" t="s">
        <v>1384</v>
      </c>
      <c r="I730" s="791" t="s">
        <v>1385</v>
      </c>
      <c r="J730" s="791" t="s">
        <v>665</v>
      </c>
      <c r="K730" s="791" t="s">
        <v>1645</v>
      </c>
      <c r="L730" s="798" t="s">
        <v>70</v>
      </c>
      <c r="M730" s="799">
        <v>44713</v>
      </c>
      <c r="N730" s="798"/>
      <c r="O730" s="792">
        <v>1</v>
      </c>
      <c r="P730" s="791" t="s">
        <v>95</v>
      </c>
      <c r="Q730" s="791" t="s">
        <v>1357</v>
      </c>
      <c r="R730" s="798"/>
      <c r="S730" s="798" t="s">
        <v>69</v>
      </c>
      <c r="T730" s="791" t="s">
        <v>15</v>
      </c>
    </row>
    <row r="731" spans="2:20">
      <c r="B731" s="791" t="s">
        <v>661</v>
      </c>
      <c r="C731" s="791" t="s">
        <v>661</v>
      </c>
      <c r="D731" s="792">
        <v>140</v>
      </c>
      <c r="E731" s="792">
        <v>290</v>
      </c>
      <c r="F731" s="792">
        <v>0</v>
      </c>
      <c r="G731" s="792">
        <v>0</v>
      </c>
      <c r="H731" s="791" t="s">
        <v>1354</v>
      </c>
      <c r="I731" s="791" t="s">
        <v>1355</v>
      </c>
      <c r="J731" s="791" t="s">
        <v>1963</v>
      </c>
      <c r="K731" s="791" t="s">
        <v>1352</v>
      </c>
      <c r="L731" s="798" t="s">
        <v>70</v>
      </c>
      <c r="M731" s="799">
        <v>44648</v>
      </c>
      <c r="N731" s="798"/>
      <c r="O731" s="792">
        <v>1</v>
      </c>
      <c r="P731" s="791" t="s">
        <v>95</v>
      </c>
      <c r="Q731" s="791" t="s">
        <v>1357</v>
      </c>
      <c r="R731" s="798"/>
      <c r="S731" s="798" t="s">
        <v>69</v>
      </c>
      <c r="T731" s="791" t="s">
        <v>1964</v>
      </c>
    </row>
    <row r="732" spans="2:20">
      <c r="B732" s="791" t="s">
        <v>328</v>
      </c>
      <c r="C732" s="791" t="s">
        <v>319</v>
      </c>
      <c r="D732" s="792">
        <v>170</v>
      </c>
      <c r="E732" s="792">
        <v>290</v>
      </c>
      <c r="F732" s="792">
        <v>0</v>
      </c>
      <c r="G732" s="792">
        <v>0</v>
      </c>
      <c r="H732" s="791" t="s">
        <v>1452</v>
      </c>
      <c r="I732" s="791" t="s">
        <v>1380</v>
      </c>
      <c r="J732" s="791" t="s">
        <v>317</v>
      </c>
      <c r="K732" s="791" t="s">
        <v>706</v>
      </c>
      <c r="L732" s="798" t="s">
        <v>70</v>
      </c>
      <c r="M732" s="799">
        <v>44716</v>
      </c>
      <c r="N732" s="798"/>
      <c r="O732" s="792">
        <v>1</v>
      </c>
      <c r="P732" s="791" t="s">
        <v>95</v>
      </c>
      <c r="Q732" s="791" t="s">
        <v>1335</v>
      </c>
      <c r="R732" s="791" t="s">
        <v>1336</v>
      </c>
      <c r="S732" s="798" t="s">
        <v>69</v>
      </c>
      <c r="T732" s="791" t="s">
        <v>1965</v>
      </c>
    </row>
    <row r="733" spans="2:20">
      <c r="B733" s="791" t="s">
        <v>319</v>
      </c>
      <c r="C733" s="791" t="s">
        <v>319</v>
      </c>
      <c r="D733" s="792">
        <v>180</v>
      </c>
      <c r="E733" s="792">
        <v>300</v>
      </c>
      <c r="F733" s="792">
        <v>0</v>
      </c>
      <c r="G733" s="792">
        <v>0</v>
      </c>
      <c r="H733" s="791" t="s">
        <v>1452</v>
      </c>
      <c r="I733" s="791" t="s">
        <v>1380</v>
      </c>
      <c r="J733" s="791" t="s">
        <v>317</v>
      </c>
      <c r="K733" s="791" t="s">
        <v>1966</v>
      </c>
      <c r="L733" s="798" t="s">
        <v>127</v>
      </c>
      <c r="M733" s="799">
        <v>44716</v>
      </c>
      <c r="N733" s="798"/>
      <c r="O733" s="792">
        <v>1</v>
      </c>
      <c r="P733" s="791" t="s">
        <v>95</v>
      </c>
      <c r="Q733" s="791" t="s">
        <v>1335</v>
      </c>
      <c r="R733" s="791" t="s">
        <v>1336</v>
      </c>
      <c r="S733" s="798" t="s">
        <v>69</v>
      </c>
      <c r="T733" s="791" t="s">
        <v>1649</v>
      </c>
    </row>
    <row r="734" spans="2:20">
      <c r="B734" s="791" t="s">
        <v>319</v>
      </c>
      <c r="C734" s="791" t="s">
        <v>319</v>
      </c>
      <c r="D734" s="792">
        <v>90</v>
      </c>
      <c r="E734" s="792">
        <v>250</v>
      </c>
      <c r="F734" s="792">
        <v>0</v>
      </c>
      <c r="G734" s="792">
        <v>0</v>
      </c>
      <c r="H734" s="791" t="s">
        <v>1452</v>
      </c>
      <c r="I734" s="791" t="s">
        <v>1380</v>
      </c>
      <c r="J734" s="791" t="s">
        <v>317</v>
      </c>
      <c r="K734" s="791" t="s">
        <v>1966</v>
      </c>
      <c r="L734" s="798" t="s">
        <v>111</v>
      </c>
      <c r="M734" s="799">
        <v>44653</v>
      </c>
      <c r="N734" s="798"/>
      <c r="O734" s="792">
        <v>1</v>
      </c>
      <c r="P734" s="791" t="s">
        <v>74</v>
      </c>
      <c r="Q734" s="791" t="s">
        <v>1335</v>
      </c>
      <c r="R734" s="791" t="s">
        <v>1336</v>
      </c>
      <c r="S734" s="798" t="s">
        <v>69</v>
      </c>
      <c r="T734" s="791" t="s">
        <v>1967</v>
      </c>
    </row>
    <row r="735" spans="2:20">
      <c r="B735" s="791" t="s">
        <v>319</v>
      </c>
      <c r="C735" s="791" t="s">
        <v>319</v>
      </c>
      <c r="D735" s="792">
        <v>170</v>
      </c>
      <c r="E735" s="792">
        <v>290</v>
      </c>
      <c r="F735" s="792">
        <v>0</v>
      </c>
      <c r="G735" s="792">
        <v>0</v>
      </c>
      <c r="H735" s="791" t="s">
        <v>1452</v>
      </c>
      <c r="I735" s="791" t="s">
        <v>1380</v>
      </c>
      <c r="J735" s="791" t="s">
        <v>317</v>
      </c>
      <c r="K735" s="791" t="s">
        <v>1966</v>
      </c>
      <c r="L735" s="798" t="s">
        <v>111</v>
      </c>
      <c r="M735" s="799">
        <v>44716</v>
      </c>
      <c r="N735" s="798"/>
      <c r="O735" s="792">
        <v>1</v>
      </c>
      <c r="P735" s="791" t="s">
        <v>1872</v>
      </c>
      <c r="Q735" s="791" t="s">
        <v>1335</v>
      </c>
      <c r="R735" s="791" t="s">
        <v>1336</v>
      </c>
      <c r="S735" s="798" t="s">
        <v>69</v>
      </c>
      <c r="T735" s="791" t="s">
        <v>1649</v>
      </c>
    </row>
    <row r="736" spans="2:20">
      <c r="B736" s="791" t="s">
        <v>319</v>
      </c>
      <c r="C736" s="791" t="s">
        <v>319</v>
      </c>
      <c r="D736" s="792">
        <v>110</v>
      </c>
      <c r="E736" s="792">
        <v>250</v>
      </c>
      <c r="F736" s="792">
        <v>0</v>
      </c>
      <c r="G736" s="792">
        <v>0</v>
      </c>
      <c r="H736" s="791" t="s">
        <v>1452</v>
      </c>
      <c r="I736" s="791" t="s">
        <v>1380</v>
      </c>
      <c r="J736" s="791" t="s">
        <v>317</v>
      </c>
      <c r="K736" s="791" t="s">
        <v>1966</v>
      </c>
      <c r="L736" s="798" t="s">
        <v>111</v>
      </c>
      <c r="M736" s="799">
        <v>44653</v>
      </c>
      <c r="N736" s="798"/>
      <c r="O736" s="792">
        <v>1</v>
      </c>
      <c r="P736" s="791" t="s">
        <v>553</v>
      </c>
      <c r="Q736" s="791" t="s">
        <v>1335</v>
      </c>
      <c r="R736" s="791" t="s">
        <v>1336</v>
      </c>
      <c r="S736" s="798" t="s">
        <v>69</v>
      </c>
      <c r="T736" s="791" t="s">
        <v>1649</v>
      </c>
    </row>
    <row r="737" spans="2:20">
      <c r="B737" s="791" t="s">
        <v>319</v>
      </c>
      <c r="C737" s="791" t="s">
        <v>319</v>
      </c>
      <c r="D737" s="792">
        <v>170</v>
      </c>
      <c r="E737" s="792">
        <v>290</v>
      </c>
      <c r="F737" s="792">
        <v>0</v>
      </c>
      <c r="G737" s="792">
        <v>0</v>
      </c>
      <c r="H737" s="791" t="s">
        <v>1452</v>
      </c>
      <c r="I737" s="791" t="s">
        <v>1380</v>
      </c>
      <c r="J737" s="791" t="s">
        <v>317</v>
      </c>
      <c r="K737" s="791" t="s">
        <v>1966</v>
      </c>
      <c r="L737" s="798" t="s">
        <v>111</v>
      </c>
      <c r="M737" s="799">
        <v>44716</v>
      </c>
      <c r="N737" s="798"/>
      <c r="O737" s="792">
        <v>1</v>
      </c>
      <c r="P737" s="791" t="s">
        <v>120</v>
      </c>
      <c r="Q737" s="791" t="s">
        <v>1335</v>
      </c>
      <c r="R737" s="791" t="s">
        <v>1336</v>
      </c>
      <c r="S737" s="798" t="s">
        <v>69</v>
      </c>
      <c r="T737" s="791" t="s">
        <v>1649</v>
      </c>
    </row>
    <row r="738" spans="2:20">
      <c r="B738" s="791" t="s">
        <v>324</v>
      </c>
      <c r="C738" s="791" t="s">
        <v>319</v>
      </c>
      <c r="D738" s="792">
        <v>170</v>
      </c>
      <c r="E738" s="792">
        <v>290</v>
      </c>
      <c r="F738" s="792">
        <v>0</v>
      </c>
      <c r="G738" s="792">
        <v>0</v>
      </c>
      <c r="H738" s="791" t="s">
        <v>1452</v>
      </c>
      <c r="I738" s="791" t="s">
        <v>1380</v>
      </c>
      <c r="J738" s="791" t="s">
        <v>317</v>
      </c>
      <c r="K738" s="791" t="s">
        <v>1447</v>
      </c>
      <c r="L738" s="798" t="s">
        <v>70</v>
      </c>
      <c r="M738" s="799">
        <v>44716</v>
      </c>
      <c r="N738" s="798"/>
      <c r="O738" s="792">
        <v>1</v>
      </c>
      <c r="P738" s="791" t="s">
        <v>95</v>
      </c>
      <c r="Q738" s="791" t="s">
        <v>1335</v>
      </c>
      <c r="R738" s="791" t="s">
        <v>1336</v>
      </c>
      <c r="S738" s="798" t="s">
        <v>69</v>
      </c>
      <c r="T738" s="791" t="s">
        <v>1453</v>
      </c>
    </row>
    <row r="739" spans="2:20">
      <c r="B739" s="791" t="s">
        <v>667</v>
      </c>
      <c r="C739" s="791" t="s">
        <v>667</v>
      </c>
      <c r="D739" s="792">
        <v>67</v>
      </c>
      <c r="E739" s="792">
        <v>77</v>
      </c>
      <c r="F739" s="792">
        <v>0</v>
      </c>
      <c r="G739" s="792">
        <v>0</v>
      </c>
      <c r="H739" s="791" t="s">
        <v>1384</v>
      </c>
      <c r="I739" s="791" t="s">
        <v>1385</v>
      </c>
      <c r="J739" s="791" t="s">
        <v>665</v>
      </c>
      <c r="K739" s="791" t="s">
        <v>1968</v>
      </c>
      <c r="L739" s="798" t="s">
        <v>70</v>
      </c>
      <c r="M739" s="799">
        <v>44713</v>
      </c>
      <c r="N739" s="798"/>
      <c r="O739" s="792">
        <v>1</v>
      </c>
      <c r="P739" s="791" t="s">
        <v>657</v>
      </c>
      <c r="Q739" s="791" t="s">
        <v>1357</v>
      </c>
      <c r="R739" s="798"/>
      <c r="S739" s="798" t="s">
        <v>69</v>
      </c>
      <c r="T739" s="791" t="s">
        <v>15</v>
      </c>
    </row>
    <row r="740" spans="2:20">
      <c r="B740" s="791" t="s">
        <v>667</v>
      </c>
      <c r="C740" s="791" t="s">
        <v>667</v>
      </c>
      <c r="D740" s="792">
        <v>72</v>
      </c>
      <c r="E740" s="792">
        <v>82</v>
      </c>
      <c r="F740" s="792">
        <v>0</v>
      </c>
      <c r="G740" s="792">
        <v>0</v>
      </c>
      <c r="H740" s="791" t="s">
        <v>1384</v>
      </c>
      <c r="I740" s="791" t="s">
        <v>1385</v>
      </c>
      <c r="J740" s="791" t="s">
        <v>665</v>
      </c>
      <c r="K740" s="791" t="s">
        <v>1968</v>
      </c>
      <c r="L740" s="798" t="s">
        <v>70</v>
      </c>
      <c r="M740" s="799">
        <v>44713</v>
      </c>
      <c r="N740" s="798"/>
      <c r="O740" s="792">
        <v>1</v>
      </c>
      <c r="P740" s="791" t="s">
        <v>427</v>
      </c>
      <c r="Q740" s="791" t="s">
        <v>1357</v>
      </c>
      <c r="R740" s="798"/>
      <c r="S740" s="798" t="s">
        <v>69</v>
      </c>
      <c r="T740" s="798"/>
    </row>
    <row r="741" spans="2:20">
      <c r="B741" s="791" t="s">
        <v>1969</v>
      </c>
      <c r="C741" s="791" t="s">
        <v>1058</v>
      </c>
      <c r="D741" s="792">
        <v>149</v>
      </c>
      <c r="E741" s="792">
        <v>154</v>
      </c>
      <c r="F741" s="792">
        <v>0</v>
      </c>
      <c r="G741" s="792">
        <v>0</v>
      </c>
      <c r="H741" s="791" t="s">
        <v>1351</v>
      </c>
      <c r="I741" s="791" t="s">
        <v>1341</v>
      </c>
      <c r="J741" s="791" t="s">
        <v>359</v>
      </c>
      <c r="K741" s="791" t="s">
        <v>1369</v>
      </c>
      <c r="L741" s="798" t="s">
        <v>70</v>
      </c>
      <c r="M741" s="799">
        <v>44716</v>
      </c>
      <c r="N741" s="798"/>
      <c r="O741" s="792">
        <v>1</v>
      </c>
      <c r="P741" s="791" t="s">
        <v>95</v>
      </c>
      <c r="Q741" s="791" t="s">
        <v>1335</v>
      </c>
      <c r="R741" s="791" t="s">
        <v>1336</v>
      </c>
      <c r="S741" s="798" t="s">
        <v>69</v>
      </c>
      <c r="T741" s="798"/>
    </row>
    <row r="742" spans="2:20">
      <c r="B742" s="791" t="s">
        <v>1970</v>
      </c>
      <c r="C742" s="791" t="s">
        <v>833</v>
      </c>
      <c r="D742" s="792">
        <v>435</v>
      </c>
      <c r="E742" s="792">
        <v>445</v>
      </c>
      <c r="F742" s="792">
        <v>0</v>
      </c>
      <c r="G742" s="792">
        <v>0</v>
      </c>
      <c r="H742" s="791" t="s">
        <v>1355</v>
      </c>
      <c r="I742" s="791" t="s">
        <v>56</v>
      </c>
      <c r="J742" s="791" t="s">
        <v>571</v>
      </c>
      <c r="K742" s="791" t="s">
        <v>1394</v>
      </c>
      <c r="L742" s="798" t="s">
        <v>70</v>
      </c>
      <c r="M742" s="799">
        <v>44652</v>
      </c>
      <c r="N742" s="798"/>
      <c r="O742" s="792">
        <v>2</v>
      </c>
      <c r="P742" s="791" t="s">
        <v>95</v>
      </c>
      <c r="Q742" s="791" t="s">
        <v>1357</v>
      </c>
      <c r="R742" s="798"/>
      <c r="S742" s="798" t="s">
        <v>69</v>
      </c>
      <c r="T742" s="791" t="s">
        <v>1485</v>
      </c>
    </row>
    <row r="743" spans="2:20">
      <c r="B743" s="791" t="s">
        <v>1970</v>
      </c>
      <c r="C743" s="791" t="s">
        <v>848</v>
      </c>
      <c r="D743" s="792">
        <v>345</v>
      </c>
      <c r="E743" s="792">
        <v>350</v>
      </c>
      <c r="F743" s="792">
        <v>0</v>
      </c>
      <c r="G743" s="792">
        <v>0</v>
      </c>
      <c r="H743" s="791" t="s">
        <v>1435</v>
      </c>
      <c r="I743" s="791" t="s">
        <v>47</v>
      </c>
      <c r="J743" s="791" t="s">
        <v>571</v>
      </c>
      <c r="K743" s="791" t="s">
        <v>1376</v>
      </c>
      <c r="L743" s="798" t="s">
        <v>70</v>
      </c>
      <c r="M743" s="799">
        <v>44639</v>
      </c>
      <c r="N743" s="798"/>
      <c r="O743" s="792">
        <v>2</v>
      </c>
      <c r="P743" s="791" t="s">
        <v>95</v>
      </c>
      <c r="Q743" s="791" t="s">
        <v>1335</v>
      </c>
      <c r="R743" s="791" t="s">
        <v>1336</v>
      </c>
      <c r="S743" s="798" t="s">
        <v>69</v>
      </c>
      <c r="T743" s="791" t="s">
        <v>1837</v>
      </c>
    </row>
    <row r="744" spans="2:20">
      <c r="B744" s="791" t="s">
        <v>1971</v>
      </c>
      <c r="C744" s="791" t="s">
        <v>68</v>
      </c>
      <c r="D744" s="792">
        <v>30</v>
      </c>
      <c r="E744" s="792">
        <v>35</v>
      </c>
      <c r="F744" s="792">
        <v>0</v>
      </c>
      <c r="G744" s="792">
        <v>0</v>
      </c>
      <c r="H744" s="791" t="s">
        <v>1388</v>
      </c>
      <c r="I744" s="791" t="s">
        <v>1389</v>
      </c>
      <c r="J744" s="791" t="s">
        <v>1390</v>
      </c>
      <c r="K744" s="791" t="s">
        <v>1579</v>
      </c>
      <c r="L744" s="798" t="s">
        <v>70</v>
      </c>
      <c r="M744" s="799">
        <v>44210</v>
      </c>
      <c r="N744" s="798"/>
      <c r="O744" s="792">
        <v>1</v>
      </c>
      <c r="P744" s="791" t="s">
        <v>95</v>
      </c>
      <c r="Q744" s="791" t="s">
        <v>1335</v>
      </c>
      <c r="R744" s="791" t="s">
        <v>1336</v>
      </c>
      <c r="S744" s="798" t="s">
        <v>69</v>
      </c>
      <c r="T744" s="791" t="s">
        <v>1392</v>
      </c>
    </row>
    <row r="745" spans="2:20">
      <c r="B745" s="791" t="s">
        <v>1972</v>
      </c>
      <c r="C745" s="791" t="s">
        <v>999</v>
      </c>
      <c r="D745" s="792">
        <v>96</v>
      </c>
      <c r="E745" s="792">
        <v>101</v>
      </c>
      <c r="F745" s="792">
        <v>70</v>
      </c>
      <c r="G745" s="792">
        <v>0</v>
      </c>
      <c r="H745" s="791" t="s">
        <v>1344</v>
      </c>
      <c r="I745" s="791" t="s">
        <v>1345</v>
      </c>
      <c r="J745" s="791" t="s">
        <v>1346</v>
      </c>
      <c r="K745" s="791" t="s">
        <v>1374</v>
      </c>
      <c r="L745" s="798" t="s">
        <v>70</v>
      </c>
      <c r="M745" s="799">
        <v>44716</v>
      </c>
      <c r="N745" s="798"/>
      <c r="O745" s="792">
        <v>1</v>
      </c>
      <c r="P745" s="791" t="s">
        <v>95</v>
      </c>
      <c r="Q745" s="791" t="s">
        <v>1335</v>
      </c>
      <c r="R745" s="791" t="s">
        <v>1336</v>
      </c>
      <c r="S745" s="798" t="s">
        <v>225</v>
      </c>
      <c r="T745" s="791" t="s">
        <v>1445</v>
      </c>
    </row>
    <row r="746" spans="2:20">
      <c r="B746" s="791" t="s">
        <v>1972</v>
      </c>
      <c r="C746" s="791" t="s">
        <v>1003</v>
      </c>
      <c r="D746" s="792">
        <v>96</v>
      </c>
      <c r="E746" s="792">
        <v>101</v>
      </c>
      <c r="F746" s="792">
        <v>70</v>
      </c>
      <c r="G746" s="792">
        <v>0</v>
      </c>
      <c r="H746" s="791" t="s">
        <v>1351</v>
      </c>
      <c r="I746" s="791" t="s">
        <v>1341</v>
      </c>
      <c r="J746" s="791" t="s">
        <v>359</v>
      </c>
      <c r="K746" s="791" t="s">
        <v>1010</v>
      </c>
      <c r="L746" s="798" t="s">
        <v>70</v>
      </c>
      <c r="M746" s="799">
        <v>44716</v>
      </c>
      <c r="N746" s="798"/>
      <c r="O746" s="792">
        <v>1</v>
      </c>
      <c r="P746" s="791" t="s">
        <v>95</v>
      </c>
      <c r="Q746" s="791" t="s">
        <v>1335</v>
      </c>
      <c r="R746" s="791" t="s">
        <v>1336</v>
      </c>
      <c r="S746" s="798" t="s">
        <v>225</v>
      </c>
      <c r="T746" s="791" t="s">
        <v>1445</v>
      </c>
    </row>
    <row r="747" spans="2:20">
      <c r="B747" s="791" t="s">
        <v>1973</v>
      </c>
      <c r="C747" s="791" t="s">
        <v>999</v>
      </c>
      <c r="D747" s="792">
        <v>96</v>
      </c>
      <c r="E747" s="792">
        <v>101</v>
      </c>
      <c r="F747" s="792">
        <v>70</v>
      </c>
      <c r="G747" s="792">
        <v>0</v>
      </c>
      <c r="H747" s="791" t="s">
        <v>1344</v>
      </c>
      <c r="I747" s="791" t="s">
        <v>1345</v>
      </c>
      <c r="J747" s="791" t="s">
        <v>1346</v>
      </c>
      <c r="K747" s="791" t="s">
        <v>1374</v>
      </c>
      <c r="L747" s="798" t="s">
        <v>70</v>
      </c>
      <c r="M747" s="799">
        <v>44716</v>
      </c>
      <c r="N747" s="798"/>
      <c r="O747" s="792">
        <v>1</v>
      </c>
      <c r="P747" s="791" t="s">
        <v>95</v>
      </c>
      <c r="Q747" s="791" t="s">
        <v>1335</v>
      </c>
      <c r="R747" s="791" t="s">
        <v>1336</v>
      </c>
      <c r="S747" s="798" t="s">
        <v>225</v>
      </c>
      <c r="T747" s="791" t="s">
        <v>1445</v>
      </c>
    </row>
    <row r="748" spans="2:20">
      <c r="B748" s="791" t="s">
        <v>1973</v>
      </c>
      <c r="C748" s="791" t="s">
        <v>1003</v>
      </c>
      <c r="D748" s="792">
        <v>96</v>
      </c>
      <c r="E748" s="792">
        <v>101</v>
      </c>
      <c r="F748" s="792">
        <v>70</v>
      </c>
      <c r="G748" s="792">
        <v>0</v>
      </c>
      <c r="H748" s="791" t="s">
        <v>1351</v>
      </c>
      <c r="I748" s="791" t="s">
        <v>1341</v>
      </c>
      <c r="J748" s="791" t="s">
        <v>359</v>
      </c>
      <c r="K748" s="791" t="s">
        <v>1010</v>
      </c>
      <c r="L748" s="798" t="s">
        <v>70</v>
      </c>
      <c r="M748" s="799">
        <v>44716</v>
      </c>
      <c r="N748" s="798"/>
      <c r="O748" s="792">
        <v>1</v>
      </c>
      <c r="P748" s="791" t="s">
        <v>95</v>
      </c>
      <c r="Q748" s="791" t="s">
        <v>1335</v>
      </c>
      <c r="R748" s="791" t="s">
        <v>1336</v>
      </c>
      <c r="S748" s="798" t="s">
        <v>225</v>
      </c>
      <c r="T748" s="791" t="s">
        <v>1445</v>
      </c>
    </row>
    <row r="749" spans="2:20">
      <c r="B749" s="791" t="s">
        <v>1974</v>
      </c>
      <c r="C749" s="791" t="s">
        <v>864</v>
      </c>
      <c r="D749" s="792">
        <v>469</v>
      </c>
      <c r="E749" s="792">
        <v>479</v>
      </c>
      <c r="F749" s="792">
        <v>0</v>
      </c>
      <c r="G749" s="792">
        <v>0</v>
      </c>
      <c r="H749" s="791" t="s">
        <v>1331</v>
      </c>
      <c r="I749" s="791" t="s">
        <v>1332</v>
      </c>
      <c r="J749" s="791" t="s">
        <v>1333</v>
      </c>
      <c r="K749" s="791" t="s">
        <v>1365</v>
      </c>
      <c r="L749" s="798" t="s">
        <v>70</v>
      </c>
      <c r="M749" s="799">
        <v>44716</v>
      </c>
      <c r="N749" s="798"/>
      <c r="O749" s="792">
        <v>1</v>
      </c>
      <c r="P749" s="791" t="s">
        <v>95</v>
      </c>
      <c r="Q749" s="791" t="s">
        <v>1357</v>
      </c>
      <c r="R749" s="798"/>
      <c r="S749" s="798" t="s">
        <v>69</v>
      </c>
      <c r="T749" s="791" t="s">
        <v>1367</v>
      </c>
    </row>
    <row r="750" spans="2:20">
      <c r="B750" s="791" t="s">
        <v>1975</v>
      </c>
      <c r="C750" s="791" t="s">
        <v>197</v>
      </c>
      <c r="D750" s="792">
        <v>312</v>
      </c>
      <c r="E750" s="792">
        <v>317</v>
      </c>
      <c r="F750" s="792">
        <v>0</v>
      </c>
      <c r="G750" s="792">
        <v>0</v>
      </c>
      <c r="H750" s="791" t="s">
        <v>1351</v>
      </c>
      <c r="I750" s="791" t="s">
        <v>1341</v>
      </c>
      <c r="J750" s="791" t="s">
        <v>176</v>
      </c>
      <c r="K750" s="791" t="s">
        <v>1382</v>
      </c>
      <c r="L750" s="798" t="s">
        <v>70</v>
      </c>
      <c r="M750" s="799">
        <v>44648</v>
      </c>
      <c r="N750" s="798"/>
      <c r="O750" s="792">
        <v>1</v>
      </c>
      <c r="P750" s="791" t="s">
        <v>95</v>
      </c>
      <c r="Q750" s="791" t="s">
        <v>1357</v>
      </c>
      <c r="R750" s="798"/>
      <c r="S750" s="798" t="s">
        <v>69</v>
      </c>
      <c r="T750" s="798"/>
    </row>
    <row r="751" spans="2:20">
      <c r="B751" s="791" t="s">
        <v>1976</v>
      </c>
      <c r="C751" s="791" t="s">
        <v>741</v>
      </c>
      <c r="D751" s="792">
        <v>33</v>
      </c>
      <c r="E751" s="792">
        <v>43</v>
      </c>
      <c r="F751" s="792">
        <v>0</v>
      </c>
      <c r="G751" s="792">
        <v>0</v>
      </c>
      <c r="H751" s="791" t="s">
        <v>1415</v>
      </c>
      <c r="I751" s="791" t="s">
        <v>1416</v>
      </c>
      <c r="J751" s="791" t="s">
        <v>739</v>
      </c>
      <c r="K751" s="791" t="s">
        <v>1394</v>
      </c>
      <c r="L751" s="798" t="s">
        <v>70</v>
      </c>
      <c r="M751" s="799">
        <v>44716</v>
      </c>
      <c r="N751" s="798"/>
      <c r="O751" s="792">
        <v>1</v>
      </c>
      <c r="P751" s="791" t="s">
        <v>95</v>
      </c>
      <c r="Q751" s="791" t="s">
        <v>1335</v>
      </c>
      <c r="R751" s="791" t="s">
        <v>1336</v>
      </c>
      <c r="S751" s="798" t="s">
        <v>69</v>
      </c>
      <c r="T751" s="798"/>
    </row>
    <row r="752" spans="2:20">
      <c r="B752" s="791" t="s">
        <v>1977</v>
      </c>
      <c r="C752" s="791" t="s">
        <v>197</v>
      </c>
      <c r="D752" s="792">
        <v>403</v>
      </c>
      <c r="E752" s="792">
        <v>408</v>
      </c>
      <c r="F752" s="792">
        <v>0</v>
      </c>
      <c r="G752" s="792">
        <v>0</v>
      </c>
      <c r="H752" s="791" t="s">
        <v>1351</v>
      </c>
      <c r="I752" s="791" t="s">
        <v>1341</v>
      </c>
      <c r="J752" s="791" t="s">
        <v>176</v>
      </c>
      <c r="K752" s="791" t="s">
        <v>1382</v>
      </c>
      <c r="L752" s="798" t="s">
        <v>70</v>
      </c>
      <c r="M752" s="799">
        <v>44648</v>
      </c>
      <c r="N752" s="798"/>
      <c r="O752" s="792">
        <v>1</v>
      </c>
      <c r="P752" s="791" t="s">
        <v>95</v>
      </c>
      <c r="Q752" s="791" t="s">
        <v>1357</v>
      </c>
      <c r="R752" s="798"/>
      <c r="S752" s="798" t="s">
        <v>69</v>
      </c>
      <c r="T752" s="798"/>
    </row>
    <row r="753" spans="2:20">
      <c r="B753" s="791" t="s">
        <v>1978</v>
      </c>
      <c r="C753" s="791" t="s">
        <v>864</v>
      </c>
      <c r="D753" s="792">
        <v>137</v>
      </c>
      <c r="E753" s="792">
        <v>147</v>
      </c>
      <c r="F753" s="792">
        <v>90</v>
      </c>
      <c r="G753" s="792">
        <v>0</v>
      </c>
      <c r="H753" s="791" t="s">
        <v>1331</v>
      </c>
      <c r="I753" s="791" t="s">
        <v>1332</v>
      </c>
      <c r="J753" s="791" t="s">
        <v>1333</v>
      </c>
      <c r="K753" s="791" t="s">
        <v>1334</v>
      </c>
      <c r="L753" s="798" t="s">
        <v>70</v>
      </c>
      <c r="M753" s="799">
        <v>44716</v>
      </c>
      <c r="N753" s="798"/>
      <c r="O753" s="792">
        <v>1</v>
      </c>
      <c r="P753" s="791" t="s">
        <v>95</v>
      </c>
      <c r="Q753" s="791" t="s">
        <v>1335</v>
      </c>
      <c r="R753" s="791" t="s">
        <v>1336</v>
      </c>
      <c r="S753" s="798" t="s">
        <v>69</v>
      </c>
      <c r="T753" s="791" t="s">
        <v>1518</v>
      </c>
    </row>
    <row r="754" spans="2:20">
      <c r="B754" s="791" t="s">
        <v>349</v>
      </c>
      <c r="C754" s="791" t="s">
        <v>349</v>
      </c>
      <c r="D754" s="792">
        <v>190</v>
      </c>
      <c r="E754" s="792">
        <v>210</v>
      </c>
      <c r="F754" s="792">
        <v>0</v>
      </c>
      <c r="G754" s="792">
        <v>0</v>
      </c>
      <c r="H754" s="791" t="s">
        <v>1341</v>
      </c>
      <c r="I754" s="791" t="s">
        <v>56</v>
      </c>
      <c r="J754" s="791" t="s">
        <v>571</v>
      </c>
      <c r="K754" s="791" t="s">
        <v>1528</v>
      </c>
      <c r="L754" s="798" t="s">
        <v>127</v>
      </c>
      <c r="M754" s="799">
        <v>44642</v>
      </c>
      <c r="N754" s="798"/>
      <c r="O754" s="792">
        <v>1</v>
      </c>
      <c r="P754" s="791" t="s">
        <v>95</v>
      </c>
      <c r="Q754" s="791" t="s">
        <v>1335</v>
      </c>
      <c r="R754" s="791" t="s">
        <v>1336</v>
      </c>
      <c r="S754" s="798" t="s">
        <v>69</v>
      </c>
      <c r="T754" s="791" t="s">
        <v>1494</v>
      </c>
    </row>
    <row r="755" spans="2:20">
      <c r="B755" s="791" t="s">
        <v>349</v>
      </c>
      <c r="C755" s="791" t="s">
        <v>349</v>
      </c>
      <c r="D755" s="792">
        <v>180</v>
      </c>
      <c r="E755" s="792">
        <v>200</v>
      </c>
      <c r="F755" s="792">
        <v>0</v>
      </c>
      <c r="G755" s="792">
        <v>0</v>
      </c>
      <c r="H755" s="791" t="s">
        <v>1341</v>
      </c>
      <c r="I755" s="791" t="s">
        <v>56</v>
      </c>
      <c r="J755" s="791" t="s">
        <v>571</v>
      </c>
      <c r="K755" s="791" t="s">
        <v>1528</v>
      </c>
      <c r="L755" s="798" t="s">
        <v>111</v>
      </c>
      <c r="M755" s="799">
        <v>44642</v>
      </c>
      <c r="N755" s="798"/>
      <c r="O755" s="792">
        <v>1</v>
      </c>
      <c r="P755" s="791" t="s">
        <v>95</v>
      </c>
      <c r="Q755" s="791" t="s">
        <v>1335</v>
      </c>
      <c r="R755" s="791" t="s">
        <v>1336</v>
      </c>
      <c r="S755" s="798" t="s">
        <v>69</v>
      </c>
      <c r="T755" s="791" t="s">
        <v>1494</v>
      </c>
    </row>
    <row r="756" spans="2:20">
      <c r="B756" s="791" t="s">
        <v>979</v>
      </c>
      <c r="C756" s="791" t="s">
        <v>979</v>
      </c>
      <c r="D756" s="792">
        <v>178</v>
      </c>
      <c r="E756" s="792">
        <v>183</v>
      </c>
      <c r="F756" s="792">
        <v>0</v>
      </c>
      <c r="G756" s="792">
        <v>0</v>
      </c>
      <c r="H756" s="791" t="s">
        <v>1355</v>
      </c>
      <c r="I756" s="791" t="s">
        <v>56</v>
      </c>
      <c r="J756" s="791" t="s">
        <v>1577</v>
      </c>
      <c r="K756" s="791" t="s">
        <v>1369</v>
      </c>
      <c r="L756" s="798" t="s">
        <v>70</v>
      </c>
      <c r="M756" s="799">
        <v>44562</v>
      </c>
      <c r="N756" s="798"/>
      <c r="O756" s="792">
        <v>1</v>
      </c>
      <c r="P756" s="791" t="s">
        <v>74</v>
      </c>
      <c r="Q756" s="791" t="s">
        <v>1335</v>
      </c>
      <c r="R756" s="791" t="s">
        <v>1336</v>
      </c>
      <c r="S756" s="798" t="s">
        <v>69</v>
      </c>
      <c r="T756" s="791" t="s">
        <v>1578</v>
      </c>
    </row>
    <row r="757" spans="2:20">
      <c r="B757" s="791" t="s">
        <v>979</v>
      </c>
      <c r="C757" s="791" t="s">
        <v>979</v>
      </c>
      <c r="D757" s="792">
        <v>188</v>
      </c>
      <c r="E757" s="792">
        <v>193</v>
      </c>
      <c r="F757" s="792">
        <v>0</v>
      </c>
      <c r="G757" s="792">
        <v>0</v>
      </c>
      <c r="H757" s="791" t="s">
        <v>1355</v>
      </c>
      <c r="I757" s="791" t="s">
        <v>56</v>
      </c>
      <c r="J757" s="791" t="s">
        <v>1577</v>
      </c>
      <c r="K757" s="791" t="s">
        <v>1369</v>
      </c>
      <c r="L757" s="798" t="s">
        <v>70</v>
      </c>
      <c r="M757" s="799">
        <v>44562</v>
      </c>
      <c r="N757" s="798"/>
      <c r="O757" s="792">
        <v>1</v>
      </c>
      <c r="P757" s="791" t="s">
        <v>71</v>
      </c>
      <c r="Q757" s="791" t="s">
        <v>1335</v>
      </c>
      <c r="R757" s="791" t="s">
        <v>1336</v>
      </c>
      <c r="S757" s="798" t="s">
        <v>69</v>
      </c>
      <c r="T757" s="791" t="s">
        <v>1578</v>
      </c>
    </row>
    <row r="758" spans="2:20">
      <c r="B758" s="791" t="s">
        <v>1979</v>
      </c>
      <c r="C758" s="791" t="s">
        <v>999</v>
      </c>
      <c r="D758" s="792">
        <v>96</v>
      </c>
      <c r="E758" s="792">
        <v>101</v>
      </c>
      <c r="F758" s="792">
        <v>70</v>
      </c>
      <c r="G758" s="792">
        <v>0</v>
      </c>
      <c r="H758" s="791" t="s">
        <v>1344</v>
      </c>
      <c r="I758" s="791" t="s">
        <v>1345</v>
      </c>
      <c r="J758" s="791" t="s">
        <v>1346</v>
      </c>
      <c r="K758" s="791" t="s">
        <v>1374</v>
      </c>
      <c r="L758" s="798" t="s">
        <v>70</v>
      </c>
      <c r="M758" s="799">
        <v>44716</v>
      </c>
      <c r="N758" s="798"/>
      <c r="O758" s="792">
        <v>1</v>
      </c>
      <c r="P758" s="791" t="s">
        <v>95</v>
      </c>
      <c r="Q758" s="791" t="s">
        <v>1335</v>
      </c>
      <c r="R758" s="791" t="s">
        <v>1336</v>
      </c>
      <c r="S758" s="798" t="s">
        <v>225</v>
      </c>
      <c r="T758" s="791" t="s">
        <v>1445</v>
      </c>
    </row>
    <row r="759" spans="2:20">
      <c r="B759" s="791" t="s">
        <v>1979</v>
      </c>
      <c r="C759" s="791" t="s">
        <v>1003</v>
      </c>
      <c r="D759" s="792">
        <v>96</v>
      </c>
      <c r="E759" s="792">
        <v>101</v>
      </c>
      <c r="F759" s="792">
        <v>70</v>
      </c>
      <c r="G759" s="792">
        <v>0</v>
      </c>
      <c r="H759" s="791" t="s">
        <v>1351</v>
      </c>
      <c r="I759" s="791" t="s">
        <v>1341</v>
      </c>
      <c r="J759" s="791" t="s">
        <v>359</v>
      </c>
      <c r="K759" s="791" t="s">
        <v>1010</v>
      </c>
      <c r="L759" s="798" t="s">
        <v>70</v>
      </c>
      <c r="M759" s="799">
        <v>44716</v>
      </c>
      <c r="N759" s="798"/>
      <c r="O759" s="792">
        <v>1</v>
      </c>
      <c r="P759" s="791" t="s">
        <v>95</v>
      </c>
      <c r="Q759" s="791" t="s">
        <v>1335</v>
      </c>
      <c r="R759" s="791" t="s">
        <v>1336</v>
      </c>
      <c r="S759" s="798" t="s">
        <v>225</v>
      </c>
      <c r="T759" s="791" t="s">
        <v>1445</v>
      </c>
    </row>
    <row r="760" spans="2:20">
      <c r="B760" s="791" t="s">
        <v>1070</v>
      </c>
      <c r="C760" s="791" t="s">
        <v>1066</v>
      </c>
      <c r="D760" s="792">
        <v>105</v>
      </c>
      <c r="E760" s="792">
        <v>110</v>
      </c>
      <c r="F760" s="792">
        <v>0</v>
      </c>
      <c r="G760" s="792">
        <v>0</v>
      </c>
      <c r="H760" s="791" t="s">
        <v>1341</v>
      </c>
      <c r="I760" s="791" t="s">
        <v>56</v>
      </c>
      <c r="J760" s="791" t="s">
        <v>248</v>
      </c>
      <c r="K760" s="791" t="s">
        <v>1394</v>
      </c>
      <c r="L760" s="798" t="s">
        <v>70</v>
      </c>
      <c r="M760" s="799">
        <v>44639</v>
      </c>
      <c r="N760" s="798"/>
      <c r="O760" s="792">
        <v>1</v>
      </c>
      <c r="P760" s="791" t="s">
        <v>301</v>
      </c>
      <c r="Q760" s="791" t="s">
        <v>1335</v>
      </c>
      <c r="R760" s="791" t="s">
        <v>1336</v>
      </c>
      <c r="S760" s="798" t="s">
        <v>69</v>
      </c>
      <c r="T760" s="791" t="s">
        <v>1340</v>
      </c>
    </row>
    <row r="761" spans="2:20">
      <c r="B761" s="791" t="s">
        <v>1070</v>
      </c>
      <c r="C761" s="791" t="s">
        <v>1066</v>
      </c>
      <c r="D761" s="792">
        <v>95</v>
      </c>
      <c r="E761" s="792">
        <v>100</v>
      </c>
      <c r="F761" s="792">
        <v>0</v>
      </c>
      <c r="G761" s="792">
        <v>0</v>
      </c>
      <c r="H761" s="791" t="s">
        <v>1341</v>
      </c>
      <c r="I761" s="791" t="s">
        <v>56</v>
      </c>
      <c r="J761" s="791" t="s">
        <v>248</v>
      </c>
      <c r="K761" s="791" t="s">
        <v>1394</v>
      </c>
      <c r="L761" s="798" t="s">
        <v>70</v>
      </c>
      <c r="M761" s="799">
        <v>44639</v>
      </c>
      <c r="N761" s="798"/>
      <c r="O761" s="792">
        <v>1</v>
      </c>
      <c r="P761" s="791" t="s">
        <v>1348</v>
      </c>
      <c r="Q761" s="791" t="s">
        <v>1335</v>
      </c>
      <c r="R761" s="791" t="s">
        <v>1336</v>
      </c>
      <c r="S761" s="798" t="s">
        <v>69</v>
      </c>
      <c r="T761" s="791" t="s">
        <v>1340</v>
      </c>
    </row>
    <row r="762" spans="2:20">
      <c r="B762" s="791" t="s">
        <v>1070</v>
      </c>
      <c r="C762" s="791" t="s">
        <v>1067</v>
      </c>
      <c r="D762" s="792">
        <v>105</v>
      </c>
      <c r="E762" s="792">
        <v>110</v>
      </c>
      <c r="F762" s="792">
        <v>0</v>
      </c>
      <c r="G762" s="792">
        <v>0</v>
      </c>
      <c r="H762" s="791" t="s">
        <v>1341</v>
      </c>
      <c r="I762" s="791" t="s">
        <v>56</v>
      </c>
      <c r="J762" s="791" t="s">
        <v>248</v>
      </c>
      <c r="K762" s="791" t="s">
        <v>1394</v>
      </c>
      <c r="L762" s="798" t="s">
        <v>70</v>
      </c>
      <c r="M762" s="799">
        <v>44639</v>
      </c>
      <c r="N762" s="798"/>
      <c r="O762" s="792">
        <v>1</v>
      </c>
      <c r="P762" s="791" t="s">
        <v>301</v>
      </c>
      <c r="Q762" s="791" t="s">
        <v>1335</v>
      </c>
      <c r="R762" s="791" t="s">
        <v>1336</v>
      </c>
      <c r="S762" s="798" t="s">
        <v>69</v>
      </c>
      <c r="T762" s="791" t="s">
        <v>1340</v>
      </c>
    </row>
    <row r="763" spans="2:20">
      <c r="B763" s="791" t="s">
        <v>1070</v>
      </c>
      <c r="C763" s="791" t="s">
        <v>1067</v>
      </c>
      <c r="D763" s="792">
        <v>95</v>
      </c>
      <c r="E763" s="792">
        <v>100</v>
      </c>
      <c r="F763" s="792">
        <v>0</v>
      </c>
      <c r="G763" s="792">
        <v>0</v>
      </c>
      <c r="H763" s="791" t="s">
        <v>1341</v>
      </c>
      <c r="I763" s="791" t="s">
        <v>56</v>
      </c>
      <c r="J763" s="791" t="s">
        <v>248</v>
      </c>
      <c r="K763" s="791" t="s">
        <v>1394</v>
      </c>
      <c r="L763" s="798" t="s">
        <v>70</v>
      </c>
      <c r="M763" s="799">
        <v>44639</v>
      </c>
      <c r="N763" s="798"/>
      <c r="O763" s="792">
        <v>1</v>
      </c>
      <c r="P763" s="791" t="s">
        <v>1348</v>
      </c>
      <c r="Q763" s="791" t="s">
        <v>1335</v>
      </c>
      <c r="R763" s="791" t="s">
        <v>1336</v>
      </c>
      <c r="S763" s="798" t="s">
        <v>69</v>
      </c>
      <c r="T763" s="791" t="s">
        <v>1340</v>
      </c>
    </row>
    <row r="764" spans="2:20">
      <c r="B764" s="791" t="s">
        <v>1980</v>
      </c>
      <c r="C764" s="791" t="s">
        <v>730</v>
      </c>
      <c r="D764" s="792">
        <v>409</v>
      </c>
      <c r="E764" s="792">
        <v>414</v>
      </c>
      <c r="F764" s="792">
        <v>0</v>
      </c>
      <c r="G764" s="792">
        <v>0</v>
      </c>
      <c r="H764" s="791" t="s">
        <v>1355</v>
      </c>
      <c r="I764" s="791" t="s">
        <v>56</v>
      </c>
      <c r="J764" s="791" t="s">
        <v>728</v>
      </c>
      <c r="K764" s="791" t="s">
        <v>1376</v>
      </c>
      <c r="L764" s="798" t="s">
        <v>70</v>
      </c>
      <c r="M764" s="799">
        <v>44716</v>
      </c>
      <c r="N764" s="798"/>
      <c r="O764" s="792">
        <v>2</v>
      </c>
      <c r="P764" s="791" t="s">
        <v>95</v>
      </c>
      <c r="Q764" s="791" t="s">
        <v>1357</v>
      </c>
      <c r="R764" s="798"/>
      <c r="S764" s="798" t="s">
        <v>69</v>
      </c>
      <c r="T764" s="791" t="s">
        <v>1424</v>
      </c>
    </row>
    <row r="765" spans="2:20">
      <c r="B765" s="791" t="s">
        <v>1252</v>
      </c>
      <c r="C765" s="791" t="s">
        <v>1204</v>
      </c>
      <c r="D765" s="792">
        <v>274</v>
      </c>
      <c r="E765" s="792">
        <v>284</v>
      </c>
      <c r="F765" s="792">
        <v>40</v>
      </c>
      <c r="G765" s="792">
        <v>0</v>
      </c>
      <c r="H765" s="791" t="s">
        <v>1354</v>
      </c>
      <c r="I765" s="791" t="s">
        <v>1355</v>
      </c>
      <c r="J765" s="791" t="s">
        <v>1203</v>
      </c>
      <c r="K765" s="791" t="s">
        <v>1629</v>
      </c>
      <c r="L765" s="798" t="s">
        <v>70</v>
      </c>
      <c r="M765" s="799">
        <v>44713</v>
      </c>
      <c r="N765" s="798"/>
      <c r="O765" s="792">
        <v>0</v>
      </c>
      <c r="P765" s="791" t="s">
        <v>95</v>
      </c>
      <c r="Q765" s="791" t="s">
        <v>1335</v>
      </c>
      <c r="R765" s="791" t="s">
        <v>1363</v>
      </c>
      <c r="S765" s="798" t="s">
        <v>69</v>
      </c>
      <c r="T765" s="798"/>
    </row>
    <row r="766" spans="2:20">
      <c r="B766" s="791" t="s">
        <v>1981</v>
      </c>
      <c r="C766" s="791" t="s">
        <v>711</v>
      </c>
      <c r="D766" s="792">
        <v>142</v>
      </c>
      <c r="E766" s="792">
        <v>147</v>
      </c>
      <c r="F766" s="792">
        <v>0</v>
      </c>
      <c r="G766" s="792">
        <v>0</v>
      </c>
      <c r="H766" s="791" t="s">
        <v>1354</v>
      </c>
      <c r="I766" s="791" t="s">
        <v>1355</v>
      </c>
      <c r="J766" s="791" t="s">
        <v>701</v>
      </c>
      <c r="K766" s="791" t="s">
        <v>1334</v>
      </c>
      <c r="L766" s="798" t="s">
        <v>70</v>
      </c>
      <c r="M766" s="799">
        <v>44652</v>
      </c>
      <c r="N766" s="798"/>
      <c r="O766" s="792">
        <v>1</v>
      </c>
      <c r="P766" s="791" t="s">
        <v>95</v>
      </c>
      <c r="Q766" s="791" t="s">
        <v>1335</v>
      </c>
      <c r="R766" s="791" t="s">
        <v>1336</v>
      </c>
      <c r="S766" s="798" t="s">
        <v>69</v>
      </c>
      <c r="T766" s="798"/>
    </row>
    <row r="767" spans="2:20">
      <c r="B767" s="791" t="s">
        <v>1982</v>
      </c>
      <c r="C767" s="791" t="s">
        <v>1058</v>
      </c>
      <c r="D767" s="792">
        <v>167</v>
      </c>
      <c r="E767" s="792">
        <v>172</v>
      </c>
      <c r="F767" s="792">
        <v>0</v>
      </c>
      <c r="G767" s="792">
        <v>0</v>
      </c>
      <c r="H767" s="791" t="s">
        <v>1351</v>
      </c>
      <c r="I767" s="791" t="s">
        <v>1341</v>
      </c>
      <c r="J767" s="791" t="s">
        <v>359</v>
      </c>
      <c r="K767" s="791" t="s">
        <v>1369</v>
      </c>
      <c r="L767" s="798" t="s">
        <v>70</v>
      </c>
      <c r="M767" s="799">
        <v>44716</v>
      </c>
      <c r="N767" s="798"/>
      <c r="O767" s="792">
        <v>1</v>
      </c>
      <c r="P767" s="791" t="s">
        <v>95</v>
      </c>
      <c r="Q767" s="791" t="s">
        <v>1335</v>
      </c>
      <c r="R767" s="791" t="s">
        <v>1336</v>
      </c>
      <c r="S767" s="798" t="s">
        <v>69</v>
      </c>
      <c r="T767" s="798"/>
    </row>
    <row r="768" spans="2:20">
      <c r="B768" s="791" t="s">
        <v>1983</v>
      </c>
      <c r="C768" s="791" t="s">
        <v>1983</v>
      </c>
      <c r="D768" s="792">
        <v>-5</v>
      </c>
      <c r="E768" s="792">
        <v>-5</v>
      </c>
      <c r="F768" s="792">
        <v>0</v>
      </c>
      <c r="G768" s="792">
        <v>0</v>
      </c>
      <c r="H768" s="791" t="s">
        <v>1804</v>
      </c>
      <c r="I768" s="791" t="s">
        <v>1360</v>
      </c>
      <c r="J768" s="791" t="s">
        <v>1984</v>
      </c>
      <c r="K768" s="791" t="s">
        <v>1985</v>
      </c>
      <c r="L768" s="798" t="s">
        <v>127</v>
      </c>
      <c r="M768" s="799">
        <v>44688</v>
      </c>
      <c r="N768" s="798"/>
      <c r="O768" s="792">
        <v>1</v>
      </c>
      <c r="P768" s="791" t="s">
        <v>95</v>
      </c>
      <c r="Q768" s="791" t="s">
        <v>1335</v>
      </c>
      <c r="R768" s="791" t="s">
        <v>1336</v>
      </c>
      <c r="S768" s="798" t="s">
        <v>69</v>
      </c>
      <c r="T768" s="791" t="s">
        <v>1986</v>
      </c>
    </row>
    <row r="769" spans="2:20">
      <c r="B769" s="791" t="s">
        <v>1983</v>
      </c>
      <c r="C769" s="791" t="s">
        <v>1983</v>
      </c>
      <c r="D769" s="792">
        <v>-10</v>
      </c>
      <c r="E769" s="792">
        <v>-10</v>
      </c>
      <c r="F769" s="792">
        <v>0</v>
      </c>
      <c r="G769" s="792">
        <v>0</v>
      </c>
      <c r="H769" s="791" t="s">
        <v>1804</v>
      </c>
      <c r="I769" s="791" t="s">
        <v>1360</v>
      </c>
      <c r="J769" s="791" t="s">
        <v>1984</v>
      </c>
      <c r="K769" s="791" t="s">
        <v>1985</v>
      </c>
      <c r="L769" s="798" t="s">
        <v>111</v>
      </c>
      <c r="M769" s="799">
        <v>44688</v>
      </c>
      <c r="N769" s="798"/>
      <c r="O769" s="792">
        <v>1</v>
      </c>
      <c r="P769" s="791" t="s">
        <v>95</v>
      </c>
      <c r="Q769" s="791" t="s">
        <v>1335</v>
      </c>
      <c r="R769" s="791" t="s">
        <v>1336</v>
      </c>
      <c r="S769" s="798" t="s">
        <v>69</v>
      </c>
      <c r="T769" s="791" t="s">
        <v>1986</v>
      </c>
    </row>
    <row r="770" spans="2:20">
      <c r="B770" s="791" t="s">
        <v>1983</v>
      </c>
      <c r="C770" s="791" t="s">
        <v>1983</v>
      </c>
      <c r="D770" s="792">
        <v>0</v>
      </c>
      <c r="E770" s="792">
        <v>0</v>
      </c>
      <c r="F770" s="792">
        <v>0</v>
      </c>
      <c r="G770" s="792">
        <v>0</v>
      </c>
      <c r="H770" s="791" t="s">
        <v>1987</v>
      </c>
      <c r="I770" s="791" t="s">
        <v>1430</v>
      </c>
      <c r="J770" s="791" t="s">
        <v>1988</v>
      </c>
      <c r="K770" s="791" t="s">
        <v>1355</v>
      </c>
      <c r="L770" s="798" t="s">
        <v>70</v>
      </c>
      <c r="M770" s="799">
        <v>43090</v>
      </c>
      <c r="N770" s="799">
        <v>72975</v>
      </c>
      <c r="O770" s="792">
        <v>1</v>
      </c>
      <c r="P770" s="791" t="s">
        <v>95</v>
      </c>
      <c r="Q770" s="791" t="s">
        <v>1335</v>
      </c>
      <c r="R770" s="791" t="s">
        <v>1336</v>
      </c>
      <c r="S770" s="798" t="s">
        <v>69</v>
      </c>
      <c r="T770" s="791" t="s">
        <v>1989</v>
      </c>
    </row>
    <row r="771" spans="2:20">
      <c r="B771" s="791" t="s">
        <v>1099</v>
      </c>
      <c r="C771" s="791" t="s">
        <v>1099</v>
      </c>
      <c r="D771" s="792">
        <v>168</v>
      </c>
      <c r="E771" s="792">
        <v>173</v>
      </c>
      <c r="F771" s="792">
        <v>0</v>
      </c>
      <c r="G771" s="792">
        <v>0</v>
      </c>
      <c r="H771" s="791" t="s">
        <v>47</v>
      </c>
      <c r="I771" s="791" t="s">
        <v>56</v>
      </c>
      <c r="J771" s="791" t="s">
        <v>1338</v>
      </c>
      <c r="K771" s="791" t="s">
        <v>1334</v>
      </c>
      <c r="L771" s="798" t="s">
        <v>70</v>
      </c>
      <c r="M771" s="799">
        <v>44716</v>
      </c>
      <c r="N771" s="798"/>
      <c r="O771" s="792">
        <v>1</v>
      </c>
      <c r="P771" s="791" t="s">
        <v>301</v>
      </c>
      <c r="Q771" s="791" t="s">
        <v>1335</v>
      </c>
      <c r="R771" s="791" t="s">
        <v>1336</v>
      </c>
      <c r="S771" s="798" t="s">
        <v>69</v>
      </c>
      <c r="T771" s="791" t="s">
        <v>1340</v>
      </c>
    </row>
    <row r="772" spans="2:20">
      <c r="B772" s="791" t="s">
        <v>1099</v>
      </c>
      <c r="C772" s="791" t="s">
        <v>1099</v>
      </c>
      <c r="D772" s="792">
        <v>163</v>
      </c>
      <c r="E772" s="792">
        <v>168</v>
      </c>
      <c r="F772" s="792">
        <v>0</v>
      </c>
      <c r="G772" s="792">
        <v>0</v>
      </c>
      <c r="H772" s="791" t="s">
        <v>47</v>
      </c>
      <c r="I772" s="791" t="s">
        <v>56</v>
      </c>
      <c r="J772" s="791" t="s">
        <v>1338</v>
      </c>
      <c r="K772" s="791" t="s">
        <v>1334</v>
      </c>
      <c r="L772" s="798" t="s">
        <v>70</v>
      </c>
      <c r="M772" s="799">
        <v>44716</v>
      </c>
      <c r="N772" s="798"/>
      <c r="O772" s="792">
        <v>1</v>
      </c>
      <c r="P772" s="791" t="s">
        <v>1348</v>
      </c>
      <c r="Q772" s="791" t="s">
        <v>1335</v>
      </c>
      <c r="R772" s="791" t="s">
        <v>1336</v>
      </c>
      <c r="S772" s="798" t="s">
        <v>69</v>
      </c>
      <c r="T772" s="791" t="s">
        <v>1340</v>
      </c>
    </row>
    <row r="773" spans="2:20">
      <c r="B773" s="791" t="s">
        <v>1990</v>
      </c>
      <c r="C773" s="791" t="s">
        <v>864</v>
      </c>
      <c r="D773" s="792">
        <v>137</v>
      </c>
      <c r="E773" s="792">
        <v>147</v>
      </c>
      <c r="F773" s="792">
        <v>90</v>
      </c>
      <c r="G773" s="792">
        <v>0</v>
      </c>
      <c r="H773" s="791" t="s">
        <v>1331</v>
      </c>
      <c r="I773" s="791" t="s">
        <v>1332</v>
      </c>
      <c r="J773" s="791" t="s">
        <v>1333</v>
      </c>
      <c r="K773" s="791" t="s">
        <v>1334</v>
      </c>
      <c r="L773" s="798" t="s">
        <v>70</v>
      </c>
      <c r="M773" s="799">
        <v>44716</v>
      </c>
      <c r="N773" s="798"/>
      <c r="O773" s="792">
        <v>1</v>
      </c>
      <c r="P773" s="791" t="s">
        <v>95</v>
      </c>
      <c r="Q773" s="791" t="s">
        <v>1335</v>
      </c>
      <c r="R773" s="791" t="s">
        <v>1336</v>
      </c>
      <c r="S773" s="798" t="s">
        <v>69</v>
      </c>
      <c r="T773" s="791" t="s">
        <v>1498</v>
      </c>
    </row>
    <row r="774" spans="2:20">
      <c r="B774" s="791" t="s">
        <v>1991</v>
      </c>
      <c r="C774" s="791" t="s">
        <v>891</v>
      </c>
      <c r="D774" s="792">
        <v>73</v>
      </c>
      <c r="E774" s="792">
        <v>78</v>
      </c>
      <c r="F774" s="792">
        <v>45</v>
      </c>
      <c r="G774" s="792">
        <v>0</v>
      </c>
      <c r="H774" s="791" t="s">
        <v>1355</v>
      </c>
      <c r="I774" s="791" t="s">
        <v>56</v>
      </c>
      <c r="J774" s="791" t="s">
        <v>1462</v>
      </c>
      <c r="K774" s="791" t="s">
        <v>1443</v>
      </c>
      <c r="L774" s="798" t="s">
        <v>70</v>
      </c>
      <c r="M774" s="799">
        <v>44639</v>
      </c>
      <c r="N774" s="798"/>
      <c r="O774" s="792">
        <v>1</v>
      </c>
      <c r="P774" s="791" t="s">
        <v>95</v>
      </c>
      <c r="Q774" s="791" t="s">
        <v>1335</v>
      </c>
      <c r="R774" s="791" t="s">
        <v>1336</v>
      </c>
      <c r="S774" s="798" t="s">
        <v>225</v>
      </c>
      <c r="T774" s="791" t="s">
        <v>1522</v>
      </c>
    </row>
    <row r="775" spans="2:20">
      <c r="B775" s="791" t="s">
        <v>1992</v>
      </c>
      <c r="C775" s="791" t="s">
        <v>1107</v>
      </c>
      <c r="D775" s="792">
        <v>193</v>
      </c>
      <c r="E775" s="792">
        <v>198</v>
      </c>
      <c r="F775" s="792">
        <v>0</v>
      </c>
      <c r="G775" s="792">
        <v>0</v>
      </c>
      <c r="H775" s="791" t="s">
        <v>47</v>
      </c>
      <c r="I775" s="791" t="s">
        <v>56</v>
      </c>
      <c r="J775" s="791" t="s">
        <v>1657</v>
      </c>
      <c r="K775" s="791" t="s">
        <v>1658</v>
      </c>
      <c r="L775" s="798" t="s">
        <v>70</v>
      </c>
      <c r="M775" s="799">
        <v>44652</v>
      </c>
      <c r="N775" s="798"/>
      <c r="O775" s="792">
        <v>1</v>
      </c>
      <c r="P775" s="791" t="s">
        <v>95</v>
      </c>
      <c r="Q775" s="791" t="s">
        <v>1335</v>
      </c>
      <c r="R775" s="791" t="s">
        <v>1336</v>
      </c>
      <c r="S775" s="798" t="s">
        <v>69</v>
      </c>
      <c r="T775" s="798"/>
    </row>
    <row r="776" spans="2:20">
      <c r="B776" s="791" t="s">
        <v>1993</v>
      </c>
      <c r="C776" s="791" t="s">
        <v>711</v>
      </c>
      <c r="D776" s="792">
        <v>150</v>
      </c>
      <c r="E776" s="792">
        <v>155</v>
      </c>
      <c r="F776" s="792">
        <v>0</v>
      </c>
      <c r="G776" s="792">
        <v>0</v>
      </c>
      <c r="H776" s="791" t="s">
        <v>1354</v>
      </c>
      <c r="I776" s="791" t="s">
        <v>1355</v>
      </c>
      <c r="J776" s="791" t="s">
        <v>701</v>
      </c>
      <c r="K776" s="791" t="s">
        <v>1334</v>
      </c>
      <c r="L776" s="798" t="s">
        <v>70</v>
      </c>
      <c r="M776" s="799">
        <v>44652</v>
      </c>
      <c r="N776" s="798"/>
      <c r="O776" s="792">
        <v>1</v>
      </c>
      <c r="P776" s="791" t="s">
        <v>95</v>
      </c>
      <c r="Q776" s="791" t="s">
        <v>1335</v>
      </c>
      <c r="R776" s="791" t="s">
        <v>1336</v>
      </c>
      <c r="S776" s="798" t="s">
        <v>69</v>
      </c>
      <c r="T776" s="798"/>
    </row>
    <row r="777" spans="2:20">
      <c r="B777" s="791" t="s">
        <v>1994</v>
      </c>
      <c r="C777" s="791" t="s">
        <v>741</v>
      </c>
      <c r="D777" s="792">
        <v>54</v>
      </c>
      <c r="E777" s="792">
        <v>64</v>
      </c>
      <c r="F777" s="792">
        <v>0</v>
      </c>
      <c r="G777" s="792">
        <v>0</v>
      </c>
      <c r="H777" s="791" t="s">
        <v>1415</v>
      </c>
      <c r="I777" s="791" t="s">
        <v>1416</v>
      </c>
      <c r="J777" s="791" t="s">
        <v>739</v>
      </c>
      <c r="K777" s="791" t="s">
        <v>1376</v>
      </c>
      <c r="L777" s="798" t="s">
        <v>70</v>
      </c>
      <c r="M777" s="799">
        <v>44716</v>
      </c>
      <c r="N777" s="798"/>
      <c r="O777" s="792">
        <v>1</v>
      </c>
      <c r="P777" s="791" t="s">
        <v>95</v>
      </c>
      <c r="Q777" s="791" t="s">
        <v>1335</v>
      </c>
      <c r="R777" s="791" t="s">
        <v>1336</v>
      </c>
      <c r="S777" s="798" t="s">
        <v>69</v>
      </c>
      <c r="T777" s="798"/>
    </row>
    <row r="778" spans="2:20">
      <c r="B778" s="791" t="s">
        <v>1995</v>
      </c>
      <c r="C778" s="791" t="s">
        <v>197</v>
      </c>
      <c r="D778" s="792">
        <v>395</v>
      </c>
      <c r="E778" s="792">
        <v>400</v>
      </c>
      <c r="F778" s="792">
        <v>0</v>
      </c>
      <c r="G778" s="792">
        <v>0</v>
      </c>
      <c r="H778" s="791" t="s">
        <v>1351</v>
      </c>
      <c r="I778" s="791" t="s">
        <v>1341</v>
      </c>
      <c r="J778" s="791" t="s">
        <v>176</v>
      </c>
      <c r="K778" s="791" t="s">
        <v>1382</v>
      </c>
      <c r="L778" s="798" t="s">
        <v>70</v>
      </c>
      <c r="M778" s="799">
        <v>44648</v>
      </c>
      <c r="N778" s="798"/>
      <c r="O778" s="792">
        <v>1</v>
      </c>
      <c r="P778" s="791" t="s">
        <v>95</v>
      </c>
      <c r="Q778" s="791" t="s">
        <v>1357</v>
      </c>
      <c r="R778" s="798"/>
      <c r="S778" s="798" t="s">
        <v>69</v>
      </c>
      <c r="T778" s="798"/>
    </row>
    <row r="779" spans="2:20">
      <c r="B779" s="791" t="s">
        <v>1996</v>
      </c>
      <c r="C779" s="791" t="s">
        <v>711</v>
      </c>
      <c r="D779" s="792">
        <v>147</v>
      </c>
      <c r="E779" s="792">
        <v>152</v>
      </c>
      <c r="F779" s="792">
        <v>0</v>
      </c>
      <c r="G779" s="792">
        <v>0</v>
      </c>
      <c r="H779" s="791" t="s">
        <v>1354</v>
      </c>
      <c r="I779" s="791" t="s">
        <v>1355</v>
      </c>
      <c r="J779" s="791" t="s">
        <v>701</v>
      </c>
      <c r="K779" s="791" t="s">
        <v>1334</v>
      </c>
      <c r="L779" s="798" t="s">
        <v>70</v>
      </c>
      <c r="M779" s="799">
        <v>44652</v>
      </c>
      <c r="N779" s="798"/>
      <c r="O779" s="792">
        <v>1</v>
      </c>
      <c r="P779" s="791" t="s">
        <v>95</v>
      </c>
      <c r="Q779" s="791" t="s">
        <v>1335</v>
      </c>
      <c r="R779" s="791" t="s">
        <v>1336</v>
      </c>
      <c r="S779" s="798" t="s">
        <v>69</v>
      </c>
      <c r="T779" s="798"/>
    </row>
    <row r="780" spans="2:20">
      <c r="B780" s="791" t="s">
        <v>1997</v>
      </c>
      <c r="C780" s="791" t="s">
        <v>741</v>
      </c>
      <c r="D780" s="792">
        <v>84</v>
      </c>
      <c r="E780" s="792">
        <v>94</v>
      </c>
      <c r="F780" s="792">
        <v>0</v>
      </c>
      <c r="G780" s="792">
        <v>0</v>
      </c>
      <c r="H780" s="791" t="s">
        <v>1415</v>
      </c>
      <c r="I780" s="791" t="s">
        <v>1416</v>
      </c>
      <c r="J780" s="791" t="s">
        <v>739</v>
      </c>
      <c r="K780" s="791" t="s">
        <v>1376</v>
      </c>
      <c r="L780" s="798" t="s">
        <v>70</v>
      </c>
      <c r="M780" s="799">
        <v>44716</v>
      </c>
      <c r="N780" s="798"/>
      <c r="O780" s="792">
        <v>1</v>
      </c>
      <c r="P780" s="791" t="s">
        <v>95</v>
      </c>
      <c r="Q780" s="791" t="s">
        <v>1335</v>
      </c>
      <c r="R780" s="791" t="s">
        <v>1336</v>
      </c>
      <c r="S780" s="798" t="s">
        <v>69</v>
      </c>
      <c r="T780" s="798"/>
    </row>
    <row r="781" spans="2:20">
      <c r="B781" s="791" t="s">
        <v>1998</v>
      </c>
      <c r="C781" s="791" t="s">
        <v>711</v>
      </c>
      <c r="D781" s="792">
        <v>138</v>
      </c>
      <c r="E781" s="792">
        <v>143</v>
      </c>
      <c r="F781" s="792">
        <v>0</v>
      </c>
      <c r="G781" s="792">
        <v>0</v>
      </c>
      <c r="H781" s="791" t="s">
        <v>1354</v>
      </c>
      <c r="I781" s="791" t="s">
        <v>1355</v>
      </c>
      <c r="J781" s="791" t="s">
        <v>701</v>
      </c>
      <c r="K781" s="791" t="s">
        <v>1394</v>
      </c>
      <c r="L781" s="798" t="s">
        <v>70</v>
      </c>
      <c r="M781" s="799">
        <v>44652</v>
      </c>
      <c r="N781" s="798"/>
      <c r="O781" s="792">
        <v>1</v>
      </c>
      <c r="P781" s="791" t="s">
        <v>95</v>
      </c>
      <c r="Q781" s="791" t="s">
        <v>1335</v>
      </c>
      <c r="R781" s="791" t="s">
        <v>1336</v>
      </c>
      <c r="S781" s="798" t="s">
        <v>69</v>
      </c>
      <c r="T781" s="798"/>
    </row>
    <row r="782" spans="2:20">
      <c r="B782" s="791" t="s">
        <v>1999</v>
      </c>
      <c r="C782" s="791" t="s">
        <v>197</v>
      </c>
      <c r="D782" s="792">
        <v>245</v>
      </c>
      <c r="E782" s="792">
        <v>765</v>
      </c>
      <c r="F782" s="792">
        <v>0</v>
      </c>
      <c r="G782" s="792">
        <v>0</v>
      </c>
      <c r="H782" s="791" t="s">
        <v>1351</v>
      </c>
      <c r="I782" s="791" t="s">
        <v>1341</v>
      </c>
      <c r="J782" s="791" t="s">
        <v>176</v>
      </c>
      <c r="K782" s="791" t="s">
        <v>1645</v>
      </c>
      <c r="L782" s="798" t="s">
        <v>70</v>
      </c>
      <c r="M782" s="799">
        <v>44648</v>
      </c>
      <c r="N782" s="798"/>
      <c r="O782" s="792">
        <v>1</v>
      </c>
      <c r="P782" s="791" t="s">
        <v>95</v>
      </c>
      <c r="Q782" s="791" t="s">
        <v>1357</v>
      </c>
      <c r="R782" s="798"/>
      <c r="S782" s="798" t="s">
        <v>69</v>
      </c>
      <c r="T782" s="798"/>
    </row>
    <row r="783" spans="2:20">
      <c r="B783" s="791" t="s">
        <v>2000</v>
      </c>
      <c r="C783" s="791" t="s">
        <v>711</v>
      </c>
      <c r="D783" s="792">
        <v>134</v>
      </c>
      <c r="E783" s="792">
        <v>139</v>
      </c>
      <c r="F783" s="792">
        <v>0</v>
      </c>
      <c r="G783" s="792">
        <v>0</v>
      </c>
      <c r="H783" s="791" t="s">
        <v>1354</v>
      </c>
      <c r="I783" s="791" t="s">
        <v>1355</v>
      </c>
      <c r="J783" s="791" t="s">
        <v>701</v>
      </c>
      <c r="K783" s="791" t="s">
        <v>1334</v>
      </c>
      <c r="L783" s="798" t="s">
        <v>70</v>
      </c>
      <c r="M783" s="799">
        <v>44652</v>
      </c>
      <c r="N783" s="798"/>
      <c r="O783" s="792">
        <v>1</v>
      </c>
      <c r="P783" s="791" t="s">
        <v>95</v>
      </c>
      <c r="Q783" s="791" t="s">
        <v>1335</v>
      </c>
      <c r="R783" s="791" t="s">
        <v>1336</v>
      </c>
      <c r="S783" s="798" t="s">
        <v>69</v>
      </c>
      <c r="T783" s="798"/>
    </row>
    <row r="784" spans="2:20">
      <c r="B784" s="791" t="s">
        <v>1254</v>
      </c>
      <c r="C784" s="791" t="s">
        <v>1204</v>
      </c>
      <c r="D784" s="792">
        <v>204</v>
      </c>
      <c r="E784" s="792">
        <v>214</v>
      </c>
      <c r="F784" s="792">
        <v>40</v>
      </c>
      <c r="G784" s="792">
        <v>0</v>
      </c>
      <c r="H784" s="791" t="s">
        <v>1354</v>
      </c>
      <c r="I784" s="791" t="s">
        <v>1355</v>
      </c>
      <c r="J784" s="791" t="s">
        <v>1203</v>
      </c>
      <c r="K784" s="791" t="s">
        <v>1376</v>
      </c>
      <c r="L784" s="798" t="s">
        <v>70</v>
      </c>
      <c r="M784" s="799">
        <v>44713</v>
      </c>
      <c r="N784" s="798"/>
      <c r="O784" s="792">
        <v>1</v>
      </c>
      <c r="P784" s="791" t="s">
        <v>95</v>
      </c>
      <c r="Q784" s="791" t="s">
        <v>1335</v>
      </c>
      <c r="R784" s="791" t="s">
        <v>1363</v>
      </c>
      <c r="S784" s="798" t="s">
        <v>69</v>
      </c>
      <c r="T784" s="791" t="s">
        <v>1364</v>
      </c>
    </row>
    <row r="785" spans="2:20">
      <c r="B785" s="791" t="s">
        <v>2001</v>
      </c>
      <c r="C785" s="791" t="s">
        <v>197</v>
      </c>
      <c r="D785" s="792">
        <v>315</v>
      </c>
      <c r="E785" s="792">
        <v>320</v>
      </c>
      <c r="F785" s="792">
        <v>0</v>
      </c>
      <c r="G785" s="792">
        <v>0</v>
      </c>
      <c r="H785" s="791" t="s">
        <v>1351</v>
      </c>
      <c r="I785" s="791" t="s">
        <v>1341</v>
      </c>
      <c r="J785" s="791" t="s">
        <v>176</v>
      </c>
      <c r="K785" s="791" t="s">
        <v>1382</v>
      </c>
      <c r="L785" s="798" t="s">
        <v>70</v>
      </c>
      <c r="M785" s="799">
        <v>44648</v>
      </c>
      <c r="N785" s="798"/>
      <c r="O785" s="792">
        <v>1</v>
      </c>
      <c r="P785" s="791" t="s">
        <v>95</v>
      </c>
      <c r="Q785" s="791" t="s">
        <v>1357</v>
      </c>
      <c r="R785" s="798"/>
      <c r="S785" s="798" t="s">
        <v>69</v>
      </c>
      <c r="T785" s="798"/>
    </row>
    <row r="786" spans="2:20">
      <c r="B786" s="791" t="s">
        <v>2002</v>
      </c>
      <c r="C786" s="791" t="s">
        <v>848</v>
      </c>
      <c r="D786" s="792">
        <v>345</v>
      </c>
      <c r="E786" s="792">
        <v>350</v>
      </c>
      <c r="F786" s="792">
        <v>0</v>
      </c>
      <c r="G786" s="792">
        <v>0</v>
      </c>
      <c r="H786" s="791" t="s">
        <v>1435</v>
      </c>
      <c r="I786" s="791" t="s">
        <v>47</v>
      </c>
      <c r="J786" s="791" t="s">
        <v>571</v>
      </c>
      <c r="K786" s="791" t="s">
        <v>1376</v>
      </c>
      <c r="L786" s="798" t="s">
        <v>70</v>
      </c>
      <c r="M786" s="799">
        <v>44639</v>
      </c>
      <c r="N786" s="798"/>
      <c r="O786" s="792">
        <v>2</v>
      </c>
      <c r="P786" s="791" t="s">
        <v>95</v>
      </c>
      <c r="Q786" s="791" t="s">
        <v>1335</v>
      </c>
      <c r="R786" s="791" t="s">
        <v>1336</v>
      </c>
      <c r="S786" s="798" t="s">
        <v>69</v>
      </c>
      <c r="T786" s="791" t="s">
        <v>1837</v>
      </c>
    </row>
    <row r="787" spans="2:20">
      <c r="B787" s="791" t="s">
        <v>1257</v>
      </c>
      <c r="C787" s="791" t="s">
        <v>1204</v>
      </c>
      <c r="D787" s="792">
        <v>280</v>
      </c>
      <c r="E787" s="792">
        <v>290</v>
      </c>
      <c r="F787" s="792">
        <v>40</v>
      </c>
      <c r="G787" s="792">
        <v>0</v>
      </c>
      <c r="H787" s="791" t="s">
        <v>1354</v>
      </c>
      <c r="I787" s="791" t="s">
        <v>1355</v>
      </c>
      <c r="J787" s="791" t="s">
        <v>1203</v>
      </c>
      <c r="K787" s="791" t="s">
        <v>1356</v>
      </c>
      <c r="L787" s="798" t="s">
        <v>70</v>
      </c>
      <c r="M787" s="799">
        <v>44713</v>
      </c>
      <c r="N787" s="798"/>
      <c r="O787" s="792">
        <v>1</v>
      </c>
      <c r="P787" s="791" t="s">
        <v>95</v>
      </c>
      <c r="Q787" s="791" t="s">
        <v>1335</v>
      </c>
      <c r="R787" s="791" t="s">
        <v>1363</v>
      </c>
      <c r="S787" s="798" t="s">
        <v>69</v>
      </c>
      <c r="T787" s="791" t="s">
        <v>1364</v>
      </c>
    </row>
    <row r="788" spans="2:20">
      <c r="B788" s="791" t="s">
        <v>1136</v>
      </c>
      <c r="C788" s="791" t="s">
        <v>1134</v>
      </c>
      <c r="D788" s="792">
        <v>110</v>
      </c>
      <c r="E788" s="792">
        <v>140</v>
      </c>
      <c r="F788" s="792">
        <v>20</v>
      </c>
      <c r="G788" s="792">
        <v>45</v>
      </c>
      <c r="H788" s="791" t="s">
        <v>1379</v>
      </c>
      <c r="I788" s="791" t="s">
        <v>1380</v>
      </c>
      <c r="J788" s="791" t="s">
        <v>1120</v>
      </c>
      <c r="K788" s="791" t="s">
        <v>1382</v>
      </c>
      <c r="L788" s="798" t="s">
        <v>70</v>
      </c>
      <c r="M788" s="799">
        <v>44649</v>
      </c>
      <c r="N788" s="798"/>
      <c r="O788" s="792">
        <v>1</v>
      </c>
      <c r="P788" s="791" t="s">
        <v>95</v>
      </c>
      <c r="Q788" s="791" t="s">
        <v>1335</v>
      </c>
      <c r="R788" s="791" t="s">
        <v>1363</v>
      </c>
      <c r="S788" s="798" t="s">
        <v>69</v>
      </c>
      <c r="T788" s="791" t="s">
        <v>1364</v>
      </c>
    </row>
    <row r="789" spans="2:20">
      <c r="B789" s="791" t="s">
        <v>1063</v>
      </c>
      <c r="C789" s="791" t="s">
        <v>1058</v>
      </c>
      <c r="D789" s="792">
        <v>89</v>
      </c>
      <c r="E789" s="792">
        <v>94</v>
      </c>
      <c r="F789" s="792">
        <v>0</v>
      </c>
      <c r="G789" s="792">
        <v>0</v>
      </c>
      <c r="H789" s="791" t="s">
        <v>1351</v>
      </c>
      <c r="I789" s="791" t="s">
        <v>1341</v>
      </c>
      <c r="J789" s="791" t="s">
        <v>359</v>
      </c>
      <c r="K789" s="791" t="s">
        <v>1369</v>
      </c>
      <c r="L789" s="798" t="s">
        <v>70</v>
      </c>
      <c r="M789" s="799">
        <v>44716</v>
      </c>
      <c r="N789" s="798"/>
      <c r="O789" s="792">
        <v>1</v>
      </c>
      <c r="P789" s="791" t="s">
        <v>95</v>
      </c>
      <c r="Q789" s="791" t="s">
        <v>1335</v>
      </c>
      <c r="R789" s="791" t="s">
        <v>1336</v>
      </c>
      <c r="S789" s="798" t="s">
        <v>69</v>
      </c>
      <c r="T789" s="791" t="s">
        <v>2003</v>
      </c>
    </row>
    <row r="790" spans="2:20">
      <c r="B790" s="791" t="s">
        <v>2004</v>
      </c>
      <c r="C790" s="791" t="s">
        <v>741</v>
      </c>
      <c r="D790" s="792">
        <v>54</v>
      </c>
      <c r="E790" s="792">
        <v>64</v>
      </c>
      <c r="F790" s="792">
        <v>0</v>
      </c>
      <c r="G790" s="792">
        <v>0</v>
      </c>
      <c r="H790" s="791" t="s">
        <v>1415</v>
      </c>
      <c r="I790" s="791" t="s">
        <v>1416</v>
      </c>
      <c r="J790" s="791" t="s">
        <v>739</v>
      </c>
      <c r="K790" s="791" t="s">
        <v>1394</v>
      </c>
      <c r="L790" s="798" t="s">
        <v>70</v>
      </c>
      <c r="M790" s="799">
        <v>44716</v>
      </c>
      <c r="N790" s="798"/>
      <c r="O790" s="792">
        <v>1</v>
      </c>
      <c r="P790" s="791" t="s">
        <v>95</v>
      </c>
      <c r="Q790" s="791" t="s">
        <v>1335</v>
      </c>
      <c r="R790" s="791" t="s">
        <v>1336</v>
      </c>
      <c r="S790" s="798" t="s">
        <v>69</v>
      </c>
      <c r="T790" s="798"/>
    </row>
    <row r="791" spans="2:20">
      <c r="B791" s="791" t="s">
        <v>543</v>
      </c>
      <c r="C791" s="791" t="s">
        <v>543</v>
      </c>
      <c r="D791" s="792">
        <v>30</v>
      </c>
      <c r="E791" s="792">
        <v>40</v>
      </c>
      <c r="F791" s="792">
        <v>0</v>
      </c>
      <c r="G791" s="792">
        <v>0</v>
      </c>
      <c r="H791" s="791" t="s">
        <v>1351</v>
      </c>
      <c r="I791" s="791" t="s">
        <v>1341</v>
      </c>
      <c r="J791" s="791" t="s">
        <v>421</v>
      </c>
      <c r="K791" s="791" t="s">
        <v>2005</v>
      </c>
      <c r="L791" s="798" t="s">
        <v>70</v>
      </c>
      <c r="M791" s="799">
        <v>44688</v>
      </c>
      <c r="N791" s="799">
        <v>44716</v>
      </c>
      <c r="O791" s="792">
        <v>1</v>
      </c>
      <c r="P791" s="791" t="s">
        <v>95</v>
      </c>
      <c r="Q791" s="791" t="s">
        <v>1357</v>
      </c>
      <c r="R791" s="798"/>
      <c r="S791" s="798" t="s">
        <v>69</v>
      </c>
      <c r="T791" s="791" t="s">
        <v>2006</v>
      </c>
    </row>
    <row r="792" spans="2:20">
      <c r="B792" s="791" t="s">
        <v>543</v>
      </c>
      <c r="C792" s="791" t="s">
        <v>543</v>
      </c>
      <c r="D792" s="792">
        <v>25</v>
      </c>
      <c r="E792" s="792">
        <v>35</v>
      </c>
      <c r="F792" s="792">
        <v>0</v>
      </c>
      <c r="G792" s="792">
        <v>0</v>
      </c>
      <c r="H792" s="791" t="s">
        <v>1351</v>
      </c>
      <c r="I792" s="791" t="s">
        <v>1341</v>
      </c>
      <c r="J792" s="791" t="s">
        <v>421</v>
      </c>
      <c r="K792" s="791" t="s">
        <v>2005</v>
      </c>
      <c r="L792" s="798" t="s">
        <v>70</v>
      </c>
      <c r="M792" s="799">
        <v>44717</v>
      </c>
      <c r="N792" s="798"/>
      <c r="O792" s="792">
        <v>1</v>
      </c>
      <c r="P792" s="791" t="s">
        <v>95</v>
      </c>
      <c r="Q792" s="791" t="s">
        <v>1357</v>
      </c>
      <c r="R792" s="798"/>
      <c r="S792" s="798" t="s">
        <v>69</v>
      </c>
      <c r="T792" s="791" t="s">
        <v>2007</v>
      </c>
    </row>
    <row r="793" spans="2:20">
      <c r="B793" s="791" t="s">
        <v>2008</v>
      </c>
      <c r="C793" s="791" t="s">
        <v>741</v>
      </c>
      <c r="D793" s="792">
        <v>34</v>
      </c>
      <c r="E793" s="792">
        <v>44</v>
      </c>
      <c r="F793" s="792">
        <v>0</v>
      </c>
      <c r="G793" s="792">
        <v>0</v>
      </c>
      <c r="H793" s="791" t="s">
        <v>1415</v>
      </c>
      <c r="I793" s="791" t="s">
        <v>1416</v>
      </c>
      <c r="J793" s="791" t="s">
        <v>739</v>
      </c>
      <c r="K793" s="791" t="s">
        <v>1394</v>
      </c>
      <c r="L793" s="798" t="s">
        <v>70</v>
      </c>
      <c r="M793" s="799">
        <v>44716</v>
      </c>
      <c r="N793" s="798"/>
      <c r="O793" s="792">
        <v>1</v>
      </c>
      <c r="P793" s="791" t="s">
        <v>95</v>
      </c>
      <c r="Q793" s="791" t="s">
        <v>1335</v>
      </c>
      <c r="R793" s="791" t="s">
        <v>1336</v>
      </c>
      <c r="S793" s="798" t="s">
        <v>69</v>
      </c>
      <c r="T793" s="798"/>
    </row>
    <row r="794" spans="2:20">
      <c r="B794" s="791" t="s">
        <v>540</v>
      </c>
      <c r="C794" s="791" t="s">
        <v>540</v>
      </c>
      <c r="D794" s="792">
        <v>30</v>
      </c>
      <c r="E794" s="792">
        <v>40</v>
      </c>
      <c r="F794" s="792">
        <v>0</v>
      </c>
      <c r="G794" s="792">
        <v>0</v>
      </c>
      <c r="H794" s="791" t="s">
        <v>1351</v>
      </c>
      <c r="I794" s="791" t="s">
        <v>1341</v>
      </c>
      <c r="J794" s="791" t="s">
        <v>539</v>
      </c>
      <c r="K794" s="791" t="s">
        <v>2005</v>
      </c>
      <c r="L794" s="798" t="s">
        <v>70</v>
      </c>
      <c r="M794" s="799">
        <v>44688</v>
      </c>
      <c r="N794" s="799">
        <v>44716</v>
      </c>
      <c r="O794" s="792">
        <v>1</v>
      </c>
      <c r="P794" s="791" t="s">
        <v>95</v>
      </c>
      <c r="Q794" s="791" t="s">
        <v>1335</v>
      </c>
      <c r="R794" s="791" t="s">
        <v>1336</v>
      </c>
      <c r="S794" s="798" t="s">
        <v>69</v>
      </c>
      <c r="T794" s="791" t="s">
        <v>2009</v>
      </c>
    </row>
    <row r="795" spans="2:20">
      <c r="B795" s="791" t="s">
        <v>540</v>
      </c>
      <c r="C795" s="791" t="s">
        <v>540</v>
      </c>
      <c r="D795" s="792">
        <v>25</v>
      </c>
      <c r="E795" s="792">
        <v>35</v>
      </c>
      <c r="F795" s="792">
        <v>0</v>
      </c>
      <c r="G795" s="792">
        <v>0</v>
      </c>
      <c r="H795" s="791" t="s">
        <v>1351</v>
      </c>
      <c r="I795" s="791" t="s">
        <v>1341</v>
      </c>
      <c r="J795" s="791" t="s">
        <v>539</v>
      </c>
      <c r="K795" s="791" t="s">
        <v>2005</v>
      </c>
      <c r="L795" s="798" t="s">
        <v>70</v>
      </c>
      <c r="M795" s="799">
        <v>44717</v>
      </c>
      <c r="N795" s="798"/>
      <c r="O795" s="792">
        <v>1</v>
      </c>
      <c r="P795" s="791" t="s">
        <v>95</v>
      </c>
      <c r="Q795" s="791" t="s">
        <v>1335</v>
      </c>
      <c r="R795" s="791" t="s">
        <v>1336</v>
      </c>
      <c r="S795" s="798" t="s">
        <v>69</v>
      </c>
      <c r="T795" s="791" t="s">
        <v>2010</v>
      </c>
    </row>
    <row r="796" spans="2:20">
      <c r="B796" s="791" t="s">
        <v>2011</v>
      </c>
      <c r="C796" s="791" t="s">
        <v>1058</v>
      </c>
      <c r="D796" s="792">
        <v>154</v>
      </c>
      <c r="E796" s="792">
        <v>159</v>
      </c>
      <c r="F796" s="792">
        <v>0</v>
      </c>
      <c r="G796" s="792">
        <v>0</v>
      </c>
      <c r="H796" s="791" t="s">
        <v>1351</v>
      </c>
      <c r="I796" s="791" t="s">
        <v>1341</v>
      </c>
      <c r="J796" s="791" t="s">
        <v>359</v>
      </c>
      <c r="K796" s="791" t="s">
        <v>1369</v>
      </c>
      <c r="L796" s="798" t="s">
        <v>70</v>
      </c>
      <c r="M796" s="799">
        <v>44716</v>
      </c>
      <c r="N796" s="798"/>
      <c r="O796" s="792">
        <v>1</v>
      </c>
      <c r="P796" s="791" t="s">
        <v>95</v>
      </c>
      <c r="Q796" s="791" t="s">
        <v>1335</v>
      </c>
      <c r="R796" s="791" t="s">
        <v>1336</v>
      </c>
      <c r="S796" s="798" t="s">
        <v>69</v>
      </c>
      <c r="T796" s="798"/>
    </row>
    <row r="797" spans="2:20">
      <c r="B797" s="791" t="s">
        <v>188</v>
      </c>
      <c r="C797" s="791" t="s">
        <v>184</v>
      </c>
      <c r="D797" s="792">
        <v>88</v>
      </c>
      <c r="E797" s="792">
        <v>108</v>
      </c>
      <c r="F797" s="792">
        <v>0</v>
      </c>
      <c r="G797" s="792">
        <v>0</v>
      </c>
      <c r="H797" s="791" t="s">
        <v>1673</v>
      </c>
      <c r="I797" s="791" t="s">
        <v>1674</v>
      </c>
      <c r="J797" s="791" t="s">
        <v>1675</v>
      </c>
      <c r="K797" s="791" t="s">
        <v>1447</v>
      </c>
      <c r="L797" s="798" t="s">
        <v>111</v>
      </c>
      <c r="M797" s="799">
        <v>44688</v>
      </c>
      <c r="N797" s="798"/>
      <c r="O797" s="792">
        <v>1</v>
      </c>
      <c r="P797" s="791" t="s">
        <v>95</v>
      </c>
      <c r="Q797" s="791" t="s">
        <v>1335</v>
      </c>
      <c r="R797" s="791" t="s">
        <v>1336</v>
      </c>
      <c r="S797" s="798" t="s">
        <v>69</v>
      </c>
      <c r="T797" s="791" t="s">
        <v>15</v>
      </c>
    </row>
    <row r="798" spans="2:20">
      <c r="B798" s="791" t="s">
        <v>188</v>
      </c>
      <c r="C798" s="791" t="s">
        <v>184</v>
      </c>
      <c r="D798" s="792">
        <v>118</v>
      </c>
      <c r="E798" s="792">
        <v>138</v>
      </c>
      <c r="F798" s="792">
        <v>0</v>
      </c>
      <c r="G798" s="792">
        <v>0</v>
      </c>
      <c r="H798" s="791" t="s">
        <v>1673</v>
      </c>
      <c r="I798" s="791" t="s">
        <v>1674</v>
      </c>
      <c r="J798" s="791" t="s">
        <v>1675</v>
      </c>
      <c r="K798" s="791" t="s">
        <v>1447</v>
      </c>
      <c r="L798" s="798" t="s">
        <v>127</v>
      </c>
      <c r="M798" s="799">
        <v>44688</v>
      </c>
      <c r="N798" s="798"/>
      <c r="O798" s="792">
        <v>1</v>
      </c>
      <c r="P798" s="791" t="s">
        <v>95</v>
      </c>
      <c r="Q798" s="791" t="s">
        <v>1335</v>
      </c>
      <c r="R798" s="791" t="s">
        <v>1336</v>
      </c>
      <c r="S798" s="798" t="s">
        <v>69</v>
      </c>
      <c r="T798" s="791" t="s">
        <v>15</v>
      </c>
    </row>
    <row r="799" spans="2:20">
      <c r="B799" s="791" t="s">
        <v>2012</v>
      </c>
      <c r="C799" s="791" t="s">
        <v>741</v>
      </c>
      <c r="D799" s="792">
        <v>54</v>
      </c>
      <c r="E799" s="792">
        <v>64</v>
      </c>
      <c r="F799" s="792">
        <v>0</v>
      </c>
      <c r="G799" s="792">
        <v>0</v>
      </c>
      <c r="H799" s="791" t="s">
        <v>1415</v>
      </c>
      <c r="I799" s="791" t="s">
        <v>1416</v>
      </c>
      <c r="J799" s="791" t="s">
        <v>739</v>
      </c>
      <c r="K799" s="791" t="s">
        <v>1394</v>
      </c>
      <c r="L799" s="798" t="s">
        <v>70</v>
      </c>
      <c r="M799" s="799">
        <v>44716</v>
      </c>
      <c r="N799" s="798"/>
      <c r="O799" s="792">
        <v>1</v>
      </c>
      <c r="P799" s="791" t="s">
        <v>95</v>
      </c>
      <c r="Q799" s="791" t="s">
        <v>1335</v>
      </c>
      <c r="R799" s="791" t="s">
        <v>1336</v>
      </c>
      <c r="S799" s="798" t="s">
        <v>69</v>
      </c>
      <c r="T799" s="798"/>
    </row>
    <row r="800" spans="2:20">
      <c r="B800" s="791" t="s">
        <v>2013</v>
      </c>
      <c r="C800" s="791" t="s">
        <v>741</v>
      </c>
      <c r="D800" s="792">
        <v>84</v>
      </c>
      <c r="E800" s="792">
        <v>94</v>
      </c>
      <c r="F800" s="792">
        <v>0</v>
      </c>
      <c r="G800" s="792">
        <v>0</v>
      </c>
      <c r="H800" s="791" t="s">
        <v>1415</v>
      </c>
      <c r="I800" s="791" t="s">
        <v>1416</v>
      </c>
      <c r="J800" s="791" t="s">
        <v>739</v>
      </c>
      <c r="K800" s="791" t="s">
        <v>1394</v>
      </c>
      <c r="L800" s="798" t="s">
        <v>70</v>
      </c>
      <c r="M800" s="799">
        <v>44716</v>
      </c>
      <c r="N800" s="798"/>
      <c r="O800" s="792">
        <v>1</v>
      </c>
      <c r="P800" s="791" t="s">
        <v>95</v>
      </c>
      <c r="Q800" s="791" t="s">
        <v>1335</v>
      </c>
      <c r="R800" s="791" t="s">
        <v>1336</v>
      </c>
      <c r="S800" s="798" t="s">
        <v>69</v>
      </c>
      <c r="T800" s="798"/>
    </row>
    <row r="801" spans="2:20">
      <c r="B801" s="791" t="s">
        <v>2014</v>
      </c>
      <c r="C801" s="791" t="s">
        <v>741</v>
      </c>
      <c r="D801" s="792">
        <v>84</v>
      </c>
      <c r="E801" s="792">
        <v>94</v>
      </c>
      <c r="F801" s="792">
        <v>0</v>
      </c>
      <c r="G801" s="792">
        <v>0</v>
      </c>
      <c r="H801" s="791" t="s">
        <v>1415</v>
      </c>
      <c r="I801" s="791" t="s">
        <v>1416</v>
      </c>
      <c r="J801" s="791" t="s">
        <v>739</v>
      </c>
      <c r="K801" s="791" t="s">
        <v>1376</v>
      </c>
      <c r="L801" s="798" t="s">
        <v>70</v>
      </c>
      <c r="M801" s="799">
        <v>44716</v>
      </c>
      <c r="N801" s="798"/>
      <c r="O801" s="792">
        <v>1</v>
      </c>
      <c r="P801" s="791" t="s">
        <v>95</v>
      </c>
      <c r="Q801" s="791" t="s">
        <v>1335</v>
      </c>
      <c r="R801" s="791" t="s">
        <v>1336</v>
      </c>
      <c r="S801" s="798" t="s">
        <v>69</v>
      </c>
      <c r="T801" s="798"/>
    </row>
    <row r="802" spans="2:20">
      <c r="B802" s="791" t="s">
        <v>336</v>
      </c>
      <c r="C802" s="791" t="s">
        <v>319</v>
      </c>
      <c r="D802" s="792">
        <v>181</v>
      </c>
      <c r="E802" s="792">
        <v>306</v>
      </c>
      <c r="F802" s="792">
        <v>0</v>
      </c>
      <c r="G802" s="792">
        <v>0</v>
      </c>
      <c r="H802" s="791" t="s">
        <v>1452</v>
      </c>
      <c r="I802" s="791" t="s">
        <v>1380</v>
      </c>
      <c r="J802" s="791" t="s">
        <v>317</v>
      </c>
      <c r="K802" s="791" t="s">
        <v>706</v>
      </c>
      <c r="L802" s="798" t="s">
        <v>70</v>
      </c>
      <c r="M802" s="799">
        <v>44716</v>
      </c>
      <c r="N802" s="798"/>
      <c r="O802" s="792">
        <v>1</v>
      </c>
      <c r="P802" s="791" t="s">
        <v>95</v>
      </c>
      <c r="Q802" s="791" t="s">
        <v>1335</v>
      </c>
      <c r="R802" s="791" t="s">
        <v>1336</v>
      </c>
      <c r="S802" s="798" t="s">
        <v>69</v>
      </c>
      <c r="T802" s="791" t="s">
        <v>1453</v>
      </c>
    </row>
    <row r="803" spans="2:20">
      <c r="B803" s="791" t="s">
        <v>396</v>
      </c>
      <c r="C803" s="791" t="s">
        <v>383</v>
      </c>
      <c r="D803" s="792">
        <v>586</v>
      </c>
      <c r="E803" s="792">
        <v>626</v>
      </c>
      <c r="F803" s="792">
        <v>0</v>
      </c>
      <c r="G803" s="792">
        <v>0</v>
      </c>
      <c r="H803" s="791" t="s">
        <v>56</v>
      </c>
      <c r="I803" s="791" t="s">
        <v>1351</v>
      </c>
      <c r="J803" s="791" t="s">
        <v>1420</v>
      </c>
      <c r="K803" s="791" t="s">
        <v>1583</v>
      </c>
      <c r="L803" s="798" t="s">
        <v>70</v>
      </c>
      <c r="M803" s="799">
        <v>44642</v>
      </c>
      <c r="N803" s="798"/>
      <c r="O803" s="792">
        <v>2</v>
      </c>
      <c r="P803" s="791" t="s">
        <v>95</v>
      </c>
      <c r="Q803" s="791" t="s">
        <v>1357</v>
      </c>
      <c r="R803" s="798"/>
      <c r="S803" s="798" t="s">
        <v>69</v>
      </c>
      <c r="T803" s="791" t="s">
        <v>2015</v>
      </c>
    </row>
    <row r="804" spans="2:20">
      <c r="B804" s="791" t="s">
        <v>468</v>
      </c>
      <c r="C804" s="791" t="s">
        <v>465</v>
      </c>
      <c r="D804" s="792">
        <v>80</v>
      </c>
      <c r="E804" s="792">
        <v>85</v>
      </c>
      <c r="F804" s="792">
        <v>0</v>
      </c>
      <c r="G804" s="792">
        <v>0</v>
      </c>
      <c r="H804" s="791" t="s">
        <v>2016</v>
      </c>
      <c r="I804" s="791" t="s">
        <v>1674</v>
      </c>
      <c r="J804" s="791" t="s">
        <v>464</v>
      </c>
      <c r="K804" s="791" t="s">
        <v>1391</v>
      </c>
      <c r="L804" s="798" t="s">
        <v>70</v>
      </c>
      <c r="M804" s="799">
        <v>44543</v>
      </c>
      <c r="N804" s="798"/>
      <c r="O804" s="792">
        <v>1</v>
      </c>
      <c r="P804" s="791" t="s">
        <v>95</v>
      </c>
      <c r="Q804" s="791" t="s">
        <v>1335</v>
      </c>
      <c r="R804" s="791" t="s">
        <v>1336</v>
      </c>
      <c r="S804" s="798" t="s">
        <v>69</v>
      </c>
      <c r="T804" s="791" t="s">
        <v>2017</v>
      </c>
    </row>
    <row r="805" spans="2:20">
      <c r="B805" s="791" t="s">
        <v>2018</v>
      </c>
      <c r="C805" s="791" t="s">
        <v>741</v>
      </c>
      <c r="D805" s="792">
        <v>34</v>
      </c>
      <c r="E805" s="792">
        <v>44</v>
      </c>
      <c r="F805" s="792">
        <v>0</v>
      </c>
      <c r="G805" s="792">
        <v>0</v>
      </c>
      <c r="H805" s="791" t="s">
        <v>1415</v>
      </c>
      <c r="I805" s="791" t="s">
        <v>1416</v>
      </c>
      <c r="J805" s="791" t="s">
        <v>739</v>
      </c>
      <c r="K805" s="791" t="s">
        <v>1394</v>
      </c>
      <c r="L805" s="798" t="s">
        <v>70</v>
      </c>
      <c r="M805" s="799">
        <v>44716</v>
      </c>
      <c r="N805" s="798"/>
      <c r="O805" s="792">
        <v>1</v>
      </c>
      <c r="P805" s="791" t="s">
        <v>95</v>
      </c>
      <c r="Q805" s="791" t="s">
        <v>1335</v>
      </c>
      <c r="R805" s="791" t="s">
        <v>1336</v>
      </c>
      <c r="S805" s="798" t="s">
        <v>69</v>
      </c>
      <c r="T805" s="798"/>
    </row>
    <row r="806" spans="2:20">
      <c r="B806" s="791" t="s">
        <v>805</v>
      </c>
      <c r="C806" s="791" t="s">
        <v>805</v>
      </c>
      <c r="D806" s="792">
        <v>104</v>
      </c>
      <c r="E806" s="792">
        <v>109</v>
      </c>
      <c r="F806" s="792">
        <v>0</v>
      </c>
      <c r="G806" s="792">
        <v>0</v>
      </c>
      <c r="H806" s="791" t="s">
        <v>1354</v>
      </c>
      <c r="I806" s="791" t="s">
        <v>1355</v>
      </c>
      <c r="J806" s="791" t="s">
        <v>804</v>
      </c>
      <c r="K806" s="791" t="s">
        <v>1645</v>
      </c>
      <c r="L806" s="798" t="s">
        <v>70</v>
      </c>
      <c r="M806" s="799">
        <v>44716</v>
      </c>
      <c r="N806" s="798"/>
      <c r="O806" s="792">
        <v>1</v>
      </c>
      <c r="P806" s="791" t="s">
        <v>95</v>
      </c>
      <c r="Q806" s="791" t="s">
        <v>1335</v>
      </c>
      <c r="R806" s="791" t="s">
        <v>1336</v>
      </c>
      <c r="S806" s="798" t="s">
        <v>69</v>
      </c>
      <c r="T806" s="791" t="s">
        <v>2019</v>
      </c>
    </row>
    <row r="807" spans="2:20">
      <c r="B807" s="791" t="s">
        <v>2020</v>
      </c>
      <c r="C807" s="791" t="s">
        <v>741</v>
      </c>
      <c r="D807" s="792">
        <v>34</v>
      </c>
      <c r="E807" s="792">
        <v>44</v>
      </c>
      <c r="F807" s="792">
        <v>0</v>
      </c>
      <c r="G807" s="792">
        <v>0</v>
      </c>
      <c r="H807" s="791" t="s">
        <v>1415</v>
      </c>
      <c r="I807" s="791" t="s">
        <v>1416</v>
      </c>
      <c r="J807" s="791" t="s">
        <v>739</v>
      </c>
      <c r="K807" s="791" t="s">
        <v>1394</v>
      </c>
      <c r="L807" s="798" t="s">
        <v>70</v>
      </c>
      <c r="M807" s="799">
        <v>44716</v>
      </c>
      <c r="N807" s="798"/>
      <c r="O807" s="792">
        <v>1</v>
      </c>
      <c r="P807" s="791" t="s">
        <v>95</v>
      </c>
      <c r="Q807" s="791" t="s">
        <v>1335</v>
      </c>
      <c r="R807" s="791" t="s">
        <v>1336</v>
      </c>
      <c r="S807" s="798" t="s">
        <v>69</v>
      </c>
      <c r="T807" s="798"/>
    </row>
    <row r="808" spans="2:20">
      <c r="B808" s="791" t="s">
        <v>2021</v>
      </c>
      <c r="C808" s="791" t="s">
        <v>741</v>
      </c>
      <c r="D808" s="792">
        <v>34</v>
      </c>
      <c r="E808" s="792">
        <v>44</v>
      </c>
      <c r="F808" s="792">
        <v>0</v>
      </c>
      <c r="G808" s="792">
        <v>0</v>
      </c>
      <c r="H808" s="791" t="s">
        <v>1415</v>
      </c>
      <c r="I808" s="791" t="s">
        <v>1416</v>
      </c>
      <c r="J808" s="791" t="s">
        <v>739</v>
      </c>
      <c r="K808" s="791" t="s">
        <v>1394</v>
      </c>
      <c r="L808" s="798" t="s">
        <v>70</v>
      </c>
      <c r="M808" s="799">
        <v>44716</v>
      </c>
      <c r="N808" s="798"/>
      <c r="O808" s="792">
        <v>1</v>
      </c>
      <c r="P808" s="791" t="s">
        <v>95</v>
      </c>
      <c r="Q808" s="791" t="s">
        <v>1335</v>
      </c>
      <c r="R808" s="791" t="s">
        <v>1336</v>
      </c>
      <c r="S808" s="798" t="s">
        <v>69</v>
      </c>
      <c r="T808" s="798"/>
    </row>
    <row r="809" spans="2:20">
      <c r="B809" s="791" t="s">
        <v>2022</v>
      </c>
      <c r="C809" s="791" t="s">
        <v>937</v>
      </c>
      <c r="D809" s="792">
        <v>208</v>
      </c>
      <c r="E809" s="792">
        <v>213</v>
      </c>
      <c r="F809" s="792">
        <v>0</v>
      </c>
      <c r="G809" s="792">
        <v>0</v>
      </c>
      <c r="H809" s="791" t="s">
        <v>47</v>
      </c>
      <c r="I809" s="791" t="s">
        <v>56</v>
      </c>
      <c r="J809" s="791" t="s">
        <v>1481</v>
      </c>
      <c r="K809" s="791" t="s">
        <v>1394</v>
      </c>
      <c r="L809" s="798" t="s">
        <v>70</v>
      </c>
      <c r="M809" s="799">
        <v>44562</v>
      </c>
      <c r="N809" s="798"/>
      <c r="O809" s="792">
        <v>1</v>
      </c>
      <c r="P809" s="791" t="s">
        <v>95</v>
      </c>
      <c r="Q809" s="791" t="s">
        <v>1335</v>
      </c>
      <c r="R809" s="791" t="s">
        <v>1336</v>
      </c>
      <c r="S809" s="798" t="s">
        <v>69</v>
      </c>
      <c r="T809" s="791" t="s">
        <v>1340</v>
      </c>
    </row>
    <row r="810" spans="2:20">
      <c r="B810" s="791" t="s">
        <v>2023</v>
      </c>
      <c r="C810" s="791" t="s">
        <v>999</v>
      </c>
      <c r="D810" s="792">
        <v>101</v>
      </c>
      <c r="E810" s="792">
        <v>106</v>
      </c>
      <c r="F810" s="792">
        <v>70</v>
      </c>
      <c r="G810" s="792">
        <v>0</v>
      </c>
      <c r="H810" s="791" t="s">
        <v>1344</v>
      </c>
      <c r="I810" s="791" t="s">
        <v>1345</v>
      </c>
      <c r="J810" s="791" t="s">
        <v>1346</v>
      </c>
      <c r="K810" s="791" t="s">
        <v>1374</v>
      </c>
      <c r="L810" s="798" t="s">
        <v>70</v>
      </c>
      <c r="M810" s="799">
        <v>44716</v>
      </c>
      <c r="N810" s="798"/>
      <c r="O810" s="792">
        <v>1</v>
      </c>
      <c r="P810" s="791" t="s">
        <v>95</v>
      </c>
      <c r="Q810" s="791" t="s">
        <v>1335</v>
      </c>
      <c r="R810" s="791" t="s">
        <v>1336</v>
      </c>
      <c r="S810" s="798" t="s">
        <v>225</v>
      </c>
      <c r="T810" s="791" t="s">
        <v>1445</v>
      </c>
    </row>
    <row r="811" spans="2:20">
      <c r="B811" s="791" t="s">
        <v>2023</v>
      </c>
      <c r="C811" s="791" t="s">
        <v>1003</v>
      </c>
      <c r="D811" s="792">
        <v>101</v>
      </c>
      <c r="E811" s="792">
        <v>106</v>
      </c>
      <c r="F811" s="792">
        <v>70</v>
      </c>
      <c r="G811" s="792">
        <v>0</v>
      </c>
      <c r="H811" s="791" t="s">
        <v>1351</v>
      </c>
      <c r="I811" s="791" t="s">
        <v>1341</v>
      </c>
      <c r="J811" s="791" t="s">
        <v>359</v>
      </c>
      <c r="K811" s="791" t="s">
        <v>1010</v>
      </c>
      <c r="L811" s="798" t="s">
        <v>70</v>
      </c>
      <c r="M811" s="799">
        <v>44716</v>
      </c>
      <c r="N811" s="798"/>
      <c r="O811" s="792">
        <v>1</v>
      </c>
      <c r="P811" s="791" t="s">
        <v>95</v>
      </c>
      <c r="Q811" s="791" t="s">
        <v>1335</v>
      </c>
      <c r="R811" s="791" t="s">
        <v>1336</v>
      </c>
      <c r="S811" s="798" t="s">
        <v>225</v>
      </c>
      <c r="T811" s="791" t="s">
        <v>1445</v>
      </c>
    </row>
    <row r="812" spans="2:20">
      <c r="B812" s="791" t="s">
        <v>2024</v>
      </c>
      <c r="C812" s="791" t="s">
        <v>891</v>
      </c>
      <c r="D812" s="792">
        <v>178</v>
      </c>
      <c r="E812" s="792">
        <v>183</v>
      </c>
      <c r="F812" s="792">
        <v>0</v>
      </c>
      <c r="G812" s="792">
        <v>0</v>
      </c>
      <c r="H812" s="791" t="s">
        <v>1355</v>
      </c>
      <c r="I812" s="791" t="s">
        <v>56</v>
      </c>
      <c r="J812" s="791" t="s">
        <v>1462</v>
      </c>
      <c r="K812" s="791" t="s">
        <v>1403</v>
      </c>
      <c r="L812" s="798" t="s">
        <v>70</v>
      </c>
      <c r="M812" s="799">
        <v>44639</v>
      </c>
      <c r="N812" s="798"/>
      <c r="O812" s="792">
        <v>1</v>
      </c>
      <c r="P812" s="791" t="s">
        <v>95</v>
      </c>
      <c r="Q812" s="791" t="s">
        <v>1335</v>
      </c>
      <c r="R812" s="791" t="s">
        <v>1336</v>
      </c>
      <c r="S812" s="798" t="s">
        <v>69</v>
      </c>
      <c r="T812" s="791" t="s">
        <v>1500</v>
      </c>
    </row>
    <row r="813" spans="2:20">
      <c r="B813" s="791" t="s">
        <v>1260</v>
      </c>
      <c r="C813" s="791" t="s">
        <v>1204</v>
      </c>
      <c r="D813" s="792">
        <v>259</v>
      </c>
      <c r="E813" s="792">
        <v>269</v>
      </c>
      <c r="F813" s="792">
        <v>40</v>
      </c>
      <c r="G813" s="792">
        <v>0</v>
      </c>
      <c r="H813" s="791" t="s">
        <v>1354</v>
      </c>
      <c r="I813" s="791" t="s">
        <v>1355</v>
      </c>
      <c r="J813" s="791" t="s">
        <v>1203</v>
      </c>
      <c r="K813" s="791" t="s">
        <v>1356</v>
      </c>
      <c r="L813" s="798" t="s">
        <v>70</v>
      </c>
      <c r="M813" s="799">
        <v>44713</v>
      </c>
      <c r="N813" s="798"/>
      <c r="O813" s="792">
        <v>1</v>
      </c>
      <c r="P813" s="791" t="s">
        <v>95</v>
      </c>
      <c r="Q813" s="791" t="s">
        <v>1335</v>
      </c>
      <c r="R813" s="791" t="s">
        <v>1363</v>
      </c>
      <c r="S813" s="798" t="s">
        <v>69</v>
      </c>
      <c r="T813" s="791" t="s">
        <v>1535</v>
      </c>
    </row>
    <row r="814" spans="2:20">
      <c r="B814" s="791" t="s">
        <v>265</v>
      </c>
      <c r="C814" s="791" t="s">
        <v>261</v>
      </c>
      <c r="D814" s="792">
        <v>295</v>
      </c>
      <c r="E814" s="792">
        <v>300</v>
      </c>
      <c r="F814" s="792">
        <v>0</v>
      </c>
      <c r="G814" s="792">
        <v>0</v>
      </c>
      <c r="H814" s="791" t="s">
        <v>1351</v>
      </c>
      <c r="I814" s="791" t="s">
        <v>1341</v>
      </c>
      <c r="J814" s="791" t="s">
        <v>176</v>
      </c>
      <c r="K814" s="791" t="s">
        <v>1382</v>
      </c>
      <c r="L814" s="798" t="s">
        <v>70</v>
      </c>
      <c r="M814" s="799">
        <v>44648</v>
      </c>
      <c r="N814" s="798"/>
      <c r="O814" s="792">
        <v>1</v>
      </c>
      <c r="P814" s="791" t="s">
        <v>95</v>
      </c>
      <c r="Q814" s="791" t="s">
        <v>1357</v>
      </c>
      <c r="R814" s="798"/>
      <c r="S814" s="798" t="s">
        <v>69</v>
      </c>
      <c r="T814" s="798"/>
    </row>
    <row r="815" spans="2:20">
      <c r="B815" s="791" t="s">
        <v>2025</v>
      </c>
      <c r="C815" s="791" t="s">
        <v>864</v>
      </c>
      <c r="D815" s="792">
        <v>472</v>
      </c>
      <c r="E815" s="792">
        <v>482</v>
      </c>
      <c r="F815" s="792">
        <v>0</v>
      </c>
      <c r="G815" s="792">
        <v>0</v>
      </c>
      <c r="H815" s="791" t="s">
        <v>1331</v>
      </c>
      <c r="I815" s="791" t="s">
        <v>1332</v>
      </c>
      <c r="J815" s="791" t="s">
        <v>1333</v>
      </c>
      <c r="K815" s="791" t="s">
        <v>1365</v>
      </c>
      <c r="L815" s="798" t="s">
        <v>70</v>
      </c>
      <c r="M815" s="799">
        <v>44716</v>
      </c>
      <c r="N815" s="798"/>
      <c r="O815" s="792">
        <v>1</v>
      </c>
      <c r="P815" s="791" t="s">
        <v>95</v>
      </c>
      <c r="Q815" s="791" t="s">
        <v>1357</v>
      </c>
      <c r="R815" s="798"/>
      <c r="S815" s="798" t="s">
        <v>69</v>
      </c>
      <c r="T815" s="791" t="s">
        <v>1367</v>
      </c>
    </row>
    <row r="816" spans="2:20">
      <c r="B816" s="791" t="s">
        <v>2026</v>
      </c>
      <c r="C816" s="791" t="s">
        <v>1058</v>
      </c>
      <c r="D816" s="792">
        <v>152</v>
      </c>
      <c r="E816" s="792">
        <v>157</v>
      </c>
      <c r="F816" s="792">
        <v>0</v>
      </c>
      <c r="G816" s="792">
        <v>0</v>
      </c>
      <c r="H816" s="791" t="s">
        <v>1351</v>
      </c>
      <c r="I816" s="791" t="s">
        <v>1341</v>
      </c>
      <c r="J816" s="791" t="s">
        <v>359</v>
      </c>
      <c r="K816" s="791" t="s">
        <v>1369</v>
      </c>
      <c r="L816" s="798" t="s">
        <v>70</v>
      </c>
      <c r="M816" s="799">
        <v>44716</v>
      </c>
      <c r="N816" s="798"/>
      <c r="O816" s="792">
        <v>1</v>
      </c>
      <c r="P816" s="791" t="s">
        <v>95</v>
      </c>
      <c r="Q816" s="791" t="s">
        <v>1335</v>
      </c>
      <c r="R816" s="791" t="s">
        <v>1336</v>
      </c>
      <c r="S816" s="798" t="s">
        <v>69</v>
      </c>
      <c r="T816" s="798"/>
    </row>
    <row r="817" spans="2:20">
      <c r="B817" s="791" t="s">
        <v>2027</v>
      </c>
      <c r="C817" s="791" t="s">
        <v>979</v>
      </c>
      <c r="D817" s="792">
        <v>268</v>
      </c>
      <c r="E817" s="792">
        <v>273</v>
      </c>
      <c r="F817" s="792">
        <v>0</v>
      </c>
      <c r="G817" s="792">
        <v>0</v>
      </c>
      <c r="H817" s="791" t="s">
        <v>1355</v>
      </c>
      <c r="I817" s="791" t="s">
        <v>56</v>
      </c>
      <c r="J817" s="791" t="s">
        <v>1577</v>
      </c>
      <c r="K817" s="791" t="s">
        <v>1376</v>
      </c>
      <c r="L817" s="798" t="s">
        <v>70</v>
      </c>
      <c r="M817" s="799">
        <v>44562</v>
      </c>
      <c r="N817" s="798"/>
      <c r="O817" s="792">
        <v>1</v>
      </c>
      <c r="P817" s="791" t="s">
        <v>95</v>
      </c>
      <c r="Q817" s="791" t="s">
        <v>1335</v>
      </c>
      <c r="R817" s="791" t="s">
        <v>1336</v>
      </c>
      <c r="S817" s="798" t="s">
        <v>69</v>
      </c>
      <c r="T817" s="791" t="s">
        <v>1578</v>
      </c>
    </row>
    <row r="818" spans="2:20">
      <c r="B818" s="791" t="s">
        <v>2028</v>
      </c>
      <c r="C818" s="791" t="s">
        <v>711</v>
      </c>
      <c r="D818" s="792">
        <v>142</v>
      </c>
      <c r="E818" s="792">
        <v>147</v>
      </c>
      <c r="F818" s="792">
        <v>0</v>
      </c>
      <c r="G818" s="792">
        <v>0</v>
      </c>
      <c r="H818" s="791" t="s">
        <v>1354</v>
      </c>
      <c r="I818" s="791" t="s">
        <v>1355</v>
      </c>
      <c r="J818" s="791" t="s">
        <v>701</v>
      </c>
      <c r="K818" s="791" t="s">
        <v>1334</v>
      </c>
      <c r="L818" s="798" t="s">
        <v>70</v>
      </c>
      <c r="M818" s="799">
        <v>44652</v>
      </c>
      <c r="N818" s="798"/>
      <c r="O818" s="792">
        <v>1</v>
      </c>
      <c r="P818" s="791" t="s">
        <v>95</v>
      </c>
      <c r="Q818" s="791" t="s">
        <v>1335</v>
      </c>
      <c r="R818" s="791" t="s">
        <v>1336</v>
      </c>
      <c r="S818" s="798" t="s">
        <v>69</v>
      </c>
      <c r="T818" s="798"/>
    </row>
    <row r="819" spans="2:20">
      <c r="B819" s="791" t="s">
        <v>2029</v>
      </c>
      <c r="C819" s="791" t="s">
        <v>741</v>
      </c>
      <c r="D819" s="792">
        <v>74</v>
      </c>
      <c r="E819" s="792">
        <v>84</v>
      </c>
      <c r="F819" s="792">
        <v>0</v>
      </c>
      <c r="G819" s="792">
        <v>0</v>
      </c>
      <c r="H819" s="791" t="s">
        <v>1415</v>
      </c>
      <c r="I819" s="791" t="s">
        <v>1416</v>
      </c>
      <c r="J819" s="791" t="s">
        <v>739</v>
      </c>
      <c r="K819" s="791" t="s">
        <v>1394</v>
      </c>
      <c r="L819" s="798" t="s">
        <v>70</v>
      </c>
      <c r="M819" s="799">
        <v>44716</v>
      </c>
      <c r="N819" s="798"/>
      <c r="O819" s="792">
        <v>1</v>
      </c>
      <c r="P819" s="791" t="s">
        <v>95</v>
      </c>
      <c r="Q819" s="791" t="s">
        <v>1335</v>
      </c>
      <c r="R819" s="791" t="s">
        <v>1336</v>
      </c>
      <c r="S819" s="798" t="s">
        <v>69</v>
      </c>
      <c r="T819" s="798"/>
    </row>
    <row r="820" spans="2:20">
      <c r="B820" s="791" t="s">
        <v>2030</v>
      </c>
      <c r="C820" s="791" t="s">
        <v>1107</v>
      </c>
      <c r="D820" s="792">
        <v>193</v>
      </c>
      <c r="E820" s="792">
        <v>198</v>
      </c>
      <c r="F820" s="792">
        <v>0</v>
      </c>
      <c r="G820" s="792">
        <v>0</v>
      </c>
      <c r="H820" s="791" t="s">
        <v>47</v>
      </c>
      <c r="I820" s="791" t="s">
        <v>56</v>
      </c>
      <c r="J820" s="791" t="s">
        <v>1657</v>
      </c>
      <c r="K820" s="791" t="s">
        <v>1658</v>
      </c>
      <c r="L820" s="798" t="s">
        <v>70</v>
      </c>
      <c r="M820" s="799">
        <v>44652</v>
      </c>
      <c r="N820" s="798"/>
      <c r="O820" s="792">
        <v>1</v>
      </c>
      <c r="P820" s="791" t="s">
        <v>95</v>
      </c>
      <c r="Q820" s="791" t="s">
        <v>1335</v>
      </c>
      <c r="R820" s="791" t="s">
        <v>1336</v>
      </c>
      <c r="S820" s="798" t="s">
        <v>69</v>
      </c>
      <c r="T820" s="798"/>
    </row>
    <row r="821" spans="2:20">
      <c r="B821" s="791" t="s">
        <v>399</v>
      </c>
      <c r="C821" s="791" t="s">
        <v>383</v>
      </c>
      <c r="D821" s="792">
        <v>563</v>
      </c>
      <c r="E821" s="792">
        <v>613</v>
      </c>
      <c r="F821" s="792">
        <v>0</v>
      </c>
      <c r="G821" s="792">
        <v>0</v>
      </c>
      <c r="H821" s="791" t="s">
        <v>56</v>
      </c>
      <c r="I821" s="791" t="s">
        <v>1351</v>
      </c>
      <c r="J821" s="791" t="s">
        <v>1420</v>
      </c>
      <c r="K821" s="791" t="s">
        <v>1583</v>
      </c>
      <c r="L821" s="798" t="s">
        <v>70</v>
      </c>
      <c r="M821" s="799">
        <v>44642</v>
      </c>
      <c r="N821" s="798"/>
      <c r="O821" s="792">
        <v>2</v>
      </c>
      <c r="P821" s="791" t="s">
        <v>95</v>
      </c>
      <c r="Q821" s="791" t="s">
        <v>1357</v>
      </c>
      <c r="R821" s="798"/>
      <c r="S821" s="798" t="s">
        <v>69</v>
      </c>
      <c r="T821" s="791" t="s">
        <v>2015</v>
      </c>
    </row>
    <row r="822" spans="2:20">
      <c r="B822" s="791" t="s">
        <v>233</v>
      </c>
      <c r="C822" s="791" t="s">
        <v>222</v>
      </c>
      <c r="D822" s="792">
        <v>142</v>
      </c>
      <c r="E822" s="792">
        <v>152</v>
      </c>
      <c r="F822" s="792">
        <v>45</v>
      </c>
      <c r="G822" s="792">
        <v>0</v>
      </c>
      <c r="H822" s="791" t="s">
        <v>56</v>
      </c>
      <c r="I822" s="791" t="s">
        <v>1351</v>
      </c>
      <c r="J822" s="791" t="s">
        <v>1481</v>
      </c>
      <c r="K822" s="791" t="s">
        <v>1352</v>
      </c>
      <c r="L822" s="798" t="s">
        <v>70</v>
      </c>
      <c r="M822" s="799">
        <v>44702</v>
      </c>
      <c r="N822" s="798"/>
      <c r="O822" s="792">
        <v>1</v>
      </c>
      <c r="P822" s="791" t="s">
        <v>95</v>
      </c>
      <c r="Q822" s="791" t="s">
        <v>1335</v>
      </c>
      <c r="R822" s="791" t="s">
        <v>1336</v>
      </c>
      <c r="S822" s="798" t="s">
        <v>225</v>
      </c>
      <c r="T822" s="798"/>
    </row>
    <row r="823" spans="2:20">
      <c r="B823" s="791" t="s">
        <v>233</v>
      </c>
      <c r="C823" s="791" t="s">
        <v>222</v>
      </c>
      <c r="D823" s="792">
        <v>187</v>
      </c>
      <c r="E823" s="792">
        <v>197</v>
      </c>
      <c r="F823" s="792">
        <v>0</v>
      </c>
      <c r="G823" s="792">
        <v>0</v>
      </c>
      <c r="H823" s="791" t="s">
        <v>56</v>
      </c>
      <c r="I823" s="791" t="s">
        <v>1351</v>
      </c>
      <c r="J823" s="791" t="s">
        <v>1481</v>
      </c>
      <c r="K823" s="791" t="s">
        <v>1352</v>
      </c>
      <c r="L823" s="798" t="s">
        <v>70</v>
      </c>
      <c r="M823" s="799">
        <v>44702</v>
      </c>
      <c r="N823" s="798"/>
      <c r="O823" s="792">
        <v>1</v>
      </c>
      <c r="P823" s="791" t="s">
        <v>95</v>
      </c>
      <c r="Q823" s="791" t="s">
        <v>1335</v>
      </c>
      <c r="R823" s="791" t="s">
        <v>1336</v>
      </c>
      <c r="S823" s="798" t="s">
        <v>69</v>
      </c>
      <c r="T823" s="798"/>
    </row>
    <row r="824" spans="2:20">
      <c r="B824" s="791" t="s">
        <v>2031</v>
      </c>
      <c r="C824" s="791" t="s">
        <v>864</v>
      </c>
      <c r="D824" s="792">
        <v>495</v>
      </c>
      <c r="E824" s="792">
        <v>505</v>
      </c>
      <c r="F824" s="792">
        <v>0</v>
      </c>
      <c r="G824" s="792">
        <v>0</v>
      </c>
      <c r="H824" s="791" t="s">
        <v>1331</v>
      </c>
      <c r="I824" s="791" t="s">
        <v>1332</v>
      </c>
      <c r="J824" s="791" t="s">
        <v>1333</v>
      </c>
      <c r="K824" s="791" t="s">
        <v>2032</v>
      </c>
      <c r="L824" s="798" t="s">
        <v>70</v>
      </c>
      <c r="M824" s="799">
        <v>44716</v>
      </c>
      <c r="N824" s="798"/>
      <c r="O824" s="792">
        <v>1</v>
      </c>
      <c r="P824" s="791" t="s">
        <v>95</v>
      </c>
      <c r="Q824" s="791" t="s">
        <v>1357</v>
      </c>
      <c r="R824" s="798"/>
      <c r="S824" s="798" t="s">
        <v>69</v>
      </c>
      <c r="T824" s="791" t="s">
        <v>1367</v>
      </c>
    </row>
    <row r="825" spans="2:20">
      <c r="B825" s="791" t="s">
        <v>537</v>
      </c>
      <c r="C825" s="791" t="s">
        <v>537</v>
      </c>
      <c r="D825" s="792">
        <v>30</v>
      </c>
      <c r="E825" s="792">
        <v>40</v>
      </c>
      <c r="F825" s="792">
        <v>0</v>
      </c>
      <c r="G825" s="792">
        <v>0</v>
      </c>
      <c r="H825" s="791" t="s">
        <v>2033</v>
      </c>
      <c r="I825" s="791" t="s">
        <v>2034</v>
      </c>
      <c r="J825" s="791" t="s">
        <v>2035</v>
      </c>
      <c r="K825" s="791" t="s">
        <v>2036</v>
      </c>
      <c r="L825" s="798" t="s">
        <v>70</v>
      </c>
      <c r="M825" s="799">
        <v>44688</v>
      </c>
      <c r="N825" s="799">
        <v>44716</v>
      </c>
      <c r="O825" s="792">
        <v>1</v>
      </c>
      <c r="P825" s="791" t="s">
        <v>95</v>
      </c>
      <c r="Q825" s="791" t="s">
        <v>1357</v>
      </c>
      <c r="R825" s="798"/>
      <c r="S825" s="798" t="s">
        <v>69</v>
      </c>
      <c r="T825" s="791" t="s">
        <v>2037</v>
      </c>
    </row>
    <row r="826" spans="2:20">
      <c r="B826" s="791" t="s">
        <v>537</v>
      </c>
      <c r="C826" s="791" t="s">
        <v>537</v>
      </c>
      <c r="D826" s="792">
        <v>25</v>
      </c>
      <c r="E826" s="792">
        <v>35</v>
      </c>
      <c r="F826" s="792">
        <v>0</v>
      </c>
      <c r="G826" s="792">
        <v>0</v>
      </c>
      <c r="H826" s="791" t="s">
        <v>2033</v>
      </c>
      <c r="I826" s="791" t="s">
        <v>2034</v>
      </c>
      <c r="J826" s="791" t="s">
        <v>2035</v>
      </c>
      <c r="K826" s="791" t="s">
        <v>2036</v>
      </c>
      <c r="L826" s="798" t="s">
        <v>70</v>
      </c>
      <c r="M826" s="799">
        <v>44717</v>
      </c>
      <c r="N826" s="798"/>
      <c r="O826" s="792">
        <v>1</v>
      </c>
      <c r="P826" s="791" t="s">
        <v>95</v>
      </c>
      <c r="Q826" s="791" t="s">
        <v>1357</v>
      </c>
      <c r="R826" s="798"/>
      <c r="S826" s="798" t="s">
        <v>69</v>
      </c>
      <c r="T826" s="791" t="s">
        <v>2038</v>
      </c>
    </row>
    <row r="827" spans="2:20">
      <c r="B827" s="791" t="s">
        <v>261</v>
      </c>
      <c r="C827" s="791" t="s">
        <v>406</v>
      </c>
      <c r="D827" s="792">
        <v>375</v>
      </c>
      <c r="E827" s="792">
        <v>405</v>
      </c>
      <c r="F827" s="792">
        <v>0</v>
      </c>
      <c r="G827" s="792">
        <v>0</v>
      </c>
      <c r="H827" s="791" t="s">
        <v>1473</v>
      </c>
      <c r="I827" s="791" t="s">
        <v>1474</v>
      </c>
      <c r="J827" s="791" t="s">
        <v>1475</v>
      </c>
      <c r="K827" s="791" t="s">
        <v>774</v>
      </c>
      <c r="L827" s="798" t="s">
        <v>70</v>
      </c>
      <c r="M827" s="799">
        <v>44550</v>
      </c>
      <c r="N827" s="798"/>
      <c r="O827" s="792">
        <v>1</v>
      </c>
      <c r="P827" s="791" t="s">
        <v>95</v>
      </c>
      <c r="Q827" s="791" t="s">
        <v>1357</v>
      </c>
      <c r="R827" s="798"/>
      <c r="S827" s="798" t="s">
        <v>69</v>
      </c>
      <c r="T827" s="791" t="s">
        <v>2039</v>
      </c>
    </row>
    <row r="828" spans="2:20">
      <c r="B828" s="791" t="s">
        <v>261</v>
      </c>
      <c r="C828" s="791" t="s">
        <v>261</v>
      </c>
      <c r="D828" s="792">
        <v>203</v>
      </c>
      <c r="E828" s="792">
        <v>208</v>
      </c>
      <c r="F828" s="792">
        <v>0</v>
      </c>
      <c r="G828" s="792">
        <v>0</v>
      </c>
      <c r="H828" s="791" t="s">
        <v>1351</v>
      </c>
      <c r="I828" s="791" t="s">
        <v>1341</v>
      </c>
      <c r="J828" s="791" t="s">
        <v>176</v>
      </c>
      <c r="K828" s="791" t="s">
        <v>260</v>
      </c>
      <c r="L828" s="798" t="s">
        <v>70</v>
      </c>
      <c r="M828" s="799">
        <v>44648</v>
      </c>
      <c r="N828" s="798"/>
      <c r="O828" s="792">
        <v>1</v>
      </c>
      <c r="P828" s="791" t="s">
        <v>95</v>
      </c>
      <c r="Q828" s="791" t="s">
        <v>1335</v>
      </c>
      <c r="R828" s="791" t="s">
        <v>1336</v>
      </c>
      <c r="S828" s="798" t="s">
        <v>69</v>
      </c>
      <c r="T828" s="798"/>
    </row>
    <row r="829" spans="2:20">
      <c r="B829" s="791" t="s">
        <v>2040</v>
      </c>
      <c r="C829" s="791" t="s">
        <v>197</v>
      </c>
      <c r="D829" s="792">
        <v>420</v>
      </c>
      <c r="E829" s="792">
        <v>425</v>
      </c>
      <c r="F829" s="792">
        <v>0</v>
      </c>
      <c r="G829" s="792">
        <v>0</v>
      </c>
      <c r="H829" s="791" t="s">
        <v>1351</v>
      </c>
      <c r="I829" s="791" t="s">
        <v>1341</v>
      </c>
      <c r="J829" s="791" t="s">
        <v>176</v>
      </c>
      <c r="K829" s="791" t="s">
        <v>1382</v>
      </c>
      <c r="L829" s="798" t="s">
        <v>70</v>
      </c>
      <c r="M829" s="799">
        <v>44648</v>
      </c>
      <c r="N829" s="798"/>
      <c r="O829" s="792">
        <v>1</v>
      </c>
      <c r="P829" s="791" t="s">
        <v>95</v>
      </c>
      <c r="Q829" s="791" t="s">
        <v>1357</v>
      </c>
      <c r="R829" s="798"/>
      <c r="S829" s="798" t="s">
        <v>69</v>
      </c>
      <c r="T829" s="798"/>
    </row>
    <row r="830" spans="2:20">
      <c r="B830" s="791" t="s">
        <v>1263</v>
      </c>
      <c r="C830" s="791" t="s">
        <v>1204</v>
      </c>
      <c r="D830" s="792">
        <v>239</v>
      </c>
      <c r="E830" s="792">
        <v>249</v>
      </c>
      <c r="F830" s="792">
        <v>40</v>
      </c>
      <c r="G830" s="792">
        <v>0</v>
      </c>
      <c r="H830" s="791" t="s">
        <v>1354</v>
      </c>
      <c r="I830" s="791" t="s">
        <v>1355</v>
      </c>
      <c r="J830" s="791" t="s">
        <v>1203</v>
      </c>
      <c r="K830" s="791" t="s">
        <v>1356</v>
      </c>
      <c r="L830" s="798" t="s">
        <v>70</v>
      </c>
      <c r="M830" s="799">
        <v>44713</v>
      </c>
      <c r="N830" s="798"/>
      <c r="O830" s="792">
        <v>1</v>
      </c>
      <c r="P830" s="791" t="s">
        <v>95</v>
      </c>
      <c r="Q830" s="791" t="s">
        <v>1335</v>
      </c>
      <c r="R830" s="791" t="s">
        <v>1363</v>
      </c>
      <c r="S830" s="798" t="s">
        <v>69</v>
      </c>
      <c r="T830" s="791" t="s">
        <v>1364</v>
      </c>
    </row>
    <row r="831" spans="2:20">
      <c r="B831" s="791" t="s">
        <v>801</v>
      </c>
      <c r="C831" s="791" t="s">
        <v>801</v>
      </c>
      <c r="D831" s="792">
        <v>200</v>
      </c>
      <c r="E831" s="792">
        <v>205</v>
      </c>
      <c r="F831" s="792">
        <v>0</v>
      </c>
      <c r="G831" s="792">
        <v>0</v>
      </c>
      <c r="H831" s="791" t="s">
        <v>1355</v>
      </c>
      <c r="I831" s="791" t="s">
        <v>1355</v>
      </c>
      <c r="J831" s="791" t="s">
        <v>359</v>
      </c>
      <c r="K831" s="791" t="s">
        <v>2041</v>
      </c>
      <c r="L831" s="798" t="s">
        <v>70</v>
      </c>
      <c r="M831" s="799">
        <v>44639</v>
      </c>
      <c r="N831" s="798"/>
      <c r="O831" s="792">
        <v>1</v>
      </c>
      <c r="P831" s="791" t="s">
        <v>71</v>
      </c>
      <c r="Q831" s="791" t="s">
        <v>1357</v>
      </c>
      <c r="R831" s="798"/>
      <c r="S831" s="798" t="s">
        <v>69</v>
      </c>
      <c r="T831" s="791" t="s">
        <v>2042</v>
      </c>
    </row>
    <row r="832" spans="2:20">
      <c r="B832" s="791" t="s">
        <v>801</v>
      </c>
      <c r="C832" s="791" t="s">
        <v>801</v>
      </c>
      <c r="D832" s="792">
        <v>190</v>
      </c>
      <c r="E832" s="792">
        <v>195</v>
      </c>
      <c r="F832" s="792">
        <v>0</v>
      </c>
      <c r="G832" s="792">
        <v>0</v>
      </c>
      <c r="H832" s="791" t="s">
        <v>1355</v>
      </c>
      <c r="I832" s="791" t="s">
        <v>1355</v>
      </c>
      <c r="J832" s="791" t="s">
        <v>359</v>
      </c>
      <c r="K832" s="791" t="s">
        <v>2041</v>
      </c>
      <c r="L832" s="798" t="s">
        <v>70</v>
      </c>
      <c r="M832" s="799">
        <v>44639</v>
      </c>
      <c r="N832" s="798"/>
      <c r="O832" s="792">
        <v>1</v>
      </c>
      <c r="P832" s="791" t="s">
        <v>74</v>
      </c>
      <c r="Q832" s="791" t="s">
        <v>1357</v>
      </c>
      <c r="R832" s="798"/>
      <c r="S832" s="798" t="s">
        <v>69</v>
      </c>
      <c r="T832" s="791" t="s">
        <v>2042</v>
      </c>
    </row>
    <row r="833" spans="2:20">
      <c r="B833" s="791" t="s">
        <v>595</v>
      </c>
      <c r="C833" s="791" t="s">
        <v>550</v>
      </c>
      <c r="D833" s="792">
        <v>300</v>
      </c>
      <c r="E833" s="792">
        <v>320</v>
      </c>
      <c r="F833" s="792">
        <v>0</v>
      </c>
      <c r="G833" s="792">
        <v>0</v>
      </c>
      <c r="H833" s="791" t="s">
        <v>1359</v>
      </c>
      <c r="I833" s="791" t="s">
        <v>1360</v>
      </c>
      <c r="J833" s="791" t="s">
        <v>549</v>
      </c>
      <c r="K833" s="791" t="s">
        <v>1583</v>
      </c>
      <c r="L833" s="798" t="s">
        <v>70</v>
      </c>
      <c r="M833" s="799">
        <v>44713</v>
      </c>
      <c r="N833" s="798"/>
      <c r="O833" s="792">
        <v>1</v>
      </c>
      <c r="P833" s="791" t="s">
        <v>95</v>
      </c>
      <c r="Q833" s="791" t="s">
        <v>1357</v>
      </c>
      <c r="R833" s="798"/>
      <c r="S833" s="798" t="s">
        <v>69</v>
      </c>
      <c r="T833" s="791" t="s">
        <v>2043</v>
      </c>
    </row>
    <row r="834" spans="2:20">
      <c r="B834" s="791" t="s">
        <v>2044</v>
      </c>
      <c r="C834" s="791" t="s">
        <v>197</v>
      </c>
      <c r="D834" s="792">
        <v>387</v>
      </c>
      <c r="E834" s="792">
        <v>392</v>
      </c>
      <c r="F834" s="792">
        <v>0</v>
      </c>
      <c r="G834" s="792">
        <v>0</v>
      </c>
      <c r="H834" s="791" t="s">
        <v>1351</v>
      </c>
      <c r="I834" s="791" t="s">
        <v>1341</v>
      </c>
      <c r="J834" s="791" t="s">
        <v>176</v>
      </c>
      <c r="K834" s="791" t="s">
        <v>1382</v>
      </c>
      <c r="L834" s="798" t="s">
        <v>70</v>
      </c>
      <c r="M834" s="799">
        <v>44648</v>
      </c>
      <c r="N834" s="798"/>
      <c r="O834" s="792">
        <v>1</v>
      </c>
      <c r="P834" s="791" t="s">
        <v>95</v>
      </c>
      <c r="Q834" s="791" t="s">
        <v>1357</v>
      </c>
      <c r="R834" s="798"/>
      <c r="S834" s="798" t="s">
        <v>69</v>
      </c>
      <c r="T834" s="798"/>
    </row>
    <row r="835" spans="2:20">
      <c r="B835" s="791" t="s">
        <v>377</v>
      </c>
      <c r="C835" s="791" t="s">
        <v>367</v>
      </c>
      <c r="D835" s="792">
        <v>215</v>
      </c>
      <c r="E835" s="792">
        <v>235</v>
      </c>
      <c r="F835" s="792">
        <v>0</v>
      </c>
      <c r="G835" s="792">
        <v>0</v>
      </c>
      <c r="H835" s="791" t="s">
        <v>1341</v>
      </c>
      <c r="I835" s="791" t="s">
        <v>56</v>
      </c>
      <c r="J835" s="791" t="s">
        <v>579</v>
      </c>
      <c r="K835" s="791" t="s">
        <v>706</v>
      </c>
      <c r="L835" s="798" t="s">
        <v>127</v>
      </c>
      <c r="M835" s="799">
        <v>44642</v>
      </c>
      <c r="N835" s="798"/>
      <c r="O835" s="792">
        <v>1</v>
      </c>
      <c r="P835" s="791" t="s">
        <v>95</v>
      </c>
      <c r="Q835" s="791" t="s">
        <v>1335</v>
      </c>
      <c r="R835" s="791" t="s">
        <v>1336</v>
      </c>
      <c r="S835" s="798" t="s">
        <v>69</v>
      </c>
      <c r="T835" s="791" t="s">
        <v>1494</v>
      </c>
    </row>
    <row r="836" spans="2:20">
      <c r="B836" s="791" t="s">
        <v>377</v>
      </c>
      <c r="C836" s="791" t="s">
        <v>367</v>
      </c>
      <c r="D836" s="792">
        <v>200</v>
      </c>
      <c r="E836" s="792">
        <v>220</v>
      </c>
      <c r="F836" s="792">
        <v>0</v>
      </c>
      <c r="G836" s="792">
        <v>0</v>
      </c>
      <c r="H836" s="791" t="s">
        <v>1341</v>
      </c>
      <c r="I836" s="791" t="s">
        <v>56</v>
      </c>
      <c r="J836" s="791" t="s">
        <v>579</v>
      </c>
      <c r="K836" s="791" t="s">
        <v>706</v>
      </c>
      <c r="L836" s="798" t="s">
        <v>111</v>
      </c>
      <c r="M836" s="799">
        <v>44642</v>
      </c>
      <c r="N836" s="798"/>
      <c r="O836" s="792">
        <v>1</v>
      </c>
      <c r="P836" s="791" t="s">
        <v>95</v>
      </c>
      <c r="Q836" s="791" t="s">
        <v>1335</v>
      </c>
      <c r="R836" s="791" t="s">
        <v>1336</v>
      </c>
      <c r="S836" s="798" t="s">
        <v>69</v>
      </c>
      <c r="T836" s="791" t="s">
        <v>1494</v>
      </c>
    </row>
    <row r="837" spans="2:20">
      <c r="B837" s="791" t="s">
        <v>2045</v>
      </c>
      <c r="C837" s="791" t="s">
        <v>1066</v>
      </c>
      <c r="D837" s="792">
        <v>105</v>
      </c>
      <c r="E837" s="792">
        <v>110</v>
      </c>
      <c r="F837" s="792">
        <v>0</v>
      </c>
      <c r="G837" s="792">
        <v>0</v>
      </c>
      <c r="H837" s="791" t="s">
        <v>1341</v>
      </c>
      <c r="I837" s="791" t="s">
        <v>56</v>
      </c>
      <c r="J837" s="791" t="s">
        <v>248</v>
      </c>
      <c r="K837" s="791" t="s">
        <v>1394</v>
      </c>
      <c r="L837" s="798" t="s">
        <v>70</v>
      </c>
      <c r="M837" s="799">
        <v>44639</v>
      </c>
      <c r="N837" s="798"/>
      <c r="O837" s="792">
        <v>1</v>
      </c>
      <c r="P837" s="791" t="s">
        <v>301</v>
      </c>
      <c r="Q837" s="791" t="s">
        <v>1335</v>
      </c>
      <c r="R837" s="791" t="s">
        <v>1336</v>
      </c>
      <c r="S837" s="798" t="s">
        <v>69</v>
      </c>
      <c r="T837" s="791" t="s">
        <v>1340</v>
      </c>
    </row>
    <row r="838" spans="2:20">
      <c r="B838" s="791" t="s">
        <v>2045</v>
      </c>
      <c r="C838" s="791" t="s">
        <v>1066</v>
      </c>
      <c r="D838" s="792">
        <v>95</v>
      </c>
      <c r="E838" s="792">
        <v>100</v>
      </c>
      <c r="F838" s="792">
        <v>0</v>
      </c>
      <c r="G838" s="792">
        <v>0</v>
      </c>
      <c r="H838" s="791" t="s">
        <v>1341</v>
      </c>
      <c r="I838" s="791" t="s">
        <v>56</v>
      </c>
      <c r="J838" s="791" t="s">
        <v>248</v>
      </c>
      <c r="K838" s="791" t="s">
        <v>1394</v>
      </c>
      <c r="L838" s="798" t="s">
        <v>70</v>
      </c>
      <c r="M838" s="799">
        <v>44639</v>
      </c>
      <c r="N838" s="798"/>
      <c r="O838" s="792">
        <v>1</v>
      </c>
      <c r="P838" s="791" t="s">
        <v>1348</v>
      </c>
      <c r="Q838" s="791" t="s">
        <v>1335</v>
      </c>
      <c r="R838" s="791" t="s">
        <v>1336</v>
      </c>
      <c r="S838" s="798" t="s">
        <v>69</v>
      </c>
      <c r="T838" s="791" t="s">
        <v>1340</v>
      </c>
    </row>
    <row r="839" spans="2:20">
      <c r="B839" s="791" t="s">
        <v>2045</v>
      </c>
      <c r="C839" s="791" t="s">
        <v>1067</v>
      </c>
      <c r="D839" s="792">
        <v>95</v>
      </c>
      <c r="E839" s="792">
        <v>100</v>
      </c>
      <c r="F839" s="792">
        <v>0</v>
      </c>
      <c r="G839" s="792">
        <v>0</v>
      </c>
      <c r="H839" s="791" t="s">
        <v>1341</v>
      </c>
      <c r="I839" s="791" t="s">
        <v>56</v>
      </c>
      <c r="J839" s="791" t="s">
        <v>248</v>
      </c>
      <c r="K839" s="791" t="s">
        <v>1394</v>
      </c>
      <c r="L839" s="798" t="s">
        <v>70</v>
      </c>
      <c r="M839" s="799">
        <v>44639</v>
      </c>
      <c r="N839" s="798"/>
      <c r="O839" s="792">
        <v>1</v>
      </c>
      <c r="P839" s="791" t="s">
        <v>1348</v>
      </c>
      <c r="Q839" s="791" t="s">
        <v>1335</v>
      </c>
      <c r="R839" s="791" t="s">
        <v>1336</v>
      </c>
      <c r="S839" s="798" t="s">
        <v>69</v>
      </c>
      <c r="T839" s="791" t="s">
        <v>1340</v>
      </c>
    </row>
    <row r="840" spans="2:20">
      <c r="B840" s="791" t="s">
        <v>2045</v>
      </c>
      <c r="C840" s="791" t="s">
        <v>1067</v>
      </c>
      <c r="D840" s="792">
        <v>105</v>
      </c>
      <c r="E840" s="792">
        <v>110</v>
      </c>
      <c r="F840" s="792">
        <v>0</v>
      </c>
      <c r="G840" s="792">
        <v>0</v>
      </c>
      <c r="H840" s="791" t="s">
        <v>1341</v>
      </c>
      <c r="I840" s="791" t="s">
        <v>56</v>
      </c>
      <c r="J840" s="791" t="s">
        <v>248</v>
      </c>
      <c r="K840" s="791" t="s">
        <v>1394</v>
      </c>
      <c r="L840" s="798" t="s">
        <v>70</v>
      </c>
      <c r="M840" s="799">
        <v>44639</v>
      </c>
      <c r="N840" s="798"/>
      <c r="O840" s="792">
        <v>1</v>
      </c>
      <c r="P840" s="791" t="s">
        <v>301</v>
      </c>
      <c r="Q840" s="791" t="s">
        <v>1335</v>
      </c>
      <c r="R840" s="791" t="s">
        <v>1336</v>
      </c>
      <c r="S840" s="798" t="s">
        <v>69</v>
      </c>
      <c r="T840" s="791" t="s">
        <v>1340</v>
      </c>
    </row>
    <row r="841" spans="2:20">
      <c r="B841" s="791" t="s">
        <v>2046</v>
      </c>
      <c r="C841" s="791" t="s">
        <v>741</v>
      </c>
      <c r="D841" s="792">
        <v>84</v>
      </c>
      <c r="E841" s="792">
        <v>94</v>
      </c>
      <c r="F841" s="792">
        <v>0</v>
      </c>
      <c r="G841" s="792">
        <v>0</v>
      </c>
      <c r="H841" s="791" t="s">
        <v>1415</v>
      </c>
      <c r="I841" s="791" t="s">
        <v>1416</v>
      </c>
      <c r="J841" s="791" t="s">
        <v>739</v>
      </c>
      <c r="K841" s="791" t="s">
        <v>1376</v>
      </c>
      <c r="L841" s="798" t="s">
        <v>70</v>
      </c>
      <c r="M841" s="799">
        <v>44716</v>
      </c>
      <c r="N841" s="798"/>
      <c r="O841" s="792">
        <v>1</v>
      </c>
      <c r="P841" s="791" t="s">
        <v>95</v>
      </c>
      <c r="Q841" s="791" t="s">
        <v>1335</v>
      </c>
      <c r="R841" s="791" t="s">
        <v>1336</v>
      </c>
      <c r="S841" s="798" t="s">
        <v>69</v>
      </c>
      <c r="T841" s="798"/>
    </row>
    <row r="842" spans="2:20">
      <c r="B842" s="791" t="s">
        <v>990</v>
      </c>
      <c r="C842" s="791" t="s">
        <v>990</v>
      </c>
      <c r="D842" s="792">
        <v>187</v>
      </c>
      <c r="E842" s="792">
        <v>192</v>
      </c>
      <c r="F842" s="792">
        <v>0</v>
      </c>
      <c r="G842" s="792">
        <v>0</v>
      </c>
      <c r="H842" s="791" t="s">
        <v>1351</v>
      </c>
      <c r="I842" s="791" t="s">
        <v>1341</v>
      </c>
      <c r="J842" s="791" t="s">
        <v>728</v>
      </c>
      <c r="K842" s="791" t="s">
        <v>1443</v>
      </c>
      <c r="L842" s="798" t="s">
        <v>70</v>
      </c>
      <c r="M842" s="799">
        <v>44716</v>
      </c>
      <c r="N842" s="798"/>
      <c r="O842" s="792">
        <v>1</v>
      </c>
      <c r="P842" s="791" t="s">
        <v>74</v>
      </c>
      <c r="Q842" s="791" t="s">
        <v>1335</v>
      </c>
      <c r="R842" s="791" t="s">
        <v>1336</v>
      </c>
      <c r="S842" s="798" t="s">
        <v>69</v>
      </c>
      <c r="T842" s="791" t="s">
        <v>2047</v>
      </c>
    </row>
    <row r="843" spans="2:20">
      <c r="B843" s="791" t="s">
        <v>990</v>
      </c>
      <c r="C843" s="791" t="s">
        <v>990</v>
      </c>
      <c r="D843" s="792">
        <v>197</v>
      </c>
      <c r="E843" s="792">
        <v>202</v>
      </c>
      <c r="F843" s="792">
        <v>0</v>
      </c>
      <c r="G843" s="792">
        <v>0</v>
      </c>
      <c r="H843" s="791" t="s">
        <v>1351</v>
      </c>
      <c r="I843" s="791" t="s">
        <v>1341</v>
      </c>
      <c r="J843" s="791" t="s">
        <v>728</v>
      </c>
      <c r="K843" s="791" t="s">
        <v>1443</v>
      </c>
      <c r="L843" s="798" t="s">
        <v>70</v>
      </c>
      <c r="M843" s="799">
        <v>44716</v>
      </c>
      <c r="N843" s="798"/>
      <c r="O843" s="792">
        <v>1</v>
      </c>
      <c r="P843" s="791" t="s">
        <v>71</v>
      </c>
      <c r="Q843" s="791" t="s">
        <v>1335</v>
      </c>
      <c r="R843" s="791" t="s">
        <v>1336</v>
      </c>
      <c r="S843" s="798" t="s">
        <v>69</v>
      </c>
      <c r="T843" s="791" t="s">
        <v>2047</v>
      </c>
    </row>
    <row r="844" spans="2:20">
      <c r="B844" s="791" t="s">
        <v>934</v>
      </c>
      <c r="C844" s="791" t="s">
        <v>919</v>
      </c>
      <c r="D844" s="792">
        <v>139</v>
      </c>
      <c r="E844" s="792">
        <v>144</v>
      </c>
      <c r="F844" s="792">
        <v>0</v>
      </c>
      <c r="G844" s="792">
        <v>0</v>
      </c>
      <c r="H844" s="791" t="s">
        <v>1435</v>
      </c>
      <c r="I844" s="791" t="s">
        <v>47</v>
      </c>
      <c r="J844" s="791" t="s">
        <v>359</v>
      </c>
      <c r="K844" s="791" t="s">
        <v>1087</v>
      </c>
      <c r="L844" s="798" t="s">
        <v>70</v>
      </c>
      <c r="M844" s="799">
        <v>44652</v>
      </c>
      <c r="N844" s="798"/>
      <c r="O844" s="792">
        <v>1</v>
      </c>
      <c r="P844" s="791" t="s">
        <v>95</v>
      </c>
      <c r="Q844" s="791" t="s">
        <v>1335</v>
      </c>
      <c r="R844" s="791" t="s">
        <v>1336</v>
      </c>
      <c r="S844" s="798" t="s">
        <v>69</v>
      </c>
      <c r="T844" s="798"/>
    </row>
    <row r="845" spans="2:20">
      <c r="B845" s="791" t="s">
        <v>2048</v>
      </c>
      <c r="C845" s="791" t="s">
        <v>2048</v>
      </c>
      <c r="D845" s="792">
        <v>85</v>
      </c>
      <c r="E845" s="792">
        <v>90</v>
      </c>
      <c r="F845" s="792">
        <v>0</v>
      </c>
      <c r="G845" s="792">
        <v>0</v>
      </c>
      <c r="H845" s="791" t="s">
        <v>1355</v>
      </c>
      <c r="I845" s="791" t="s">
        <v>56</v>
      </c>
      <c r="J845" s="791" t="s">
        <v>2049</v>
      </c>
      <c r="K845" s="791" t="s">
        <v>1374</v>
      </c>
      <c r="L845" s="798" t="s">
        <v>70</v>
      </c>
      <c r="M845" s="799">
        <v>44639</v>
      </c>
      <c r="N845" s="798"/>
      <c r="O845" s="792">
        <v>1</v>
      </c>
      <c r="P845" s="791" t="s">
        <v>301</v>
      </c>
      <c r="Q845" s="791" t="s">
        <v>1335</v>
      </c>
      <c r="R845" s="791" t="s">
        <v>1336</v>
      </c>
      <c r="S845" s="798" t="s">
        <v>69</v>
      </c>
      <c r="T845" s="791" t="s">
        <v>1533</v>
      </c>
    </row>
    <row r="846" spans="2:20">
      <c r="B846" s="791" t="s">
        <v>2048</v>
      </c>
      <c r="C846" s="791" t="s">
        <v>2048</v>
      </c>
      <c r="D846" s="792">
        <v>80</v>
      </c>
      <c r="E846" s="792">
        <v>85</v>
      </c>
      <c r="F846" s="792">
        <v>0</v>
      </c>
      <c r="G846" s="792">
        <v>0</v>
      </c>
      <c r="H846" s="791" t="s">
        <v>1355</v>
      </c>
      <c r="I846" s="791" t="s">
        <v>56</v>
      </c>
      <c r="J846" s="791" t="s">
        <v>2049</v>
      </c>
      <c r="K846" s="791" t="s">
        <v>1374</v>
      </c>
      <c r="L846" s="798" t="s">
        <v>70</v>
      </c>
      <c r="M846" s="799">
        <v>44639</v>
      </c>
      <c r="N846" s="798"/>
      <c r="O846" s="792">
        <v>1</v>
      </c>
      <c r="P846" s="791" t="s">
        <v>1348</v>
      </c>
      <c r="Q846" s="791" t="s">
        <v>1335</v>
      </c>
      <c r="R846" s="791" t="s">
        <v>1336</v>
      </c>
      <c r="S846" s="798" t="s">
        <v>69</v>
      </c>
      <c r="T846" s="791" t="s">
        <v>1533</v>
      </c>
    </row>
    <row r="847" spans="2:20">
      <c r="B847" s="791" t="s">
        <v>884</v>
      </c>
      <c r="C847" s="791" t="s">
        <v>884</v>
      </c>
      <c r="D847" s="792">
        <v>80</v>
      </c>
      <c r="E847" s="792">
        <v>85</v>
      </c>
      <c r="F847" s="792">
        <v>0</v>
      </c>
      <c r="G847" s="792">
        <v>0</v>
      </c>
      <c r="H847" s="791" t="s">
        <v>1355</v>
      </c>
      <c r="I847" s="791" t="s">
        <v>56</v>
      </c>
      <c r="J847" s="791" t="s">
        <v>1462</v>
      </c>
      <c r="K847" s="791" t="s">
        <v>1374</v>
      </c>
      <c r="L847" s="798" t="s">
        <v>70</v>
      </c>
      <c r="M847" s="799">
        <v>44639</v>
      </c>
      <c r="N847" s="798"/>
      <c r="O847" s="792">
        <v>1</v>
      </c>
      <c r="P847" s="791" t="s">
        <v>1348</v>
      </c>
      <c r="Q847" s="791" t="s">
        <v>1335</v>
      </c>
      <c r="R847" s="791" t="s">
        <v>1336</v>
      </c>
      <c r="S847" s="798" t="s">
        <v>69</v>
      </c>
      <c r="T847" s="791" t="s">
        <v>1533</v>
      </c>
    </row>
    <row r="848" spans="2:20">
      <c r="B848" s="791" t="s">
        <v>884</v>
      </c>
      <c r="C848" s="791" t="s">
        <v>884</v>
      </c>
      <c r="D848" s="792">
        <v>85</v>
      </c>
      <c r="E848" s="792">
        <v>90</v>
      </c>
      <c r="F848" s="792">
        <v>0</v>
      </c>
      <c r="G848" s="792">
        <v>0</v>
      </c>
      <c r="H848" s="791" t="s">
        <v>1355</v>
      </c>
      <c r="I848" s="791" t="s">
        <v>56</v>
      </c>
      <c r="J848" s="791" t="s">
        <v>1462</v>
      </c>
      <c r="K848" s="791" t="s">
        <v>1374</v>
      </c>
      <c r="L848" s="798" t="s">
        <v>70</v>
      </c>
      <c r="M848" s="799">
        <v>44639</v>
      </c>
      <c r="N848" s="798"/>
      <c r="O848" s="792">
        <v>1</v>
      </c>
      <c r="P848" s="791" t="s">
        <v>301</v>
      </c>
      <c r="Q848" s="791" t="s">
        <v>1335</v>
      </c>
      <c r="R848" s="791" t="s">
        <v>1336</v>
      </c>
      <c r="S848" s="798" t="s">
        <v>69</v>
      </c>
      <c r="T848" s="791" t="s">
        <v>1533</v>
      </c>
    </row>
    <row r="849" spans="2:20">
      <c r="B849" s="791" t="s">
        <v>2050</v>
      </c>
      <c r="C849" s="791" t="s">
        <v>741</v>
      </c>
      <c r="D849" s="792">
        <v>34</v>
      </c>
      <c r="E849" s="792">
        <v>44</v>
      </c>
      <c r="F849" s="792">
        <v>0</v>
      </c>
      <c r="G849" s="792">
        <v>0</v>
      </c>
      <c r="H849" s="791" t="s">
        <v>1415</v>
      </c>
      <c r="I849" s="791" t="s">
        <v>1416</v>
      </c>
      <c r="J849" s="791" t="s">
        <v>739</v>
      </c>
      <c r="K849" s="791" t="s">
        <v>1394</v>
      </c>
      <c r="L849" s="798" t="s">
        <v>70</v>
      </c>
      <c r="M849" s="799">
        <v>44716</v>
      </c>
      <c r="N849" s="798"/>
      <c r="O849" s="792">
        <v>1</v>
      </c>
      <c r="P849" s="791" t="s">
        <v>95</v>
      </c>
      <c r="Q849" s="791" t="s">
        <v>1335</v>
      </c>
      <c r="R849" s="791" t="s">
        <v>1336</v>
      </c>
      <c r="S849" s="798" t="s">
        <v>69</v>
      </c>
      <c r="T849" s="798"/>
    </row>
    <row r="850" spans="2:20">
      <c r="B850" s="791" t="s">
        <v>2051</v>
      </c>
      <c r="C850" s="791" t="s">
        <v>891</v>
      </c>
      <c r="D850" s="792">
        <v>208</v>
      </c>
      <c r="E850" s="792">
        <v>213</v>
      </c>
      <c r="F850" s="792">
        <v>0</v>
      </c>
      <c r="G850" s="792">
        <v>0</v>
      </c>
      <c r="H850" s="791" t="s">
        <v>1355</v>
      </c>
      <c r="I850" s="791" t="s">
        <v>56</v>
      </c>
      <c r="J850" s="791" t="s">
        <v>1462</v>
      </c>
      <c r="K850" s="791" t="s">
        <v>2052</v>
      </c>
      <c r="L850" s="798" t="s">
        <v>70</v>
      </c>
      <c r="M850" s="799">
        <v>44639</v>
      </c>
      <c r="N850" s="798"/>
      <c r="O850" s="792">
        <v>1</v>
      </c>
      <c r="P850" s="791" t="s">
        <v>95</v>
      </c>
      <c r="Q850" s="791" t="s">
        <v>1335</v>
      </c>
      <c r="R850" s="791" t="s">
        <v>1336</v>
      </c>
      <c r="S850" s="798" t="s">
        <v>69</v>
      </c>
      <c r="T850" s="791" t="s">
        <v>1500</v>
      </c>
    </row>
    <row r="851" spans="2:20">
      <c r="B851" s="791" t="s">
        <v>2053</v>
      </c>
      <c r="C851" s="791" t="s">
        <v>1190</v>
      </c>
      <c r="D851" s="792">
        <v>217</v>
      </c>
      <c r="E851" s="792">
        <v>247</v>
      </c>
      <c r="F851" s="792">
        <v>20</v>
      </c>
      <c r="G851" s="792">
        <v>22</v>
      </c>
      <c r="H851" s="791" t="s">
        <v>1379</v>
      </c>
      <c r="I851" s="791" t="s">
        <v>1380</v>
      </c>
      <c r="J851" s="791" t="s">
        <v>1381</v>
      </c>
      <c r="K851" s="791" t="s">
        <v>1376</v>
      </c>
      <c r="L851" s="798" t="s">
        <v>70</v>
      </c>
      <c r="M851" s="799">
        <v>44713</v>
      </c>
      <c r="N851" s="798"/>
      <c r="O851" s="792">
        <v>2</v>
      </c>
      <c r="P851" s="791" t="s">
        <v>95</v>
      </c>
      <c r="Q851" s="791" t="s">
        <v>1335</v>
      </c>
      <c r="R851" s="791" t="s">
        <v>1363</v>
      </c>
      <c r="S851" s="798" t="s">
        <v>69</v>
      </c>
      <c r="T851" s="791" t="s">
        <v>1383</v>
      </c>
    </row>
    <row r="852" spans="2:20">
      <c r="B852" s="791" t="s">
        <v>1266</v>
      </c>
      <c r="C852" s="791" t="s">
        <v>1204</v>
      </c>
      <c r="D852" s="792">
        <v>299</v>
      </c>
      <c r="E852" s="792">
        <v>309</v>
      </c>
      <c r="F852" s="792">
        <v>0</v>
      </c>
      <c r="G852" s="792">
        <v>0</v>
      </c>
      <c r="H852" s="791" t="s">
        <v>1354</v>
      </c>
      <c r="I852" s="791" t="s">
        <v>1355</v>
      </c>
      <c r="J852" s="791" t="s">
        <v>1203</v>
      </c>
      <c r="K852" s="791" t="s">
        <v>1356</v>
      </c>
      <c r="L852" s="798" t="s">
        <v>70</v>
      </c>
      <c r="M852" s="799">
        <v>44713</v>
      </c>
      <c r="N852" s="798"/>
      <c r="O852" s="792">
        <v>1</v>
      </c>
      <c r="P852" s="791" t="s">
        <v>95</v>
      </c>
      <c r="Q852" s="791" t="s">
        <v>1357</v>
      </c>
      <c r="R852" s="798"/>
      <c r="S852" s="798" t="s">
        <v>69</v>
      </c>
      <c r="T852" s="791" t="s">
        <v>1560</v>
      </c>
    </row>
    <row r="853" spans="2:20">
      <c r="B853" s="791" t="s">
        <v>1268</v>
      </c>
      <c r="C853" s="791" t="s">
        <v>1302</v>
      </c>
      <c r="D853" s="792">
        <v>412</v>
      </c>
      <c r="E853" s="792">
        <v>422</v>
      </c>
      <c r="F853" s="792">
        <v>40</v>
      </c>
      <c r="G853" s="792">
        <v>0</v>
      </c>
      <c r="H853" s="791" t="s">
        <v>56</v>
      </c>
      <c r="I853" s="791" t="s">
        <v>1351</v>
      </c>
      <c r="J853" s="791" t="s">
        <v>568</v>
      </c>
      <c r="K853" s="791" t="s">
        <v>1394</v>
      </c>
      <c r="L853" s="798" t="s">
        <v>70</v>
      </c>
      <c r="M853" s="799">
        <v>44536</v>
      </c>
      <c r="N853" s="798"/>
      <c r="O853" s="792">
        <v>1</v>
      </c>
      <c r="P853" s="791" t="s">
        <v>95</v>
      </c>
      <c r="Q853" s="791" t="s">
        <v>1335</v>
      </c>
      <c r="R853" s="791" t="s">
        <v>1363</v>
      </c>
      <c r="S853" s="798" t="s">
        <v>69</v>
      </c>
      <c r="T853" s="791" t="s">
        <v>1364</v>
      </c>
    </row>
    <row r="854" spans="2:20">
      <c r="B854" s="791" t="s">
        <v>1268</v>
      </c>
      <c r="C854" s="791" t="s">
        <v>1204</v>
      </c>
      <c r="D854" s="792">
        <v>209</v>
      </c>
      <c r="E854" s="792">
        <v>219</v>
      </c>
      <c r="F854" s="792">
        <v>40</v>
      </c>
      <c r="G854" s="792">
        <v>0</v>
      </c>
      <c r="H854" s="791" t="s">
        <v>1354</v>
      </c>
      <c r="I854" s="791" t="s">
        <v>1355</v>
      </c>
      <c r="J854" s="791" t="s">
        <v>1203</v>
      </c>
      <c r="K854" s="791" t="s">
        <v>1356</v>
      </c>
      <c r="L854" s="798" t="s">
        <v>70</v>
      </c>
      <c r="M854" s="799">
        <v>44713</v>
      </c>
      <c r="N854" s="798"/>
      <c r="O854" s="792">
        <v>1</v>
      </c>
      <c r="P854" s="791" t="s">
        <v>95</v>
      </c>
      <c r="Q854" s="791" t="s">
        <v>1335</v>
      </c>
      <c r="R854" s="791" t="s">
        <v>1363</v>
      </c>
      <c r="S854" s="798" t="s">
        <v>69</v>
      </c>
      <c r="T854" s="791" t="s">
        <v>1364</v>
      </c>
    </row>
    <row r="855" spans="2:20">
      <c r="B855" s="791" t="s">
        <v>1271</v>
      </c>
      <c r="C855" s="791" t="s">
        <v>1232</v>
      </c>
      <c r="D855" s="792">
        <v>435</v>
      </c>
      <c r="E855" s="792">
        <v>445</v>
      </c>
      <c r="F855" s="792">
        <v>40</v>
      </c>
      <c r="G855" s="792">
        <v>0</v>
      </c>
      <c r="H855" s="791" t="s">
        <v>1361</v>
      </c>
      <c r="I855" s="791" t="s">
        <v>1345</v>
      </c>
      <c r="J855" s="791" t="s">
        <v>1346</v>
      </c>
      <c r="K855" s="791" t="s">
        <v>1362</v>
      </c>
      <c r="L855" s="798" t="s">
        <v>70</v>
      </c>
      <c r="M855" s="799">
        <v>44536</v>
      </c>
      <c r="N855" s="798"/>
      <c r="O855" s="792">
        <v>1</v>
      </c>
      <c r="P855" s="791" t="s">
        <v>95</v>
      </c>
      <c r="Q855" s="791" t="s">
        <v>1335</v>
      </c>
      <c r="R855" s="791" t="s">
        <v>1363</v>
      </c>
      <c r="S855" s="798" t="s">
        <v>69</v>
      </c>
      <c r="T855" s="791" t="s">
        <v>1364</v>
      </c>
    </row>
    <row r="856" spans="2:20">
      <c r="B856" s="791" t="s">
        <v>1271</v>
      </c>
      <c r="C856" s="791" t="s">
        <v>1302</v>
      </c>
      <c r="D856" s="792">
        <v>436</v>
      </c>
      <c r="E856" s="792">
        <v>446</v>
      </c>
      <c r="F856" s="792">
        <v>40</v>
      </c>
      <c r="G856" s="792">
        <v>0</v>
      </c>
      <c r="H856" s="791" t="s">
        <v>56</v>
      </c>
      <c r="I856" s="791" t="s">
        <v>1351</v>
      </c>
      <c r="J856" s="791" t="s">
        <v>568</v>
      </c>
      <c r="K856" s="791" t="s">
        <v>1629</v>
      </c>
      <c r="L856" s="798" t="s">
        <v>70</v>
      </c>
      <c r="M856" s="799">
        <v>44536</v>
      </c>
      <c r="N856" s="798"/>
      <c r="O856" s="792">
        <v>1</v>
      </c>
      <c r="P856" s="791" t="s">
        <v>95</v>
      </c>
      <c r="Q856" s="791" t="s">
        <v>1335</v>
      </c>
      <c r="R856" s="791" t="s">
        <v>1363</v>
      </c>
      <c r="S856" s="798" t="s">
        <v>69</v>
      </c>
      <c r="T856" s="791" t="s">
        <v>1364</v>
      </c>
    </row>
    <row r="857" spans="2:20">
      <c r="B857" s="791" t="s">
        <v>1271</v>
      </c>
      <c r="C857" s="791" t="s">
        <v>1204</v>
      </c>
      <c r="D857" s="792">
        <v>308</v>
      </c>
      <c r="E857" s="792">
        <v>318</v>
      </c>
      <c r="F857" s="792">
        <v>40</v>
      </c>
      <c r="G857" s="792">
        <v>0</v>
      </c>
      <c r="H857" s="791" t="s">
        <v>1354</v>
      </c>
      <c r="I857" s="791" t="s">
        <v>1355</v>
      </c>
      <c r="J857" s="791" t="s">
        <v>1203</v>
      </c>
      <c r="K857" s="791" t="s">
        <v>1356</v>
      </c>
      <c r="L857" s="798" t="s">
        <v>70</v>
      </c>
      <c r="M857" s="799">
        <v>44713</v>
      </c>
      <c r="N857" s="798"/>
      <c r="O857" s="792">
        <v>1</v>
      </c>
      <c r="P857" s="791" t="s">
        <v>95</v>
      </c>
      <c r="Q857" s="791" t="s">
        <v>1335</v>
      </c>
      <c r="R857" s="791" t="s">
        <v>1363</v>
      </c>
      <c r="S857" s="798" t="s">
        <v>69</v>
      </c>
      <c r="T857" s="791" t="s">
        <v>1364</v>
      </c>
    </row>
    <row r="858" spans="2:20">
      <c r="B858" s="791" t="s">
        <v>1274</v>
      </c>
      <c r="C858" s="791" t="s">
        <v>1302</v>
      </c>
      <c r="D858" s="792">
        <v>412</v>
      </c>
      <c r="E858" s="792">
        <v>422</v>
      </c>
      <c r="F858" s="792">
        <v>40</v>
      </c>
      <c r="G858" s="792">
        <v>0</v>
      </c>
      <c r="H858" s="791" t="s">
        <v>56</v>
      </c>
      <c r="I858" s="791" t="s">
        <v>1351</v>
      </c>
      <c r="J858" s="791" t="s">
        <v>568</v>
      </c>
      <c r="K858" s="791" t="s">
        <v>1365</v>
      </c>
      <c r="L858" s="798" t="s">
        <v>70</v>
      </c>
      <c r="M858" s="799">
        <v>44536</v>
      </c>
      <c r="N858" s="798"/>
      <c r="O858" s="792">
        <v>1</v>
      </c>
      <c r="P858" s="791" t="s">
        <v>95</v>
      </c>
      <c r="Q858" s="791" t="s">
        <v>1335</v>
      </c>
      <c r="R858" s="791" t="s">
        <v>1363</v>
      </c>
      <c r="S858" s="798" t="s">
        <v>69</v>
      </c>
      <c r="T858" s="791" t="s">
        <v>1364</v>
      </c>
    </row>
    <row r="859" spans="2:20">
      <c r="B859" s="791" t="s">
        <v>1274</v>
      </c>
      <c r="C859" s="791" t="s">
        <v>1204</v>
      </c>
      <c r="D859" s="792">
        <v>224</v>
      </c>
      <c r="E859" s="792">
        <v>234</v>
      </c>
      <c r="F859" s="792">
        <v>40</v>
      </c>
      <c r="G859" s="792">
        <v>0</v>
      </c>
      <c r="H859" s="791" t="s">
        <v>1354</v>
      </c>
      <c r="I859" s="791" t="s">
        <v>1355</v>
      </c>
      <c r="J859" s="791" t="s">
        <v>1203</v>
      </c>
      <c r="K859" s="791" t="s">
        <v>1356</v>
      </c>
      <c r="L859" s="798" t="s">
        <v>70</v>
      </c>
      <c r="M859" s="799">
        <v>44713</v>
      </c>
      <c r="N859" s="798"/>
      <c r="O859" s="792">
        <v>1</v>
      </c>
      <c r="P859" s="791" t="s">
        <v>95</v>
      </c>
      <c r="Q859" s="791" t="s">
        <v>1335</v>
      </c>
      <c r="R859" s="791" t="s">
        <v>1363</v>
      </c>
      <c r="S859" s="798" t="s">
        <v>69</v>
      </c>
      <c r="T859" s="791" t="s">
        <v>1364</v>
      </c>
    </row>
    <row r="860" spans="2:20">
      <c r="B860" s="791" t="s">
        <v>1277</v>
      </c>
      <c r="C860" s="791" t="s">
        <v>1232</v>
      </c>
      <c r="D860" s="792">
        <v>420</v>
      </c>
      <c r="E860" s="792">
        <v>430</v>
      </c>
      <c r="F860" s="792">
        <v>40</v>
      </c>
      <c r="G860" s="792">
        <v>0</v>
      </c>
      <c r="H860" s="791" t="s">
        <v>1361</v>
      </c>
      <c r="I860" s="791" t="s">
        <v>1345</v>
      </c>
      <c r="J860" s="791" t="s">
        <v>1346</v>
      </c>
      <c r="K860" s="791" t="s">
        <v>1362</v>
      </c>
      <c r="L860" s="798" t="s">
        <v>70</v>
      </c>
      <c r="M860" s="799">
        <v>44536</v>
      </c>
      <c r="N860" s="798"/>
      <c r="O860" s="792">
        <v>1</v>
      </c>
      <c r="P860" s="791" t="s">
        <v>95</v>
      </c>
      <c r="Q860" s="791" t="s">
        <v>1335</v>
      </c>
      <c r="R860" s="791" t="s">
        <v>1363</v>
      </c>
      <c r="S860" s="798" t="s">
        <v>69</v>
      </c>
      <c r="T860" s="791" t="s">
        <v>1364</v>
      </c>
    </row>
    <row r="861" spans="2:20">
      <c r="B861" s="791" t="s">
        <v>1277</v>
      </c>
      <c r="C861" s="791" t="s">
        <v>1302</v>
      </c>
      <c r="D861" s="792">
        <v>426</v>
      </c>
      <c r="E861" s="792">
        <v>436</v>
      </c>
      <c r="F861" s="792">
        <v>40</v>
      </c>
      <c r="G861" s="792">
        <v>0</v>
      </c>
      <c r="H861" s="791" t="s">
        <v>56</v>
      </c>
      <c r="I861" s="791" t="s">
        <v>1351</v>
      </c>
      <c r="J861" s="791" t="s">
        <v>568</v>
      </c>
      <c r="K861" s="791" t="s">
        <v>1365</v>
      </c>
      <c r="L861" s="798" t="s">
        <v>70</v>
      </c>
      <c r="M861" s="799">
        <v>44536</v>
      </c>
      <c r="N861" s="798"/>
      <c r="O861" s="792">
        <v>1</v>
      </c>
      <c r="P861" s="791" t="s">
        <v>95</v>
      </c>
      <c r="Q861" s="791" t="s">
        <v>1335</v>
      </c>
      <c r="R861" s="791" t="s">
        <v>1363</v>
      </c>
      <c r="S861" s="798" t="s">
        <v>69</v>
      </c>
      <c r="T861" s="791" t="s">
        <v>1364</v>
      </c>
    </row>
    <row r="862" spans="2:20">
      <c r="B862" s="791" t="s">
        <v>1277</v>
      </c>
      <c r="C862" s="791" t="s">
        <v>1204</v>
      </c>
      <c r="D862" s="792">
        <v>261</v>
      </c>
      <c r="E862" s="792">
        <v>271</v>
      </c>
      <c r="F862" s="792">
        <v>40</v>
      </c>
      <c r="G862" s="792">
        <v>0</v>
      </c>
      <c r="H862" s="791" t="s">
        <v>1354</v>
      </c>
      <c r="I862" s="791" t="s">
        <v>1355</v>
      </c>
      <c r="J862" s="791" t="s">
        <v>1203</v>
      </c>
      <c r="K862" s="791" t="s">
        <v>1356</v>
      </c>
      <c r="L862" s="798" t="s">
        <v>70</v>
      </c>
      <c r="M862" s="799">
        <v>44713</v>
      </c>
      <c r="N862" s="798"/>
      <c r="O862" s="792">
        <v>1</v>
      </c>
      <c r="P862" s="791" t="s">
        <v>95</v>
      </c>
      <c r="Q862" s="791" t="s">
        <v>1335</v>
      </c>
      <c r="R862" s="791" t="s">
        <v>1363</v>
      </c>
      <c r="S862" s="798" t="s">
        <v>69</v>
      </c>
      <c r="T862" s="791" t="s">
        <v>1364</v>
      </c>
    </row>
    <row r="863" spans="2:20">
      <c r="B863" s="791" t="s">
        <v>2054</v>
      </c>
      <c r="C863" s="791" t="s">
        <v>1173</v>
      </c>
      <c r="D863" s="792">
        <v>386</v>
      </c>
      <c r="E863" s="792">
        <v>391</v>
      </c>
      <c r="F863" s="792">
        <v>30</v>
      </c>
      <c r="G863" s="792">
        <v>0</v>
      </c>
      <c r="H863" s="791" t="s">
        <v>1429</v>
      </c>
      <c r="I863" s="791" t="s">
        <v>1430</v>
      </c>
      <c r="J863" s="791" t="s">
        <v>1172</v>
      </c>
      <c r="K863" s="791" t="s">
        <v>1356</v>
      </c>
      <c r="L863" s="798" t="s">
        <v>70</v>
      </c>
      <c r="M863" s="799">
        <v>44713</v>
      </c>
      <c r="N863" s="798"/>
      <c r="O863" s="792">
        <v>2</v>
      </c>
      <c r="P863" s="791" t="s">
        <v>95</v>
      </c>
      <c r="Q863" s="791" t="s">
        <v>1335</v>
      </c>
      <c r="R863" s="791" t="s">
        <v>1363</v>
      </c>
      <c r="S863" s="798" t="s">
        <v>69</v>
      </c>
      <c r="T863" s="791" t="s">
        <v>1450</v>
      </c>
    </row>
    <row r="864" spans="2:20">
      <c r="B864" s="791" t="s">
        <v>2055</v>
      </c>
      <c r="C864" s="791" t="s">
        <v>197</v>
      </c>
      <c r="D864" s="792">
        <v>370</v>
      </c>
      <c r="E864" s="792">
        <v>1140</v>
      </c>
      <c r="F864" s="792">
        <v>0</v>
      </c>
      <c r="G864" s="792">
        <v>0</v>
      </c>
      <c r="H864" s="791" t="s">
        <v>1351</v>
      </c>
      <c r="I864" s="791" t="s">
        <v>1341</v>
      </c>
      <c r="J864" s="791" t="s">
        <v>176</v>
      </c>
      <c r="K864" s="791" t="s">
        <v>1382</v>
      </c>
      <c r="L864" s="798" t="s">
        <v>70</v>
      </c>
      <c r="M864" s="799">
        <v>44648</v>
      </c>
      <c r="N864" s="798"/>
      <c r="O864" s="792">
        <v>1</v>
      </c>
      <c r="P864" s="791" t="s">
        <v>95</v>
      </c>
      <c r="Q864" s="791" t="s">
        <v>1357</v>
      </c>
      <c r="R864" s="798"/>
      <c r="S864" s="798" t="s">
        <v>69</v>
      </c>
      <c r="T864" s="798"/>
    </row>
    <row r="865" spans="2:20">
      <c r="B865" s="791" t="s">
        <v>2056</v>
      </c>
      <c r="C865" s="791" t="s">
        <v>1190</v>
      </c>
      <c r="D865" s="792">
        <v>199</v>
      </c>
      <c r="E865" s="792">
        <v>224</v>
      </c>
      <c r="F865" s="792">
        <v>20</v>
      </c>
      <c r="G865" s="792">
        <v>22</v>
      </c>
      <c r="H865" s="791" t="s">
        <v>1379</v>
      </c>
      <c r="I865" s="791" t="s">
        <v>1380</v>
      </c>
      <c r="J865" s="791" t="s">
        <v>1381</v>
      </c>
      <c r="K865" s="791" t="s">
        <v>1376</v>
      </c>
      <c r="L865" s="798" t="s">
        <v>70</v>
      </c>
      <c r="M865" s="799">
        <v>44713</v>
      </c>
      <c r="N865" s="798"/>
      <c r="O865" s="792">
        <v>2</v>
      </c>
      <c r="P865" s="791" t="s">
        <v>95</v>
      </c>
      <c r="Q865" s="791" t="s">
        <v>1335</v>
      </c>
      <c r="R865" s="791" t="s">
        <v>1363</v>
      </c>
      <c r="S865" s="798" t="s">
        <v>69</v>
      </c>
      <c r="T865" s="791" t="s">
        <v>1383</v>
      </c>
    </row>
    <row r="866" spans="2:20">
      <c r="B866" s="791" t="s">
        <v>2057</v>
      </c>
      <c r="C866" s="791" t="s">
        <v>1152</v>
      </c>
      <c r="D866" s="792">
        <v>312</v>
      </c>
      <c r="E866" s="792">
        <v>322</v>
      </c>
      <c r="F866" s="792">
        <v>40</v>
      </c>
      <c r="G866" s="792">
        <v>40</v>
      </c>
      <c r="H866" s="791" t="s">
        <v>56</v>
      </c>
      <c r="I866" s="791" t="s">
        <v>1351</v>
      </c>
      <c r="J866" s="791" t="s">
        <v>1151</v>
      </c>
      <c r="K866" s="791" t="s">
        <v>1369</v>
      </c>
      <c r="L866" s="798" t="s">
        <v>70</v>
      </c>
      <c r="M866" s="799">
        <v>44713</v>
      </c>
      <c r="N866" s="798"/>
      <c r="O866" s="792">
        <v>2</v>
      </c>
      <c r="P866" s="791" t="s">
        <v>95</v>
      </c>
      <c r="Q866" s="791" t="s">
        <v>1335</v>
      </c>
      <c r="R866" s="791" t="s">
        <v>1363</v>
      </c>
      <c r="S866" s="798" t="s">
        <v>69</v>
      </c>
      <c r="T866" s="791" t="s">
        <v>2058</v>
      </c>
    </row>
    <row r="867" spans="2:20">
      <c r="B867" s="791" t="s">
        <v>2059</v>
      </c>
      <c r="C867" s="791" t="s">
        <v>766</v>
      </c>
      <c r="D867" s="792">
        <v>360</v>
      </c>
      <c r="E867" s="792">
        <v>365</v>
      </c>
      <c r="F867" s="792">
        <v>0</v>
      </c>
      <c r="G867" s="792">
        <v>0</v>
      </c>
      <c r="H867" s="791" t="s">
        <v>1355</v>
      </c>
      <c r="I867" s="791" t="s">
        <v>56</v>
      </c>
      <c r="J867" s="791" t="s">
        <v>176</v>
      </c>
      <c r="K867" s="791" t="s">
        <v>1394</v>
      </c>
      <c r="L867" s="798" t="s">
        <v>70</v>
      </c>
      <c r="M867" s="799">
        <v>44716</v>
      </c>
      <c r="N867" s="798"/>
      <c r="O867" s="792">
        <v>1</v>
      </c>
      <c r="P867" s="791" t="s">
        <v>95</v>
      </c>
      <c r="Q867" s="791" t="s">
        <v>1357</v>
      </c>
      <c r="R867" s="798"/>
      <c r="S867" s="798" t="s">
        <v>69</v>
      </c>
      <c r="T867" s="791" t="s">
        <v>2060</v>
      </c>
    </row>
    <row r="868" spans="2:20">
      <c r="B868" s="791" t="s">
        <v>2061</v>
      </c>
      <c r="C868" s="791" t="s">
        <v>197</v>
      </c>
      <c r="D868" s="792">
        <v>420</v>
      </c>
      <c r="E868" s="792">
        <v>425</v>
      </c>
      <c r="F868" s="792">
        <v>0</v>
      </c>
      <c r="G868" s="792">
        <v>0</v>
      </c>
      <c r="H868" s="791" t="s">
        <v>1351</v>
      </c>
      <c r="I868" s="791" t="s">
        <v>1341</v>
      </c>
      <c r="J868" s="791" t="s">
        <v>176</v>
      </c>
      <c r="K868" s="791" t="s">
        <v>1382</v>
      </c>
      <c r="L868" s="798" t="s">
        <v>70</v>
      </c>
      <c r="M868" s="799">
        <v>44648</v>
      </c>
      <c r="N868" s="798"/>
      <c r="O868" s="792">
        <v>1</v>
      </c>
      <c r="P868" s="791" t="s">
        <v>95</v>
      </c>
      <c r="Q868" s="791" t="s">
        <v>1357</v>
      </c>
      <c r="R868" s="798"/>
      <c r="S868" s="798" t="s">
        <v>69</v>
      </c>
      <c r="T868" s="798"/>
    </row>
    <row r="869" spans="2:20">
      <c r="B869" s="791" t="s">
        <v>2062</v>
      </c>
      <c r="C869" s="791" t="s">
        <v>1107</v>
      </c>
      <c r="D869" s="792">
        <v>209</v>
      </c>
      <c r="E869" s="792">
        <v>214</v>
      </c>
      <c r="F869" s="792">
        <v>0</v>
      </c>
      <c r="G869" s="792">
        <v>0</v>
      </c>
      <c r="H869" s="791" t="s">
        <v>47</v>
      </c>
      <c r="I869" s="791" t="s">
        <v>56</v>
      </c>
      <c r="J869" s="791" t="s">
        <v>1657</v>
      </c>
      <c r="K869" s="791" t="s">
        <v>1658</v>
      </c>
      <c r="L869" s="798" t="s">
        <v>70</v>
      </c>
      <c r="M869" s="799">
        <v>44652</v>
      </c>
      <c r="N869" s="798"/>
      <c r="O869" s="792">
        <v>1</v>
      </c>
      <c r="P869" s="791" t="s">
        <v>95</v>
      </c>
      <c r="Q869" s="791" t="s">
        <v>1335</v>
      </c>
      <c r="R869" s="791" t="s">
        <v>1336</v>
      </c>
      <c r="S869" s="798" t="s">
        <v>69</v>
      </c>
      <c r="T869" s="798"/>
    </row>
    <row r="870" spans="2:20">
      <c r="B870" s="791" t="s">
        <v>2063</v>
      </c>
      <c r="C870" s="791" t="s">
        <v>741</v>
      </c>
      <c r="D870" s="792">
        <v>54</v>
      </c>
      <c r="E870" s="792">
        <v>64</v>
      </c>
      <c r="F870" s="792">
        <v>0</v>
      </c>
      <c r="G870" s="792">
        <v>0</v>
      </c>
      <c r="H870" s="791" t="s">
        <v>1415</v>
      </c>
      <c r="I870" s="791" t="s">
        <v>1416</v>
      </c>
      <c r="J870" s="791" t="s">
        <v>739</v>
      </c>
      <c r="K870" s="791" t="s">
        <v>1394</v>
      </c>
      <c r="L870" s="798" t="s">
        <v>70</v>
      </c>
      <c r="M870" s="799">
        <v>44716</v>
      </c>
      <c r="N870" s="798"/>
      <c r="O870" s="792">
        <v>1</v>
      </c>
      <c r="P870" s="791" t="s">
        <v>95</v>
      </c>
      <c r="Q870" s="791" t="s">
        <v>1335</v>
      </c>
      <c r="R870" s="791" t="s">
        <v>1336</v>
      </c>
      <c r="S870" s="798" t="s">
        <v>69</v>
      </c>
      <c r="T870" s="798"/>
    </row>
    <row r="871" spans="2:20">
      <c r="B871" s="791" t="s">
        <v>2064</v>
      </c>
      <c r="C871" s="791" t="s">
        <v>864</v>
      </c>
      <c r="D871" s="792">
        <v>142</v>
      </c>
      <c r="E871" s="792">
        <v>152</v>
      </c>
      <c r="F871" s="792">
        <v>90</v>
      </c>
      <c r="G871" s="792">
        <v>0</v>
      </c>
      <c r="H871" s="791" t="s">
        <v>1331</v>
      </c>
      <c r="I871" s="791" t="s">
        <v>1332</v>
      </c>
      <c r="J871" s="791" t="s">
        <v>1333</v>
      </c>
      <c r="K871" s="791" t="s">
        <v>1394</v>
      </c>
      <c r="L871" s="798" t="s">
        <v>70</v>
      </c>
      <c r="M871" s="799">
        <v>44716</v>
      </c>
      <c r="N871" s="798"/>
      <c r="O871" s="792">
        <v>1</v>
      </c>
      <c r="P871" s="791" t="s">
        <v>95</v>
      </c>
      <c r="Q871" s="791" t="s">
        <v>1335</v>
      </c>
      <c r="R871" s="791" t="s">
        <v>1336</v>
      </c>
      <c r="S871" s="798" t="s">
        <v>69</v>
      </c>
      <c r="T871" s="798"/>
    </row>
    <row r="872" spans="2:20">
      <c r="B872" s="791" t="s">
        <v>2065</v>
      </c>
      <c r="C872" s="791" t="s">
        <v>741</v>
      </c>
      <c r="D872" s="792">
        <v>104</v>
      </c>
      <c r="E872" s="792">
        <v>114</v>
      </c>
      <c r="F872" s="792">
        <v>0</v>
      </c>
      <c r="G872" s="792">
        <v>0</v>
      </c>
      <c r="H872" s="791" t="s">
        <v>1415</v>
      </c>
      <c r="I872" s="791" t="s">
        <v>1416</v>
      </c>
      <c r="J872" s="791" t="s">
        <v>739</v>
      </c>
      <c r="K872" s="791" t="s">
        <v>1376</v>
      </c>
      <c r="L872" s="798" t="s">
        <v>70</v>
      </c>
      <c r="M872" s="799">
        <v>44716</v>
      </c>
      <c r="N872" s="798"/>
      <c r="O872" s="792">
        <v>1</v>
      </c>
      <c r="P872" s="791" t="s">
        <v>95</v>
      </c>
      <c r="Q872" s="791" t="s">
        <v>1335</v>
      </c>
      <c r="R872" s="791" t="s">
        <v>1336</v>
      </c>
      <c r="S872" s="798" t="s">
        <v>69</v>
      </c>
      <c r="T872" s="798"/>
    </row>
    <row r="873" spans="2:20">
      <c r="B873" s="791" t="s">
        <v>2066</v>
      </c>
      <c r="C873" s="791" t="s">
        <v>741</v>
      </c>
      <c r="D873" s="792">
        <v>34</v>
      </c>
      <c r="E873" s="792">
        <v>44</v>
      </c>
      <c r="F873" s="792">
        <v>0</v>
      </c>
      <c r="G873" s="792">
        <v>0</v>
      </c>
      <c r="H873" s="791" t="s">
        <v>1415</v>
      </c>
      <c r="I873" s="791" t="s">
        <v>1416</v>
      </c>
      <c r="J873" s="791" t="s">
        <v>739</v>
      </c>
      <c r="K873" s="791" t="s">
        <v>1376</v>
      </c>
      <c r="L873" s="798" t="s">
        <v>70</v>
      </c>
      <c r="M873" s="799">
        <v>44716</v>
      </c>
      <c r="N873" s="798"/>
      <c r="O873" s="792">
        <v>1</v>
      </c>
      <c r="P873" s="791" t="s">
        <v>95</v>
      </c>
      <c r="Q873" s="791" t="s">
        <v>1335</v>
      </c>
      <c r="R873" s="791" t="s">
        <v>1336</v>
      </c>
      <c r="S873" s="798" t="s">
        <v>69</v>
      </c>
      <c r="T873" s="798"/>
    </row>
    <row r="874" spans="2:20">
      <c r="B874" s="791" t="s">
        <v>2067</v>
      </c>
      <c r="C874" s="791" t="s">
        <v>1058</v>
      </c>
      <c r="D874" s="792">
        <v>152</v>
      </c>
      <c r="E874" s="792">
        <v>157</v>
      </c>
      <c r="F874" s="792">
        <v>0</v>
      </c>
      <c r="G874" s="792">
        <v>0</v>
      </c>
      <c r="H874" s="791" t="s">
        <v>1351</v>
      </c>
      <c r="I874" s="791" t="s">
        <v>1341</v>
      </c>
      <c r="J874" s="791" t="s">
        <v>359</v>
      </c>
      <c r="K874" s="791" t="s">
        <v>1369</v>
      </c>
      <c r="L874" s="798" t="s">
        <v>70</v>
      </c>
      <c r="M874" s="799">
        <v>44716</v>
      </c>
      <c r="N874" s="798"/>
      <c r="O874" s="792">
        <v>1</v>
      </c>
      <c r="P874" s="791" t="s">
        <v>95</v>
      </c>
      <c r="Q874" s="791" t="s">
        <v>1335</v>
      </c>
      <c r="R874" s="791" t="s">
        <v>1336</v>
      </c>
      <c r="S874" s="798" t="s">
        <v>69</v>
      </c>
      <c r="T874" s="798"/>
    </row>
    <row r="875" spans="2:20">
      <c r="B875" s="791" t="s">
        <v>2068</v>
      </c>
      <c r="C875" s="791" t="s">
        <v>1058</v>
      </c>
      <c r="D875" s="792">
        <v>168</v>
      </c>
      <c r="E875" s="792">
        <v>173</v>
      </c>
      <c r="F875" s="792">
        <v>0</v>
      </c>
      <c r="G875" s="792">
        <v>0</v>
      </c>
      <c r="H875" s="791" t="s">
        <v>1351</v>
      </c>
      <c r="I875" s="791" t="s">
        <v>1341</v>
      </c>
      <c r="J875" s="791" t="s">
        <v>359</v>
      </c>
      <c r="K875" s="791" t="s">
        <v>1369</v>
      </c>
      <c r="L875" s="798" t="s">
        <v>70</v>
      </c>
      <c r="M875" s="799">
        <v>44716</v>
      </c>
      <c r="N875" s="798"/>
      <c r="O875" s="792">
        <v>1</v>
      </c>
      <c r="P875" s="791" t="s">
        <v>95</v>
      </c>
      <c r="Q875" s="791" t="s">
        <v>1335</v>
      </c>
      <c r="R875" s="791" t="s">
        <v>1336</v>
      </c>
      <c r="S875" s="798" t="s">
        <v>69</v>
      </c>
      <c r="T875" s="798"/>
    </row>
    <row r="876" spans="2:20">
      <c r="B876" s="791" t="s">
        <v>271</v>
      </c>
      <c r="C876" s="791" t="s">
        <v>261</v>
      </c>
      <c r="D876" s="792">
        <v>295</v>
      </c>
      <c r="E876" s="792">
        <v>300</v>
      </c>
      <c r="F876" s="792">
        <v>0</v>
      </c>
      <c r="G876" s="792">
        <v>0</v>
      </c>
      <c r="H876" s="791" t="s">
        <v>1351</v>
      </c>
      <c r="I876" s="791" t="s">
        <v>1341</v>
      </c>
      <c r="J876" s="791" t="s">
        <v>176</v>
      </c>
      <c r="K876" s="791" t="s">
        <v>1382</v>
      </c>
      <c r="L876" s="798" t="s">
        <v>70</v>
      </c>
      <c r="M876" s="799">
        <v>44648</v>
      </c>
      <c r="N876" s="798"/>
      <c r="O876" s="792">
        <v>1</v>
      </c>
      <c r="P876" s="791" t="s">
        <v>95</v>
      </c>
      <c r="Q876" s="791" t="s">
        <v>1357</v>
      </c>
      <c r="R876" s="798"/>
      <c r="S876" s="798" t="s">
        <v>69</v>
      </c>
      <c r="T876" s="791" t="s">
        <v>2069</v>
      </c>
    </row>
    <row r="877" spans="2:20">
      <c r="B877" s="791" t="s">
        <v>1046</v>
      </c>
      <c r="C877" s="791" t="s">
        <v>1037</v>
      </c>
      <c r="D877" s="792">
        <v>402</v>
      </c>
      <c r="E877" s="792">
        <v>407</v>
      </c>
      <c r="F877" s="792">
        <v>0</v>
      </c>
      <c r="G877" s="792">
        <v>0</v>
      </c>
      <c r="H877" s="791" t="s">
        <v>1412</v>
      </c>
      <c r="I877" s="791" t="s">
        <v>1413</v>
      </c>
      <c r="J877" s="791" t="s">
        <v>1414</v>
      </c>
      <c r="K877" s="791" t="s">
        <v>1376</v>
      </c>
      <c r="L877" s="798" t="s">
        <v>70</v>
      </c>
      <c r="M877" s="799">
        <v>44716</v>
      </c>
      <c r="N877" s="798"/>
      <c r="O877" s="792">
        <v>1</v>
      </c>
      <c r="P877" s="791" t="s">
        <v>95</v>
      </c>
      <c r="Q877" s="791" t="s">
        <v>1357</v>
      </c>
      <c r="R877" s="798"/>
      <c r="S877" s="798" t="s">
        <v>69</v>
      </c>
      <c r="T877" s="791" t="s">
        <v>2070</v>
      </c>
    </row>
    <row r="878" spans="2:20">
      <c r="B878" s="791" t="s">
        <v>2071</v>
      </c>
      <c r="C878" s="791" t="s">
        <v>741</v>
      </c>
      <c r="D878" s="792">
        <v>74</v>
      </c>
      <c r="E878" s="792">
        <v>84</v>
      </c>
      <c r="F878" s="792">
        <v>0</v>
      </c>
      <c r="G878" s="792">
        <v>0</v>
      </c>
      <c r="H878" s="791" t="s">
        <v>1415</v>
      </c>
      <c r="I878" s="791" t="s">
        <v>1416</v>
      </c>
      <c r="J878" s="791" t="s">
        <v>739</v>
      </c>
      <c r="K878" s="791" t="s">
        <v>1394</v>
      </c>
      <c r="L878" s="798" t="s">
        <v>70</v>
      </c>
      <c r="M878" s="799">
        <v>44716</v>
      </c>
      <c r="N878" s="798"/>
      <c r="O878" s="792">
        <v>1</v>
      </c>
      <c r="P878" s="791" t="s">
        <v>95</v>
      </c>
      <c r="Q878" s="791" t="s">
        <v>1335</v>
      </c>
      <c r="R878" s="791" t="s">
        <v>1336</v>
      </c>
      <c r="S878" s="798" t="s">
        <v>69</v>
      </c>
      <c r="T878" s="798"/>
    </row>
    <row r="879" spans="2:20">
      <c r="B879" s="791" t="s">
        <v>961</v>
      </c>
      <c r="C879" s="791" t="s">
        <v>955</v>
      </c>
      <c r="D879" s="792">
        <v>115</v>
      </c>
      <c r="E879" s="792">
        <v>120</v>
      </c>
      <c r="F879" s="792">
        <v>0</v>
      </c>
      <c r="G879" s="792">
        <v>0</v>
      </c>
      <c r="H879" s="791" t="s">
        <v>1341</v>
      </c>
      <c r="I879" s="791" t="s">
        <v>56</v>
      </c>
      <c r="J879" s="791" t="s">
        <v>701</v>
      </c>
      <c r="K879" s="791" t="s">
        <v>1376</v>
      </c>
      <c r="L879" s="798" t="s">
        <v>70</v>
      </c>
      <c r="M879" s="799">
        <v>44716</v>
      </c>
      <c r="N879" s="798"/>
      <c r="O879" s="792">
        <v>1</v>
      </c>
      <c r="P879" s="791" t="s">
        <v>71</v>
      </c>
      <c r="Q879" s="791" t="s">
        <v>1335</v>
      </c>
      <c r="R879" s="791" t="s">
        <v>1336</v>
      </c>
      <c r="S879" s="798" t="s">
        <v>69</v>
      </c>
      <c r="T879" s="798"/>
    </row>
    <row r="880" spans="2:20">
      <c r="B880" s="791" t="s">
        <v>961</v>
      </c>
      <c r="C880" s="791" t="s">
        <v>955</v>
      </c>
      <c r="D880" s="792">
        <v>105</v>
      </c>
      <c r="E880" s="792">
        <v>110</v>
      </c>
      <c r="F880" s="792">
        <v>0</v>
      </c>
      <c r="G880" s="792">
        <v>0</v>
      </c>
      <c r="H880" s="791" t="s">
        <v>1341</v>
      </c>
      <c r="I880" s="791" t="s">
        <v>56</v>
      </c>
      <c r="J880" s="791" t="s">
        <v>701</v>
      </c>
      <c r="K880" s="791" t="s">
        <v>1376</v>
      </c>
      <c r="L880" s="798" t="s">
        <v>70</v>
      </c>
      <c r="M880" s="799">
        <v>44716</v>
      </c>
      <c r="N880" s="798"/>
      <c r="O880" s="792">
        <v>1</v>
      </c>
      <c r="P880" s="791" t="s">
        <v>74</v>
      </c>
      <c r="Q880" s="791" t="s">
        <v>1335</v>
      </c>
      <c r="R880" s="791" t="s">
        <v>1336</v>
      </c>
      <c r="S880" s="798" t="s">
        <v>69</v>
      </c>
      <c r="T880" s="798"/>
    </row>
    <row r="881" spans="2:20">
      <c r="B881" s="791" t="s">
        <v>892</v>
      </c>
      <c r="C881" s="791" t="s">
        <v>891</v>
      </c>
      <c r="D881" s="792">
        <v>46</v>
      </c>
      <c r="E881" s="792">
        <v>51</v>
      </c>
      <c r="F881" s="792">
        <v>45</v>
      </c>
      <c r="G881" s="792">
        <v>0</v>
      </c>
      <c r="H881" s="791" t="s">
        <v>1355</v>
      </c>
      <c r="I881" s="791" t="s">
        <v>56</v>
      </c>
      <c r="J881" s="791" t="s">
        <v>1462</v>
      </c>
      <c r="K881" s="791" t="s">
        <v>1443</v>
      </c>
      <c r="L881" s="798" t="s">
        <v>70</v>
      </c>
      <c r="M881" s="799">
        <v>44639</v>
      </c>
      <c r="N881" s="798"/>
      <c r="O881" s="792">
        <v>1</v>
      </c>
      <c r="P881" s="791" t="s">
        <v>95</v>
      </c>
      <c r="Q881" s="791" t="s">
        <v>1335</v>
      </c>
      <c r="R881" s="791" t="s">
        <v>1336</v>
      </c>
      <c r="S881" s="798" t="s">
        <v>225</v>
      </c>
      <c r="T881" s="791" t="s">
        <v>1500</v>
      </c>
    </row>
    <row r="882" spans="2:20">
      <c r="B882" s="791" t="s">
        <v>1141</v>
      </c>
      <c r="C882" s="791" t="s">
        <v>1134</v>
      </c>
      <c r="D882" s="792">
        <v>158</v>
      </c>
      <c r="E882" s="792">
        <v>188</v>
      </c>
      <c r="F882" s="792">
        <v>20</v>
      </c>
      <c r="G882" s="792">
        <v>45</v>
      </c>
      <c r="H882" s="791" t="s">
        <v>1379</v>
      </c>
      <c r="I882" s="791" t="s">
        <v>1380</v>
      </c>
      <c r="J882" s="791" t="s">
        <v>1120</v>
      </c>
      <c r="K882" s="791" t="s">
        <v>1382</v>
      </c>
      <c r="L882" s="798" t="s">
        <v>70</v>
      </c>
      <c r="M882" s="799">
        <v>44649</v>
      </c>
      <c r="N882" s="798"/>
      <c r="O882" s="792">
        <v>1</v>
      </c>
      <c r="P882" s="791" t="s">
        <v>95</v>
      </c>
      <c r="Q882" s="791" t="s">
        <v>1335</v>
      </c>
      <c r="R882" s="791" t="s">
        <v>1363</v>
      </c>
      <c r="S882" s="798" t="s">
        <v>69</v>
      </c>
      <c r="T882" s="791" t="s">
        <v>1364</v>
      </c>
    </row>
    <row r="883" spans="2:20">
      <c r="B883" s="791" t="s">
        <v>1138</v>
      </c>
      <c r="C883" s="791" t="s">
        <v>1134</v>
      </c>
      <c r="D883" s="792">
        <v>110</v>
      </c>
      <c r="E883" s="792">
        <v>140</v>
      </c>
      <c r="F883" s="792">
        <v>20</v>
      </c>
      <c r="G883" s="792">
        <v>45</v>
      </c>
      <c r="H883" s="791" t="s">
        <v>1379</v>
      </c>
      <c r="I883" s="791" t="s">
        <v>1380</v>
      </c>
      <c r="J883" s="791" t="s">
        <v>1120</v>
      </c>
      <c r="K883" s="791" t="s">
        <v>1356</v>
      </c>
      <c r="L883" s="798" t="s">
        <v>70</v>
      </c>
      <c r="M883" s="799">
        <v>44649</v>
      </c>
      <c r="N883" s="798"/>
      <c r="O883" s="792">
        <v>1</v>
      </c>
      <c r="P883" s="791" t="s">
        <v>95</v>
      </c>
      <c r="Q883" s="791" t="s">
        <v>1335</v>
      </c>
      <c r="R883" s="791" t="s">
        <v>1363</v>
      </c>
      <c r="S883" s="798" t="s">
        <v>69</v>
      </c>
      <c r="T883" s="791" t="s">
        <v>1364</v>
      </c>
    </row>
    <row r="884" spans="2:20">
      <c r="B884" s="791" t="s">
        <v>1279</v>
      </c>
      <c r="C884" s="791" t="s">
        <v>1204</v>
      </c>
      <c r="D884" s="792">
        <v>249</v>
      </c>
      <c r="E884" s="792">
        <v>259</v>
      </c>
      <c r="F884" s="792">
        <v>40</v>
      </c>
      <c r="G884" s="792">
        <v>0</v>
      </c>
      <c r="H884" s="791" t="s">
        <v>1354</v>
      </c>
      <c r="I884" s="791" t="s">
        <v>1355</v>
      </c>
      <c r="J884" s="791" t="s">
        <v>1203</v>
      </c>
      <c r="K884" s="791" t="s">
        <v>1356</v>
      </c>
      <c r="L884" s="798" t="s">
        <v>70</v>
      </c>
      <c r="M884" s="799">
        <v>44713</v>
      </c>
      <c r="N884" s="798"/>
      <c r="O884" s="792">
        <v>1</v>
      </c>
      <c r="P884" s="791" t="s">
        <v>95</v>
      </c>
      <c r="Q884" s="791" t="s">
        <v>1335</v>
      </c>
      <c r="R884" s="791" t="s">
        <v>1363</v>
      </c>
      <c r="S884" s="798" t="s">
        <v>69</v>
      </c>
      <c r="T884" s="791" t="s">
        <v>1364</v>
      </c>
    </row>
    <row r="885" spans="2:20">
      <c r="B885" s="791" t="s">
        <v>569</v>
      </c>
      <c r="C885" s="791" t="s">
        <v>550</v>
      </c>
      <c r="D885" s="792">
        <v>126</v>
      </c>
      <c r="E885" s="792">
        <v>146</v>
      </c>
      <c r="F885" s="792">
        <v>0</v>
      </c>
      <c r="G885" s="792">
        <v>0</v>
      </c>
      <c r="H885" s="791" t="s">
        <v>1359</v>
      </c>
      <c r="I885" s="791" t="s">
        <v>1360</v>
      </c>
      <c r="J885" s="791" t="s">
        <v>549</v>
      </c>
      <c r="K885" s="791" t="s">
        <v>706</v>
      </c>
      <c r="L885" s="798" t="s">
        <v>70</v>
      </c>
      <c r="M885" s="799">
        <v>44713</v>
      </c>
      <c r="N885" s="798"/>
      <c r="O885" s="792">
        <v>1</v>
      </c>
      <c r="P885" s="791" t="s">
        <v>95</v>
      </c>
      <c r="Q885" s="791" t="s">
        <v>1335</v>
      </c>
      <c r="R885" s="791" t="s">
        <v>1336</v>
      </c>
      <c r="S885" s="798" t="s">
        <v>69</v>
      </c>
      <c r="T885" s="798"/>
    </row>
    <row r="886" spans="2:20">
      <c r="B886" s="791" t="s">
        <v>569</v>
      </c>
      <c r="C886" s="791" t="s">
        <v>569</v>
      </c>
      <c r="D886" s="792">
        <v>83</v>
      </c>
      <c r="E886" s="792">
        <v>93</v>
      </c>
      <c r="F886" s="792">
        <v>0</v>
      </c>
      <c r="G886" s="792">
        <v>0</v>
      </c>
      <c r="H886" s="791" t="s">
        <v>1351</v>
      </c>
      <c r="I886" s="791" t="s">
        <v>1341</v>
      </c>
      <c r="J886" s="791" t="s">
        <v>248</v>
      </c>
      <c r="K886" s="791" t="s">
        <v>558</v>
      </c>
      <c r="L886" s="798" t="s">
        <v>70</v>
      </c>
      <c r="M886" s="799">
        <v>44713</v>
      </c>
      <c r="N886" s="798"/>
      <c r="O886" s="792">
        <v>1</v>
      </c>
      <c r="P886" s="791" t="s">
        <v>95</v>
      </c>
      <c r="Q886" s="791" t="s">
        <v>1335</v>
      </c>
      <c r="R886" s="791" t="s">
        <v>1336</v>
      </c>
      <c r="S886" s="798" t="s">
        <v>69</v>
      </c>
      <c r="T886" s="791" t="s">
        <v>2072</v>
      </c>
    </row>
    <row r="887" spans="2:20">
      <c r="B887" s="791" t="s">
        <v>2073</v>
      </c>
      <c r="C887" s="791" t="s">
        <v>383</v>
      </c>
      <c r="D887" s="792">
        <v>554</v>
      </c>
      <c r="E887" s="792">
        <v>604</v>
      </c>
      <c r="F887" s="792">
        <v>0</v>
      </c>
      <c r="G887" s="792">
        <v>0</v>
      </c>
      <c r="H887" s="791" t="s">
        <v>56</v>
      </c>
      <c r="I887" s="791" t="s">
        <v>1351</v>
      </c>
      <c r="J887" s="791" t="s">
        <v>1420</v>
      </c>
      <c r="K887" s="791" t="s">
        <v>1356</v>
      </c>
      <c r="L887" s="798" t="s">
        <v>70</v>
      </c>
      <c r="M887" s="799">
        <v>44642</v>
      </c>
      <c r="N887" s="798"/>
      <c r="O887" s="792">
        <v>2</v>
      </c>
      <c r="P887" s="791" t="s">
        <v>95</v>
      </c>
      <c r="Q887" s="791" t="s">
        <v>1357</v>
      </c>
      <c r="R887" s="798"/>
      <c r="S887" s="798" t="s">
        <v>69</v>
      </c>
      <c r="T887" s="791" t="s">
        <v>1494</v>
      </c>
    </row>
    <row r="888" spans="2:20">
      <c r="B888" s="791" t="s">
        <v>2074</v>
      </c>
      <c r="C888" s="791" t="s">
        <v>741</v>
      </c>
      <c r="D888" s="792">
        <v>54</v>
      </c>
      <c r="E888" s="792">
        <v>64</v>
      </c>
      <c r="F888" s="792">
        <v>0</v>
      </c>
      <c r="G888" s="792">
        <v>0</v>
      </c>
      <c r="H888" s="791" t="s">
        <v>1415</v>
      </c>
      <c r="I888" s="791" t="s">
        <v>1416</v>
      </c>
      <c r="J888" s="791" t="s">
        <v>739</v>
      </c>
      <c r="K888" s="791" t="s">
        <v>1394</v>
      </c>
      <c r="L888" s="798" t="s">
        <v>70</v>
      </c>
      <c r="M888" s="799">
        <v>44716</v>
      </c>
      <c r="N888" s="798"/>
      <c r="O888" s="792">
        <v>1</v>
      </c>
      <c r="P888" s="791" t="s">
        <v>95</v>
      </c>
      <c r="Q888" s="791" t="s">
        <v>1335</v>
      </c>
      <c r="R888" s="791" t="s">
        <v>1336</v>
      </c>
      <c r="S888" s="798" t="s">
        <v>69</v>
      </c>
      <c r="T888" s="798"/>
    </row>
    <row r="889" spans="2:20">
      <c r="B889" s="791" t="s">
        <v>2075</v>
      </c>
      <c r="C889" s="791" t="s">
        <v>1124</v>
      </c>
      <c r="D889" s="792">
        <v>243</v>
      </c>
      <c r="E889" s="792">
        <v>253</v>
      </c>
      <c r="F889" s="792">
        <v>40</v>
      </c>
      <c r="G889" s="792">
        <v>20</v>
      </c>
      <c r="H889" s="791" t="s">
        <v>1379</v>
      </c>
      <c r="I889" s="791" t="s">
        <v>1380</v>
      </c>
      <c r="J889" s="791" t="s">
        <v>1120</v>
      </c>
      <c r="K889" s="791" t="s">
        <v>1382</v>
      </c>
      <c r="L889" s="798" t="s">
        <v>70</v>
      </c>
      <c r="M889" s="799">
        <v>44642</v>
      </c>
      <c r="N889" s="798"/>
      <c r="O889" s="792">
        <v>1</v>
      </c>
      <c r="P889" s="791" t="s">
        <v>95</v>
      </c>
      <c r="Q889" s="791" t="s">
        <v>1335</v>
      </c>
      <c r="R889" s="791" t="s">
        <v>1363</v>
      </c>
      <c r="S889" s="798" t="s">
        <v>69</v>
      </c>
      <c r="T889" s="791" t="s">
        <v>1364</v>
      </c>
    </row>
    <row r="890" spans="2:20">
      <c r="B890" s="791" t="s">
        <v>1282</v>
      </c>
      <c r="C890" s="791" t="s">
        <v>1204</v>
      </c>
      <c r="D890" s="792">
        <v>380</v>
      </c>
      <c r="E890" s="792">
        <v>390</v>
      </c>
      <c r="F890" s="792">
        <v>0</v>
      </c>
      <c r="G890" s="792">
        <v>0</v>
      </c>
      <c r="H890" s="791" t="s">
        <v>1354</v>
      </c>
      <c r="I890" s="791" t="s">
        <v>1355</v>
      </c>
      <c r="J890" s="791" t="s">
        <v>1203</v>
      </c>
      <c r="K890" s="791" t="s">
        <v>1583</v>
      </c>
      <c r="L890" s="798" t="s">
        <v>70</v>
      </c>
      <c r="M890" s="799">
        <v>44713</v>
      </c>
      <c r="N890" s="798"/>
      <c r="O890" s="792">
        <v>2</v>
      </c>
      <c r="P890" s="791" t="s">
        <v>95</v>
      </c>
      <c r="Q890" s="791" t="s">
        <v>1357</v>
      </c>
      <c r="R890" s="798"/>
      <c r="S890" s="798" t="s">
        <v>69</v>
      </c>
      <c r="T890" s="791" t="s">
        <v>1584</v>
      </c>
    </row>
    <row r="891" spans="2:20">
      <c r="B891" s="791" t="s">
        <v>2076</v>
      </c>
      <c r="C891" s="791" t="s">
        <v>864</v>
      </c>
      <c r="D891" s="792">
        <v>134</v>
      </c>
      <c r="E891" s="792">
        <v>144</v>
      </c>
      <c r="F891" s="792">
        <v>90</v>
      </c>
      <c r="G891" s="792">
        <v>0</v>
      </c>
      <c r="H891" s="791" t="s">
        <v>1331</v>
      </c>
      <c r="I891" s="791" t="s">
        <v>1332</v>
      </c>
      <c r="J891" s="791" t="s">
        <v>1333</v>
      </c>
      <c r="K891" s="791" t="s">
        <v>1334</v>
      </c>
      <c r="L891" s="798" t="s">
        <v>70</v>
      </c>
      <c r="M891" s="799">
        <v>44716</v>
      </c>
      <c r="N891" s="798"/>
      <c r="O891" s="792">
        <v>1</v>
      </c>
      <c r="P891" s="791" t="s">
        <v>95</v>
      </c>
      <c r="Q891" s="791" t="s">
        <v>1335</v>
      </c>
      <c r="R891" s="791" t="s">
        <v>1336</v>
      </c>
      <c r="S891" s="798" t="s">
        <v>69</v>
      </c>
      <c r="T891" s="791" t="s">
        <v>1518</v>
      </c>
    </row>
    <row r="892" spans="2:20">
      <c r="B892" s="791" t="s">
        <v>2077</v>
      </c>
      <c r="C892" s="791" t="s">
        <v>197</v>
      </c>
      <c r="D892" s="792">
        <v>230</v>
      </c>
      <c r="E892" s="792">
        <v>720</v>
      </c>
      <c r="F892" s="792">
        <v>0</v>
      </c>
      <c r="G892" s="792">
        <v>0</v>
      </c>
      <c r="H892" s="791" t="s">
        <v>1351</v>
      </c>
      <c r="I892" s="791" t="s">
        <v>1341</v>
      </c>
      <c r="J892" s="791" t="s">
        <v>176</v>
      </c>
      <c r="K892" s="791" t="s">
        <v>1382</v>
      </c>
      <c r="L892" s="798" t="s">
        <v>70</v>
      </c>
      <c r="M892" s="799">
        <v>44648</v>
      </c>
      <c r="N892" s="798"/>
      <c r="O892" s="792">
        <v>1</v>
      </c>
      <c r="P892" s="791" t="s">
        <v>95</v>
      </c>
      <c r="Q892" s="791" t="s">
        <v>1357</v>
      </c>
      <c r="R892" s="798"/>
      <c r="S892" s="798" t="s">
        <v>69</v>
      </c>
      <c r="T892" s="798"/>
    </row>
    <row r="893" spans="2:20">
      <c r="B893" s="791" t="s">
        <v>1037</v>
      </c>
      <c r="C893" s="791" t="s">
        <v>1037</v>
      </c>
      <c r="D893" s="792">
        <v>88</v>
      </c>
      <c r="E893" s="792">
        <v>93</v>
      </c>
      <c r="F893" s="792">
        <v>0</v>
      </c>
      <c r="G893" s="792">
        <v>0</v>
      </c>
      <c r="H893" s="791" t="s">
        <v>1412</v>
      </c>
      <c r="I893" s="791" t="s">
        <v>1413</v>
      </c>
      <c r="J893" s="791" t="s">
        <v>1414</v>
      </c>
      <c r="K893" s="791" t="s">
        <v>2078</v>
      </c>
      <c r="L893" s="798" t="s">
        <v>70</v>
      </c>
      <c r="M893" s="799">
        <v>44716</v>
      </c>
      <c r="N893" s="798"/>
      <c r="O893" s="792">
        <v>1</v>
      </c>
      <c r="P893" s="791" t="s">
        <v>553</v>
      </c>
      <c r="Q893" s="791" t="s">
        <v>1335</v>
      </c>
      <c r="R893" s="791" t="s">
        <v>1336</v>
      </c>
      <c r="S893" s="798" t="s">
        <v>69</v>
      </c>
      <c r="T893" s="791" t="s">
        <v>1349</v>
      </c>
    </row>
    <row r="894" spans="2:20">
      <c r="B894" s="791" t="s">
        <v>1037</v>
      </c>
      <c r="C894" s="791" t="s">
        <v>1037</v>
      </c>
      <c r="D894" s="792">
        <v>78</v>
      </c>
      <c r="E894" s="792">
        <v>83</v>
      </c>
      <c r="F894" s="792">
        <v>0</v>
      </c>
      <c r="G894" s="792">
        <v>0</v>
      </c>
      <c r="H894" s="791" t="s">
        <v>1412</v>
      </c>
      <c r="I894" s="791" t="s">
        <v>1413</v>
      </c>
      <c r="J894" s="791" t="s">
        <v>1414</v>
      </c>
      <c r="K894" s="791" t="s">
        <v>2078</v>
      </c>
      <c r="L894" s="798" t="s">
        <v>70</v>
      </c>
      <c r="M894" s="799">
        <v>44716</v>
      </c>
      <c r="N894" s="798"/>
      <c r="O894" s="792">
        <v>1</v>
      </c>
      <c r="P894" s="791" t="s">
        <v>74</v>
      </c>
      <c r="Q894" s="791" t="s">
        <v>1335</v>
      </c>
      <c r="R894" s="791" t="s">
        <v>1336</v>
      </c>
      <c r="S894" s="798" t="s">
        <v>69</v>
      </c>
      <c r="T894" s="791" t="s">
        <v>2079</v>
      </c>
    </row>
    <row r="895" spans="2:20">
      <c r="B895" s="791" t="s">
        <v>1037</v>
      </c>
      <c r="C895" s="791" t="s">
        <v>1037</v>
      </c>
      <c r="D895" s="792">
        <v>100</v>
      </c>
      <c r="E895" s="792">
        <v>105</v>
      </c>
      <c r="F895" s="792">
        <v>0</v>
      </c>
      <c r="G895" s="792">
        <v>0</v>
      </c>
      <c r="H895" s="791" t="s">
        <v>1412</v>
      </c>
      <c r="I895" s="791" t="s">
        <v>1413</v>
      </c>
      <c r="J895" s="791" t="s">
        <v>1414</v>
      </c>
      <c r="K895" s="791" t="s">
        <v>2078</v>
      </c>
      <c r="L895" s="798" t="s">
        <v>70</v>
      </c>
      <c r="M895" s="799">
        <v>44716</v>
      </c>
      <c r="N895" s="798"/>
      <c r="O895" s="792">
        <v>1</v>
      </c>
      <c r="P895" s="791" t="s">
        <v>1038</v>
      </c>
      <c r="Q895" s="791" t="s">
        <v>1335</v>
      </c>
      <c r="R895" s="791" t="s">
        <v>1336</v>
      </c>
      <c r="S895" s="798" t="s">
        <v>69</v>
      </c>
      <c r="T895" s="791" t="s">
        <v>2080</v>
      </c>
    </row>
    <row r="896" spans="2:20">
      <c r="B896" s="791" t="s">
        <v>1037</v>
      </c>
      <c r="C896" s="791" t="s">
        <v>1037</v>
      </c>
      <c r="D896" s="792">
        <v>103</v>
      </c>
      <c r="E896" s="792">
        <v>108</v>
      </c>
      <c r="F896" s="792">
        <v>0</v>
      </c>
      <c r="G896" s="792">
        <v>0</v>
      </c>
      <c r="H896" s="791" t="s">
        <v>1412</v>
      </c>
      <c r="I896" s="791" t="s">
        <v>1413</v>
      </c>
      <c r="J896" s="791" t="s">
        <v>1414</v>
      </c>
      <c r="K896" s="791" t="s">
        <v>2078</v>
      </c>
      <c r="L896" s="798" t="s">
        <v>70</v>
      </c>
      <c r="M896" s="799">
        <v>44716</v>
      </c>
      <c r="N896" s="798"/>
      <c r="O896" s="792">
        <v>1</v>
      </c>
      <c r="P896" s="791" t="s">
        <v>2081</v>
      </c>
      <c r="Q896" s="791" t="s">
        <v>1335</v>
      </c>
      <c r="R896" s="791" t="s">
        <v>1336</v>
      </c>
      <c r="S896" s="798" t="s">
        <v>69</v>
      </c>
      <c r="T896" s="791" t="s">
        <v>1465</v>
      </c>
    </row>
    <row r="897" spans="2:20">
      <c r="B897" s="791" t="s">
        <v>1037</v>
      </c>
      <c r="C897" s="791" t="s">
        <v>1037</v>
      </c>
      <c r="D897" s="792">
        <v>106</v>
      </c>
      <c r="E897" s="792">
        <v>111</v>
      </c>
      <c r="F897" s="792">
        <v>0</v>
      </c>
      <c r="G897" s="792">
        <v>0</v>
      </c>
      <c r="H897" s="791" t="s">
        <v>1412</v>
      </c>
      <c r="I897" s="791" t="s">
        <v>1413</v>
      </c>
      <c r="J897" s="791" t="s">
        <v>1414</v>
      </c>
      <c r="K897" s="791" t="s">
        <v>2078</v>
      </c>
      <c r="L897" s="798" t="s">
        <v>70</v>
      </c>
      <c r="M897" s="799">
        <v>44716</v>
      </c>
      <c r="N897" s="798"/>
      <c r="O897" s="792">
        <v>1</v>
      </c>
      <c r="P897" s="791" t="s">
        <v>2082</v>
      </c>
      <c r="Q897" s="791" t="s">
        <v>1335</v>
      </c>
      <c r="R897" s="791" t="s">
        <v>1336</v>
      </c>
      <c r="S897" s="798" t="s">
        <v>69</v>
      </c>
      <c r="T897" s="791" t="s">
        <v>1465</v>
      </c>
    </row>
    <row r="898" spans="2:20">
      <c r="B898" s="791" t="s">
        <v>1037</v>
      </c>
      <c r="C898" s="791" t="s">
        <v>1037</v>
      </c>
      <c r="D898" s="792">
        <v>109</v>
      </c>
      <c r="E898" s="792">
        <v>114</v>
      </c>
      <c r="F898" s="792">
        <v>0</v>
      </c>
      <c r="G898" s="792">
        <v>0</v>
      </c>
      <c r="H898" s="791" t="s">
        <v>1412</v>
      </c>
      <c r="I898" s="791" t="s">
        <v>1413</v>
      </c>
      <c r="J898" s="791" t="s">
        <v>1414</v>
      </c>
      <c r="K898" s="791" t="s">
        <v>2078</v>
      </c>
      <c r="L898" s="798" t="s">
        <v>70</v>
      </c>
      <c r="M898" s="799">
        <v>44716</v>
      </c>
      <c r="N898" s="798"/>
      <c r="O898" s="792">
        <v>1</v>
      </c>
      <c r="P898" s="791" t="s">
        <v>2083</v>
      </c>
      <c r="Q898" s="791" t="s">
        <v>1335</v>
      </c>
      <c r="R898" s="791" t="s">
        <v>1336</v>
      </c>
      <c r="S898" s="798" t="s">
        <v>69</v>
      </c>
      <c r="T898" s="791" t="s">
        <v>2080</v>
      </c>
    </row>
    <row r="899" spans="2:20">
      <c r="B899" s="791" t="s">
        <v>2084</v>
      </c>
      <c r="C899" s="791" t="s">
        <v>1058</v>
      </c>
      <c r="D899" s="792">
        <v>164</v>
      </c>
      <c r="E899" s="792">
        <v>169</v>
      </c>
      <c r="F899" s="792">
        <v>0</v>
      </c>
      <c r="G899" s="792">
        <v>0</v>
      </c>
      <c r="H899" s="791" t="s">
        <v>1351</v>
      </c>
      <c r="I899" s="791" t="s">
        <v>1341</v>
      </c>
      <c r="J899" s="791" t="s">
        <v>359</v>
      </c>
      <c r="K899" s="791" t="s">
        <v>1369</v>
      </c>
      <c r="L899" s="798" t="s">
        <v>70</v>
      </c>
      <c r="M899" s="799">
        <v>44716</v>
      </c>
      <c r="N899" s="798"/>
      <c r="O899" s="792">
        <v>1</v>
      </c>
      <c r="P899" s="791" t="s">
        <v>95</v>
      </c>
      <c r="Q899" s="791" t="s">
        <v>1335</v>
      </c>
      <c r="R899" s="791" t="s">
        <v>1336</v>
      </c>
      <c r="S899" s="798" t="s">
        <v>69</v>
      </c>
      <c r="T899" s="798"/>
    </row>
    <row r="900" spans="2:20">
      <c r="B900" s="791" t="s">
        <v>2085</v>
      </c>
      <c r="C900" s="791" t="s">
        <v>1058</v>
      </c>
      <c r="D900" s="792">
        <v>135</v>
      </c>
      <c r="E900" s="792">
        <v>140</v>
      </c>
      <c r="F900" s="792">
        <v>0</v>
      </c>
      <c r="G900" s="792">
        <v>0</v>
      </c>
      <c r="H900" s="791" t="s">
        <v>1351</v>
      </c>
      <c r="I900" s="791" t="s">
        <v>1341</v>
      </c>
      <c r="J900" s="791" t="s">
        <v>359</v>
      </c>
      <c r="K900" s="791" t="s">
        <v>1369</v>
      </c>
      <c r="L900" s="798" t="s">
        <v>70</v>
      </c>
      <c r="M900" s="799">
        <v>44716</v>
      </c>
      <c r="N900" s="798"/>
      <c r="O900" s="792">
        <v>1</v>
      </c>
      <c r="P900" s="791" t="s">
        <v>95</v>
      </c>
      <c r="Q900" s="791" t="s">
        <v>1335</v>
      </c>
      <c r="R900" s="791" t="s">
        <v>1336</v>
      </c>
      <c r="S900" s="798" t="s">
        <v>69</v>
      </c>
      <c r="T900" s="798"/>
    </row>
    <row r="901" spans="2:20">
      <c r="B901" s="791" t="s">
        <v>2086</v>
      </c>
      <c r="C901" s="791" t="s">
        <v>741</v>
      </c>
      <c r="D901" s="792">
        <v>74</v>
      </c>
      <c r="E901" s="792">
        <v>84</v>
      </c>
      <c r="F901" s="792">
        <v>0</v>
      </c>
      <c r="G901" s="792">
        <v>0</v>
      </c>
      <c r="H901" s="791" t="s">
        <v>1415</v>
      </c>
      <c r="I901" s="791" t="s">
        <v>1416</v>
      </c>
      <c r="J901" s="791" t="s">
        <v>739</v>
      </c>
      <c r="K901" s="791" t="s">
        <v>1394</v>
      </c>
      <c r="L901" s="798" t="s">
        <v>70</v>
      </c>
      <c r="M901" s="799">
        <v>44716</v>
      </c>
      <c r="N901" s="798"/>
      <c r="O901" s="792">
        <v>1</v>
      </c>
      <c r="P901" s="791" t="s">
        <v>95</v>
      </c>
      <c r="Q901" s="791" t="s">
        <v>1335</v>
      </c>
      <c r="R901" s="791" t="s">
        <v>1336</v>
      </c>
      <c r="S901" s="798" t="s">
        <v>69</v>
      </c>
      <c r="T901" s="798"/>
    </row>
    <row r="902" spans="2:20">
      <c r="B902" s="791" t="s">
        <v>2087</v>
      </c>
      <c r="C902" s="791" t="s">
        <v>919</v>
      </c>
      <c r="D902" s="792">
        <v>139</v>
      </c>
      <c r="E902" s="792">
        <v>144</v>
      </c>
      <c r="F902" s="792">
        <v>0</v>
      </c>
      <c r="G902" s="792">
        <v>0</v>
      </c>
      <c r="H902" s="791" t="s">
        <v>1435</v>
      </c>
      <c r="I902" s="791" t="s">
        <v>47</v>
      </c>
      <c r="J902" s="791" t="s">
        <v>359</v>
      </c>
      <c r="K902" s="791" t="s">
        <v>1087</v>
      </c>
      <c r="L902" s="798" t="s">
        <v>70</v>
      </c>
      <c r="M902" s="799">
        <v>44652</v>
      </c>
      <c r="N902" s="798"/>
      <c r="O902" s="792">
        <v>1</v>
      </c>
      <c r="P902" s="791" t="s">
        <v>95</v>
      </c>
      <c r="Q902" s="791" t="s">
        <v>1335</v>
      </c>
      <c r="R902" s="791" t="s">
        <v>1336</v>
      </c>
      <c r="S902" s="798" t="s">
        <v>69</v>
      </c>
      <c r="T902" s="798"/>
    </row>
    <row r="903" spans="2:20">
      <c r="B903" s="791" t="s">
        <v>152</v>
      </c>
      <c r="C903" s="791" t="s">
        <v>110</v>
      </c>
      <c r="D903" s="792">
        <v>298</v>
      </c>
      <c r="E903" s="792">
        <v>303</v>
      </c>
      <c r="F903" s="792">
        <v>0</v>
      </c>
      <c r="G903" s="792">
        <v>0</v>
      </c>
      <c r="H903" s="791" t="s">
        <v>1703</v>
      </c>
      <c r="I903" s="791" t="s">
        <v>1704</v>
      </c>
      <c r="J903" s="791" t="s">
        <v>1705</v>
      </c>
      <c r="K903" s="791" t="s">
        <v>1447</v>
      </c>
      <c r="L903" s="798" t="s">
        <v>70</v>
      </c>
      <c r="M903" s="799">
        <v>44533</v>
      </c>
      <c r="N903" s="798"/>
      <c r="O903" s="792">
        <v>2</v>
      </c>
      <c r="P903" s="791" t="s">
        <v>95</v>
      </c>
      <c r="Q903" s="791" t="s">
        <v>1357</v>
      </c>
      <c r="R903" s="798"/>
      <c r="S903" s="798" t="s">
        <v>69</v>
      </c>
      <c r="T903" s="791" t="s">
        <v>2088</v>
      </c>
    </row>
    <row r="904" spans="2:20">
      <c r="B904" s="791" t="s">
        <v>2089</v>
      </c>
      <c r="C904" s="791" t="s">
        <v>68</v>
      </c>
      <c r="D904" s="792">
        <v>65</v>
      </c>
      <c r="E904" s="792">
        <v>70</v>
      </c>
      <c r="F904" s="792">
        <v>0</v>
      </c>
      <c r="G904" s="792">
        <v>0</v>
      </c>
      <c r="H904" s="791" t="s">
        <v>1388</v>
      </c>
      <c r="I904" s="791" t="s">
        <v>1389</v>
      </c>
      <c r="J904" s="791" t="s">
        <v>1390</v>
      </c>
      <c r="K904" s="791" t="s">
        <v>1528</v>
      </c>
      <c r="L904" s="798" t="s">
        <v>70</v>
      </c>
      <c r="M904" s="799">
        <v>44210</v>
      </c>
      <c r="N904" s="798"/>
      <c r="O904" s="792">
        <v>2</v>
      </c>
      <c r="P904" s="791" t="s">
        <v>95</v>
      </c>
      <c r="Q904" s="791" t="s">
        <v>1335</v>
      </c>
      <c r="R904" s="791" t="s">
        <v>1336</v>
      </c>
      <c r="S904" s="798" t="s">
        <v>69</v>
      </c>
      <c r="T904" s="791" t="s">
        <v>1920</v>
      </c>
    </row>
    <row r="905" spans="2:20">
      <c r="B905" s="791" t="s">
        <v>2090</v>
      </c>
      <c r="C905" s="791" t="s">
        <v>550</v>
      </c>
      <c r="D905" s="792">
        <v>211</v>
      </c>
      <c r="E905" s="792">
        <v>231</v>
      </c>
      <c r="F905" s="792">
        <v>0</v>
      </c>
      <c r="G905" s="792">
        <v>0</v>
      </c>
      <c r="H905" s="791" t="s">
        <v>1359</v>
      </c>
      <c r="I905" s="791" t="s">
        <v>1360</v>
      </c>
      <c r="J905" s="791" t="s">
        <v>549</v>
      </c>
      <c r="K905" s="791" t="s">
        <v>2091</v>
      </c>
      <c r="L905" s="798" t="s">
        <v>70</v>
      </c>
      <c r="M905" s="799">
        <v>44713</v>
      </c>
      <c r="N905" s="798"/>
      <c r="O905" s="792">
        <v>1</v>
      </c>
      <c r="P905" s="791" t="s">
        <v>95</v>
      </c>
      <c r="Q905" s="791" t="s">
        <v>1335</v>
      </c>
      <c r="R905" s="791" t="s">
        <v>1336</v>
      </c>
      <c r="S905" s="798" t="s">
        <v>69</v>
      </c>
      <c r="T905" s="798"/>
    </row>
    <row r="906" spans="2:20">
      <c r="B906" s="791" t="s">
        <v>2092</v>
      </c>
      <c r="C906" s="791" t="s">
        <v>711</v>
      </c>
      <c r="D906" s="792">
        <v>137</v>
      </c>
      <c r="E906" s="792">
        <v>142</v>
      </c>
      <c r="F906" s="792">
        <v>0</v>
      </c>
      <c r="G906" s="792">
        <v>0</v>
      </c>
      <c r="H906" s="791" t="s">
        <v>1354</v>
      </c>
      <c r="I906" s="791" t="s">
        <v>1355</v>
      </c>
      <c r="J906" s="791" t="s">
        <v>701</v>
      </c>
      <c r="K906" s="791" t="s">
        <v>1334</v>
      </c>
      <c r="L906" s="798" t="s">
        <v>70</v>
      </c>
      <c r="M906" s="799">
        <v>44652</v>
      </c>
      <c r="N906" s="798"/>
      <c r="O906" s="792">
        <v>1</v>
      </c>
      <c r="P906" s="791" t="s">
        <v>95</v>
      </c>
      <c r="Q906" s="791" t="s">
        <v>1335</v>
      </c>
      <c r="R906" s="791" t="s">
        <v>1336</v>
      </c>
      <c r="S906" s="798" t="s">
        <v>69</v>
      </c>
      <c r="T906" s="798"/>
    </row>
    <row r="907" spans="2:20">
      <c r="B907" s="791" t="s">
        <v>2093</v>
      </c>
      <c r="C907" s="791" t="s">
        <v>741</v>
      </c>
      <c r="D907" s="792">
        <v>84</v>
      </c>
      <c r="E907" s="792">
        <v>94</v>
      </c>
      <c r="F907" s="792">
        <v>0</v>
      </c>
      <c r="G907" s="792">
        <v>0</v>
      </c>
      <c r="H907" s="791" t="s">
        <v>1415</v>
      </c>
      <c r="I907" s="791" t="s">
        <v>1416</v>
      </c>
      <c r="J907" s="791" t="s">
        <v>739</v>
      </c>
      <c r="K907" s="791" t="s">
        <v>1394</v>
      </c>
      <c r="L907" s="798" t="s">
        <v>70</v>
      </c>
      <c r="M907" s="799">
        <v>44716</v>
      </c>
      <c r="N907" s="798"/>
      <c r="O907" s="792">
        <v>1</v>
      </c>
      <c r="P907" s="791" t="s">
        <v>95</v>
      </c>
      <c r="Q907" s="791" t="s">
        <v>1335</v>
      </c>
      <c r="R907" s="791" t="s">
        <v>1336</v>
      </c>
      <c r="S907" s="798" t="s">
        <v>69</v>
      </c>
      <c r="T907" s="798"/>
    </row>
    <row r="908" spans="2:20">
      <c r="B908" s="791" t="s">
        <v>908</v>
      </c>
      <c r="C908" s="791" t="s">
        <v>891</v>
      </c>
      <c r="D908" s="792">
        <v>93</v>
      </c>
      <c r="E908" s="792">
        <v>98</v>
      </c>
      <c r="F908" s="792">
        <v>45</v>
      </c>
      <c r="G908" s="792">
        <v>0</v>
      </c>
      <c r="H908" s="791" t="s">
        <v>1355</v>
      </c>
      <c r="I908" s="791" t="s">
        <v>56</v>
      </c>
      <c r="J908" s="791" t="s">
        <v>1462</v>
      </c>
      <c r="K908" s="791" t="s">
        <v>1443</v>
      </c>
      <c r="L908" s="798" t="s">
        <v>70</v>
      </c>
      <c r="M908" s="799">
        <v>44639</v>
      </c>
      <c r="N908" s="798"/>
      <c r="O908" s="792">
        <v>1</v>
      </c>
      <c r="P908" s="791" t="s">
        <v>95</v>
      </c>
      <c r="Q908" s="791" t="s">
        <v>1335</v>
      </c>
      <c r="R908" s="791" t="s">
        <v>1336</v>
      </c>
      <c r="S908" s="798" t="s">
        <v>225</v>
      </c>
      <c r="T908" s="791" t="s">
        <v>1500</v>
      </c>
    </row>
    <row r="909" spans="2:20">
      <c r="B909" s="791" t="s">
        <v>2094</v>
      </c>
      <c r="C909" s="791" t="s">
        <v>815</v>
      </c>
      <c r="D909" s="792">
        <v>110</v>
      </c>
      <c r="E909" s="792">
        <v>115</v>
      </c>
      <c r="F909" s="792">
        <v>0</v>
      </c>
      <c r="G909" s="792">
        <v>0</v>
      </c>
      <c r="H909" s="791" t="s">
        <v>1371</v>
      </c>
      <c r="I909" s="791" t="s">
        <v>1372</v>
      </c>
      <c r="J909" s="791" t="s">
        <v>820</v>
      </c>
      <c r="K909" s="791" t="s">
        <v>729</v>
      </c>
      <c r="L909" s="798" t="s">
        <v>111</v>
      </c>
      <c r="M909" s="799">
        <v>44652</v>
      </c>
      <c r="N909" s="798"/>
      <c r="O909" s="792">
        <v>1</v>
      </c>
      <c r="P909" s="791" t="s">
        <v>74</v>
      </c>
      <c r="Q909" s="791" t="s">
        <v>1335</v>
      </c>
      <c r="R909" s="791" t="s">
        <v>1336</v>
      </c>
      <c r="S909" s="798" t="s">
        <v>69</v>
      </c>
      <c r="T909" s="798"/>
    </row>
    <row r="910" spans="2:20">
      <c r="B910" s="791" t="s">
        <v>2094</v>
      </c>
      <c r="C910" s="791" t="s">
        <v>815</v>
      </c>
      <c r="D910" s="792">
        <v>135</v>
      </c>
      <c r="E910" s="792">
        <v>140</v>
      </c>
      <c r="F910" s="792">
        <v>0</v>
      </c>
      <c r="G910" s="792">
        <v>0</v>
      </c>
      <c r="H910" s="791" t="s">
        <v>1371</v>
      </c>
      <c r="I910" s="791" t="s">
        <v>1372</v>
      </c>
      <c r="J910" s="791" t="s">
        <v>820</v>
      </c>
      <c r="K910" s="791" t="s">
        <v>729</v>
      </c>
      <c r="L910" s="798" t="s">
        <v>111</v>
      </c>
      <c r="M910" s="799">
        <v>44652</v>
      </c>
      <c r="N910" s="798"/>
      <c r="O910" s="792">
        <v>1</v>
      </c>
      <c r="P910" s="791" t="s">
        <v>71</v>
      </c>
      <c r="Q910" s="791" t="s">
        <v>1335</v>
      </c>
      <c r="R910" s="791" t="s">
        <v>1336</v>
      </c>
      <c r="S910" s="798" t="s">
        <v>69</v>
      </c>
      <c r="T910" s="798"/>
    </row>
    <row r="911" spans="2:20">
      <c r="B911" s="791" t="s">
        <v>2094</v>
      </c>
      <c r="C911" s="791" t="s">
        <v>815</v>
      </c>
      <c r="D911" s="792">
        <v>150</v>
      </c>
      <c r="E911" s="792">
        <v>155</v>
      </c>
      <c r="F911" s="792">
        <v>0</v>
      </c>
      <c r="G911" s="792">
        <v>0</v>
      </c>
      <c r="H911" s="791" t="s">
        <v>1371</v>
      </c>
      <c r="I911" s="791" t="s">
        <v>1372</v>
      </c>
      <c r="J911" s="791" t="s">
        <v>820</v>
      </c>
      <c r="K911" s="791" t="s">
        <v>729</v>
      </c>
      <c r="L911" s="798" t="s">
        <v>127</v>
      </c>
      <c r="M911" s="799">
        <v>44652</v>
      </c>
      <c r="N911" s="798"/>
      <c r="O911" s="792">
        <v>1</v>
      </c>
      <c r="P911" s="791" t="s">
        <v>74</v>
      </c>
      <c r="Q911" s="791" t="s">
        <v>1335</v>
      </c>
      <c r="R911" s="791" t="s">
        <v>1336</v>
      </c>
      <c r="S911" s="798" t="s">
        <v>69</v>
      </c>
      <c r="T911" s="791" t="s">
        <v>1373</v>
      </c>
    </row>
    <row r="912" spans="2:20">
      <c r="B912" s="791" t="s">
        <v>2094</v>
      </c>
      <c r="C912" s="791" t="s">
        <v>815</v>
      </c>
      <c r="D912" s="792">
        <v>175</v>
      </c>
      <c r="E912" s="792">
        <v>180</v>
      </c>
      <c r="F912" s="792">
        <v>0</v>
      </c>
      <c r="G912" s="792">
        <v>0</v>
      </c>
      <c r="H912" s="791" t="s">
        <v>1371</v>
      </c>
      <c r="I912" s="791" t="s">
        <v>1372</v>
      </c>
      <c r="J912" s="791" t="s">
        <v>820</v>
      </c>
      <c r="K912" s="791" t="s">
        <v>729</v>
      </c>
      <c r="L912" s="798" t="s">
        <v>127</v>
      </c>
      <c r="M912" s="799">
        <v>44652</v>
      </c>
      <c r="N912" s="798"/>
      <c r="O912" s="792">
        <v>1</v>
      </c>
      <c r="P912" s="791" t="s">
        <v>71</v>
      </c>
      <c r="Q912" s="791" t="s">
        <v>1335</v>
      </c>
      <c r="R912" s="791" t="s">
        <v>1336</v>
      </c>
      <c r="S912" s="798" t="s">
        <v>69</v>
      </c>
      <c r="T912" s="798"/>
    </row>
    <row r="913" spans="2:20">
      <c r="B913" s="791" t="s">
        <v>1175</v>
      </c>
      <c r="C913" s="791" t="s">
        <v>1173</v>
      </c>
      <c r="D913" s="792">
        <v>81</v>
      </c>
      <c r="E913" s="792">
        <v>91</v>
      </c>
      <c r="F913" s="792">
        <v>30</v>
      </c>
      <c r="G913" s="792">
        <v>0</v>
      </c>
      <c r="H913" s="791" t="s">
        <v>1429</v>
      </c>
      <c r="I913" s="791" t="s">
        <v>1430</v>
      </c>
      <c r="J913" s="791" t="s">
        <v>1172</v>
      </c>
      <c r="K913" s="791" t="s">
        <v>1369</v>
      </c>
      <c r="L913" s="798" t="s">
        <v>70</v>
      </c>
      <c r="M913" s="799">
        <v>44713</v>
      </c>
      <c r="N913" s="798"/>
      <c r="O913" s="792">
        <v>1</v>
      </c>
      <c r="P913" s="791" t="s">
        <v>95</v>
      </c>
      <c r="Q913" s="791" t="s">
        <v>1335</v>
      </c>
      <c r="R913" s="791" t="s">
        <v>1363</v>
      </c>
      <c r="S913" s="798" t="s">
        <v>69</v>
      </c>
      <c r="T913" s="791" t="s">
        <v>2095</v>
      </c>
    </row>
    <row r="914" spans="2:20">
      <c r="B914" s="791" t="s">
        <v>354</v>
      </c>
      <c r="C914" s="791" t="s">
        <v>349</v>
      </c>
      <c r="D914" s="792">
        <v>190</v>
      </c>
      <c r="E914" s="792">
        <v>210</v>
      </c>
      <c r="F914" s="792">
        <v>0</v>
      </c>
      <c r="G914" s="792">
        <v>0</v>
      </c>
      <c r="H914" s="791" t="s">
        <v>1341</v>
      </c>
      <c r="I914" s="791" t="s">
        <v>56</v>
      </c>
      <c r="J914" s="791" t="s">
        <v>571</v>
      </c>
      <c r="K914" s="791" t="s">
        <v>1528</v>
      </c>
      <c r="L914" s="798" t="s">
        <v>127</v>
      </c>
      <c r="M914" s="799">
        <v>44642</v>
      </c>
      <c r="N914" s="798"/>
      <c r="O914" s="792">
        <v>1</v>
      </c>
      <c r="P914" s="791" t="s">
        <v>95</v>
      </c>
      <c r="Q914" s="791" t="s">
        <v>1335</v>
      </c>
      <c r="R914" s="791" t="s">
        <v>1336</v>
      </c>
      <c r="S914" s="798" t="s">
        <v>69</v>
      </c>
      <c r="T914" s="791" t="s">
        <v>1494</v>
      </c>
    </row>
    <row r="915" spans="2:20">
      <c r="B915" s="791" t="s">
        <v>354</v>
      </c>
      <c r="C915" s="791" t="s">
        <v>349</v>
      </c>
      <c r="D915" s="792">
        <v>180</v>
      </c>
      <c r="E915" s="792">
        <v>200</v>
      </c>
      <c r="F915" s="792">
        <v>0</v>
      </c>
      <c r="G915" s="792">
        <v>0</v>
      </c>
      <c r="H915" s="791" t="s">
        <v>1341</v>
      </c>
      <c r="I915" s="791" t="s">
        <v>56</v>
      </c>
      <c r="J915" s="791" t="s">
        <v>571</v>
      </c>
      <c r="K915" s="791" t="s">
        <v>1528</v>
      </c>
      <c r="L915" s="798" t="s">
        <v>111</v>
      </c>
      <c r="M915" s="799">
        <v>44642</v>
      </c>
      <c r="N915" s="798"/>
      <c r="O915" s="792">
        <v>1</v>
      </c>
      <c r="P915" s="791" t="s">
        <v>95</v>
      </c>
      <c r="Q915" s="791" t="s">
        <v>1335</v>
      </c>
      <c r="R915" s="791" t="s">
        <v>1336</v>
      </c>
      <c r="S915" s="798" t="s">
        <v>69</v>
      </c>
      <c r="T915" s="791" t="s">
        <v>1494</v>
      </c>
    </row>
    <row r="916" spans="2:20">
      <c r="B916" s="791" t="s">
        <v>1302</v>
      </c>
      <c r="C916" s="791" t="s">
        <v>1302</v>
      </c>
      <c r="D916" s="792">
        <v>402</v>
      </c>
      <c r="E916" s="792">
        <v>412</v>
      </c>
      <c r="F916" s="792">
        <v>40</v>
      </c>
      <c r="G916" s="792">
        <v>0</v>
      </c>
      <c r="H916" s="791" t="s">
        <v>56</v>
      </c>
      <c r="I916" s="791" t="s">
        <v>1351</v>
      </c>
      <c r="J916" s="791" t="s">
        <v>568</v>
      </c>
      <c r="K916" s="791" t="s">
        <v>706</v>
      </c>
      <c r="L916" s="798" t="s">
        <v>70</v>
      </c>
      <c r="M916" s="799">
        <v>44536</v>
      </c>
      <c r="N916" s="798"/>
      <c r="O916" s="792">
        <v>1</v>
      </c>
      <c r="P916" s="791" t="s">
        <v>95</v>
      </c>
      <c r="Q916" s="791" t="s">
        <v>1335</v>
      </c>
      <c r="R916" s="791" t="s">
        <v>1363</v>
      </c>
      <c r="S916" s="798" t="s">
        <v>69</v>
      </c>
      <c r="T916" s="791" t="s">
        <v>1364</v>
      </c>
    </row>
    <row r="917" spans="2:20">
      <c r="B917" s="791" t="s">
        <v>1302</v>
      </c>
      <c r="C917" s="791" t="s">
        <v>1204</v>
      </c>
      <c r="D917" s="792">
        <v>269</v>
      </c>
      <c r="E917" s="792">
        <v>279</v>
      </c>
      <c r="F917" s="792">
        <v>40</v>
      </c>
      <c r="G917" s="792">
        <v>0</v>
      </c>
      <c r="H917" s="791" t="s">
        <v>1354</v>
      </c>
      <c r="I917" s="791" t="s">
        <v>1355</v>
      </c>
      <c r="J917" s="791" t="s">
        <v>1203</v>
      </c>
      <c r="K917" s="791" t="s">
        <v>1356</v>
      </c>
      <c r="L917" s="798" t="s">
        <v>70</v>
      </c>
      <c r="M917" s="799">
        <v>44713</v>
      </c>
      <c r="N917" s="798"/>
      <c r="O917" s="792">
        <v>1</v>
      </c>
      <c r="P917" s="791" t="s">
        <v>95</v>
      </c>
      <c r="Q917" s="791" t="s">
        <v>1335</v>
      </c>
      <c r="R917" s="791" t="s">
        <v>1363</v>
      </c>
      <c r="S917" s="798" t="s">
        <v>69</v>
      </c>
      <c r="T917" s="791" t="s">
        <v>1364</v>
      </c>
    </row>
    <row r="918" spans="2:20">
      <c r="B918" s="791" t="s">
        <v>1284</v>
      </c>
      <c r="C918" s="791" t="s">
        <v>1204</v>
      </c>
      <c r="D918" s="792">
        <v>239</v>
      </c>
      <c r="E918" s="792">
        <v>249</v>
      </c>
      <c r="F918" s="792">
        <v>40</v>
      </c>
      <c r="G918" s="792">
        <v>0</v>
      </c>
      <c r="H918" s="791" t="s">
        <v>1354</v>
      </c>
      <c r="I918" s="791" t="s">
        <v>1355</v>
      </c>
      <c r="J918" s="791" t="s">
        <v>1203</v>
      </c>
      <c r="K918" s="791" t="s">
        <v>1356</v>
      </c>
      <c r="L918" s="798" t="s">
        <v>70</v>
      </c>
      <c r="M918" s="799">
        <v>44713</v>
      </c>
      <c r="N918" s="798"/>
      <c r="O918" s="792">
        <v>1</v>
      </c>
      <c r="P918" s="791" t="s">
        <v>95</v>
      </c>
      <c r="Q918" s="791" t="s">
        <v>1335</v>
      </c>
      <c r="R918" s="791" t="s">
        <v>1363</v>
      </c>
      <c r="S918" s="798" t="s">
        <v>69</v>
      </c>
      <c r="T918" s="791" t="s">
        <v>1364</v>
      </c>
    </row>
    <row r="919" spans="2:20">
      <c r="B919" s="791" t="s">
        <v>1290</v>
      </c>
      <c r="C919" s="791" t="s">
        <v>1232</v>
      </c>
      <c r="D919" s="792">
        <v>435</v>
      </c>
      <c r="E919" s="792">
        <v>445</v>
      </c>
      <c r="F919" s="792">
        <v>40</v>
      </c>
      <c r="G919" s="792">
        <v>0</v>
      </c>
      <c r="H919" s="791" t="s">
        <v>1361</v>
      </c>
      <c r="I919" s="791" t="s">
        <v>1345</v>
      </c>
      <c r="J919" s="791" t="s">
        <v>1346</v>
      </c>
      <c r="K919" s="791" t="s">
        <v>1362</v>
      </c>
      <c r="L919" s="798" t="s">
        <v>70</v>
      </c>
      <c r="M919" s="799">
        <v>44536</v>
      </c>
      <c r="N919" s="798"/>
      <c r="O919" s="792">
        <v>1</v>
      </c>
      <c r="P919" s="791" t="s">
        <v>95</v>
      </c>
      <c r="Q919" s="791" t="s">
        <v>1335</v>
      </c>
      <c r="R919" s="791" t="s">
        <v>1363</v>
      </c>
      <c r="S919" s="798" t="s">
        <v>69</v>
      </c>
      <c r="T919" s="791" t="s">
        <v>1364</v>
      </c>
    </row>
    <row r="920" spans="2:20">
      <c r="B920" s="791" t="s">
        <v>1290</v>
      </c>
      <c r="C920" s="791" t="s">
        <v>1302</v>
      </c>
      <c r="D920" s="792">
        <v>436</v>
      </c>
      <c r="E920" s="792">
        <v>446</v>
      </c>
      <c r="F920" s="792">
        <v>40</v>
      </c>
      <c r="G920" s="792">
        <v>0</v>
      </c>
      <c r="H920" s="791" t="s">
        <v>56</v>
      </c>
      <c r="I920" s="791" t="s">
        <v>1351</v>
      </c>
      <c r="J920" s="791" t="s">
        <v>568</v>
      </c>
      <c r="K920" s="791" t="s">
        <v>1365</v>
      </c>
      <c r="L920" s="798" t="s">
        <v>70</v>
      </c>
      <c r="M920" s="799">
        <v>44536</v>
      </c>
      <c r="N920" s="798"/>
      <c r="O920" s="792">
        <v>1</v>
      </c>
      <c r="P920" s="791" t="s">
        <v>95</v>
      </c>
      <c r="Q920" s="791" t="s">
        <v>1335</v>
      </c>
      <c r="R920" s="791" t="s">
        <v>1363</v>
      </c>
      <c r="S920" s="798" t="s">
        <v>69</v>
      </c>
      <c r="T920" s="791" t="s">
        <v>1364</v>
      </c>
    </row>
    <row r="921" spans="2:20">
      <c r="B921" s="791" t="s">
        <v>1290</v>
      </c>
      <c r="C921" s="791" t="s">
        <v>1204</v>
      </c>
      <c r="D921" s="792">
        <v>286</v>
      </c>
      <c r="E921" s="792">
        <v>296</v>
      </c>
      <c r="F921" s="792">
        <v>40</v>
      </c>
      <c r="G921" s="792">
        <v>0</v>
      </c>
      <c r="H921" s="791" t="s">
        <v>1354</v>
      </c>
      <c r="I921" s="791" t="s">
        <v>1355</v>
      </c>
      <c r="J921" s="791" t="s">
        <v>1203</v>
      </c>
      <c r="K921" s="791" t="s">
        <v>1382</v>
      </c>
      <c r="L921" s="798" t="s">
        <v>70</v>
      </c>
      <c r="M921" s="799">
        <v>44713</v>
      </c>
      <c r="N921" s="798"/>
      <c r="O921" s="792">
        <v>1</v>
      </c>
      <c r="P921" s="791" t="s">
        <v>95</v>
      </c>
      <c r="Q921" s="791" t="s">
        <v>1335</v>
      </c>
      <c r="R921" s="791" t="s">
        <v>1363</v>
      </c>
      <c r="S921" s="798" t="s">
        <v>69</v>
      </c>
      <c r="T921" s="791" t="s">
        <v>1364</v>
      </c>
    </row>
    <row r="922" spans="2:20">
      <c r="B922" s="791" t="s">
        <v>1287</v>
      </c>
      <c r="C922" s="791" t="s">
        <v>1232</v>
      </c>
      <c r="D922" s="792">
        <v>435</v>
      </c>
      <c r="E922" s="792">
        <v>445</v>
      </c>
      <c r="F922" s="792">
        <v>40</v>
      </c>
      <c r="G922" s="792">
        <v>0</v>
      </c>
      <c r="H922" s="791" t="s">
        <v>1361</v>
      </c>
      <c r="I922" s="791" t="s">
        <v>1345</v>
      </c>
      <c r="J922" s="791" t="s">
        <v>1346</v>
      </c>
      <c r="K922" s="791" t="s">
        <v>1362</v>
      </c>
      <c r="L922" s="798" t="s">
        <v>70</v>
      </c>
      <c r="M922" s="799">
        <v>44536</v>
      </c>
      <c r="N922" s="798"/>
      <c r="O922" s="792">
        <v>1</v>
      </c>
      <c r="P922" s="791" t="s">
        <v>95</v>
      </c>
      <c r="Q922" s="791" t="s">
        <v>1335</v>
      </c>
      <c r="R922" s="791" t="s">
        <v>1363</v>
      </c>
      <c r="S922" s="798" t="s">
        <v>69</v>
      </c>
      <c r="T922" s="791" t="s">
        <v>1364</v>
      </c>
    </row>
    <row r="923" spans="2:20">
      <c r="B923" s="791" t="s">
        <v>1287</v>
      </c>
      <c r="C923" s="791" t="s">
        <v>1302</v>
      </c>
      <c r="D923" s="792">
        <v>441</v>
      </c>
      <c r="E923" s="792">
        <v>451</v>
      </c>
      <c r="F923" s="792">
        <v>40</v>
      </c>
      <c r="G923" s="792">
        <v>0</v>
      </c>
      <c r="H923" s="791" t="s">
        <v>56</v>
      </c>
      <c r="I923" s="791" t="s">
        <v>1351</v>
      </c>
      <c r="J923" s="791" t="s">
        <v>568</v>
      </c>
      <c r="K923" s="791" t="s">
        <v>1365</v>
      </c>
      <c r="L923" s="798" t="s">
        <v>70</v>
      </c>
      <c r="M923" s="799">
        <v>44536</v>
      </c>
      <c r="N923" s="798"/>
      <c r="O923" s="792">
        <v>1</v>
      </c>
      <c r="P923" s="791" t="s">
        <v>95</v>
      </c>
      <c r="Q923" s="791" t="s">
        <v>1335</v>
      </c>
      <c r="R923" s="791" t="s">
        <v>1363</v>
      </c>
      <c r="S923" s="798" t="s">
        <v>69</v>
      </c>
      <c r="T923" s="791" t="s">
        <v>1364</v>
      </c>
    </row>
    <row r="924" spans="2:20">
      <c r="B924" s="791" t="s">
        <v>1287</v>
      </c>
      <c r="C924" s="791" t="s">
        <v>1204</v>
      </c>
      <c r="D924" s="792">
        <v>266</v>
      </c>
      <c r="E924" s="792">
        <v>276</v>
      </c>
      <c r="F924" s="792">
        <v>40</v>
      </c>
      <c r="G924" s="792">
        <v>0</v>
      </c>
      <c r="H924" s="791" t="s">
        <v>1354</v>
      </c>
      <c r="I924" s="791" t="s">
        <v>1355</v>
      </c>
      <c r="J924" s="791" t="s">
        <v>1203</v>
      </c>
      <c r="K924" s="791" t="s">
        <v>1356</v>
      </c>
      <c r="L924" s="798" t="s">
        <v>70</v>
      </c>
      <c r="M924" s="799">
        <v>44713</v>
      </c>
      <c r="N924" s="798"/>
      <c r="O924" s="792">
        <v>1</v>
      </c>
      <c r="P924" s="791" t="s">
        <v>95</v>
      </c>
      <c r="Q924" s="791" t="s">
        <v>1335</v>
      </c>
      <c r="R924" s="791" t="s">
        <v>1363</v>
      </c>
      <c r="S924" s="798" t="s">
        <v>69</v>
      </c>
      <c r="T924" s="791" t="s">
        <v>1364</v>
      </c>
    </row>
    <row r="925" spans="2:20">
      <c r="B925" s="791" t="s">
        <v>2096</v>
      </c>
      <c r="C925" s="791" t="s">
        <v>711</v>
      </c>
      <c r="D925" s="792">
        <v>137</v>
      </c>
      <c r="E925" s="792">
        <v>142</v>
      </c>
      <c r="F925" s="792">
        <v>0</v>
      </c>
      <c r="G925" s="792">
        <v>0</v>
      </c>
      <c r="H925" s="791" t="s">
        <v>1354</v>
      </c>
      <c r="I925" s="791" t="s">
        <v>1355</v>
      </c>
      <c r="J925" s="791" t="s">
        <v>701</v>
      </c>
      <c r="K925" s="791" t="s">
        <v>1334</v>
      </c>
      <c r="L925" s="798" t="s">
        <v>70</v>
      </c>
      <c r="M925" s="799">
        <v>44652</v>
      </c>
      <c r="N925" s="798"/>
      <c r="O925" s="792">
        <v>1</v>
      </c>
      <c r="P925" s="791" t="s">
        <v>95</v>
      </c>
      <c r="Q925" s="791" t="s">
        <v>1335</v>
      </c>
      <c r="R925" s="791" t="s">
        <v>1336</v>
      </c>
      <c r="S925" s="798" t="s">
        <v>69</v>
      </c>
      <c r="T925" s="798"/>
    </row>
    <row r="926" spans="2:20">
      <c r="B926" s="791" t="s">
        <v>457</v>
      </c>
      <c r="C926" s="791" t="s">
        <v>406</v>
      </c>
      <c r="D926" s="792">
        <v>280</v>
      </c>
      <c r="E926" s="792">
        <v>345</v>
      </c>
      <c r="F926" s="792">
        <v>0</v>
      </c>
      <c r="G926" s="792">
        <v>0</v>
      </c>
      <c r="H926" s="791" t="s">
        <v>1473</v>
      </c>
      <c r="I926" s="791" t="s">
        <v>1474</v>
      </c>
      <c r="J926" s="791" t="s">
        <v>1475</v>
      </c>
      <c r="K926" s="791" t="s">
        <v>1447</v>
      </c>
      <c r="L926" s="798" t="s">
        <v>70</v>
      </c>
      <c r="M926" s="799">
        <v>44550</v>
      </c>
      <c r="N926" s="798"/>
      <c r="O926" s="792">
        <v>2</v>
      </c>
      <c r="P926" s="791" t="s">
        <v>95</v>
      </c>
      <c r="Q926" s="791" t="s">
        <v>1357</v>
      </c>
      <c r="R926" s="798"/>
      <c r="S926" s="798" t="s">
        <v>69</v>
      </c>
      <c r="T926" s="791" t="s">
        <v>2097</v>
      </c>
    </row>
    <row r="927" spans="2:20">
      <c r="B927" s="791" t="s">
        <v>2098</v>
      </c>
      <c r="C927" s="791" t="s">
        <v>1099</v>
      </c>
      <c r="D927" s="792">
        <v>252</v>
      </c>
      <c r="E927" s="792">
        <v>257</v>
      </c>
      <c r="F927" s="792">
        <v>0</v>
      </c>
      <c r="G927" s="792">
        <v>0</v>
      </c>
      <c r="H927" s="791" t="s">
        <v>47</v>
      </c>
      <c r="I927" s="791" t="s">
        <v>56</v>
      </c>
      <c r="J927" s="791" t="s">
        <v>1338</v>
      </c>
      <c r="K927" s="791" t="s">
        <v>1339</v>
      </c>
      <c r="L927" s="798" t="s">
        <v>70</v>
      </c>
      <c r="M927" s="799">
        <v>44716</v>
      </c>
      <c r="N927" s="798"/>
      <c r="O927" s="792">
        <v>2</v>
      </c>
      <c r="P927" s="791" t="s">
        <v>95</v>
      </c>
      <c r="Q927" s="791" t="s">
        <v>1335</v>
      </c>
      <c r="R927" s="791" t="s">
        <v>1336</v>
      </c>
      <c r="S927" s="798" t="s">
        <v>69</v>
      </c>
      <c r="T927" s="791" t="s">
        <v>1340</v>
      </c>
    </row>
    <row r="928" spans="2:20">
      <c r="B928" s="791" t="s">
        <v>2099</v>
      </c>
      <c r="C928" s="791" t="s">
        <v>1099</v>
      </c>
      <c r="D928" s="792">
        <v>270</v>
      </c>
      <c r="E928" s="792">
        <v>275</v>
      </c>
      <c r="F928" s="792">
        <v>0</v>
      </c>
      <c r="G928" s="792">
        <v>0</v>
      </c>
      <c r="H928" s="791" t="s">
        <v>47</v>
      </c>
      <c r="I928" s="791" t="s">
        <v>56</v>
      </c>
      <c r="J928" s="791" t="s">
        <v>1338</v>
      </c>
      <c r="K928" s="791" t="s">
        <v>1339</v>
      </c>
      <c r="L928" s="798" t="s">
        <v>70</v>
      </c>
      <c r="M928" s="799">
        <v>44716</v>
      </c>
      <c r="N928" s="798"/>
      <c r="O928" s="792">
        <v>2</v>
      </c>
      <c r="P928" s="791" t="s">
        <v>95</v>
      </c>
      <c r="Q928" s="791" t="s">
        <v>1335</v>
      </c>
      <c r="R928" s="791" t="s">
        <v>1336</v>
      </c>
      <c r="S928" s="798" t="s">
        <v>69</v>
      </c>
      <c r="T928" s="798"/>
    </row>
    <row r="929" spans="2:20">
      <c r="B929" s="791" t="s">
        <v>2100</v>
      </c>
      <c r="C929" s="791" t="s">
        <v>1099</v>
      </c>
      <c r="D929" s="792">
        <v>251</v>
      </c>
      <c r="E929" s="792">
        <v>256</v>
      </c>
      <c r="F929" s="792">
        <v>0</v>
      </c>
      <c r="G929" s="792">
        <v>0</v>
      </c>
      <c r="H929" s="791" t="s">
        <v>47</v>
      </c>
      <c r="I929" s="791" t="s">
        <v>56</v>
      </c>
      <c r="J929" s="791" t="s">
        <v>1338</v>
      </c>
      <c r="K929" s="791" t="s">
        <v>1339</v>
      </c>
      <c r="L929" s="798" t="s">
        <v>70</v>
      </c>
      <c r="M929" s="799">
        <v>44716</v>
      </c>
      <c r="N929" s="798"/>
      <c r="O929" s="792">
        <v>2</v>
      </c>
      <c r="P929" s="791" t="s">
        <v>95</v>
      </c>
      <c r="Q929" s="791" t="s">
        <v>1335</v>
      </c>
      <c r="R929" s="791" t="s">
        <v>1336</v>
      </c>
      <c r="S929" s="798" t="s">
        <v>69</v>
      </c>
      <c r="T929" s="791" t="s">
        <v>1340</v>
      </c>
    </row>
    <row r="930" spans="2:20">
      <c r="B930" s="791" t="s">
        <v>2101</v>
      </c>
      <c r="C930" s="791" t="s">
        <v>1159</v>
      </c>
      <c r="D930" s="792">
        <v>311</v>
      </c>
      <c r="E930" s="792">
        <v>316</v>
      </c>
      <c r="F930" s="792">
        <v>30</v>
      </c>
      <c r="G930" s="792">
        <v>25</v>
      </c>
      <c r="H930" s="791" t="s">
        <v>1379</v>
      </c>
      <c r="I930" s="791" t="s">
        <v>1380</v>
      </c>
      <c r="J930" s="791" t="s">
        <v>1157</v>
      </c>
      <c r="K930" s="791" t="s">
        <v>1356</v>
      </c>
      <c r="L930" s="798" t="s">
        <v>70</v>
      </c>
      <c r="M930" s="799">
        <v>44713</v>
      </c>
      <c r="N930" s="798"/>
      <c r="O930" s="792">
        <v>1</v>
      </c>
      <c r="P930" s="791" t="s">
        <v>95</v>
      </c>
      <c r="Q930" s="791" t="s">
        <v>1335</v>
      </c>
      <c r="R930" s="791" t="s">
        <v>1363</v>
      </c>
      <c r="S930" s="798" t="s">
        <v>69</v>
      </c>
      <c r="T930" s="791" t="s">
        <v>1589</v>
      </c>
    </row>
    <row r="931" spans="2:20">
      <c r="B931" s="791" t="s">
        <v>2102</v>
      </c>
      <c r="C931" s="791" t="s">
        <v>711</v>
      </c>
      <c r="D931" s="792">
        <v>148</v>
      </c>
      <c r="E931" s="792">
        <v>153</v>
      </c>
      <c r="F931" s="792">
        <v>0</v>
      </c>
      <c r="G931" s="792">
        <v>0</v>
      </c>
      <c r="H931" s="791" t="s">
        <v>1354</v>
      </c>
      <c r="I931" s="791" t="s">
        <v>1355</v>
      </c>
      <c r="J931" s="791" t="s">
        <v>701</v>
      </c>
      <c r="K931" s="791" t="s">
        <v>1334</v>
      </c>
      <c r="L931" s="798" t="s">
        <v>70</v>
      </c>
      <c r="M931" s="799">
        <v>44652</v>
      </c>
      <c r="N931" s="798"/>
      <c r="O931" s="792">
        <v>1</v>
      </c>
      <c r="P931" s="791" t="s">
        <v>95</v>
      </c>
      <c r="Q931" s="791" t="s">
        <v>1335</v>
      </c>
      <c r="R931" s="791" t="s">
        <v>1336</v>
      </c>
      <c r="S931" s="798" t="s">
        <v>69</v>
      </c>
      <c r="T931" s="798"/>
    </row>
    <row r="932" spans="2:20">
      <c r="B932" s="791" t="s">
        <v>1179</v>
      </c>
      <c r="C932" s="791" t="s">
        <v>1173</v>
      </c>
      <c r="D932" s="792">
        <v>124</v>
      </c>
      <c r="E932" s="792">
        <v>134</v>
      </c>
      <c r="F932" s="792">
        <v>30</v>
      </c>
      <c r="G932" s="792">
        <v>0</v>
      </c>
      <c r="H932" s="791" t="s">
        <v>1429</v>
      </c>
      <c r="I932" s="791" t="s">
        <v>1430</v>
      </c>
      <c r="J932" s="791" t="s">
        <v>1172</v>
      </c>
      <c r="K932" s="791" t="s">
        <v>1339</v>
      </c>
      <c r="L932" s="798" t="s">
        <v>70</v>
      </c>
      <c r="M932" s="799">
        <v>44713</v>
      </c>
      <c r="N932" s="798"/>
      <c r="O932" s="792">
        <v>1</v>
      </c>
      <c r="P932" s="791" t="s">
        <v>95</v>
      </c>
      <c r="Q932" s="791" t="s">
        <v>1335</v>
      </c>
      <c r="R932" s="791" t="s">
        <v>1363</v>
      </c>
      <c r="S932" s="798" t="s">
        <v>69</v>
      </c>
      <c r="T932" s="791" t="s">
        <v>1364</v>
      </c>
    </row>
    <row r="933" spans="2:20">
      <c r="B933" s="791" t="s">
        <v>2103</v>
      </c>
      <c r="C933" s="791" t="s">
        <v>197</v>
      </c>
      <c r="D933" s="792">
        <v>440</v>
      </c>
      <c r="E933" s="792">
        <v>445</v>
      </c>
      <c r="F933" s="792">
        <v>0</v>
      </c>
      <c r="G933" s="792">
        <v>0</v>
      </c>
      <c r="H933" s="791" t="s">
        <v>1351</v>
      </c>
      <c r="I933" s="791" t="s">
        <v>1341</v>
      </c>
      <c r="J933" s="791" t="s">
        <v>176</v>
      </c>
      <c r="K933" s="791" t="s">
        <v>1382</v>
      </c>
      <c r="L933" s="798" t="s">
        <v>70</v>
      </c>
      <c r="M933" s="799">
        <v>44648</v>
      </c>
      <c r="N933" s="798"/>
      <c r="O933" s="792">
        <v>1</v>
      </c>
      <c r="P933" s="791" t="s">
        <v>95</v>
      </c>
      <c r="Q933" s="791" t="s">
        <v>1357</v>
      </c>
      <c r="R933" s="798"/>
      <c r="S933" s="798" t="s">
        <v>69</v>
      </c>
      <c r="T933" s="798"/>
    </row>
    <row r="934" spans="2:20">
      <c r="B934" s="791" t="s">
        <v>1292</v>
      </c>
      <c r="C934" s="791" t="s">
        <v>1204</v>
      </c>
      <c r="D934" s="792">
        <v>249</v>
      </c>
      <c r="E934" s="792">
        <v>259</v>
      </c>
      <c r="F934" s="792">
        <v>40</v>
      </c>
      <c r="G934" s="792">
        <v>0</v>
      </c>
      <c r="H934" s="791" t="s">
        <v>1354</v>
      </c>
      <c r="I934" s="791" t="s">
        <v>1355</v>
      </c>
      <c r="J934" s="791" t="s">
        <v>1203</v>
      </c>
      <c r="K934" s="791" t="s">
        <v>1356</v>
      </c>
      <c r="L934" s="798" t="s">
        <v>70</v>
      </c>
      <c r="M934" s="799">
        <v>44713</v>
      </c>
      <c r="N934" s="798"/>
      <c r="O934" s="792">
        <v>1</v>
      </c>
      <c r="P934" s="791" t="s">
        <v>95</v>
      </c>
      <c r="Q934" s="791" t="s">
        <v>1335</v>
      </c>
      <c r="R934" s="791" t="s">
        <v>1363</v>
      </c>
      <c r="S934" s="798" t="s">
        <v>69</v>
      </c>
      <c r="T934" s="791" t="s">
        <v>1364</v>
      </c>
    </row>
    <row r="935" spans="2:20">
      <c r="B935" s="791" t="s">
        <v>1294</v>
      </c>
      <c r="C935" s="791" t="s">
        <v>1232</v>
      </c>
      <c r="D935" s="792">
        <v>415</v>
      </c>
      <c r="E935" s="792">
        <v>425</v>
      </c>
      <c r="F935" s="792">
        <v>40</v>
      </c>
      <c r="G935" s="792">
        <v>0</v>
      </c>
      <c r="H935" s="791" t="s">
        <v>1361</v>
      </c>
      <c r="I935" s="791" t="s">
        <v>1345</v>
      </c>
      <c r="J935" s="791" t="s">
        <v>1346</v>
      </c>
      <c r="K935" s="791" t="s">
        <v>1362</v>
      </c>
      <c r="L935" s="798" t="s">
        <v>70</v>
      </c>
      <c r="M935" s="799">
        <v>44536</v>
      </c>
      <c r="N935" s="798"/>
      <c r="O935" s="792">
        <v>1</v>
      </c>
      <c r="P935" s="791" t="s">
        <v>95</v>
      </c>
      <c r="Q935" s="791" t="s">
        <v>1335</v>
      </c>
      <c r="R935" s="791" t="s">
        <v>1363</v>
      </c>
      <c r="S935" s="798" t="s">
        <v>69</v>
      </c>
      <c r="T935" s="791" t="s">
        <v>1364</v>
      </c>
    </row>
    <row r="936" spans="2:20">
      <c r="B936" s="791" t="s">
        <v>1294</v>
      </c>
      <c r="C936" s="791" t="s">
        <v>1204</v>
      </c>
      <c r="D936" s="792">
        <v>299</v>
      </c>
      <c r="E936" s="792">
        <v>309</v>
      </c>
      <c r="F936" s="792">
        <v>40</v>
      </c>
      <c r="G936" s="792">
        <v>0</v>
      </c>
      <c r="H936" s="791" t="s">
        <v>1354</v>
      </c>
      <c r="I936" s="791" t="s">
        <v>1355</v>
      </c>
      <c r="J936" s="791" t="s">
        <v>1203</v>
      </c>
      <c r="K936" s="791" t="s">
        <v>1356</v>
      </c>
      <c r="L936" s="798" t="s">
        <v>70</v>
      </c>
      <c r="M936" s="799">
        <v>44713</v>
      </c>
      <c r="N936" s="798"/>
      <c r="O936" s="792">
        <v>1</v>
      </c>
      <c r="P936" s="791" t="s">
        <v>95</v>
      </c>
      <c r="Q936" s="791" t="s">
        <v>1335</v>
      </c>
      <c r="R936" s="791" t="s">
        <v>1363</v>
      </c>
      <c r="S936" s="798" t="s">
        <v>69</v>
      </c>
      <c r="T936" s="791" t="s">
        <v>1364</v>
      </c>
    </row>
    <row r="937" spans="2:20">
      <c r="B937" s="791" t="s">
        <v>1134</v>
      </c>
      <c r="C937" s="791" t="s">
        <v>1134</v>
      </c>
      <c r="D937" s="792">
        <v>20</v>
      </c>
      <c r="E937" s="792">
        <v>30</v>
      </c>
      <c r="F937" s="792">
        <v>20</v>
      </c>
      <c r="G937" s="792">
        <v>45</v>
      </c>
      <c r="H937" s="791" t="s">
        <v>1379</v>
      </c>
      <c r="I937" s="791" t="s">
        <v>1380</v>
      </c>
      <c r="J937" s="791" t="s">
        <v>1120</v>
      </c>
      <c r="K937" s="791" t="s">
        <v>1374</v>
      </c>
      <c r="L937" s="798" t="s">
        <v>70</v>
      </c>
      <c r="M937" s="799">
        <v>44649</v>
      </c>
      <c r="N937" s="798"/>
      <c r="O937" s="792">
        <v>1</v>
      </c>
      <c r="P937" s="791" t="s">
        <v>74</v>
      </c>
      <c r="Q937" s="791" t="s">
        <v>1335</v>
      </c>
      <c r="R937" s="791" t="s">
        <v>1363</v>
      </c>
      <c r="S937" s="798" t="s">
        <v>69</v>
      </c>
      <c r="T937" s="791" t="s">
        <v>1364</v>
      </c>
    </row>
    <row r="938" spans="2:20">
      <c r="B938" s="791" t="s">
        <v>1134</v>
      </c>
      <c r="C938" s="791" t="s">
        <v>1134</v>
      </c>
      <c r="D938" s="792">
        <v>45</v>
      </c>
      <c r="E938" s="792">
        <v>55</v>
      </c>
      <c r="F938" s="792">
        <v>20</v>
      </c>
      <c r="G938" s="792">
        <v>45</v>
      </c>
      <c r="H938" s="791" t="s">
        <v>1379</v>
      </c>
      <c r="I938" s="791" t="s">
        <v>1380</v>
      </c>
      <c r="J938" s="791" t="s">
        <v>1120</v>
      </c>
      <c r="K938" s="791" t="s">
        <v>1374</v>
      </c>
      <c r="L938" s="798" t="s">
        <v>70</v>
      </c>
      <c r="M938" s="799">
        <v>44649</v>
      </c>
      <c r="N938" s="798"/>
      <c r="O938" s="792">
        <v>1</v>
      </c>
      <c r="P938" s="791" t="s">
        <v>71</v>
      </c>
      <c r="Q938" s="791" t="s">
        <v>1335</v>
      </c>
      <c r="R938" s="791" t="s">
        <v>1363</v>
      </c>
      <c r="S938" s="798" t="s">
        <v>69</v>
      </c>
      <c r="T938" s="791" t="s">
        <v>1364</v>
      </c>
    </row>
    <row r="939" spans="2:20">
      <c r="B939" s="791" t="s">
        <v>2104</v>
      </c>
      <c r="C939" s="791" t="s">
        <v>891</v>
      </c>
      <c r="D939" s="792">
        <v>188</v>
      </c>
      <c r="E939" s="792">
        <v>193</v>
      </c>
      <c r="F939" s="792">
        <v>0</v>
      </c>
      <c r="G939" s="792">
        <v>0</v>
      </c>
      <c r="H939" s="791" t="s">
        <v>1355</v>
      </c>
      <c r="I939" s="791" t="s">
        <v>56</v>
      </c>
      <c r="J939" s="791" t="s">
        <v>1462</v>
      </c>
      <c r="K939" s="791" t="s">
        <v>1403</v>
      </c>
      <c r="L939" s="798" t="s">
        <v>70</v>
      </c>
      <c r="M939" s="799">
        <v>44639</v>
      </c>
      <c r="N939" s="798"/>
      <c r="O939" s="792">
        <v>1</v>
      </c>
      <c r="P939" s="791" t="s">
        <v>95</v>
      </c>
      <c r="Q939" s="791" t="s">
        <v>1335</v>
      </c>
      <c r="R939" s="791" t="s">
        <v>1336</v>
      </c>
      <c r="S939" s="798" t="s">
        <v>69</v>
      </c>
      <c r="T939" s="791" t="s">
        <v>1565</v>
      </c>
    </row>
    <row r="940" spans="2:20">
      <c r="B940" s="791" t="s">
        <v>2105</v>
      </c>
      <c r="C940" s="791" t="s">
        <v>1099</v>
      </c>
      <c r="D940" s="792">
        <v>264</v>
      </c>
      <c r="E940" s="792">
        <v>269</v>
      </c>
      <c r="F940" s="792">
        <v>0</v>
      </c>
      <c r="G940" s="792">
        <v>0</v>
      </c>
      <c r="H940" s="791" t="s">
        <v>47</v>
      </c>
      <c r="I940" s="791" t="s">
        <v>56</v>
      </c>
      <c r="J940" s="791" t="s">
        <v>1338</v>
      </c>
      <c r="K940" s="791" t="s">
        <v>1339</v>
      </c>
      <c r="L940" s="798" t="s">
        <v>70</v>
      </c>
      <c r="M940" s="799">
        <v>44716</v>
      </c>
      <c r="N940" s="798"/>
      <c r="O940" s="792">
        <v>2</v>
      </c>
      <c r="P940" s="791" t="s">
        <v>95</v>
      </c>
      <c r="Q940" s="791" t="s">
        <v>1335</v>
      </c>
      <c r="R940" s="791" t="s">
        <v>1336</v>
      </c>
      <c r="S940" s="798" t="s">
        <v>69</v>
      </c>
      <c r="T940" s="791" t="s">
        <v>1340</v>
      </c>
    </row>
    <row r="941" spans="2:20">
      <c r="B941" s="791" t="s">
        <v>2106</v>
      </c>
      <c r="C941" s="791" t="s">
        <v>741</v>
      </c>
      <c r="D941" s="792">
        <v>134</v>
      </c>
      <c r="E941" s="792">
        <v>144</v>
      </c>
      <c r="F941" s="792">
        <v>0</v>
      </c>
      <c r="G941" s="792">
        <v>0</v>
      </c>
      <c r="H941" s="791" t="s">
        <v>1415</v>
      </c>
      <c r="I941" s="791" t="s">
        <v>1416</v>
      </c>
      <c r="J941" s="791" t="s">
        <v>739</v>
      </c>
      <c r="K941" s="791" t="s">
        <v>1376</v>
      </c>
      <c r="L941" s="798" t="s">
        <v>70</v>
      </c>
      <c r="M941" s="799">
        <v>44716</v>
      </c>
      <c r="N941" s="798"/>
      <c r="O941" s="792">
        <v>1</v>
      </c>
      <c r="P941" s="791" t="s">
        <v>95</v>
      </c>
      <c r="Q941" s="791" t="s">
        <v>1335</v>
      </c>
      <c r="R941" s="791" t="s">
        <v>1336</v>
      </c>
      <c r="S941" s="798" t="s">
        <v>69</v>
      </c>
      <c r="T941" s="798"/>
    </row>
    <row r="942" spans="2:20">
      <c r="B942" s="791" t="s">
        <v>2107</v>
      </c>
      <c r="C942" s="791" t="s">
        <v>741</v>
      </c>
      <c r="D942" s="792">
        <v>54</v>
      </c>
      <c r="E942" s="792">
        <v>64</v>
      </c>
      <c r="F942" s="792">
        <v>0</v>
      </c>
      <c r="G942" s="792">
        <v>0</v>
      </c>
      <c r="H942" s="791" t="s">
        <v>1415</v>
      </c>
      <c r="I942" s="791" t="s">
        <v>1416</v>
      </c>
      <c r="J942" s="791" t="s">
        <v>739</v>
      </c>
      <c r="K942" s="791" t="s">
        <v>1394</v>
      </c>
      <c r="L942" s="798" t="s">
        <v>70</v>
      </c>
      <c r="M942" s="799">
        <v>44716</v>
      </c>
      <c r="N942" s="798"/>
      <c r="O942" s="792">
        <v>1</v>
      </c>
      <c r="P942" s="791" t="s">
        <v>95</v>
      </c>
      <c r="Q942" s="791" t="s">
        <v>1335</v>
      </c>
      <c r="R942" s="791" t="s">
        <v>1336</v>
      </c>
      <c r="S942" s="798" t="s">
        <v>69</v>
      </c>
      <c r="T942" s="798"/>
    </row>
    <row r="943" spans="2:20">
      <c r="B943" s="791" t="s">
        <v>367</v>
      </c>
      <c r="C943" s="791" t="s">
        <v>367</v>
      </c>
      <c r="D943" s="792">
        <v>175</v>
      </c>
      <c r="E943" s="792">
        <v>195</v>
      </c>
      <c r="F943" s="792">
        <v>0</v>
      </c>
      <c r="G943" s="792">
        <v>0</v>
      </c>
      <c r="H943" s="791" t="s">
        <v>1341</v>
      </c>
      <c r="I943" s="791" t="s">
        <v>56</v>
      </c>
      <c r="J943" s="791" t="s">
        <v>579</v>
      </c>
      <c r="K943" s="791" t="s">
        <v>2108</v>
      </c>
      <c r="L943" s="798" t="s">
        <v>127</v>
      </c>
      <c r="M943" s="799">
        <v>44642</v>
      </c>
      <c r="N943" s="798"/>
      <c r="O943" s="792">
        <v>1</v>
      </c>
      <c r="P943" s="791" t="s">
        <v>95</v>
      </c>
      <c r="Q943" s="791" t="s">
        <v>1335</v>
      </c>
      <c r="R943" s="791" t="s">
        <v>1336</v>
      </c>
      <c r="S943" s="798" t="s">
        <v>69</v>
      </c>
      <c r="T943" s="791" t="s">
        <v>1494</v>
      </c>
    </row>
    <row r="944" spans="2:20">
      <c r="B944" s="791" t="s">
        <v>367</v>
      </c>
      <c r="C944" s="791" t="s">
        <v>367</v>
      </c>
      <c r="D944" s="792">
        <v>160</v>
      </c>
      <c r="E944" s="792">
        <v>180</v>
      </c>
      <c r="F944" s="792">
        <v>0</v>
      </c>
      <c r="G944" s="792">
        <v>0</v>
      </c>
      <c r="H944" s="791" t="s">
        <v>1341</v>
      </c>
      <c r="I944" s="791" t="s">
        <v>56</v>
      </c>
      <c r="J944" s="791" t="s">
        <v>579</v>
      </c>
      <c r="K944" s="791" t="s">
        <v>2108</v>
      </c>
      <c r="L944" s="798" t="s">
        <v>111</v>
      </c>
      <c r="M944" s="799">
        <v>44642</v>
      </c>
      <c r="N944" s="798"/>
      <c r="O944" s="792">
        <v>1</v>
      </c>
      <c r="P944" s="791" t="s">
        <v>95</v>
      </c>
      <c r="Q944" s="791" t="s">
        <v>1335</v>
      </c>
      <c r="R944" s="791" t="s">
        <v>1336</v>
      </c>
      <c r="S944" s="798" t="s">
        <v>69</v>
      </c>
      <c r="T944" s="791" t="s">
        <v>1494</v>
      </c>
    </row>
    <row r="945" spans="2:20">
      <c r="B945" s="791" t="s">
        <v>2109</v>
      </c>
      <c r="C945" s="791" t="s">
        <v>711</v>
      </c>
      <c r="D945" s="792">
        <v>137</v>
      </c>
      <c r="E945" s="792">
        <v>142</v>
      </c>
      <c r="F945" s="792">
        <v>0</v>
      </c>
      <c r="G945" s="792">
        <v>0</v>
      </c>
      <c r="H945" s="791" t="s">
        <v>1354</v>
      </c>
      <c r="I945" s="791" t="s">
        <v>1355</v>
      </c>
      <c r="J945" s="791" t="s">
        <v>701</v>
      </c>
      <c r="K945" s="791" t="s">
        <v>1334</v>
      </c>
      <c r="L945" s="798" t="s">
        <v>70</v>
      </c>
      <c r="M945" s="799">
        <v>44652</v>
      </c>
      <c r="N945" s="798"/>
      <c r="O945" s="792">
        <v>1</v>
      </c>
      <c r="P945" s="791" t="s">
        <v>95</v>
      </c>
      <c r="Q945" s="791" t="s">
        <v>1335</v>
      </c>
      <c r="R945" s="791" t="s">
        <v>1336</v>
      </c>
      <c r="S945" s="798" t="s">
        <v>69</v>
      </c>
      <c r="T945" s="798"/>
    </row>
    <row r="946" spans="2:20">
      <c r="B946" s="791" t="s">
        <v>504</v>
      </c>
      <c r="C946" s="791" t="s">
        <v>406</v>
      </c>
      <c r="D946" s="792">
        <v>58</v>
      </c>
      <c r="E946" s="792">
        <v>73</v>
      </c>
      <c r="F946" s="792">
        <v>0</v>
      </c>
      <c r="G946" s="792">
        <v>0</v>
      </c>
      <c r="H946" s="791" t="s">
        <v>1473</v>
      </c>
      <c r="I946" s="791" t="s">
        <v>1474</v>
      </c>
      <c r="J946" s="791" t="s">
        <v>1475</v>
      </c>
      <c r="K946" s="791" t="s">
        <v>2041</v>
      </c>
      <c r="L946" s="798" t="s">
        <v>70</v>
      </c>
      <c r="M946" s="799">
        <v>44550</v>
      </c>
      <c r="N946" s="798"/>
      <c r="O946" s="792">
        <v>1</v>
      </c>
      <c r="P946" s="791" t="s">
        <v>95</v>
      </c>
      <c r="Q946" s="791" t="s">
        <v>1335</v>
      </c>
      <c r="R946" s="791" t="s">
        <v>1336</v>
      </c>
      <c r="S946" s="798" t="s">
        <v>69</v>
      </c>
      <c r="T946" s="791" t="s">
        <v>1487</v>
      </c>
    </row>
    <row r="947" spans="2:20">
      <c r="B947" s="791" t="s">
        <v>504</v>
      </c>
      <c r="C947" s="791" t="s">
        <v>504</v>
      </c>
      <c r="D947" s="792">
        <v>-10</v>
      </c>
      <c r="E947" s="792">
        <v>-5</v>
      </c>
      <c r="F947" s="792">
        <v>0</v>
      </c>
      <c r="G947" s="792">
        <v>0</v>
      </c>
      <c r="H947" s="791" t="s">
        <v>1435</v>
      </c>
      <c r="I947" s="791" t="s">
        <v>47</v>
      </c>
      <c r="J947" s="791" t="s">
        <v>421</v>
      </c>
      <c r="K947" s="791" t="s">
        <v>1391</v>
      </c>
      <c r="L947" s="798" t="s">
        <v>70</v>
      </c>
      <c r="M947" s="799">
        <v>44611</v>
      </c>
      <c r="N947" s="798"/>
      <c r="O947" s="792">
        <v>1</v>
      </c>
      <c r="P947" s="791" t="s">
        <v>95</v>
      </c>
      <c r="Q947" s="791" t="s">
        <v>1335</v>
      </c>
      <c r="R947" s="791" t="s">
        <v>1336</v>
      </c>
      <c r="S947" s="798" t="s">
        <v>69</v>
      </c>
      <c r="T947" s="791" t="s">
        <v>1487</v>
      </c>
    </row>
    <row r="948" spans="2:20">
      <c r="B948" s="791" t="s">
        <v>2110</v>
      </c>
      <c r="C948" s="791" t="s">
        <v>68</v>
      </c>
      <c r="D948" s="792">
        <v>60</v>
      </c>
      <c r="E948" s="792">
        <v>65</v>
      </c>
      <c r="F948" s="792">
        <v>0</v>
      </c>
      <c r="G948" s="792">
        <v>0</v>
      </c>
      <c r="H948" s="791" t="s">
        <v>1388</v>
      </c>
      <c r="I948" s="791" t="s">
        <v>1389</v>
      </c>
      <c r="J948" s="791" t="s">
        <v>1390</v>
      </c>
      <c r="K948" s="791" t="s">
        <v>1569</v>
      </c>
      <c r="L948" s="798" t="s">
        <v>70</v>
      </c>
      <c r="M948" s="799">
        <v>44210</v>
      </c>
      <c r="N948" s="798"/>
      <c r="O948" s="792">
        <v>1</v>
      </c>
      <c r="P948" s="791" t="s">
        <v>95</v>
      </c>
      <c r="Q948" s="791" t="s">
        <v>1335</v>
      </c>
      <c r="R948" s="791" t="s">
        <v>1336</v>
      </c>
      <c r="S948" s="798" t="s">
        <v>69</v>
      </c>
      <c r="T948" s="791" t="s">
        <v>1392</v>
      </c>
    </row>
    <row r="949" spans="2:20">
      <c r="B949" s="791" t="s">
        <v>2111</v>
      </c>
      <c r="C949" s="791" t="s">
        <v>707</v>
      </c>
      <c r="D949" s="792">
        <v>116</v>
      </c>
      <c r="E949" s="792">
        <v>121</v>
      </c>
      <c r="F949" s="792">
        <v>0</v>
      </c>
      <c r="G949" s="792">
        <v>0</v>
      </c>
      <c r="H949" s="791" t="s">
        <v>1351</v>
      </c>
      <c r="I949" s="791" t="s">
        <v>1341</v>
      </c>
      <c r="J949" s="791" t="s">
        <v>705</v>
      </c>
      <c r="K949" s="791" t="s">
        <v>1408</v>
      </c>
      <c r="L949" s="798" t="s">
        <v>70</v>
      </c>
      <c r="M949" s="799">
        <v>44562</v>
      </c>
      <c r="N949" s="798"/>
      <c r="O949" s="792">
        <v>1</v>
      </c>
      <c r="P949" s="791" t="s">
        <v>95</v>
      </c>
      <c r="Q949" s="791" t="s">
        <v>1335</v>
      </c>
      <c r="R949" s="791" t="s">
        <v>1336</v>
      </c>
      <c r="S949" s="798" t="s">
        <v>69</v>
      </c>
      <c r="T949" s="798"/>
    </row>
    <row r="950" spans="2:20">
      <c r="B950" s="791" t="s">
        <v>770</v>
      </c>
      <c r="C950" s="791" t="s">
        <v>766</v>
      </c>
      <c r="D950" s="792">
        <v>421</v>
      </c>
      <c r="E950" s="792">
        <v>426</v>
      </c>
      <c r="F950" s="792">
        <v>0</v>
      </c>
      <c r="G950" s="792">
        <v>0</v>
      </c>
      <c r="H950" s="791" t="s">
        <v>1355</v>
      </c>
      <c r="I950" s="791" t="s">
        <v>56</v>
      </c>
      <c r="J950" s="791" t="s">
        <v>176</v>
      </c>
      <c r="K950" s="791" t="s">
        <v>769</v>
      </c>
      <c r="L950" s="798" t="s">
        <v>70</v>
      </c>
      <c r="M950" s="799">
        <v>44716</v>
      </c>
      <c r="N950" s="798"/>
      <c r="O950" s="792">
        <v>1</v>
      </c>
      <c r="P950" s="791" t="s">
        <v>95</v>
      </c>
      <c r="Q950" s="791" t="s">
        <v>1357</v>
      </c>
      <c r="R950" s="798"/>
      <c r="S950" s="798" t="s">
        <v>69</v>
      </c>
      <c r="T950" s="791" t="s">
        <v>2112</v>
      </c>
    </row>
    <row r="951" spans="2:20">
      <c r="B951" s="791" t="s">
        <v>598</v>
      </c>
      <c r="C951" s="791" t="s">
        <v>550</v>
      </c>
      <c r="D951" s="792">
        <v>106</v>
      </c>
      <c r="E951" s="792">
        <v>126</v>
      </c>
      <c r="F951" s="792">
        <v>0</v>
      </c>
      <c r="G951" s="792">
        <v>0</v>
      </c>
      <c r="H951" s="791" t="s">
        <v>1359</v>
      </c>
      <c r="I951" s="791" t="s">
        <v>1360</v>
      </c>
      <c r="J951" s="791" t="s">
        <v>549</v>
      </c>
      <c r="K951" s="791" t="s">
        <v>1447</v>
      </c>
      <c r="L951" s="798" t="s">
        <v>70</v>
      </c>
      <c r="M951" s="799">
        <v>44713</v>
      </c>
      <c r="N951" s="798"/>
      <c r="O951" s="792">
        <v>1</v>
      </c>
      <c r="P951" s="791" t="s">
        <v>95</v>
      </c>
      <c r="Q951" s="791" t="s">
        <v>1335</v>
      </c>
      <c r="R951" s="791" t="s">
        <v>1336</v>
      </c>
      <c r="S951" s="798" t="s">
        <v>69</v>
      </c>
      <c r="T951" s="798"/>
    </row>
    <row r="952" spans="2:20">
      <c r="B952" s="791" t="s">
        <v>2113</v>
      </c>
      <c r="C952" s="791" t="s">
        <v>999</v>
      </c>
      <c r="D952" s="792">
        <v>96</v>
      </c>
      <c r="E952" s="792">
        <v>101</v>
      </c>
      <c r="F952" s="792">
        <v>70</v>
      </c>
      <c r="G952" s="792">
        <v>0</v>
      </c>
      <c r="H952" s="791" t="s">
        <v>1344</v>
      </c>
      <c r="I952" s="791" t="s">
        <v>1345</v>
      </c>
      <c r="J952" s="791" t="s">
        <v>1346</v>
      </c>
      <c r="K952" s="791" t="s">
        <v>1374</v>
      </c>
      <c r="L952" s="798" t="s">
        <v>70</v>
      </c>
      <c r="M952" s="799">
        <v>44716</v>
      </c>
      <c r="N952" s="798"/>
      <c r="O952" s="792">
        <v>1</v>
      </c>
      <c r="P952" s="791" t="s">
        <v>95</v>
      </c>
      <c r="Q952" s="791" t="s">
        <v>1335</v>
      </c>
      <c r="R952" s="791" t="s">
        <v>1336</v>
      </c>
      <c r="S952" s="798" t="s">
        <v>225</v>
      </c>
      <c r="T952" s="791" t="s">
        <v>1445</v>
      </c>
    </row>
    <row r="953" spans="2:20">
      <c r="B953" s="791" t="s">
        <v>2113</v>
      </c>
      <c r="C953" s="791" t="s">
        <v>1003</v>
      </c>
      <c r="D953" s="792">
        <v>96</v>
      </c>
      <c r="E953" s="792">
        <v>101</v>
      </c>
      <c r="F953" s="792">
        <v>70</v>
      </c>
      <c r="G953" s="792">
        <v>0</v>
      </c>
      <c r="H953" s="791" t="s">
        <v>1351</v>
      </c>
      <c r="I953" s="791" t="s">
        <v>1341</v>
      </c>
      <c r="J953" s="791" t="s">
        <v>359</v>
      </c>
      <c r="K953" s="791" t="s">
        <v>1010</v>
      </c>
      <c r="L953" s="798" t="s">
        <v>70</v>
      </c>
      <c r="M953" s="799">
        <v>44716</v>
      </c>
      <c r="N953" s="798"/>
      <c r="O953" s="792">
        <v>1</v>
      </c>
      <c r="P953" s="791" t="s">
        <v>95</v>
      </c>
      <c r="Q953" s="791" t="s">
        <v>1335</v>
      </c>
      <c r="R953" s="791" t="s">
        <v>1336</v>
      </c>
      <c r="S953" s="798" t="s">
        <v>225</v>
      </c>
      <c r="T953" s="791" t="s">
        <v>1445</v>
      </c>
    </row>
    <row r="954" spans="2:20">
      <c r="B954" s="791" t="s">
        <v>2114</v>
      </c>
      <c r="C954" s="791" t="s">
        <v>68</v>
      </c>
      <c r="D954" s="792">
        <v>70</v>
      </c>
      <c r="E954" s="792">
        <v>80</v>
      </c>
      <c r="F954" s="792">
        <v>0</v>
      </c>
      <c r="G954" s="792">
        <v>0</v>
      </c>
      <c r="H954" s="791" t="s">
        <v>1388</v>
      </c>
      <c r="I954" s="791" t="s">
        <v>1389</v>
      </c>
      <c r="J954" s="791" t="s">
        <v>1390</v>
      </c>
      <c r="K954" s="791" t="s">
        <v>1579</v>
      </c>
      <c r="L954" s="798" t="s">
        <v>70</v>
      </c>
      <c r="M954" s="799">
        <v>44210</v>
      </c>
      <c r="N954" s="798"/>
      <c r="O954" s="792">
        <v>1</v>
      </c>
      <c r="P954" s="791" t="s">
        <v>95</v>
      </c>
      <c r="Q954" s="791" t="s">
        <v>1335</v>
      </c>
      <c r="R954" s="791" t="s">
        <v>1336</v>
      </c>
      <c r="S954" s="798" t="s">
        <v>69</v>
      </c>
      <c r="T954" s="791" t="s">
        <v>1392</v>
      </c>
    </row>
    <row r="955" spans="2:20">
      <c r="B955" s="791" t="s">
        <v>2114</v>
      </c>
      <c r="C955" s="791" t="s">
        <v>2114</v>
      </c>
      <c r="D955" s="792">
        <v>50</v>
      </c>
      <c r="E955" s="792">
        <v>55</v>
      </c>
      <c r="F955" s="792">
        <v>0</v>
      </c>
      <c r="G955" s="792">
        <v>0</v>
      </c>
      <c r="H955" s="791" t="s">
        <v>1351</v>
      </c>
      <c r="I955" s="791" t="s">
        <v>1341</v>
      </c>
      <c r="J955" s="791" t="s">
        <v>55</v>
      </c>
      <c r="K955" s="791" t="s">
        <v>56</v>
      </c>
      <c r="L955" s="798" t="s">
        <v>70</v>
      </c>
      <c r="M955" s="799">
        <v>44652</v>
      </c>
      <c r="N955" s="798"/>
      <c r="O955" s="792">
        <v>1</v>
      </c>
      <c r="P955" s="791" t="s">
        <v>95</v>
      </c>
      <c r="Q955" s="791" t="s">
        <v>1335</v>
      </c>
      <c r="R955" s="791" t="s">
        <v>1336</v>
      </c>
      <c r="S955" s="798" t="s">
        <v>69</v>
      </c>
      <c r="T955" s="791" t="s">
        <v>2115</v>
      </c>
    </row>
    <row r="956" spans="2:20">
      <c r="B956" s="791" t="s">
        <v>2116</v>
      </c>
      <c r="C956" s="791" t="s">
        <v>68</v>
      </c>
      <c r="D956" s="792">
        <v>40</v>
      </c>
      <c r="E956" s="792">
        <v>45</v>
      </c>
      <c r="F956" s="792">
        <v>0</v>
      </c>
      <c r="G956" s="792">
        <v>0</v>
      </c>
      <c r="H956" s="791" t="s">
        <v>1388</v>
      </c>
      <c r="I956" s="791" t="s">
        <v>1389</v>
      </c>
      <c r="J956" s="791" t="s">
        <v>1390</v>
      </c>
      <c r="K956" s="791" t="s">
        <v>1391</v>
      </c>
      <c r="L956" s="798" t="s">
        <v>70</v>
      </c>
      <c r="M956" s="799">
        <v>44210</v>
      </c>
      <c r="N956" s="798"/>
      <c r="O956" s="792">
        <v>2</v>
      </c>
      <c r="P956" s="791" t="s">
        <v>95</v>
      </c>
      <c r="Q956" s="791" t="s">
        <v>1335</v>
      </c>
      <c r="R956" s="791" t="s">
        <v>1336</v>
      </c>
      <c r="S956" s="798" t="s">
        <v>69</v>
      </c>
      <c r="T956" s="791" t="s">
        <v>1920</v>
      </c>
    </row>
    <row r="957" spans="2:20">
      <c r="B957" s="791" t="s">
        <v>460</v>
      </c>
      <c r="C957" s="791" t="s">
        <v>406</v>
      </c>
      <c r="D957" s="792">
        <v>175</v>
      </c>
      <c r="E957" s="792">
        <v>190</v>
      </c>
      <c r="F957" s="792">
        <v>0</v>
      </c>
      <c r="G957" s="792">
        <v>0</v>
      </c>
      <c r="H957" s="791" t="s">
        <v>1473</v>
      </c>
      <c r="I957" s="791" t="s">
        <v>1474</v>
      </c>
      <c r="J957" s="791" t="s">
        <v>1475</v>
      </c>
      <c r="K957" s="791" t="s">
        <v>1369</v>
      </c>
      <c r="L957" s="798" t="s">
        <v>70</v>
      </c>
      <c r="M957" s="799">
        <v>44550</v>
      </c>
      <c r="N957" s="798"/>
      <c r="O957" s="792">
        <v>1</v>
      </c>
      <c r="P957" s="791" t="s">
        <v>95</v>
      </c>
      <c r="Q957" s="791" t="s">
        <v>1357</v>
      </c>
      <c r="R957" s="798"/>
      <c r="S957" s="798" t="s">
        <v>69</v>
      </c>
      <c r="T957" s="791" t="s">
        <v>1817</v>
      </c>
    </row>
    <row r="958" spans="2:20">
      <c r="B958" s="791" t="s">
        <v>460</v>
      </c>
      <c r="C958" s="791" t="s">
        <v>443</v>
      </c>
      <c r="D958" s="792">
        <v>130</v>
      </c>
      <c r="E958" s="792">
        <v>135</v>
      </c>
      <c r="F958" s="792">
        <v>0</v>
      </c>
      <c r="G958" s="792">
        <v>0</v>
      </c>
      <c r="H958" s="791" t="s">
        <v>56</v>
      </c>
      <c r="I958" s="791" t="s">
        <v>1341</v>
      </c>
      <c r="J958" s="791" t="s">
        <v>421</v>
      </c>
      <c r="K958" s="791" t="s">
        <v>1447</v>
      </c>
      <c r="L958" s="798" t="s">
        <v>70</v>
      </c>
      <c r="M958" s="799">
        <v>44371</v>
      </c>
      <c r="N958" s="798"/>
      <c r="O958" s="792">
        <v>1</v>
      </c>
      <c r="P958" s="791" t="s">
        <v>95</v>
      </c>
      <c r="Q958" s="791" t="s">
        <v>1357</v>
      </c>
      <c r="R958" s="798"/>
      <c r="S958" s="798" t="s">
        <v>69</v>
      </c>
      <c r="T958" s="798"/>
    </row>
    <row r="959" spans="2:20">
      <c r="B959" s="791" t="s">
        <v>2117</v>
      </c>
      <c r="C959" s="791" t="s">
        <v>741</v>
      </c>
      <c r="D959" s="792">
        <v>84</v>
      </c>
      <c r="E959" s="792">
        <v>94</v>
      </c>
      <c r="F959" s="792">
        <v>0</v>
      </c>
      <c r="G959" s="792">
        <v>0</v>
      </c>
      <c r="H959" s="791" t="s">
        <v>1415</v>
      </c>
      <c r="I959" s="791" t="s">
        <v>1416</v>
      </c>
      <c r="J959" s="791" t="s">
        <v>739</v>
      </c>
      <c r="K959" s="791" t="s">
        <v>1394</v>
      </c>
      <c r="L959" s="798" t="s">
        <v>70</v>
      </c>
      <c r="M959" s="799">
        <v>44716</v>
      </c>
      <c r="N959" s="798"/>
      <c r="O959" s="792">
        <v>1</v>
      </c>
      <c r="P959" s="791" t="s">
        <v>95</v>
      </c>
      <c r="Q959" s="791" t="s">
        <v>1335</v>
      </c>
      <c r="R959" s="791" t="s">
        <v>1336</v>
      </c>
      <c r="S959" s="798" t="s">
        <v>69</v>
      </c>
      <c r="T959" s="798"/>
    </row>
    <row r="960" spans="2:20">
      <c r="B960" s="791" t="s">
        <v>465</v>
      </c>
      <c r="C960" s="791" t="s">
        <v>465</v>
      </c>
      <c r="D960" s="792">
        <v>68</v>
      </c>
      <c r="E960" s="792">
        <v>73</v>
      </c>
      <c r="F960" s="792">
        <v>0</v>
      </c>
      <c r="G960" s="792">
        <v>0</v>
      </c>
      <c r="H960" s="791" t="s">
        <v>2016</v>
      </c>
      <c r="I960" s="791" t="s">
        <v>1674</v>
      </c>
      <c r="J960" s="791" t="s">
        <v>464</v>
      </c>
      <c r="K960" s="791" t="s">
        <v>2118</v>
      </c>
      <c r="L960" s="798" t="s">
        <v>70</v>
      </c>
      <c r="M960" s="799">
        <v>44543</v>
      </c>
      <c r="N960" s="798"/>
      <c r="O960" s="792">
        <v>1</v>
      </c>
      <c r="P960" s="791" t="s">
        <v>95</v>
      </c>
      <c r="Q960" s="791" t="s">
        <v>1335</v>
      </c>
      <c r="R960" s="791" t="s">
        <v>1336</v>
      </c>
      <c r="S960" s="798" t="s">
        <v>69</v>
      </c>
      <c r="T960" s="791" t="s">
        <v>2017</v>
      </c>
    </row>
    <row r="961" spans="2:20">
      <c r="B961" s="791" t="s">
        <v>406</v>
      </c>
      <c r="C961" s="791" t="s">
        <v>406</v>
      </c>
      <c r="D961" s="792">
        <v>-90</v>
      </c>
      <c r="E961" s="792">
        <v>-85</v>
      </c>
      <c r="F961" s="792">
        <v>0</v>
      </c>
      <c r="G961" s="792">
        <v>0</v>
      </c>
      <c r="H961" s="791" t="s">
        <v>1473</v>
      </c>
      <c r="I961" s="791" t="s">
        <v>1474</v>
      </c>
      <c r="J961" s="791" t="s">
        <v>1475</v>
      </c>
      <c r="K961" s="791" t="s">
        <v>2119</v>
      </c>
      <c r="L961" s="798" t="s">
        <v>70</v>
      </c>
      <c r="M961" s="799">
        <v>44688</v>
      </c>
      <c r="N961" s="798"/>
      <c r="O961" s="792">
        <v>1</v>
      </c>
      <c r="P961" s="791" t="s">
        <v>74</v>
      </c>
      <c r="Q961" s="791" t="s">
        <v>1335</v>
      </c>
      <c r="R961" s="791" t="s">
        <v>1336</v>
      </c>
      <c r="S961" s="798" t="s">
        <v>69</v>
      </c>
      <c r="T961" s="791" t="s">
        <v>1487</v>
      </c>
    </row>
    <row r="962" spans="2:20">
      <c r="B962" s="791" t="s">
        <v>406</v>
      </c>
      <c r="C962" s="791" t="s">
        <v>406</v>
      </c>
      <c r="D962" s="792">
        <v>-65</v>
      </c>
      <c r="E962" s="792">
        <v>-60</v>
      </c>
      <c r="F962" s="792">
        <v>0</v>
      </c>
      <c r="G962" s="792">
        <v>0</v>
      </c>
      <c r="H962" s="791" t="s">
        <v>1473</v>
      </c>
      <c r="I962" s="791" t="s">
        <v>1474</v>
      </c>
      <c r="J962" s="791" t="s">
        <v>1475</v>
      </c>
      <c r="K962" s="791" t="s">
        <v>2119</v>
      </c>
      <c r="L962" s="798" t="s">
        <v>127</v>
      </c>
      <c r="M962" s="799">
        <v>44688</v>
      </c>
      <c r="N962" s="798"/>
      <c r="O962" s="792">
        <v>1</v>
      </c>
      <c r="P962" s="791" t="s">
        <v>412</v>
      </c>
      <c r="Q962" s="791" t="s">
        <v>1335</v>
      </c>
      <c r="R962" s="791" t="s">
        <v>1336</v>
      </c>
      <c r="S962" s="798" t="s">
        <v>69</v>
      </c>
      <c r="T962" s="791" t="s">
        <v>1487</v>
      </c>
    </row>
    <row r="963" spans="2:20">
      <c r="B963" s="791" t="s">
        <v>406</v>
      </c>
      <c r="C963" s="791" t="s">
        <v>406</v>
      </c>
      <c r="D963" s="792">
        <v>-50</v>
      </c>
      <c r="E963" s="792">
        <v>-40</v>
      </c>
      <c r="F963" s="792">
        <v>0</v>
      </c>
      <c r="G963" s="792">
        <v>0</v>
      </c>
      <c r="H963" s="791" t="s">
        <v>1473</v>
      </c>
      <c r="I963" s="791" t="s">
        <v>1474</v>
      </c>
      <c r="J963" s="791" t="s">
        <v>1475</v>
      </c>
      <c r="K963" s="791" t="s">
        <v>2119</v>
      </c>
      <c r="L963" s="798" t="s">
        <v>127</v>
      </c>
      <c r="M963" s="799">
        <v>44688</v>
      </c>
      <c r="N963" s="798"/>
      <c r="O963" s="792">
        <v>1</v>
      </c>
      <c r="P963" s="791" t="s">
        <v>415</v>
      </c>
      <c r="Q963" s="791" t="s">
        <v>1335</v>
      </c>
      <c r="R963" s="791" t="s">
        <v>1336</v>
      </c>
      <c r="S963" s="798" t="s">
        <v>69</v>
      </c>
      <c r="T963" s="791" t="s">
        <v>1487</v>
      </c>
    </row>
    <row r="964" spans="2:20">
      <c r="B964" s="791" t="s">
        <v>406</v>
      </c>
      <c r="C964" s="791" t="s">
        <v>406</v>
      </c>
      <c r="D964" s="792">
        <v>-75</v>
      </c>
      <c r="E964" s="792">
        <v>-70</v>
      </c>
      <c r="F964" s="792">
        <v>0</v>
      </c>
      <c r="G964" s="792">
        <v>0</v>
      </c>
      <c r="H964" s="791" t="s">
        <v>1473</v>
      </c>
      <c r="I964" s="791" t="s">
        <v>1474</v>
      </c>
      <c r="J964" s="791" t="s">
        <v>1475</v>
      </c>
      <c r="K964" s="791" t="s">
        <v>2119</v>
      </c>
      <c r="L964" s="798" t="s">
        <v>70</v>
      </c>
      <c r="M964" s="799">
        <v>44688</v>
      </c>
      <c r="N964" s="798"/>
      <c r="O964" s="792">
        <v>1</v>
      </c>
      <c r="P964" s="791" t="s">
        <v>418</v>
      </c>
      <c r="Q964" s="791" t="s">
        <v>1335</v>
      </c>
      <c r="R964" s="791" t="s">
        <v>1336</v>
      </c>
      <c r="S964" s="798" t="s">
        <v>69</v>
      </c>
      <c r="T964" s="791" t="s">
        <v>1487</v>
      </c>
    </row>
    <row r="965" spans="2:20">
      <c r="B965" s="791" t="s">
        <v>406</v>
      </c>
      <c r="C965" s="791" t="s">
        <v>406</v>
      </c>
      <c r="D965" s="792">
        <v>-70</v>
      </c>
      <c r="E965" s="792">
        <v>-65</v>
      </c>
      <c r="F965" s="792">
        <v>0</v>
      </c>
      <c r="G965" s="792">
        <v>0</v>
      </c>
      <c r="H965" s="791" t="s">
        <v>1473</v>
      </c>
      <c r="I965" s="791" t="s">
        <v>1474</v>
      </c>
      <c r="J965" s="791" t="s">
        <v>1475</v>
      </c>
      <c r="K965" s="791" t="s">
        <v>2119</v>
      </c>
      <c r="L965" s="798" t="s">
        <v>111</v>
      </c>
      <c r="M965" s="799">
        <v>44688</v>
      </c>
      <c r="N965" s="798"/>
      <c r="O965" s="792">
        <v>1</v>
      </c>
      <c r="P965" s="791" t="s">
        <v>407</v>
      </c>
      <c r="Q965" s="791" t="s">
        <v>1335</v>
      </c>
      <c r="R965" s="791" t="s">
        <v>1336</v>
      </c>
      <c r="S965" s="798" t="s">
        <v>69</v>
      </c>
      <c r="T965" s="791" t="s">
        <v>1487</v>
      </c>
    </row>
    <row r="966" spans="2:20">
      <c r="B966" s="791" t="s">
        <v>2120</v>
      </c>
      <c r="C966" s="791" t="s">
        <v>741</v>
      </c>
      <c r="D966" s="792">
        <v>104</v>
      </c>
      <c r="E966" s="792">
        <v>114</v>
      </c>
      <c r="F966" s="792">
        <v>0</v>
      </c>
      <c r="G966" s="792">
        <v>0</v>
      </c>
      <c r="H966" s="791" t="s">
        <v>1415</v>
      </c>
      <c r="I966" s="791" t="s">
        <v>1416</v>
      </c>
      <c r="J966" s="791" t="s">
        <v>739</v>
      </c>
      <c r="K966" s="791" t="s">
        <v>1376</v>
      </c>
      <c r="L966" s="798" t="s">
        <v>70</v>
      </c>
      <c r="M966" s="799">
        <v>44716</v>
      </c>
      <c r="N966" s="798"/>
      <c r="O966" s="792">
        <v>1</v>
      </c>
      <c r="P966" s="791" t="s">
        <v>95</v>
      </c>
      <c r="Q966" s="791" t="s">
        <v>1335</v>
      </c>
      <c r="R966" s="791" t="s">
        <v>1336</v>
      </c>
      <c r="S966" s="798" t="s">
        <v>69</v>
      </c>
      <c r="T966" s="798"/>
    </row>
    <row r="967" spans="2:20">
      <c r="B967" s="791" t="s">
        <v>2121</v>
      </c>
      <c r="C967" s="791" t="s">
        <v>1099</v>
      </c>
      <c r="D967" s="792">
        <v>251</v>
      </c>
      <c r="E967" s="792">
        <v>256</v>
      </c>
      <c r="F967" s="792">
        <v>0</v>
      </c>
      <c r="G967" s="792">
        <v>0</v>
      </c>
      <c r="H967" s="791" t="s">
        <v>47</v>
      </c>
      <c r="I967" s="791" t="s">
        <v>56</v>
      </c>
      <c r="J967" s="791" t="s">
        <v>1338</v>
      </c>
      <c r="K967" s="791" t="s">
        <v>1339</v>
      </c>
      <c r="L967" s="798" t="s">
        <v>70</v>
      </c>
      <c r="M967" s="799">
        <v>44716</v>
      </c>
      <c r="N967" s="798"/>
      <c r="O967" s="792">
        <v>2</v>
      </c>
      <c r="P967" s="791" t="s">
        <v>95</v>
      </c>
      <c r="Q967" s="791" t="s">
        <v>1335</v>
      </c>
      <c r="R967" s="791" t="s">
        <v>1336</v>
      </c>
      <c r="S967" s="798" t="s">
        <v>69</v>
      </c>
      <c r="T967" s="791" t="s">
        <v>1340</v>
      </c>
    </row>
    <row r="968" spans="2:20">
      <c r="B968" s="791" t="s">
        <v>2122</v>
      </c>
      <c r="C968" s="791" t="s">
        <v>1099</v>
      </c>
      <c r="D968" s="792">
        <v>262</v>
      </c>
      <c r="E968" s="792">
        <v>267</v>
      </c>
      <c r="F968" s="792">
        <v>0</v>
      </c>
      <c r="G968" s="792">
        <v>0</v>
      </c>
      <c r="H968" s="791" t="s">
        <v>47</v>
      </c>
      <c r="I968" s="791" t="s">
        <v>56</v>
      </c>
      <c r="J968" s="791" t="s">
        <v>1338</v>
      </c>
      <c r="K968" s="791" t="s">
        <v>1339</v>
      </c>
      <c r="L968" s="798" t="s">
        <v>70</v>
      </c>
      <c r="M968" s="799">
        <v>44716</v>
      </c>
      <c r="N968" s="798"/>
      <c r="O968" s="792">
        <v>2</v>
      </c>
      <c r="P968" s="791" t="s">
        <v>95</v>
      </c>
      <c r="Q968" s="791" t="s">
        <v>1335</v>
      </c>
      <c r="R968" s="791" t="s">
        <v>1336</v>
      </c>
      <c r="S968" s="798" t="s">
        <v>69</v>
      </c>
      <c r="T968" s="791" t="s">
        <v>1340</v>
      </c>
    </row>
    <row r="969" spans="2:20">
      <c r="B969" s="791" t="s">
        <v>2123</v>
      </c>
      <c r="C969" s="791" t="s">
        <v>730</v>
      </c>
      <c r="D969" s="792">
        <v>432</v>
      </c>
      <c r="E969" s="792">
        <v>437</v>
      </c>
      <c r="F969" s="792">
        <v>0</v>
      </c>
      <c r="G969" s="792">
        <v>0</v>
      </c>
      <c r="H969" s="791" t="s">
        <v>1355</v>
      </c>
      <c r="I969" s="791" t="s">
        <v>56</v>
      </c>
      <c r="J969" s="791" t="s">
        <v>728</v>
      </c>
      <c r="K969" s="791" t="s">
        <v>1376</v>
      </c>
      <c r="L969" s="798" t="s">
        <v>70</v>
      </c>
      <c r="M969" s="799">
        <v>44716</v>
      </c>
      <c r="N969" s="798"/>
      <c r="O969" s="792">
        <v>2</v>
      </c>
      <c r="P969" s="791" t="s">
        <v>95</v>
      </c>
      <c r="Q969" s="791" t="s">
        <v>1357</v>
      </c>
      <c r="R969" s="798"/>
      <c r="S969" s="798" t="s">
        <v>69</v>
      </c>
      <c r="T969" s="791" t="s">
        <v>1424</v>
      </c>
    </row>
    <row r="970" spans="2:20">
      <c r="B970" s="791" t="s">
        <v>2124</v>
      </c>
      <c r="C970" s="791" t="s">
        <v>891</v>
      </c>
      <c r="D970" s="792">
        <v>181</v>
      </c>
      <c r="E970" s="792">
        <v>186</v>
      </c>
      <c r="F970" s="792">
        <v>0</v>
      </c>
      <c r="G970" s="792">
        <v>0</v>
      </c>
      <c r="H970" s="791" t="s">
        <v>1355</v>
      </c>
      <c r="I970" s="791" t="s">
        <v>56</v>
      </c>
      <c r="J970" s="791" t="s">
        <v>1462</v>
      </c>
      <c r="K970" s="791" t="s">
        <v>1403</v>
      </c>
      <c r="L970" s="798" t="s">
        <v>70</v>
      </c>
      <c r="M970" s="799">
        <v>44639</v>
      </c>
      <c r="N970" s="798"/>
      <c r="O970" s="792">
        <v>1</v>
      </c>
      <c r="P970" s="791" t="s">
        <v>95</v>
      </c>
      <c r="Q970" s="791" t="s">
        <v>1335</v>
      </c>
      <c r="R970" s="791" t="s">
        <v>1336</v>
      </c>
      <c r="S970" s="798" t="s">
        <v>69</v>
      </c>
      <c r="T970" s="791" t="s">
        <v>1500</v>
      </c>
    </row>
    <row r="971" spans="2:20">
      <c r="B971" s="791" t="s">
        <v>943</v>
      </c>
      <c r="C971" s="791" t="s">
        <v>937</v>
      </c>
      <c r="D971" s="792">
        <v>206</v>
      </c>
      <c r="E971" s="792">
        <v>211</v>
      </c>
      <c r="F971" s="792">
        <v>0</v>
      </c>
      <c r="G971" s="792">
        <v>0</v>
      </c>
      <c r="H971" s="791" t="s">
        <v>47</v>
      </c>
      <c r="I971" s="791" t="s">
        <v>56</v>
      </c>
      <c r="J971" s="791" t="s">
        <v>1481</v>
      </c>
      <c r="K971" s="791" t="s">
        <v>1394</v>
      </c>
      <c r="L971" s="798" t="s">
        <v>70</v>
      </c>
      <c r="M971" s="799">
        <v>44562</v>
      </c>
      <c r="N971" s="798"/>
      <c r="O971" s="792">
        <v>1</v>
      </c>
      <c r="P971" s="791" t="s">
        <v>95</v>
      </c>
      <c r="Q971" s="791" t="s">
        <v>1335</v>
      </c>
      <c r="R971" s="791" t="s">
        <v>1336</v>
      </c>
      <c r="S971" s="798" t="s">
        <v>69</v>
      </c>
      <c r="T971" s="791" t="s">
        <v>1340</v>
      </c>
    </row>
    <row r="972" spans="2:20">
      <c r="B972" s="791" t="s">
        <v>943</v>
      </c>
      <c r="C972" s="791" t="s">
        <v>943</v>
      </c>
      <c r="D972" s="792">
        <v>9999</v>
      </c>
      <c r="E972" s="792">
        <v>9999</v>
      </c>
      <c r="F972" s="792">
        <v>0</v>
      </c>
      <c r="G972" s="792">
        <v>0</v>
      </c>
      <c r="H972" s="791" t="s">
        <v>56</v>
      </c>
      <c r="I972" s="791" t="s">
        <v>1351</v>
      </c>
      <c r="J972" s="791" t="s">
        <v>2125</v>
      </c>
      <c r="K972" s="791" t="s">
        <v>2126</v>
      </c>
      <c r="L972" s="798" t="s">
        <v>70</v>
      </c>
      <c r="M972" s="799">
        <v>44505</v>
      </c>
      <c r="N972" s="798"/>
      <c r="O972" s="792">
        <v>3</v>
      </c>
      <c r="P972" s="791" t="s">
        <v>95</v>
      </c>
      <c r="Q972" s="791" t="s">
        <v>1357</v>
      </c>
      <c r="R972" s="798"/>
      <c r="S972" s="798" t="s">
        <v>69</v>
      </c>
      <c r="T972" s="791" t="s">
        <v>2127</v>
      </c>
    </row>
    <row r="973" spans="2:20">
      <c r="B973" s="791" t="s">
        <v>593</v>
      </c>
      <c r="C973" s="791" t="s">
        <v>550</v>
      </c>
      <c r="D973" s="792">
        <v>121</v>
      </c>
      <c r="E973" s="792">
        <v>141</v>
      </c>
      <c r="F973" s="792">
        <v>0</v>
      </c>
      <c r="G973" s="792">
        <v>0</v>
      </c>
      <c r="H973" s="791" t="s">
        <v>1359</v>
      </c>
      <c r="I973" s="791" t="s">
        <v>1360</v>
      </c>
      <c r="J973" s="791" t="s">
        <v>549</v>
      </c>
      <c r="K973" s="791" t="s">
        <v>706</v>
      </c>
      <c r="L973" s="798" t="s">
        <v>70</v>
      </c>
      <c r="M973" s="799">
        <v>44713</v>
      </c>
      <c r="N973" s="798"/>
      <c r="O973" s="792">
        <v>1</v>
      </c>
      <c r="P973" s="791" t="s">
        <v>95</v>
      </c>
      <c r="Q973" s="791" t="s">
        <v>1357</v>
      </c>
      <c r="R973" s="798"/>
      <c r="S973" s="798" t="s">
        <v>69</v>
      </c>
      <c r="T973" s="791" t="s">
        <v>1485</v>
      </c>
    </row>
    <row r="974" spans="2:20">
      <c r="B974" s="791" t="s">
        <v>798</v>
      </c>
      <c r="C974" s="791" t="s">
        <v>790</v>
      </c>
      <c r="D974" s="792">
        <v>213</v>
      </c>
      <c r="E974" s="792">
        <v>223</v>
      </c>
      <c r="F974" s="792">
        <v>0</v>
      </c>
      <c r="G974" s="792">
        <v>0</v>
      </c>
      <c r="H974" s="791" t="s">
        <v>1545</v>
      </c>
      <c r="I974" s="791" t="s">
        <v>1546</v>
      </c>
      <c r="J974" s="791" t="s">
        <v>1547</v>
      </c>
      <c r="K974" s="791" t="s">
        <v>1334</v>
      </c>
      <c r="L974" s="798" t="s">
        <v>70</v>
      </c>
      <c r="M974" s="799">
        <v>44716</v>
      </c>
      <c r="N974" s="798"/>
      <c r="O974" s="792">
        <v>1</v>
      </c>
      <c r="P974" s="791" t="s">
        <v>95</v>
      </c>
      <c r="Q974" s="791" t="s">
        <v>1335</v>
      </c>
      <c r="R974" s="791" t="s">
        <v>1363</v>
      </c>
      <c r="S974" s="798" t="s">
        <v>69</v>
      </c>
      <c r="T974" s="791" t="s">
        <v>1398</v>
      </c>
    </row>
    <row r="975" spans="2:20">
      <c r="B975" s="791" t="s">
        <v>2128</v>
      </c>
      <c r="C975" s="791" t="s">
        <v>741</v>
      </c>
      <c r="D975" s="792">
        <v>54</v>
      </c>
      <c r="E975" s="792">
        <v>64</v>
      </c>
      <c r="F975" s="792">
        <v>0</v>
      </c>
      <c r="G975" s="792">
        <v>0</v>
      </c>
      <c r="H975" s="791" t="s">
        <v>1415</v>
      </c>
      <c r="I975" s="791" t="s">
        <v>1416</v>
      </c>
      <c r="J975" s="791" t="s">
        <v>739</v>
      </c>
      <c r="K975" s="791" t="s">
        <v>1394</v>
      </c>
      <c r="L975" s="798" t="s">
        <v>70</v>
      </c>
      <c r="M975" s="799">
        <v>44716</v>
      </c>
      <c r="N975" s="798"/>
      <c r="O975" s="792">
        <v>1</v>
      </c>
      <c r="P975" s="791" t="s">
        <v>95</v>
      </c>
      <c r="Q975" s="791" t="s">
        <v>1335</v>
      </c>
      <c r="R975" s="791" t="s">
        <v>1336</v>
      </c>
      <c r="S975" s="798" t="s">
        <v>69</v>
      </c>
      <c r="T975" s="798"/>
    </row>
    <row r="976" spans="2:20">
      <c r="B976" s="791" t="s">
        <v>2129</v>
      </c>
      <c r="C976" s="791" t="s">
        <v>711</v>
      </c>
      <c r="D976" s="792">
        <v>137</v>
      </c>
      <c r="E976" s="792">
        <v>142</v>
      </c>
      <c r="F976" s="792">
        <v>0</v>
      </c>
      <c r="G976" s="792">
        <v>0</v>
      </c>
      <c r="H976" s="791" t="s">
        <v>1354</v>
      </c>
      <c r="I976" s="791" t="s">
        <v>1355</v>
      </c>
      <c r="J976" s="791" t="s">
        <v>701</v>
      </c>
      <c r="K976" s="791" t="s">
        <v>1334</v>
      </c>
      <c r="L976" s="798" t="s">
        <v>70</v>
      </c>
      <c r="M976" s="799">
        <v>44652</v>
      </c>
      <c r="N976" s="798"/>
      <c r="O976" s="792">
        <v>1</v>
      </c>
      <c r="P976" s="791" t="s">
        <v>95</v>
      </c>
      <c r="Q976" s="791" t="s">
        <v>1335</v>
      </c>
      <c r="R976" s="791" t="s">
        <v>1336</v>
      </c>
      <c r="S976" s="798" t="s">
        <v>69</v>
      </c>
      <c r="T976" s="798"/>
    </row>
    <row r="977" spans="2:20">
      <c r="B977" s="791" t="s">
        <v>2130</v>
      </c>
      <c r="C977" s="791" t="s">
        <v>766</v>
      </c>
      <c r="D977" s="792">
        <v>424</v>
      </c>
      <c r="E977" s="792">
        <v>429</v>
      </c>
      <c r="F977" s="792">
        <v>0</v>
      </c>
      <c r="G977" s="792">
        <v>0</v>
      </c>
      <c r="H977" s="791" t="s">
        <v>1355</v>
      </c>
      <c r="I977" s="791" t="s">
        <v>56</v>
      </c>
      <c r="J977" s="791" t="s">
        <v>176</v>
      </c>
      <c r="K977" s="791" t="s">
        <v>769</v>
      </c>
      <c r="L977" s="798" t="s">
        <v>70</v>
      </c>
      <c r="M977" s="799">
        <v>44716</v>
      </c>
      <c r="N977" s="798"/>
      <c r="O977" s="792">
        <v>1</v>
      </c>
      <c r="P977" s="791" t="s">
        <v>95</v>
      </c>
      <c r="Q977" s="791" t="s">
        <v>1357</v>
      </c>
      <c r="R977" s="798"/>
      <c r="S977" s="798" t="s">
        <v>69</v>
      </c>
      <c r="T977" s="791" t="s">
        <v>2112</v>
      </c>
    </row>
    <row r="978" spans="2:20">
      <c r="B978" s="791" t="s">
        <v>2131</v>
      </c>
      <c r="C978" s="791" t="s">
        <v>999</v>
      </c>
      <c r="D978" s="792">
        <v>96</v>
      </c>
      <c r="E978" s="792">
        <v>101</v>
      </c>
      <c r="F978" s="792">
        <v>70</v>
      </c>
      <c r="G978" s="792">
        <v>0</v>
      </c>
      <c r="H978" s="791" t="s">
        <v>1344</v>
      </c>
      <c r="I978" s="791" t="s">
        <v>1345</v>
      </c>
      <c r="J978" s="791" t="s">
        <v>1346</v>
      </c>
      <c r="K978" s="791" t="s">
        <v>1374</v>
      </c>
      <c r="L978" s="798" t="s">
        <v>70</v>
      </c>
      <c r="M978" s="799">
        <v>44716</v>
      </c>
      <c r="N978" s="798"/>
      <c r="O978" s="792">
        <v>1</v>
      </c>
      <c r="P978" s="791" t="s">
        <v>95</v>
      </c>
      <c r="Q978" s="791" t="s">
        <v>1335</v>
      </c>
      <c r="R978" s="791" t="s">
        <v>1336</v>
      </c>
      <c r="S978" s="798" t="s">
        <v>225</v>
      </c>
      <c r="T978" s="791" t="s">
        <v>1445</v>
      </c>
    </row>
    <row r="979" spans="2:20">
      <c r="B979" s="791" t="s">
        <v>2131</v>
      </c>
      <c r="C979" s="791" t="s">
        <v>1003</v>
      </c>
      <c r="D979" s="792">
        <v>96</v>
      </c>
      <c r="E979" s="792">
        <v>101</v>
      </c>
      <c r="F979" s="792">
        <v>70</v>
      </c>
      <c r="G979" s="792">
        <v>0</v>
      </c>
      <c r="H979" s="791" t="s">
        <v>1351</v>
      </c>
      <c r="I979" s="791" t="s">
        <v>1341</v>
      </c>
      <c r="J979" s="791" t="s">
        <v>359</v>
      </c>
      <c r="K979" s="791" t="s">
        <v>1010</v>
      </c>
      <c r="L979" s="798" t="s">
        <v>70</v>
      </c>
      <c r="M979" s="799">
        <v>44716</v>
      </c>
      <c r="N979" s="798"/>
      <c r="O979" s="792">
        <v>1</v>
      </c>
      <c r="P979" s="791" t="s">
        <v>95</v>
      </c>
      <c r="Q979" s="791" t="s">
        <v>1335</v>
      </c>
      <c r="R979" s="791" t="s">
        <v>1336</v>
      </c>
      <c r="S979" s="798" t="s">
        <v>225</v>
      </c>
      <c r="T979" s="791" t="s">
        <v>1445</v>
      </c>
    </row>
    <row r="980" spans="2:20">
      <c r="B980" s="791" t="s">
        <v>1003</v>
      </c>
      <c r="C980" s="791" t="s">
        <v>1003</v>
      </c>
      <c r="D980" s="792">
        <v>145</v>
      </c>
      <c r="E980" s="792">
        <v>150</v>
      </c>
      <c r="F980" s="792">
        <v>0</v>
      </c>
      <c r="G980" s="792">
        <v>0</v>
      </c>
      <c r="H980" s="791" t="s">
        <v>1351</v>
      </c>
      <c r="I980" s="791" t="s">
        <v>1341</v>
      </c>
      <c r="J980" s="791" t="s">
        <v>359</v>
      </c>
      <c r="K980" s="791" t="s">
        <v>1352</v>
      </c>
      <c r="L980" s="798" t="s">
        <v>70</v>
      </c>
      <c r="M980" s="799">
        <v>44716</v>
      </c>
      <c r="N980" s="798"/>
      <c r="O980" s="792">
        <v>1</v>
      </c>
      <c r="P980" s="791" t="s">
        <v>74</v>
      </c>
      <c r="Q980" s="791" t="s">
        <v>1335</v>
      </c>
      <c r="R980" s="791" t="s">
        <v>1336</v>
      </c>
      <c r="S980" s="798" t="s">
        <v>69</v>
      </c>
      <c r="T980" s="791" t="s">
        <v>1464</v>
      </c>
    </row>
    <row r="981" spans="2:20">
      <c r="B981" s="791" t="s">
        <v>1003</v>
      </c>
      <c r="C981" s="791" t="s">
        <v>1003</v>
      </c>
      <c r="D981" s="792">
        <v>161</v>
      </c>
      <c r="E981" s="792">
        <v>166</v>
      </c>
      <c r="F981" s="792">
        <v>0</v>
      </c>
      <c r="G981" s="792">
        <v>0</v>
      </c>
      <c r="H981" s="791" t="s">
        <v>1351</v>
      </c>
      <c r="I981" s="791" t="s">
        <v>1341</v>
      </c>
      <c r="J981" s="791" t="s">
        <v>359</v>
      </c>
      <c r="K981" s="791" t="s">
        <v>1352</v>
      </c>
      <c r="L981" s="798" t="s">
        <v>70</v>
      </c>
      <c r="M981" s="799">
        <v>44716</v>
      </c>
      <c r="N981" s="798"/>
      <c r="O981" s="792">
        <v>1</v>
      </c>
      <c r="P981" s="791" t="s">
        <v>301</v>
      </c>
      <c r="Q981" s="791" t="s">
        <v>1335</v>
      </c>
      <c r="R981" s="791" t="s">
        <v>1336</v>
      </c>
      <c r="S981" s="798" t="s">
        <v>69</v>
      </c>
      <c r="T981" s="791" t="s">
        <v>1465</v>
      </c>
    </row>
    <row r="982" spans="2:20">
      <c r="B982" s="791" t="s">
        <v>1003</v>
      </c>
      <c r="C982" s="791" t="s">
        <v>1003</v>
      </c>
      <c r="D982" s="792">
        <v>150</v>
      </c>
      <c r="E982" s="792">
        <v>155</v>
      </c>
      <c r="F982" s="792">
        <v>0</v>
      </c>
      <c r="G982" s="792">
        <v>0</v>
      </c>
      <c r="H982" s="791" t="s">
        <v>1351</v>
      </c>
      <c r="I982" s="791" t="s">
        <v>1341</v>
      </c>
      <c r="J982" s="791" t="s">
        <v>359</v>
      </c>
      <c r="K982" s="791" t="s">
        <v>1352</v>
      </c>
      <c r="L982" s="798" t="s">
        <v>70</v>
      </c>
      <c r="M982" s="799">
        <v>44716</v>
      </c>
      <c r="N982" s="798"/>
      <c r="O982" s="792">
        <v>1</v>
      </c>
      <c r="P982" s="791" t="s">
        <v>553</v>
      </c>
      <c r="Q982" s="791" t="s">
        <v>1335</v>
      </c>
      <c r="R982" s="791" t="s">
        <v>1336</v>
      </c>
      <c r="S982" s="798" t="s">
        <v>69</v>
      </c>
      <c r="T982" s="791" t="s">
        <v>1349</v>
      </c>
    </row>
    <row r="983" spans="2:20">
      <c r="B983" s="791" t="s">
        <v>2132</v>
      </c>
      <c r="C983" s="791" t="s">
        <v>891</v>
      </c>
      <c r="D983" s="792">
        <v>113</v>
      </c>
      <c r="E983" s="792">
        <v>118</v>
      </c>
      <c r="F983" s="792">
        <v>45</v>
      </c>
      <c r="G983" s="792">
        <v>0</v>
      </c>
      <c r="H983" s="791" t="s">
        <v>1355</v>
      </c>
      <c r="I983" s="791" t="s">
        <v>56</v>
      </c>
      <c r="J983" s="791" t="s">
        <v>1462</v>
      </c>
      <c r="K983" s="791" t="s">
        <v>1443</v>
      </c>
      <c r="L983" s="798" t="s">
        <v>70</v>
      </c>
      <c r="M983" s="799">
        <v>44639</v>
      </c>
      <c r="N983" s="798"/>
      <c r="O983" s="792">
        <v>1</v>
      </c>
      <c r="P983" s="791" t="s">
        <v>95</v>
      </c>
      <c r="Q983" s="791" t="s">
        <v>1335</v>
      </c>
      <c r="R983" s="791" t="s">
        <v>1336</v>
      </c>
      <c r="S983" s="798" t="s">
        <v>225</v>
      </c>
      <c r="T983" s="791" t="s">
        <v>1500</v>
      </c>
    </row>
    <row r="984" spans="2:20">
      <c r="B984" s="791" t="s">
        <v>2133</v>
      </c>
      <c r="C984" s="791" t="s">
        <v>782</v>
      </c>
      <c r="D984" s="792">
        <v>152</v>
      </c>
      <c r="E984" s="792">
        <v>157</v>
      </c>
      <c r="F984" s="792">
        <v>0</v>
      </c>
      <c r="G984" s="792">
        <v>0</v>
      </c>
      <c r="H984" s="791" t="s">
        <v>1435</v>
      </c>
      <c r="I984" s="791" t="s">
        <v>47</v>
      </c>
      <c r="J984" s="791" t="s">
        <v>1396</v>
      </c>
      <c r="K984" s="791" t="s">
        <v>1369</v>
      </c>
      <c r="L984" s="798" t="s">
        <v>70</v>
      </c>
      <c r="M984" s="799">
        <v>44716</v>
      </c>
      <c r="N984" s="798"/>
      <c r="O984" s="792">
        <v>1</v>
      </c>
      <c r="P984" s="791" t="s">
        <v>95</v>
      </c>
      <c r="Q984" s="791" t="s">
        <v>1357</v>
      </c>
      <c r="R984" s="798"/>
      <c r="S984" s="798" t="s">
        <v>69</v>
      </c>
      <c r="T984" s="798"/>
    </row>
    <row r="985" spans="2:20">
      <c r="B985" s="791" t="s">
        <v>2134</v>
      </c>
      <c r="C985" s="791" t="s">
        <v>1058</v>
      </c>
      <c r="D985" s="792">
        <v>167</v>
      </c>
      <c r="E985" s="792">
        <v>172</v>
      </c>
      <c r="F985" s="792">
        <v>0</v>
      </c>
      <c r="G985" s="792">
        <v>0</v>
      </c>
      <c r="H985" s="791" t="s">
        <v>1351</v>
      </c>
      <c r="I985" s="791" t="s">
        <v>1341</v>
      </c>
      <c r="J985" s="791" t="s">
        <v>359</v>
      </c>
      <c r="K985" s="791" t="s">
        <v>1369</v>
      </c>
      <c r="L985" s="798" t="s">
        <v>70</v>
      </c>
      <c r="M985" s="799">
        <v>44716</v>
      </c>
      <c r="N985" s="798"/>
      <c r="O985" s="792">
        <v>1</v>
      </c>
      <c r="P985" s="791" t="s">
        <v>95</v>
      </c>
      <c r="Q985" s="791" t="s">
        <v>1335</v>
      </c>
      <c r="R985" s="791" t="s">
        <v>1336</v>
      </c>
      <c r="S985" s="798" t="s">
        <v>69</v>
      </c>
      <c r="T985" s="798"/>
    </row>
    <row r="986" spans="2:20">
      <c r="B986" s="791" t="s">
        <v>1297</v>
      </c>
      <c r="C986" s="791" t="s">
        <v>1204</v>
      </c>
      <c r="D986" s="792">
        <v>400</v>
      </c>
      <c r="E986" s="792">
        <v>410</v>
      </c>
      <c r="F986" s="792">
        <v>0</v>
      </c>
      <c r="G986" s="792">
        <v>0</v>
      </c>
      <c r="H986" s="791" t="s">
        <v>1354</v>
      </c>
      <c r="I986" s="791" t="s">
        <v>1355</v>
      </c>
      <c r="J986" s="791" t="s">
        <v>1203</v>
      </c>
      <c r="K986" s="791" t="s">
        <v>1356</v>
      </c>
      <c r="L986" s="798" t="s">
        <v>70</v>
      </c>
      <c r="M986" s="799">
        <v>44713</v>
      </c>
      <c r="N986" s="798"/>
      <c r="O986" s="792">
        <v>1</v>
      </c>
      <c r="P986" s="791" t="s">
        <v>95</v>
      </c>
      <c r="Q986" s="791" t="s">
        <v>1357</v>
      </c>
      <c r="R986" s="798"/>
      <c r="S986" s="798" t="s">
        <v>69</v>
      </c>
      <c r="T986" s="791" t="s">
        <v>1560</v>
      </c>
    </row>
    <row r="987" spans="2:20">
      <c r="B987" s="791" t="s">
        <v>1943</v>
      </c>
      <c r="C987" s="791" t="s">
        <v>1943</v>
      </c>
      <c r="D987" s="792">
        <v>224</v>
      </c>
      <c r="E987" s="792">
        <v>229</v>
      </c>
      <c r="F987" s="792">
        <v>0</v>
      </c>
      <c r="G987" s="792">
        <v>0</v>
      </c>
      <c r="H987" s="791" t="s">
        <v>1355</v>
      </c>
      <c r="I987" s="791" t="s">
        <v>56</v>
      </c>
      <c r="J987" s="791" t="s">
        <v>248</v>
      </c>
      <c r="K987" s="791" t="s">
        <v>1403</v>
      </c>
      <c r="L987" s="798" t="s">
        <v>70</v>
      </c>
      <c r="M987" s="799">
        <v>44635</v>
      </c>
      <c r="N987" s="798"/>
      <c r="O987" s="792">
        <v>1</v>
      </c>
      <c r="P987" s="791" t="s">
        <v>95</v>
      </c>
      <c r="Q987" s="791" t="s">
        <v>1335</v>
      </c>
      <c r="R987" s="791" t="s">
        <v>1336</v>
      </c>
      <c r="S987" s="798" t="s">
        <v>69</v>
      </c>
      <c r="T987" s="791" t="s">
        <v>2135</v>
      </c>
    </row>
    <row r="988" spans="2:20">
      <c r="B988" s="791" t="s">
        <v>1943</v>
      </c>
      <c r="C988" s="791" t="s">
        <v>2136</v>
      </c>
      <c r="D988" s="792">
        <v>238</v>
      </c>
      <c r="E988" s="792">
        <v>243</v>
      </c>
      <c r="F988" s="792">
        <v>0</v>
      </c>
      <c r="G988" s="792">
        <v>0</v>
      </c>
      <c r="H988" s="791" t="s">
        <v>47</v>
      </c>
      <c r="I988" s="791" t="s">
        <v>56</v>
      </c>
      <c r="J988" s="791" t="s">
        <v>273</v>
      </c>
      <c r="K988" s="791" t="s">
        <v>1491</v>
      </c>
      <c r="L988" s="798" t="s">
        <v>70</v>
      </c>
      <c r="M988" s="799">
        <v>44635</v>
      </c>
      <c r="N988" s="798"/>
      <c r="O988" s="792">
        <v>1</v>
      </c>
      <c r="P988" s="791" t="s">
        <v>95</v>
      </c>
      <c r="Q988" s="791" t="s">
        <v>1335</v>
      </c>
      <c r="R988" s="791" t="s">
        <v>1336</v>
      </c>
      <c r="S988" s="798" t="s">
        <v>69</v>
      </c>
      <c r="T988" s="791" t="s">
        <v>2137</v>
      </c>
    </row>
    <row r="989" spans="2:20">
      <c r="B989" s="791" t="s">
        <v>2138</v>
      </c>
      <c r="C989" s="791" t="s">
        <v>383</v>
      </c>
      <c r="D989" s="792">
        <v>549</v>
      </c>
      <c r="E989" s="792">
        <v>599</v>
      </c>
      <c r="F989" s="792">
        <v>0</v>
      </c>
      <c r="G989" s="792">
        <v>0</v>
      </c>
      <c r="H989" s="791" t="s">
        <v>56</v>
      </c>
      <c r="I989" s="791" t="s">
        <v>1351</v>
      </c>
      <c r="J989" s="791" t="s">
        <v>1420</v>
      </c>
      <c r="K989" s="791" t="s">
        <v>1356</v>
      </c>
      <c r="L989" s="798" t="s">
        <v>70</v>
      </c>
      <c r="M989" s="799">
        <v>44642</v>
      </c>
      <c r="N989" s="798"/>
      <c r="O989" s="792">
        <v>2</v>
      </c>
      <c r="P989" s="791" t="s">
        <v>95</v>
      </c>
      <c r="Q989" s="791" t="s">
        <v>1357</v>
      </c>
      <c r="R989" s="798"/>
      <c r="S989" s="798" t="s">
        <v>69</v>
      </c>
      <c r="T989" s="791" t="s">
        <v>1494</v>
      </c>
    </row>
    <row r="990" spans="2:20">
      <c r="B990" s="791" t="s">
        <v>1104</v>
      </c>
      <c r="C990" s="791" t="s">
        <v>1099</v>
      </c>
      <c r="D990" s="792">
        <v>223</v>
      </c>
      <c r="E990" s="792">
        <v>228</v>
      </c>
      <c r="F990" s="792">
        <v>0</v>
      </c>
      <c r="G990" s="792">
        <v>0</v>
      </c>
      <c r="H990" s="791" t="s">
        <v>47</v>
      </c>
      <c r="I990" s="791" t="s">
        <v>56</v>
      </c>
      <c r="J990" s="791" t="s">
        <v>1338</v>
      </c>
      <c r="K990" s="791" t="s">
        <v>1339</v>
      </c>
      <c r="L990" s="798" t="s">
        <v>70</v>
      </c>
      <c r="M990" s="799">
        <v>44716</v>
      </c>
      <c r="N990" s="798"/>
      <c r="O990" s="792">
        <v>2</v>
      </c>
      <c r="P990" s="791" t="s">
        <v>95</v>
      </c>
      <c r="Q990" s="791" t="s">
        <v>1335</v>
      </c>
      <c r="R990" s="791" t="s">
        <v>1336</v>
      </c>
      <c r="S990" s="798" t="s">
        <v>69</v>
      </c>
      <c r="T990" s="791" t="s">
        <v>1340</v>
      </c>
    </row>
    <row r="991" spans="2:20">
      <c r="B991" s="791" t="s">
        <v>1097</v>
      </c>
      <c r="C991" s="791" t="s">
        <v>1088</v>
      </c>
      <c r="D991" s="792">
        <v>177</v>
      </c>
      <c r="E991" s="792">
        <v>182</v>
      </c>
      <c r="F991" s="792">
        <v>0</v>
      </c>
      <c r="G991" s="792">
        <v>0</v>
      </c>
      <c r="H991" s="791" t="s">
        <v>47</v>
      </c>
      <c r="I991" s="791" t="s">
        <v>56</v>
      </c>
      <c r="J991" s="791" t="s">
        <v>1694</v>
      </c>
      <c r="K991" s="791" t="s">
        <v>1091</v>
      </c>
      <c r="L991" s="798" t="s">
        <v>70</v>
      </c>
      <c r="M991" s="799">
        <v>44716</v>
      </c>
      <c r="N991" s="798"/>
      <c r="O991" s="792">
        <v>1</v>
      </c>
      <c r="P991" s="791" t="s">
        <v>95</v>
      </c>
      <c r="Q991" s="791" t="s">
        <v>1335</v>
      </c>
      <c r="R991" s="791" t="s">
        <v>1336</v>
      </c>
      <c r="S991" s="798" t="s">
        <v>69</v>
      </c>
      <c r="T991" s="791" t="s">
        <v>1736</v>
      </c>
    </row>
    <row r="992" spans="2:20">
      <c r="B992" s="791" t="s">
        <v>2139</v>
      </c>
      <c r="C992" s="791" t="s">
        <v>999</v>
      </c>
      <c r="D992" s="792">
        <v>101</v>
      </c>
      <c r="E992" s="792">
        <v>106</v>
      </c>
      <c r="F992" s="792">
        <v>70</v>
      </c>
      <c r="G992" s="792">
        <v>0</v>
      </c>
      <c r="H992" s="791" t="s">
        <v>1344</v>
      </c>
      <c r="I992" s="791" t="s">
        <v>1345</v>
      </c>
      <c r="J992" s="791" t="s">
        <v>1346</v>
      </c>
      <c r="K992" s="791" t="s">
        <v>1374</v>
      </c>
      <c r="L992" s="798" t="s">
        <v>70</v>
      </c>
      <c r="M992" s="799">
        <v>44716</v>
      </c>
      <c r="N992" s="798"/>
      <c r="O992" s="792">
        <v>1</v>
      </c>
      <c r="P992" s="791" t="s">
        <v>95</v>
      </c>
      <c r="Q992" s="791" t="s">
        <v>1335</v>
      </c>
      <c r="R992" s="791" t="s">
        <v>1336</v>
      </c>
      <c r="S992" s="798" t="s">
        <v>225</v>
      </c>
      <c r="T992" s="791" t="s">
        <v>1445</v>
      </c>
    </row>
    <row r="993" spans="2:20">
      <c r="B993" s="791" t="s">
        <v>2139</v>
      </c>
      <c r="C993" s="791" t="s">
        <v>1003</v>
      </c>
      <c r="D993" s="792">
        <v>96</v>
      </c>
      <c r="E993" s="792">
        <v>101</v>
      </c>
      <c r="F993" s="792">
        <v>70</v>
      </c>
      <c r="G993" s="792">
        <v>0</v>
      </c>
      <c r="H993" s="791" t="s">
        <v>1351</v>
      </c>
      <c r="I993" s="791" t="s">
        <v>1341</v>
      </c>
      <c r="J993" s="791" t="s">
        <v>359</v>
      </c>
      <c r="K993" s="791" t="s">
        <v>1010</v>
      </c>
      <c r="L993" s="798" t="s">
        <v>70</v>
      </c>
      <c r="M993" s="799">
        <v>44716</v>
      </c>
      <c r="N993" s="798"/>
      <c r="O993" s="792">
        <v>1</v>
      </c>
      <c r="P993" s="791" t="s">
        <v>95</v>
      </c>
      <c r="Q993" s="791" t="s">
        <v>1335</v>
      </c>
      <c r="R993" s="791" t="s">
        <v>1336</v>
      </c>
      <c r="S993" s="798" t="s">
        <v>225</v>
      </c>
      <c r="T993" s="791" t="s">
        <v>1445</v>
      </c>
    </row>
    <row r="994" spans="2:20">
      <c r="B994" s="791" t="s">
        <v>2140</v>
      </c>
      <c r="C994" s="791" t="s">
        <v>1058</v>
      </c>
      <c r="D994" s="792">
        <v>163</v>
      </c>
      <c r="E994" s="792">
        <v>168</v>
      </c>
      <c r="F994" s="792">
        <v>0</v>
      </c>
      <c r="G994" s="792">
        <v>0</v>
      </c>
      <c r="H994" s="791" t="s">
        <v>1351</v>
      </c>
      <c r="I994" s="791" t="s">
        <v>1341</v>
      </c>
      <c r="J994" s="791" t="s">
        <v>359</v>
      </c>
      <c r="K994" s="791" t="s">
        <v>1369</v>
      </c>
      <c r="L994" s="798" t="s">
        <v>70</v>
      </c>
      <c r="M994" s="799">
        <v>44716</v>
      </c>
      <c r="N994" s="798"/>
      <c r="O994" s="792">
        <v>1</v>
      </c>
      <c r="P994" s="791" t="s">
        <v>95</v>
      </c>
      <c r="Q994" s="791" t="s">
        <v>1335</v>
      </c>
      <c r="R994" s="791" t="s">
        <v>1336</v>
      </c>
      <c r="S994" s="798" t="s">
        <v>69</v>
      </c>
      <c r="T994" s="798"/>
    </row>
    <row r="995" spans="2:20">
      <c r="B995" s="791" t="s">
        <v>2141</v>
      </c>
      <c r="C995" s="791" t="s">
        <v>864</v>
      </c>
      <c r="D995" s="792">
        <v>137</v>
      </c>
      <c r="E995" s="792">
        <v>147</v>
      </c>
      <c r="F995" s="792">
        <v>90</v>
      </c>
      <c r="G995" s="792">
        <v>0</v>
      </c>
      <c r="H995" s="791" t="s">
        <v>1331</v>
      </c>
      <c r="I995" s="791" t="s">
        <v>1332</v>
      </c>
      <c r="J995" s="791" t="s">
        <v>1333</v>
      </c>
      <c r="K995" s="791" t="s">
        <v>1334</v>
      </c>
      <c r="L995" s="798" t="s">
        <v>70</v>
      </c>
      <c r="M995" s="799">
        <v>44716</v>
      </c>
      <c r="N995" s="798"/>
      <c r="O995" s="792">
        <v>1</v>
      </c>
      <c r="P995" s="791" t="s">
        <v>95</v>
      </c>
      <c r="Q995" s="791" t="s">
        <v>1335</v>
      </c>
      <c r="R995" s="791" t="s">
        <v>1336</v>
      </c>
      <c r="S995" s="798" t="s">
        <v>69</v>
      </c>
      <c r="T995" s="791" t="s">
        <v>1498</v>
      </c>
    </row>
    <row r="996" spans="2:20">
      <c r="B996" s="791" t="s">
        <v>2142</v>
      </c>
      <c r="C996" s="791" t="s">
        <v>790</v>
      </c>
      <c r="D996" s="792">
        <v>220</v>
      </c>
      <c r="E996" s="792">
        <v>230</v>
      </c>
      <c r="F996" s="792">
        <v>0</v>
      </c>
      <c r="G996" s="792">
        <v>0</v>
      </c>
      <c r="H996" s="791" t="s">
        <v>1545</v>
      </c>
      <c r="I996" s="791" t="s">
        <v>1546</v>
      </c>
      <c r="J996" s="791" t="s">
        <v>1547</v>
      </c>
      <c r="K996" s="791" t="s">
        <v>1334</v>
      </c>
      <c r="L996" s="798" t="s">
        <v>70</v>
      </c>
      <c r="M996" s="799">
        <v>44716</v>
      </c>
      <c r="N996" s="798"/>
      <c r="O996" s="792">
        <v>1</v>
      </c>
      <c r="P996" s="791" t="s">
        <v>95</v>
      </c>
      <c r="Q996" s="791" t="s">
        <v>1335</v>
      </c>
      <c r="R996" s="791" t="s">
        <v>1363</v>
      </c>
      <c r="S996" s="798" t="s">
        <v>69</v>
      </c>
      <c r="T996" s="791" t="s">
        <v>1398</v>
      </c>
    </row>
    <row r="997" spans="2:20">
      <c r="B997" s="791" t="s">
        <v>508</v>
      </c>
      <c r="C997" s="791" t="s">
        <v>508</v>
      </c>
      <c r="D997" s="792">
        <v>-20</v>
      </c>
      <c r="E997" s="792">
        <v>-15</v>
      </c>
      <c r="F997" s="792">
        <v>0</v>
      </c>
      <c r="G997" s="792">
        <v>0</v>
      </c>
      <c r="H997" s="791" t="s">
        <v>1354</v>
      </c>
      <c r="I997" s="791" t="s">
        <v>1355</v>
      </c>
      <c r="J997" s="791" t="s">
        <v>1930</v>
      </c>
      <c r="K997" s="791" t="s">
        <v>1873</v>
      </c>
      <c r="L997" s="798" t="s">
        <v>70</v>
      </c>
      <c r="M997" s="799">
        <v>44611</v>
      </c>
      <c r="N997" s="798"/>
      <c r="O997" s="792">
        <v>1</v>
      </c>
      <c r="P997" s="791" t="s">
        <v>95</v>
      </c>
      <c r="Q997" s="791" t="s">
        <v>1335</v>
      </c>
      <c r="R997" s="791" t="s">
        <v>1336</v>
      </c>
      <c r="S997" s="798" t="s">
        <v>69</v>
      </c>
      <c r="T997" s="791" t="s">
        <v>2143</v>
      </c>
    </row>
    <row r="998" spans="2:20">
      <c r="B998" s="791" t="s">
        <v>204</v>
      </c>
      <c r="C998" s="791" t="s">
        <v>197</v>
      </c>
      <c r="D998" s="792">
        <v>280</v>
      </c>
      <c r="E998" s="792">
        <v>285</v>
      </c>
      <c r="F998" s="792">
        <v>0</v>
      </c>
      <c r="G998" s="792">
        <v>0</v>
      </c>
      <c r="H998" s="791" t="s">
        <v>1351</v>
      </c>
      <c r="I998" s="791" t="s">
        <v>1341</v>
      </c>
      <c r="J998" s="791" t="s">
        <v>176</v>
      </c>
      <c r="K998" s="791" t="s">
        <v>1369</v>
      </c>
      <c r="L998" s="798" t="s">
        <v>70</v>
      </c>
      <c r="M998" s="799">
        <v>44648</v>
      </c>
      <c r="N998" s="798"/>
      <c r="O998" s="792">
        <v>1</v>
      </c>
      <c r="P998" s="791" t="s">
        <v>95</v>
      </c>
      <c r="Q998" s="791" t="s">
        <v>1357</v>
      </c>
      <c r="R998" s="798"/>
      <c r="S998" s="798" t="s">
        <v>69</v>
      </c>
      <c r="T998" s="798"/>
    </row>
    <row r="999" spans="2:20">
      <c r="B999" s="791" t="s">
        <v>2144</v>
      </c>
      <c r="C999" s="791" t="s">
        <v>222</v>
      </c>
      <c r="D999" s="792">
        <v>509</v>
      </c>
      <c r="E999" s="792">
        <v>519</v>
      </c>
      <c r="F999" s="792">
        <v>0</v>
      </c>
      <c r="G999" s="792">
        <v>0</v>
      </c>
      <c r="H999" s="791" t="s">
        <v>56</v>
      </c>
      <c r="I999" s="791" t="s">
        <v>1351</v>
      </c>
      <c r="J999" s="791" t="s">
        <v>1481</v>
      </c>
      <c r="K999" s="791" t="s">
        <v>1356</v>
      </c>
      <c r="L999" s="798" t="s">
        <v>70</v>
      </c>
      <c r="M999" s="799">
        <v>44702</v>
      </c>
      <c r="N999" s="798"/>
      <c r="O999" s="792">
        <v>1</v>
      </c>
      <c r="P999" s="791" t="s">
        <v>95</v>
      </c>
      <c r="Q999" s="791" t="s">
        <v>1357</v>
      </c>
      <c r="R999" s="798"/>
      <c r="S999" s="798" t="s">
        <v>69</v>
      </c>
      <c r="T999" s="791" t="s">
        <v>2145</v>
      </c>
    </row>
    <row r="1000" spans="2:20">
      <c r="B1000" s="791" t="s">
        <v>2146</v>
      </c>
      <c r="C1000" s="791" t="s">
        <v>999</v>
      </c>
      <c r="D1000" s="792">
        <v>96</v>
      </c>
      <c r="E1000" s="792">
        <v>101</v>
      </c>
      <c r="F1000" s="792">
        <v>70</v>
      </c>
      <c r="G1000" s="792">
        <v>0</v>
      </c>
      <c r="H1000" s="791" t="s">
        <v>1344</v>
      </c>
      <c r="I1000" s="791" t="s">
        <v>1345</v>
      </c>
      <c r="J1000" s="791" t="s">
        <v>1346</v>
      </c>
      <c r="K1000" s="791" t="s">
        <v>1374</v>
      </c>
      <c r="L1000" s="798" t="s">
        <v>70</v>
      </c>
      <c r="M1000" s="799">
        <v>44716</v>
      </c>
      <c r="N1000" s="798"/>
      <c r="O1000" s="792">
        <v>1</v>
      </c>
      <c r="P1000" s="791" t="s">
        <v>95</v>
      </c>
      <c r="Q1000" s="791" t="s">
        <v>1335</v>
      </c>
      <c r="R1000" s="791" t="s">
        <v>1336</v>
      </c>
      <c r="S1000" s="798" t="s">
        <v>225</v>
      </c>
      <c r="T1000" s="791" t="s">
        <v>1445</v>
      </c>
    </row>
    <row r="1001" spans="2:20">
      <c r="B1001" s="791" t="s">
        <v>2146</v>
      </c>
      <c r="C1001" s="791" t="s">
        <v>1003</v>
      </c>
      <c r="D1001" s="792">
        <v>96</v>
      </c>
      <c r="E1001" s="792">
        <v>101</v>
      </c>
      <c r="F1001" s="792">
        <v>70</v>
      </c>
      <c r="G1001" s="792">
        <v>0</v>
      </c>
      <c r="H1001" s="791" t="s">
        <v>1351</v>
      </c>
      <c r="I1001" s="791" t="s">
        <v>1341</v>
      </c>
      <c r="J1001" s="791" t="s">
        <v>359</v>
      </c>
      <c r="K1001" s="791" t="s">
        <v>1010</v>
      </c>
      <c r="L1001" s="798" t="s">
        <v>70</v>
      </c>
      <c r="M1001" s="799">
        <v>44716</v>
      </c>
      <c r="N1001" s="798"/>
      <c r="O1001" s="792">
        <v>1</v>
      </c>
      <c r="P1001" s="791" t="s">
        <v>95</v>
      </c>
      <c r="Q1001" s="791" t="s">
        <v>1335</v>
      </c>
      <c r="R1001" s="791" t="s">
        <v>1336</v>
      </c>
      <c r="S1001" s="798" t="s">
        <v>225</v>
      </c>
      <c r="T1001" s="791" t="s">
        <v>1445</v>
      </c>
    </row>
    <row r="1002" spans="2:20">
      <c r="B1002" s="791" t="s">
        <v>162</v>
      </c>
      <c r="C1002" s="791" t="s">
        <v>162</v>
      </c>
      <c r="D1002" s="792">
        <v>36</v>
      </c>
      <c r="E1002" s="792">
        <v>46</v>
      </c>
      <c r="F1002" s="792">
        <v>0</v>
      </c>
      <c r="G1002" s="792">
        <v>0</v>
      </c>
      <c r="H1002" s="791" t="s">
        <v>1429</v>
      </c>
      <c r="I1002" s="791" t="s">
        <v>1430</v>
      </c>
      <c r="J1002" s="791" t="s">
        <v>2147</v>
      </c>
      <c r="K1002" s="791" t="s">
        <v>2148</v>
      </c>
      <c r="L1002" s="798" t="s">
        <v>111</v>
      </c>
      <c r="M1002" s="799">
        <v>44688</v>
      </c>
      <c r="N1002" s="798"/>
      <c r="O1002" s="792">
        <v>1</v>
      </c>
      <c r="P1002" s="791" t="s">
        <v>71</v>
      </c>
      <c r="Q1002" s="791" t="s">
        <v>1335</v>
      </c>
      <c r="R1002" s="791" t="s">
        <v>1336</v>
      </c>
      <c r="S1002" s="798" t="s">
        <v>69</v>
      </c>
      <c r="T1002" s="791" t="s">
        <v>15</v>
      </c>
    </row>
    <row r="1003" spans="2:20">
      <c r="B1003" s="791" t="s">
        <v>162</v>
      </c>
      <c r="C1003" s="791" t="s">
        <v>162</v>
      </c>
      <c r="D1003" s="792">
        <v>76</v>
      </c>
      <c r="E1003" s="792">
        <v>86</v>
      </c>
      <c r="F1003" s="792">
        <v>0</v>
      </c>
      <c r="G1003" s="792">
        <v>0</v>
      </c>
      <c r="H1003" s="791" t="s">
        <v>1429</v>
      </c>
      <c r="I1003" s="791" t="s">
        <v>1430</v>
      </c>
      <c r="J1003" s="791" t="s">
        <v>2147</v>
      </c>
      <c r="K1003" s="791" t="s">
        <v>2148</v>
      </c>
      <c r="L1003" s="798" t="s">
        <v>127</v>
      </c>
      <c r="M1003" s="799">
        <v>44688</v>
      </c>
      <c r="N1003" s="798"/>
      <c r="O1003" s="792">
        <v>1</v>
      </c>
      <c r="P1003" s="791" t="s">
        <v>71</v>
      </c>
      <c r="Q1003" s="791" t="s">
        <v>1335</v>
      </c>
      <c r="R1003" s="791" t="s">
        <v>1336</v>
      </c>
      <c r="S1003" s="798" t="s">
        <v>69</v>
      </c>
      <c r="T1003" s="798"/>
    </row>
    <row r="1004" spans="2:20">
      <c r="B1004" s="791" t="s">
        <v>162</v>
      </c>
      <c r="C1004" s="791" t="s">
        <v>162</v>
      </c>
      <c r="D1004" s="792">
        <v>31</v>
      </c>
      <c r="E1004" s="792">
        <v>41</v>
      </c>
      <c r="F1004" s="792">
        <v>0</v>
      </c>
      <c r="G1004" s="792">
        <v>0</v>
      </c>
      <c r="H1004" s="791" t="s">
        <v>1429</v>
      </c>
      <c r="I1004" s="791" t="s">
        <v>1430</v>
      </c>
      <c r="J1004" s="791" t="s">
        <v>2147</v>
      </c>
      <c r="K1004" s="791" t="s">
        <v>2148</v>
      </c>
      <c r="L1004" s="798" t="s">
        <v>111</v>
      </c>
      <c r="M1004" s="799">
        <v>44688</v>
      </c>
      <c r="N1004" s="798"/>
      <c r="O1004" s="792">
        <v>1</v>
      </c>
      <c r="P1004" s="791" t="s">
        <v>74</v>
      </c>
      <c r="Q1004" s="791" t="s">
        <v>1335</v>
      </c>
      <c r="R1004" s="791" t="s">
        <v>1336</v>
      </c>
      <c r="S1004" s="798" t="s">
        <v>69</v>
      </c>
      <c r="T1004" s="798"/>
    </row>
    <row r="1005" spans="2:20">
      <c r="B1005" s="791" t="s">
        <v>162</v>
      </c>
      <c r="C1005" s="791" t="s">
        <v>162</v>
      </c>
      <c r="D1005" s="792">
        <v>71</v>
      </c>
      <c r="E1005" s="792">
        <v>81</v>
      </c>
      <c r="F1005" s="792">
        <v>0</v>
      </c>
      <c r="G1005" s="792">
        <v>0</v>
      </c>
      <c r="H1005" s="791" t="s">
        <v>1429</v>
      </c>
      <c r="I1005" s="791" t="s">
        <v>1430</v>
      </c>
      <c r="J1005" s="791" t="s">
        <v>2147</v>
      </c>
      <c r="K1005" s="791" t="s">
        <v>2148</v>
      </c>
      <c r="L1005" s="798" t="s">
        <v>127</v>
      </c>
      <c r="M1005" s="799">
        <v>44688</v>
      </c>
      <c r="N1005" s="798"/>
      <c r="O1005" s="792">
        <v>1</v>
      </c>
      <c r="P1005" s="791" t="s">
        <v>74</v>
      </c>
      <c r="Q1005" s="791" t="s">
        <v>1335</v>
      </c>
      <c r="R1005" s="791" t="s">
        <v>1336</v>
      </c>
      <c r="S1005" s="798" t="s">
        <v>69</v>
      </c>
      <c r="T1005" s="791" t="s">
        <v>1717</v>
      </c>
    </row>
    <row r="1006" spans="2:20">
      <c r="B1006" s="791" t="s">
        <v>2149</v>
      </c>
      <c r="C1006" s="791" t="s">
        <v>919</v>
      </c>
      <c r="D1006" s="792">
        <v>139</v>
      </c>
      <c r="E1006" s="792">
        <v>144</v>
      </c>
      <c r="F1006" s="792">
        <v>0</v>
      </c>
      <c r="G1006" s="792">
        <v>0</v>
      </c>
      <c r="H1006" s="791" t="s">
        <v>1435</v>
      </c>
      <c r="I1006" s="791" t="s">
        <v>47</v>
      </c>
      <c r="J1006" s="791" t="s">
        <v>359</v>
      </c>
      <c r="K1006" s="791" t="s">
        <v>1087</v>
      </c>
      <c r="L1006" s="798" t="s">
        <v>70</v>
      </c>
      <c r="M1006" s="799">
        <v>44652</v>
      </c>
      <c r="N1006" s="798"/>
      <c r="O1006" s="792">
        <v>1</v>
      </c>
      <c r="P1006" s="791" t="s">
        <v>95</v>
      </c>
      <c r="Q1006" s="791" t="s">
        <v>1335</v>
      </c>
      <c r="R1006" s="791" t="s">
        <v>1336</v>
      </c>
      <c r="S1006" s="798" t="s">
        <v>69</v>
      </c>
      <c r="T1006" s="798"/>
    </row>
    <row r="1007" spans="2:20">
      <c r="B1007" s="791" t="s">
        <v>2149</v>
      </c>
      <c r="C1007" s="791" t="s">
        <v>921</v>
      </c>
      <c r="D1007" s="792">
        <v>129</v>
      </c>
      <c r="E1007" s="792">
        <v>134</v>
      </c>
      <c r="F1007" s="792">
        <v>0</v>
      </c>
      <c r="G1007" s="792">
        <v>0</v>
      </c>
      <c r="H1007" s="791" t="s">
        <v>1435</v>
      </c>
      <c r="I1007" s="791" t="s">
        <v>47</v>
      </c>
      <c r="J1007" s="791" t="s">
        <v>359</v>
      </c>
      <c r="K1007" s="791" t="s">
        <v>1369</v>
      </c>
      <c r="L1007" s="798" t="s">
        <v>70</v>
      </c>
      <c r="M1007" s="799">
        <v>44652</v>
      </c>
      <c r="N1007" s="798"/>
      <c r="O1007" s="792">
        <v>1</v>
      </c>
      <c r="P1007" s="791" t="s">
        <v>95</v>
      </c>
      <c r="Q1007" s="791" t="s">
        <v>1335</v>
      </c>
      <c r="R1007" s="791" t="s">
        <v>1336</v>
      </c>
      <c r="S1007" s="798" t="s">
        <v>69</v>
      </c>
      <c r="T1007" s="798"/>
    </row>
    <row r="1008" spans="2:20">
      <c r="B1008" s="791" t="s">
        <v>373</v>
      </c>
      <c r="C1008" s="791" t="s">
        <v>367</v>
      </c>
      <c r="D1008" s="792">
        <v>175</v>
      </c>
      <c r="E1008" s="792">
        <v>195</v>
      </c>
      <c r="F1008" s="792">
        <v>0</v>
      </c>
      <c r="G1008" s="792">
        <v>0</v>
      </c>
      <c r="H1008" s="791" t="s">
        <v>1341</v>
      </c>
      <c r="I1008" s="791" t="s">
        <v>56</v>
      </c>
      <c r="J1008" s="791" t="s">
        <v>579</v>
      </c>
      <c r="K1008" s="791" t="s">
        <v>1447</v>
      </c>
      <c r="L1008" s="798" t="s">
        <v>127</v>
      </c>
      <c r="M1008" s="799">
        <v>44642</v>
      </c>
      <c r="N1008" s="798"/>
      <c r="O1008" s="792">
        <v>1</v>
      </c>
      <c r="P1008" s="791" t="s">
        <v>95</v>
      </c>
      <c r="Q1008" s="791" t="s">
        <v>1335</v>
      </c>
      <c r="R1008" s="791" t="s">
        <v>1336</v>
      </c>
      <c r="S1008" s="798" t="s">
        <v>69</v>
      </c>
      <c r="T1008" s="791" t="s">
        <v>1494</v>
      </c>
    </row>
    <row r="1009" spans="2:20">
      <c r="B1009" s="791" t="s">
        <v>373</v>
      </c>
      <c r="C1009" s="791" t="s">
        <v>367</v>
      </c>
      <c r="D1009" s="792">
        <v>160</v>
      </c>
      <c r="E1009" s="792">
        <v>180</v>
      </c>
      <c r="F1009" s="792">
        <v>0</v>
      </c>
      <c r="G1009" s="792">
        <v>0</v>
      </c>
      <c r="H1009" s="791" t="s">
        <v>1341</v>
      </c>
      <c r="I1009" s="791" t="s">
        <v>56</v>
      </c>
      <c r="J1009" s="791" t="s">
        <v>579</v>
      </c>
      <c r="K1009" s="791" t="s">
        <v>1447</v>
      </c>
      <c r="L1009" s="798" t="s">
        <v>111</v>
      </c>
      <c r="M1009" s="799">
        <v>44642</v>
      </c>
      <c r="N1009" s="798"/>
      <c r="O1009" s="792">
        <v>1</v>
      </c>
      <c r="P1009" s="791" t="s">
        <v>95</v>
      </c>
      <c r="Q1009" s="791" t="s">
        <v>1335</v>
      </c>
      <c r="R1009" s="791" t="s">
        <v>1336</v>
      </c>
      <c r="S1009" s="798" t="s">
        <v>69</v>
      </c>
      <c r="T1009" s="791" t="s">
        <v>1494</v>
      </c>
    </row>
    <row r="1010" spans="2:20">
      <c r="B1010" s="791" t="s">
        <v>102</v>
      </c>
      <c r="C1010" s="791" t="s">
        <v>102</v>
      </c>
      <c r="D1010" s="792">
        <v>43</v>
      </c>
      <c r="E1010" s="792">
        <v>48</v>
      </c>
      <c r="F1010" s="792">
        <v>0</v>
      </c>
      <c r="G1010" s="792">
        <v>0</v>
      </c>
      <c r="H1010" s="791" t="s">
        <v>1429</v>
      </c>
      <c r="I1010" s="791" t="s">
        <v>1430</v>
      </c>
      <c r="J1010" s="791" t="s">
        <v>1791</v>
      </c>
      <c r="K1010" s="791" t="s">
        <v>1792</v>
      </c>
      <c r="L1010" s="798" t="s">
        <v>70</v>
      </c>
      <c r="M1010" s="799">
        <v>44717</v>
      </c>
      <c r="N1010" s="798"/>
      <c r="O1010" s="792">
        <v>1</v>
      </c>
      <c r="P1010" s="791" t="s">
        <v>95</v>
      </c>
      <c r="Q1010" s="791" t="s">
        <v>1335</v>
      </c>
      <c r="R1010" s="791" t="s">
        <v>1336</v>
      </c>
      <c r="S1010" s="798" t="s">
        <v>69</v>
      </c>
      <c r="T1010" s="791" t="s">
        <v>1784</v>
      </c>
    </row>
    <row r="1011" spans="2:20">
      <c r="B1011" s="791" t="s">
        <v>102</v>
      </c>
      <c r="C1011" s="791" t="s">
        <v>102</v>
      </c>
      <c r="D1011" s="792">
        <v>48</v>
      </c>
      <c r="E1011" s="792">
        <v>53</v>
      </c>
      <c r="F1011" s="792">
        <v>0</v>
      </c>
      <c r="G1011" s="792">
        <v>0</v>
      </c>
      <c r="H1011" s="791" t="s">
        <v>1429</v>
      </c>
      <c r="I1011" s="791" t="s">
        <v>1430</v>
      </c>
      <c r="J1011" s="791" t="s">
        <v>1791</v>
      </c>
      <c r="K1011" s="791" t="s">
        <v>1792</v>
      </c>
      <c r="L1011" s="798" t="s">
        <v>70</v>
      </c>
      <c r="M1011" s="799">
        <v>44688</v>
      </c>
      <c r="N1011" s="799">
        <v>44716</v>
      </c>
      <c r="O1011" s="792">
        <v>1</v>
      </c>
      <c r="P1011" s="791" t="s">
        <v>95</v>
      </c>
      <c r="Q1011" s="791" t="s">
        <v>1335</v>
      </c>
      <c r="R1011" s="791" t="s">
        <v>1336</v>
      </c>
      <c r="S1011" s="798" t="s">
        <v>69</v>
      </c>
      <c r="T1011" s="791" t="s">
        <v>1784</v>
      </c>
    </row>
    <row r="1012" spans="2:20">
      <c r="B1012" s="791" t="s">
        <v>2150</v>
      </c>
      <c r="C1012" s="791" t="s">
        <v>68</v>
      </c>
      <c r="D1012" s="792">
        <v>30</v>
      </c>
      <c r="E1012" s="792">
        <v>35</v>
      </c>
      <c r="F1012" s="792">
        <v>0</v>
      </c>
      <c r="G1012" s="792">
        <v>0</v>
      </c>
      <c r="H1012" s="791" t="s">
        <v>1388</v>
      </c>
      <c r="I1012" s="791" t="s">
        <v>1389</v>
      </c>
      <c r="J1012" s="791" t="s">
        <v>1390</v>
      </c>
      <c r="K1012" s="791" t="s">
        <v>1391</v>
      </c>
      <c r="L1012" s="798" t="s">
        <v>70</v>
      </c>
      <c r="M1012" s="799">
        <v>44210</v>
      </c>
      <c r="N1012" s="798"/>
      <c r="O1012" s="792">
        <v>1</v>
      </c>
      <c r="P1012" s="791" t="s">
        <v>95</v>
      </c>
      <c r="Q1012" s="791" t="s">
        <v>1335</v>
      </c>
      <c r="R1012" s="791" t="s">
        <v>1336</v>
      </c>
      <c r="S1012" s="798" t="s">
        <v>69</v>
      </c>
      <c r="T1012" s="791" t="s">
        <v>1392</v>
      </c>
    </row>
    <row r="1013" spans="2:20">
      <c r="B1013" s="791" t="s">
        <v>2151</v>
      </c>
      <c r="C1013" s="791" t="s">
        <v>1173</v>
      </c>
      <c r="D1013" s="792">
        <v>291</v>
      </c>
      <c r="E1013" s="792">
        <v>301</v>
      </c>
      <c r="F1013" s="792">
        <v>30</v>
      </c>
      <c r="G1013" s="792">
        <v>0</v>
      </c>
      <c r="H1013" s="791" t="s">
        <v>1429</v>
      </c>
      <c r="I1013" s="791" t="s">
        <v>1430</v>
      </c>
      <c r="J1013" s="791" t="s">
        <v>1172</v>
      </c>
      <c r="K1013" s="791" t="s">
        <v>1356</v>
      </c>
      <c r="L1013" s="798" t="s">
        <v>70</v>
      </c>
      <c r="M1013" s="799">
        <v>44713</v>
      </c>
      <c r="N1013" s="798"/>
      <c r="O1013" s="792">
        <v>1</v>
      </c>
      <c r="P1013" s="791" t="s">
        <v>95</v>
      </c>
      <c r="Q1013" s="791" t="s">
        <v>1335</v>
      </c>
      <c r="R1013" s="791" t="s">
        <v>1363</v>
      </c>
      <c r="S1013" s="798" t="s">
        <v>69</v>
      </c>
      <c r="T1013" s="791" t="s">
        <v>1364</v>
      </c>
    </row>
    <row r="1014" spans="2:20">
      <c r="B1014" s="791" t="s">
        <v>963</v>
      </c>
      <c r="C1014" s="791" t="s">
        <v>955</v>
      </c>
      <c r="D1014" s="792">
        <v>105</v>
      </c>
      <c r="E1014" s="792">
        <v>110</v>
      </c>
      <c r="F1014" s="792">
        <v>0</v>
      </c>
      <c r="G1014" s="792">
        <v>0</v>
      </c>
      <c r="H1014" s="791" t="s">
        <v>1341</v>
      </c>
      <c r="I1014" s="791" t="s">
        <v>56</v>
      </c>
      <c r="J1014" s="791" t="s">
        <v>701</v>
      </c>
      <c r="K1014" s="791" t="s">
        <v>1376</v>
      </c>
      <c r="L1014" s="798" t="s">
        <v>70</v>
      </c>
      <c r="M1014" s="799">
        <v>44716</v>
      </c>
      <c r="N1014" s="798"/>
      <c r="O1014" s="792">
        <v>1</v>
      </c>
      <c r="P1014" s="791" t="s">
        <v>74</v>
      </c>
      <c r="Q1014" s="791" t="s">
        <v>1335</v>
      </c>
      <c r="R1014" s="791" t="s">
        <v>1336</v>
      </c>
      <c r="S1014" s="798" t="s">
        <v>69</v>
      </c>
      <c r="T1014" s="798"/>
    </row>
    <row r="1015" spans="2:20">
      <c r="B1015" s="791" t="s">
        <v>963</v>
      </c>
      <c r="C1015" s="791" t="s">
        <v>955</v>
      </c>
      <c r="D1015" s="792">
        <v>115</v>
      </c>
      <c r="E1015" s="792">
        <v>120</v>
      </c>
      <c r="F1015" s="792">
        <v>0</v>
      </c>
      <c r="G1015" s="792">
        <v>0</v>
      </c>
      <c r="H1015" s="791" t="s">
        <v>1341</v>
      </c>
      <c r="I1015" s="791" t="s">
        <v>56</v>
      </c>
      <c r="J1015" s="791" t="s">
        <v>701</v>
      </c>
      <c r="K1015" s="791" t="s">
        <v>1376</v>
      </c>
      <c r="L1015" s="798" t="s">
        <v>70</v>
      </c>
      <c r="M1015" s="799">
        <v>44716</v>
      </c>
      <c r="N1015" s="798"/>
      <c r="O1015" s="792">
        <v>1</v>
      </c>
      <c r="P1015" s="791" t="s">
        <v>71</v>
      </c>
      <c r="Q1015" s="791" t="s">
        <v>1335</v>
      </c>
      <c r="R1015" s="791" t="s">
        <v>1336</v>
      </c>
      <c r="S1015" s="798" t="s">
        <v>69</v>
      </c>
      <c r="T1015" s="798"/>
    </row>
    <row r="1016" spans="2:20">
      <c r="B1016" s="791" t="s">
        <v>268</v>
      </c>
      <c r="C1016" s="791" t="s">
        <v>268</v>
      </c>
      <c r="D1016" s="792">
        <v>170</v>
      </c>
      <c r="E1016" s="792">
        <v>180</v>
      </c>
      <c r="F1016" s="792">
        <v>0</v>
      </c>
      <c r="G1016" s="792">
        <v>0</v>
      </c>
      <c r="H1016" s="791" t="s">
        <v>1351</v>
      </c>
      <c r="I1016" s="791" t="s">
        <v>1341</v>
      </c>
      <c r="J1016" s="791" t="s">
        <v>176</v>
      </c>
      <c r="K1016" s="791" t="s">
        <v>706</v>
      </c>
      <c r="L1016" s="798" t="s">
        <v>70</v>
      </c>
      <c r="M1016" s="799">
        <v>44197</v>
      </c>
      <c r="N1016" s="798"/>
      <c r="O1016" s="792">
        <v>1</v>
      </c>
      <c r="P1016" s="791" t="s">
        <v>95</v>
      </c>
      <c r="Q1016" s="791" t="s">
        <v>1357</v>
      </c>
      <c r="R1016" s="798"/>
      <c r="S1016" s="798" t="s">
        <v>69</v>
      </c>
      <c r="T1016" s="791" t="s">
        <v>2152</v>
      </c>
    </row>
    <row r="1017" spans="2:20">
      <c r="B1017" s="791" t="s">
        <v>268</v>
      </c>
      <c r="C1017" s="791" t="s">
        <v>261</v>
      </c>
      <c r="D1017" s="792">
        <v>275</v>
      </c>
      <c r="E1017" s="792">
        <v>280</v>
      </c>
      <c r="F1017" s="792">
        <v>0</v>
      </c>
      <c r="G1017" s="792">
        <v>0</v>
      </c>
      <c r="H1017" s="791" t="s">
        <v>1351</v>
      </c>
      <c r="I1017" s="791" t="s">
        <v>1341</v>
      </c>
      <c r="J1017" s="791" t="s">
        <v>176</v>
      </c>
      <c r="K1017" s="791" t="s">
        <v>1369</v>
      </c>
      <c r="L1017" s="798" t="s">
        <v>70</v>
      </c>
      <c r="M1017" s="799">
        <v>44648</v>
      </c>
      <c r="N1017" s="798"/>
      <c r="O1017" s="792">
        <v>1</v>
      </c>
      <c r="P1017" s="791" t="s">
        <v>95</v>
      </c>
      <c r="Q1017" s="791" t="s">
        <v>1357</v>
      </c>
      <c r="R1017" s="798"/>
      <c r="S1017" s="798" t="s">
        <v>69</v>
      </c>
      <c r="T1017" s="791" t="s">
        <v>2153</v>
      </c>
    </row>
    <row r="1018" spans="2:20">
      <c r="B1018" s="791" t="s">
        <v>2154</v>
      </c>
      <c r="C1018" s="791" t="s">
        <v>1107</v>
      </c>
      <c r="D1018" s="792">
        <v>209</v>
      </c>
      <c r="E1018" s="792">
        <v>214</v>
      </c>
      <c r="F1018" s="792">
        <v>0</v>
      </c>
      <c r="G1018" s="792">
        <v>0</v>
      </c>
      <c r="H1018" s="791" t="s">
        <v>47</v>
      </c>
      <c r="I1018" s="791" t="s">
        <v>56</v>
      </c>
      <c r="J1018" s="791" t="s">
        <v>1657</v>
      </c>
      <c r="K1018" s="791" t="s">
        <v>1339</v>
      </c>
      <c r="L1018" s="798" t="s">
        <v>70</v>
      </c>
      <c r="M1018" s="799">
        <v>44652</v>
      </c>
      <c r="N1018" s="798"/>
      <c r="O1018" s="792">
        <v>1</v>
      </c>
      <c r="P1018" s="791" t="s">
        <v>95</v>
      </c>
      <c r="Q1018" s="791" t="s">
        <v>1335</v>
      </c>
      <c r="R1018" s="791" t="s">
        <v>1336</v>
      </c>
      <c r="S1018" s="798" t="s">
        <v>69</v>
      </c>
      <c r="T1018" s="798"/>
    </row>
    <row r="1019" spans="2:20">
      <c r="B1019" s="791" t="s">
        <v>780</v>
      </c>
      <c r="C1019" s="791" t="s">
        <v>775</v>
      </c>
      <c r="D1019" s="792">
        <v>329</v>
      </c>
      <c r="E1019" s="792">
        <v>334</v>
      </c>
      <c r="F1019" s="792">
        <v>0</v>
      </c>
      <c r="G1019" s="792">
        <v>0</v>
      </c>
      <c r="H1019" s="791" t="s">
        <v>1354</v>
      </c>
      <c r="I1019" s="791" t="s">
        <v>1355</v>
      </c>
      <c r="J1019" s="791" t="s">
        <v>773</v>
      </c>
      <c r="K1019" s="791" t="s">
        <v>1087</v>
      </c>
      <c r="L1019" s="798" t="s">
        <v>70</v>
      </c>
      <c r="M1019" s="799">
        <v>44716</v>
      </c>
      <c r="N1019" s="798"/>
      <c r="O1019" s="792">
        <v>1</v>
      </c>
      <c r="P1019" s="791" t="s">
        <v>95</v>
      </c>
      <c r="Q1019" s="791" t="s">
        <v>1335</v>
      </c>
      <c r="R1019" s="791" t="s">
        <v>1336</v>
      </c>
      <c r="S1019" s="798" t="s">
        <v>69</v>
      </c>
      <c r="T1019" s="798"/>
    </row>
    <row r="1020" spans="2:20">
      <c r="B1020" s="791" t="s">
        <v>2155</v>
      </c>
      <c r="C1020" s="791" t="s">
        <v>741</v>
      </c>
      <c r="D1020" s="792">
        <v>84</v>
      </c>
      <c r="E1020" s="792">
        <v>94</v>
      </c>
      <c r="F1020" s="792">
        <v>0</v>
      </c>
      <c r="G1020" s="792">
        <v>0</v>
      </c>
      <c r="H1020" s="791" t="s">
        <v>1415</v>
      </c>
      <c r="I1020" s="791" t="s">
        <v>1416</v>
      </c>
      <c r="J1020" s="791" t="s">
        <v>739</v>
      </c>
      <c r="K1020" s="791" t="s">
        <v>1376</v>
      </c>
      <c r="L1020" s="798" t="s">
        <v>70</v>
      </c>
      <c r="M1020" s="799">
        <v>44716</v>
      </c>
      <c r="N1020" s="798"/>
      <c r="O1020" s="792">
        <v>1</v>
      </c>
      <c r="P1020" s="791" t="s">
        <v>95</v>
      </c>
      <c r="Q1020" s="791" t="s">
        <v>1335</v>
      </c>
      <c r="R1020" s="791" t="s">
        <v>1336</v>
      </c>
      <c r="S1020" s="798" t="s">
        <v>69</v>
      </c>
      <c r="T1020" s="798"/>
    </row>
    <row r="1021" spans="2:20">
      <c r="B1021" s="791" t="s">
        <v>2156</v>
      </c>
      <c r="C1021" s="791" t="s">
        <v>197</v>
      </c>
      <c r="D1021" s="792">
        <v>195</v>
      </c>
      <c r="E1021" s="792">
        <v>615</v>
      </c>
      <c r="F1021" s="792">
        <v>0</v>
      </c>
      <c r="G1021" s="792">
        <v>0</v>
      </c>
      <c r="H1021" s="791" t="s">
        <v>1351</v>
      </c>
      <c r="I1021" s="791" t="s">
        <v>1341</v>
      </c>
      <c r="J1021" s="791" t="s">
        <v>176</v>
      </c>
      <c r="K1021" s="791" t="s">
        <v>1382</v>
      </c>
      <c r="L1021" s="798" t="s">
        <v>70</v>
      </c>
      <c r="M1021" s="799">
        <v>44648</v>
      </c>
      <c r="N1021" s="798"/>
      <c r="O1021" s="792">
        <v>1</v>
      </c>
      <c r="P1021" s="791" t="s">
        <v>95</v>
      </c>
      <c r="Q1021" s="791" t="s">
        <v>1357</v>
      </c>
      <c r="R1021" s="798"/>
      <c r="S1021" s="798" t="s">
        <v>69</v>
      </c>
      <c r="T1021" s="798"/>
    </row>
    <row r="1022" spans="2:20">
      <c r="B1022" s="791" t="s">
        <v>2157</v>
      </c>
      <c r="C1022" s="791" t="s">
        <v>990</v>
      </c>
      <c r="D1022" s="792">
        <v>236</v>
      </c>
      <c r="E1022" s="792">
        <v>241</v>
      </c>
      <c r="F1022" s="792">
        <v>0</v>
      </c>
      <c r="G1022" s="792">
        <v>0</v>
      </c>
      <c r="H1022" s="791" t="s">
        <v>1351</v>
      </c>
      <c r="I1022" s="791" t="s">
        <v>1341</v>
      </c>
      <c r="J1022" s="791" t="s">
        <v>728</v>
      </c>
      <c r="K1022" s="791" t="s">
        <v>1394</v>
      </c>
      <c r="L1022" s="798" t="s">
        <v>70</v>
      </c>
      <c r="M1022" s="799">
        <v>44716</v>
      </c>
      <c r="N1022" s="798"/>
      <c r="O1022" s="792">
        <v>1</v>
      </c>
      <c r="P1022" s="791" t="s">
        <v>95</v>
      </c>
      <c r="Q1022" s="791" t="s">
        <v>1335</v>
      </c>
      <c r="R1022" s="791" t="s">
        <v>1336</v>
      </c>
      <c r="S1022" s="798" t="s">
        <v>69</v>
      </c>
      <c r="T1022" s="791" t="s">
        <v>1479</v>
      </c>
    </row>
    <row r="1023" spans="2:20">
      <c r="B1023" s="791" t="s">
        <v>1305</v>
      </c>
      <c r="C1023" s="791" t="s">
        <v>1232</v>
      </c>
      <c r="D1023" s="792">
        <v>435</v>
      </c>
      <c r="E1023" s="792">
        <v>445</v>
      </c>
      <c r="F1023" s="792">
        <v>40</v>
      </c>
      <c r="G1023" s="792">
        <v>0</v>
      </c>
      <c r="H1023" s="791" t="s">
        <v>1361</v>
      </c>
      <c r="I1023" s="791" t="s">
        <v>1345</v>
      </c>
      <c r="J1023" s="791" t="s">
        <v>1346</v>
      </c>
      <c r="K1023" s="791" t="s">
        <v>1707</v>
      </c>
      <c r="L1023" s="798" t="s">
        <v>70</v>
      </c>
      <c r="M1023" s="799">
        <v>44536</v>
      </c>
      <c r="N1023" s="798"/>
      <c r="O1023" s="792">
        <v>1</v>
      </c>
      <c r="P1023" s="791" t="s">
        <v>95</v>
      </c>
      <c r="Q1023" s="791" t="s">
        <v>1335</v>
      </c>
      <c r="R1023" s="791" t="s">
        <v>1363</v>
      </c>
      <c r="S1023" s="798" t="s">
        <v>69</v>
      </c>
      <c r="T1023" s="791" t="s">
        <v>1364</v>
      </c>
    </row>
    <row r="1024" spans="2:20">
      <c r="B1024" s="791" t="s">
        <v>1305</v>
      </c>
      <c r="C1024" s="791" t="s">
        <v>1302</v>
      </c>
      <c r="D1024" s="792">
        <v>436</v>
      </c>
      <c r="E1024" s="792">
        <v>446</v>
      </c>
      <c r="F1024" s="792">
        <v>40</v>
      </c>
      <c r="G1024" s="792">
        <v>0</v>
      </c>
      <c r="H1024" s="791" t="s">
        <v>56</v>
      </c>
      <c r="I1024" s="791" t="s">
        <v>1351</v>
      </c>
      <c r="J1024" s="791" t="s">
        <v>568</v>
      </c>
      <c r="K1024" s="791" t="s">
        <v>1629</v>
      </c>
      <c r="L1024" s="798" t="s">
        <v>70</v>
      </c>
      <c r="M1024" s="799">
        <v>44536</v>
      </c>
      <c r="N1024" s="798"/>
      <c r="O1024" s="792">
        <v>1</v>
      </c>
      <c r="P1024" s="791" t="s">
        <v>95</v>
      </c>
      <c r="Q1024" s="791" t="s">
        <v>1335</v>
      </c>
      <c r="R1024" s="791" t="s">
        <v>1363</v>
      </c>
      <c r="S1024" s="798" t="s">
        <v>69</v>
      </c>
      <c r="T1024" s="791" t="s">
        <v>1364</v>
      </c>
    </row>
    <row r="1025" spans="2:20">
      <c r="B1025" s="791" t="s">
        <v>1305</v>
      </c>
      <c r="C1025" s="791" t="s">
        <v>1204</v>
      </c>
      <c r="D1025" s="792">
        <v>307</v>
      </c>
      <c r="E1025" s="792">
        <v>317</v>
      </c>
      <c r="F1025" s="792">
        <v>40</v>
      </c>
      <c r="G1025" s="792">
        <v>0</v>
      </c>
      <c r="H1025" s="791" t="s">
        <v>1354</v>
      </c>
      <c r="I1025" s="791" t="s">
        <v>1355</v>
      </c>
      <c r="J1025" s="791" t="s">
        <v>1203</v>
      </c>
      <c r="K1025" s="791" t="s">
        <v>1356</v>
      </c>
      <c r="L1025" s="798" t="s">
        <v>70</v>
      </c>
      <c r="M1025" s="799">
        <v>44713</v>
      </c>
      <c r="N1025" s="798"/>
      <c r="O1025" s="792">
        <v>1</v>
      </c>
      <c r="P1025" s="791" t="s">
        <v>95</v>
      </c>
      <c r="Q1025" s="791" t="s">
        <v>1335</v>
      </c>
      <c r="R1025" s="791" t="s">
        <v>1363</v>
      </c>
      <c r="S1025" s="798" t="s">
        <v>69</v>
      </c>
      <c r="T1025" s="791" t="s">
        <v>1364</v>
      </c>
    </row>
    <row r="1026" spans="2:20">
      <c r="B1026" s="791" t="s">
        <v>694</v>
      </c>
      <c r="C1026" s="791" t="s">
        <v>687</v>
      </c>
      <c r="D1026" s="792">
        <v>195</v>
      </c>
      <c r="E1026" s="792">
        <v>200</v>
      </c>
      <c r="F1026" s="792">
        <v>0</v>
      </c>
      <c r="G1026" s="792">
        <v>0</v>
      </c>
      <c r="H1026" s="791" t="s">
        <v>1355</v>
      </c>
      <c r="I1026" s="791" t="s">
        <v>56</v>
      </c>
      <c r="J1026" s="791" t="s">
        <v>571</v>
      </c>
      <c r="K1026" s="791" t="s">
        <v>706</v>
      </c>
      <c r="L1026" s="798" t="s">
        <v>70</v>
      </c>
      <c r="M1026" s="799">
        <v>44652</v>
      </c>
      <c r="N1026" s="798"/>
      <c r="O1026" s="792">
        <v>1</v>
      </c>
      <c r="P1026" s="791" t="s">
        <v>95</v>
      </c>
      <c r="Q1026" s="791" t="s">
        <v>1335</v>
      </c>
      <c r="R1026" s="791" t="s">
        <v>1336</v>
      </c>
      <c r="S1026" s="798" t="s">
        <v>69</v>
      </c>
      <c r="T1026" s="791" t="s">
        <v>1340</v>
      </c>
    </row>
    <row r="1027" spans="2:20">
      <c r="B1027" s="791" t="s">
        <v>249</v>
      </c>
      <c r="C1027" s="791" t="s">
        <v>249</v>
      </c>
      <c r="D1027" s="792">
        <v>340</v>
      </c>
      <c r="E1027" s="792">
        <v>345</v>
      </c>
      <c r="F1027" s="792">
        <v>0</v>
      </c>
      <c r="G1027" s="792">
        <v>0</v>
      </c>
      <c r="H1027" s="791" t="s">
        <v>1341</v>
      </c>
      <c r="I1027" s="791" t="s">
        <v>56</v>
      </c>
      <c r="J1027" s="791" t="s">
        <v>2158</v>
      </c>
      <c r="K1027" s="791" t="s">
        <v>1376</v>
      </c>
      <c r="L1027" s="798" t="s">
        <v>70</v>
      </c>
      <c r="M1027" s="799">
        <v>44466</v>
      </c>
      <c r="N1027" s="798"/>
      <c r="O1027" s="792">
        <v>1</v>
      </c>
      <c r="P1027" s="791" t="s">
        <v>95</v>
      </c>
      <c r="Q1027" s="791" t="s">
        <v>1357</v>
      </c>
      <c r="R1027" s="798"/>
      <c r="S1027" s="798" t="s">
        <v>69</v>
      </c>
      <c r="T1027" s="791" t="s">
        <v>2159</v>
      </c>
    </row>
    <row r="1028" spans="2:20">
      <c r="B1028" s="791" t="s">
        <v>725</v>
      </c>
      <c r="C1028" s="791" t="s">
        <v>711</v>
      </c>
      <c r="D1028" s="792">
        <v>103</v>
      </c>
      <c r="E1028" s="792">
        <v>108</v>
      </c>
      <c r="F1028" s="792">
        <v>0</v>
      </c>
      <c r="G1028" s="792">
        <v>0</v>
      </c>
      <c r="H1028" s="791" t="s">
        <v>1354</v>
      </c>
      <c r="I1028" s="791" t="s">
        <v>1355</v>
      </c>
      <c r="J1028" s="791" t="s">
        <v>701</v>
      </c>
      <c r="K1028" s="791" t="s">
        <v>1091</v>
      </c>
      <c r="L1028" s="798" t="s">
        <v>70</v>
      </c>
      <c r="M1028" s="799">
        <v>44652</v>
      </c>
      <c r="N1028" s="798"/>
      <c r="O1028" s="792">
        <v>1</v>
      </c>
      <c r="P1028" s="791" t="s">
        <v>95</v>
      </c>
      <c r="Q1028" s="791" t="s">
        <v>1335</v>
      </c>
      <c r="R1028" s="791" t="s">
        <v>1336</v>
      </c>
      <c r="S1028" s="798" t="s">
        <v>69</v>
      </c>
      <c r="T1028" s="798"/>
    </row>
    <row r="1029" spans="2:20">
      <c r="B1029" s="791" t="s">
        <v>2160</v>
      </c>
      <c r="C1029" s="791" t="s">
        <v>741</v>
      </c>
      <c r="D1029" s="792">
        <v>84</v>
      </c>
      <c r="E1029" s="792">
        <v>94</v>
      </c>
      <c r="F1029" s="792">
        <v>0</v>
      </c>
      <c r="G1029" s="792">
        <v>0</v>
      </c>
      <c r="H1029" s="791" t="s">
        <v>1415</v>
      </c>
      <c r="I1029" s="791" t="s">
        <v>1416</v>
      </c>
      <c r="J1029" s="791" t="s">
        <v>739</v>
      </c>
      <c r="K1029" s="791" t="s">
        <v>1394</v>
      </c>
      <c r="L1029" s="798" t="s">
        <v>70</v>
      </c>
      <c r="M1029" s="799">
        <v>44716</v>
      </c>
      <c r="N1029" s="798"/>
      <c r="O1029" s="792">
        <v>1</v>
      </c>
      <c r="P1029" s="791" t="s">
        <v>95</v>
      </c>
      <c r="Q1029" s="791" t="s">
        <v>1335</v>
      </c>
      <c r="R1029" s="791" t="s">
        <v>1336</v>
      </c>
      <c r="S1029" s="798" t="s">
        <v>69</v>
      </c>
      <c r="T1029" s="798"/>
    </row>
    <row r="1030" spans="2:20">
      <c r="B1030" s="791" t="s">
        <v>2161</v>
      </c>
      <c r="C1030" s="791" t="s">
        <v>711</v>
      </c>
      <c r="D1030" s="792">
        <v>132</v>
      </c>
      <c r="E1030" s="792">
        <v>137</v>
      </c>
      <c r="F1030" s="792">
        <v>0</v>
      </c>
      <c r="G1030" s="792">
        <v>0</v>
      </c>
      <c r="H1030" s="791" t="s">
        <v>1354</v>
      </c>
      <c r="I1030" s="791" t="s">
        <v>1355</v>
      </c>
      <c r="J1030" s="791" t="s">
        <v>701</v>
      </c>
      <c r="K1030" s="791" t="s">
        <v>1334</v>
      </c>
      <c r="L1030" s="798" t="s">
        <v>70</v>
      </c>
      <c r="M1030" s="799">
        <v>44652</v>
      </c>
      <c r="N1030" s="798"/>
      <c r="O1030" s="792">
        <v>1</v>
      </c>
      <c r="P1030" s="791" t="s">
        <v>95</v>
      </c>
      <c r="Q1030" s="791" t="s">
        <v>1335</v>
      </c>
      <c r="R1030" s="791" t="s">
        <v>1336</v>
      </c>
      <c r="S1030" s="798" t="s">
        <v>69</v>
      </c>
      <c r="T1030" s="798"/>
    </row>
    <row r="1031" spans="2:20">
      <c r="B1031" s="791" t="s">
        <v>1022</v>
      </c>
      <c r="C1031" s="791" t="s">
        <v>999</v>
      </c>
      <c r="D1031" s="792">
        <v>151</v>
      </c>
      <c r="E1031" s="792">
        <v>156</v>
      </c>
      <c r="F1031" s="792">
        <v>0</v>
      </c>
      <c r="G1031" s="792">
        <v>0</v>
      </c>
      <c r="H1031" s="791" t="s">
        <v>1344</v>
      </c>
      <c r="I1031" s="791" t="s">
        <v>1345</v>
      </c>
      <c r="J1031" s="791" t="s">
        <v>1346</v>
      </c>
      <c r="K1031" s="791" t="s">
        <v>1374</v>
      </c>
      <c r="L1031" s="798" t="s">
        <v>70</v>
      </c>
      <c r="M1031" s="799">
        <v>44716</v>
      </c>
      <c r="N1031" s="798"/>
      <c r="O1031" s="792">
        <v>1</v>
      </c>
      <c r="P1031" s="791" t="s">
        <v>1348</v>
      </c>
      <c r="Q1031" s="791" t="s">
        <v>1335</v>
      </c>
      <c r="R1031" s="791" t="s">
        <v>1336</v>
      </c>
      <c r="S1031" s="798" t="s">
        <v>69</v>
      </c>
      <c r="T1031" s="791" t="s">
        <v>1349</v>
      </c>
    </row>
    <row r="1032" spans="2:20">
      <c r="B1032" s="791" t="s">
        <v>1022</v>
      </c>
      <c r="C1032" s="791" t="s">
        <v>999</v>
      </c>
      <c r="D1032" s="792">
        <v>161</v>
      </c>
      <c r="E1032" s="792">
        <v>166</v>
      </c>
      <c r="F1032" s="792">
        <v>0</v>
      </c>
      <c r="G1032" s="792">
        <v>0</v>
      </c>
      <c r="H1032" s="791" t="s">
        <v>1344</v>
      </c>
      <c r="I1032" s="791" t="s">
        <v>1345</v>
      </c>
      <c r="J1032" s="791" t="s">
        <v>1346</v>
      </c>
      <c r="K1032" s="791" t="s">
        <v>1374</v>
      </c>
      <c r="L1032" s="798" t="s">
        <v>70</v>
      </c>
      <c r="M1032" s="799">
        <v>44716</v>
      </c>
      <c r="N1032" s="798"/>
      <c r="O1032" s="792">
        <v>1</v>
      </c>
      <c r="P1032" s="791" t="s">
        <v>301</v>
      </c>
      <c r="Q1032" s="791" t="s">
        <v>1335</v>
      </c>
      <c r="R1032" s="791" t="s">
        <v>1336</v>
      </c>
      <c r="S1032" s="798" t="s">
        <v>69</v>
      </c>
      <c r="T1032" s="791" t="s">
        <v>1465</v>
      </c>
    </row>
    <row r="1033" spans="2:20">
      <c r="B1033" s="791" t="s">
        <v>1022</v>
      </c>
      <c r="C1033" s="791" t="s">
        <v>1003</v>
      </c>
      <c r="D1033" s="792">
        <v>156</v>
      </c>
      <c r="E1033" s="792">
        <v>161</v>
      </c>
      <c r="F1033" s="792">
        <v>0</v>
      </c>
      <c r="G1033" s="792">
        <v>0</v>
      </c>
      <c r="H1033" s="791" t="s">
        <v>1351</v>
      </c>
      <c r="I1033" s="791" t="s">
        <v>1341</v>
      </c>
      <c r="J1033" s="791" t="s">
        <v>359</v>
      </c>
      <c r="K1033" s="791" t="s">
        <v>1505</v>
      </c>
      <c r="L1033" s="798" t="s">
        <v>70</v>
      </c>
      <c r="M1033" s="799">
        <v>44716</v>
      </c>
      <c r="N1033" s="798"/>
      <c r="O1033" s="792">
        <v>1</v>
      </c>
      <c r="P1033" s="791" t="s">
        <v>1348</v>
      </c>
      <c r="Q1033" s="791" t="s">
        <v>1335</v>
      </c>
      <c r="R1033" s="791" t="s">
        <v>1336</v>
      </c>
      <c r="S1033" s="798" t="s">
        <v>69</v>
      </c>
      <c r="T1033" s="791" t="s">
        <v>1349</v>
      </c>
    </row>
    <row r="1034" spans="2:20">
      <c r="B1034" s="791" t="s">
        <v>1022</v>
      </c>
      <c r="C1034" s="791" t="s">
        <v>1003</v>
      </c>
      <c r="D1034" s="792">
        <v>161</v>
      </c>
      <c r="E1034" s="792">
        <v>166</v>
      </c>
      <c r="F1034" s="792">
        <v>0</v>
      </c>
      <c r="G1034" s="792">
        <v>0</v>
      </c>
      <c r="H1034" s="791" t="s">
        <v>1351</v>
      </c>
      <c r="I1034" s="791" t="s">
        <v>1341</v>
      </c>
      <c r="J1034" s="791" t="s">
        <v>359</v>
      </c>
      <c r="K1034" s="791" t="s">
        <v>1505</v>
      </c>
      <c r="L1034" s="798" t="s">
        <v>70</v>
      </c>
      <c r="M1034" s="799">
        <v>44716</v>
      </c>
      <c r="N1034" s="798"/>
      <c r="O1034" s="792">
        <v>1</v>
      </c>
      <c r="P1034" s="791" t="s">
        <v>301</v>
      </c>
      <c r="Q1034" s="791" t="s">
        <v>1335</v>
      </c>
      <c r="R1034" s="791" t="s">
        <v>1336</v>
      </c>
      <c r="S1034" s="798" t="s">
        <v>69</v>
      </c>
      <c r="T1034" s="791" t="s">
        <v>1465</v>
      </c>
    </row>
    <row r="1035" spans="2:20">
      <c r="B1035" s="791" t="s">
        <v>812</v>
      </c>
      <c r="C1035" s="791" t="s">
        <v>812</v>
      </c>
      <c r="D1035" s="792">
        <v>140</v>
      </c>
      <c r="E1035" s="792">
        <v>145</v>
      </c>
      <c r="F1035" s="792">
        <v>0</v>
      </c>
      <c r="G1035" s="792">
        <v>0</v>
      </c>
      <c r="H1035" s="791" t="s">
        <v>47</v>
      </c>
      <c r="I1035" s="791" t="s">
        <v>56</v>
      </c>
      <c r="J1035" s="791" t="s">
        <v>273</v>
      </c>
      <c r="K1035" s="791" t="s">
        <v>706</v>
      </c>
      <c r="L1035" s="798" t="s">
        <v>70</v>
      </c>
      <c r="M1035" s="799">
        <v>44639</v>
      </c>
      <c r="N1035" s="798"/>
      <c r="O1035" s="792">
        <v>1</v>
      </c>
      <c r="P1035" s="791" t="s">
        <v>95</v>
      </c>
      <c r="Q1035" s="791" t="s">
        <v>1335</v>
      </c>
      <c r="R1035" s="791" t="s">
        <v>1935</v>
      </c>
      <c r="S1035" s="798" t="s">
        <v>69</v>
      </c>
      <c r="T1035" s="798"/>
    </row>
    <row r="1036" spans="2:20">
      <c r="B1036" s="791" t="s">
        <v>812</v>
      </c>
      <c r="C1036" s="791" t="s">
        <v>805</v>
      </c>
      <c r="D1036" s="792">
        <v>131</v>
      </c>
      <c r="E1036" s="792">
        <v>136</v>
      </c>
      <c r="F1036" s="792">
        <v>0</v>
      </c>
      <c r="G1036" s="792">
        <v>0</v>
      </c>
      <c r="H1036" s="791" t="s">
        <v>1354</v>
      </c>
      <c r="I1036" s="791" t="s">
        <v>1355</v>
      </c>
      <c r="J1036" s="791" t="s">
        <v>804</v>
      </c>
      <c r="K1036" s="791" t="s">
        <v>774</v>
      </c>
      <c r="L1036" s="798" t="s">
        <v>70</v>
      </c>
      <c r="M1036" s="799">
        <v>44716</v>
      </c>
      <c r="N1036" s="798"/>
      <c r="O1036" s="792">
        <v>1</v>
      </c>
      <c r="P1036" s="791" t="s">
        <v>95</v>
      </c>
      <c r="Q1036" s="791" t="s">
        <v>1335</v>
      </c>
      <c r="R1036" s="791" t="s">
        <v>1336</v>
      </c>
      <c r="S1036" s="798" t="s">
        <v>69</v>
      </c>
      <c r="T1036" s="791" t="s">
        <v>2162</v>
      </c>
    </row>
    <row r="1037" spans="2:20">
      <c r="B1037" s="791" t="s">
        <v>2163</v>
      </c>
      <c r="C1037" s="791" t="s">
        <v>999</v>
      </c>
      <c r="D1037" s="792">
        <v>151</v>
      </c>
      <c r="E1037" s="792">
        <v>156</v>
      </c>
      <c r="F1037" s="792">
        <v>0</v>
      </c>
      <c r="G1037" s="792">
        <v>0</v>
      </c>
      <c r="H1037" s="791" t="s">
        <v>1344</v>
      </c>
      <c r="I1037" s="791" t="s">
        <v>1345</v>
      </c>
      <c r="J1037" s="791" t="s">
        <v>1346</v>
      </c>
      <c r="K1037" s="791" t="s">
        <v>1369</v>
      </c>
      <c r="L1037" s="798" t="s">
        <v>70</v>
      </c>
      <c r="M1037" s="799">
        <v>44716</v>
      </c>
      <c r="N1037" s="798"/>
      <c r="O1037" s="792">
        <v>1</v>
      </c>
      <c r="P1037" s="791" t="s">
        <v>1348</v>
      </c>
      <c r="Q1037" s="791" t="s">
        <v>1335</v>
      </c>
      <c r="R1037" s="791" t="s">
        <v>1336</v>
      </c>
      <c r="S1037" s="798" t="s">
        <v>69</v>
      </c>
      <c r="T1037" s="791" t="s">
        <v>1349</v>
      </c>
    </row>
    <row r="1038" spans="2:20">
      <c r="B1038" s="791" t="s">
        <v>2163</v>
      </c>
      <c r="C1038" s="791" t="s">
        <v>999</v>
      </c>
      <c r="D1038" s="792">
        <v>161</v>
      </c>
      <c r="E1038" s="792">
        <v>166</v>
      </c>
      <c r="F1038" s="792">
        <v>0</v>
      </c>
      <c r="G1038" s="792">
        <v>0</v>
      </c>
      <c r="H1038" s="791" t="s">
        <v>1344</v>
      </c>
      <c r="I1038" s="791" t="s">
        <v>1345</v>
      </c>
      <c r="J1038" s="791" t="s">
        <v>1346</v>
      </c>
      <c r="K1038" s="791" t="s">
        <v>1369</v>
      </c>
      <c r="L1038" s="798" t="s">
        <v>70</v>
      </c>
      <c r="M1038" s="799">
        <v>44716</v>
      </c>
      <c r="N1038" s="798"/>
      <c r="O1038" s="792">
        <v>1</v>
      </c>
      <c r="P1038" s="791" t="s">
        <v>301</v>
      </c>
      <c r="Q1038" s="791" t="s">
        <v>1335</v>
      </c>
      <c r="R1038" s="791" t="s">
        <v>1336</v>
      </c>
      <c r="S1038" s="798" t="s">
        <v>69</v>
      </c>
      <c r="T1038" s="791" t="s">
        <v>1465</v>
      </c>
    </row>
    <row r="1039" spans="2:20">
      <c r="B1039" s="791" t="s">
        <v>2163</v>
      </c>
      <c r="C1039" s="791" t="s">
        <v>1003</v>
      </c>
      <c r="D1039" s="792">
        <v>156</v>
      </c>
      <c r="E1039" s="792">
        <v>161</v>
      </c>
      <c r="F1039" s="792">
        <v>0</v>
      </c>
      <c r="G1039" s="792">
        <v>0</v>
      </c>
      <c r="H1039" s="791" t="s">
        <v>1351</v>
      </c>
      <c r="I1039" s="791" t="s">
        <v>1341</v>
      </c>
      <c r="J1039" s="791" t="s">
        <v>359</v>
      </c>
      <c r="K1039" s="791" t="s">
        <v>1369</v>
      </c>
      <c r="L1039" s="798" t="s">
        <v>70</v>
      </c>
      <c r="M1039" s="799">
        <v>44716</v>
      </c>
      <c r="N1039" s="798"/>
      <c r="O1039" s="792">
        <v>1</v>
      </c>
      <c r="P1039" s="791" t="s">
        <v>1348</v>
      </c>
      <c r="Q1039" s="791" t="s">
        <v>1335</v>
      </c>
      <c r="R1039" s="791" t="s">
        <v>1336</v>
      </c>
      <c r="S1039" s="798" t="s">
        <v>69</v>
      </c>
      <c r="T1039" s="791" t="s">
        <v>1349</v>
      </c>
    </row>
    <row r="1040" spans="2:20">
      <c r="B1040" s="791" t="s">
        <v>2163</v>
      </c>
      <c r="C1040" s="791" t="s">
        <v>1003</v>
      </c>
      <c r="D1040" s="792">
        <v>161</v>
      </c>
      <c r="E1040" s="792">
        <v>166</v>
      </c>
      <c r="F1040" s="792">
        <v>0</v>
      </c>
      <c r="G1040" s="792">
        <v>0</v>
      </c>
      <c r="H1040" s="791" t="s">
        <v>1351</v>
      </c>
      <c r="I1040" s="791" t="s">
        <v>1341</v>
      </c>
      <c r="J1040" s="791" t="s">
        <v>359</v>
      </c>
      <c r="K1040" s="791" t="s">
        <v>1369</v>
      </c>
      <c r="L1040" s="798" t="s">
        <v>70</v>
      </c>
      <c r="M1040" s="799">
        <v>44716</v>
      </c>
      <c r="N1040" s="798"/>
      <c r="O1040" s="792">
        <v>1</v>
      </c>
      <c r="P1040" s="791" t="s">
        <v>301</v>
      </c>
      <c r="Q1040" s="791" t="s">
        <v>1335</v>
      </c>
      <c r="R1040" s="791" t="s">
        <v>1336</v>
      </c>
      <c r="S1040" s="798" t="s">
        <v>69</v>
      </c>
      <c r="T1040" s="791" t="s">
        <v>1465</v>
      </c>
    </row>
    <row r="1041" spans="2:20">
      <c r="B1041" s="791" t="s">
        <v>2164</v>
      </c>
      <c r="C1041" s="791" t="s">
        <v>197</v>
      </c>
      <c r="D1041" s="792">
        <v>275</v>
      </c>
      <c r="E1041" s="792">
        <v>855</v>
      </c>
      <c r="F1041" s="792">
        <v>0</v>
      </c>
      <c r="G1041" s="792">
        <v>0</v>
      </c>
      <c r="H1041" s="791" t="s">
        <v>1351</v>
      </c>
      <c r="I1041" s="791" t="s">
        <v>1341</v>
      </c>
      <c r="J1041" s="791" t="s">
        <v>176</v>
      </c>
      <c r="K1041" s="791" t="s">
        <v>1382</v>
      </c>
      <c r="L1041" s="798" t="s">
        <v>70</v>
      </c>
      <c r="M1041" s="799">
        <v>44648</v>
      </c>
      <c r="N1041" s="798"/>
      <c r="O1041" s="792">
        <v>1</v>
      </c>
      <c r="P1041" s="791" t="s">
        <v>95</v>
      </c>
      <c r="Q1041" s="791" t="s">
        <v>1357</v>
      </c>
      <c r="R1041" s="798"/>
      <c r="S1041" s="798" t="s">
        <v>69</v>
      </c>
      <c r="T1041" s="798"/>
    </row>
    <row r="1042" spans="2:20">
      <c r="B1042" s="791" t="s">
        <v>2165</v>
      </c>
      <c r="C1042" s="791" t="s">
        <v>947</v>
      </c>
      <c r="D1042" s="792">
        <v>177</v>
      </c>
      <c r="E1042" s="792">
        <v>182</v>
      </c>
      <c r="F1042" s="792">
        <v>0</v>
      </c>
      <c r="G1042" s="792">
        <v>0</v>
      </c>
      <c r="H1042" s="791" t="s">
        <v>1355</v>
      </c>
      <c r="I1042" s="791" t="s">
        <v>56</v>
      </c>
      <c r="J1042" s="791" t="s">
        <v>1531</v>
      </c>
      <c r="K1042" s="791" t="s">
        <v>1376</v>
      </c>
      <c r="L1042" s="798" t="s">
        <v>70</v>
      </c>
      <c r="M1042" s="799">
        <v>44635</v>
      </c>
      <c r="N1042" s="798"/>
      <c r="O1042" s="792">
        <v>1</v>
      </c>
      <c r="P1042" s="791" t="s">
        <v>95</v>
      </c>
      <c r="Q1042" s="791" t="s">
        <v>1335</v>
      </c>
      <c r="R1042" s="791" t="s">
        <v>1336</v>
      </c>
      <c r="S1042" s="798" t="s">
        <v>69</v>
      </c>
      <c r="T1042" s="791" t="s">
        <v>1532</v>
      </c>
    </row>
    <row r="1043" spans="2:20">
      <c r="B1043" s="791" t="s">
        <v>257</v>
      </c>
      <c r="C1043" s="791" t="s">
        <v>252</v>
      </c>
      <c r="D1043" s="792">
        <v>350</v>
      </c>
      <c r="E1043" s="792">
        <v>355</v>
      </c>
      <c r="F1043" s="792">
        <v>0</v>
      </c>
      <c r="G1043" s="792">
        <v>0</v>
      </c>
      <c r="H1043" s="791" t="s">
        <v>1341</v>
      </c>
      <c r="I1043" s="791" t="s">
        <v>56</v>
      </c>
      <c r="J1043" s="791" t="s">
        <v>421</v>
      </c>
      <c r="K1043" s="791" t="s">
        <v>1394</v>
      </c>
      <c r="L1043" s="798" t="s">
        <v>70</v>
      </c>
      <c r="M1043" s="799">
        <v>44466</v>
      </c>
      <c r="N1043" s="798"/>
      <c r="O1043" s="792">
        <v>1</v>
      </c>
      <c r="P1043" s="791" t="s">
        <v>95</v>
      </c>
      <c r="Q1043" s="791" t="s">
        <v>1357</v>
      </c>
      <c r="R1043" s="798"/>
      <c r="S1043" s="798" t="s">
        <v>69</v>
      </c>
      <c r="T1043" s="791" t="s">
        <v>2159</v>
      </c>
    </row>
    <row r="1044" spans="2:20">
      <c r="B1044" s="791" t="s">
        <v>2166</v>
      </c>
      <c r="C1044" s="791" t="s">
        <v>891</v>
      </c>
      <c r="D1044" s="792">
        <v>198</v>
      </c>
      <c r="E1044" s="792">
        <v>203</v>
      </c>
      <c r="F1044" s="792">
        <v>0</v>
      </c>
      <c r="G1044" s="792">
        <v>0</v>
      </c>
      <c r="H1044" s="791" t="s">
        <v>1355</v>
      </c>
      <c r="I1044" s="791" t="s">
        <v>56</v>
      </c>
      <c r="J1044" s="791" t="s">
        <v>1462</v>
      </c>
      <c r="K1044" s="791" t="s">
        <v>1403</v>
      </c>
      <c r="L1044" s="798" t="s">
        <v>70</v>
      </c>
      <c r="M1044" s="799">
        <v>44639</v>
      </c>
      <c r="N1044" s="798"/>
      <c r="O1044" s="792">
        <v>1</v>
      </c>
      <c r="P1044" s="791" t="s">
        <v>95</v>
      </c>
      <c r="Q1044" s="791" t="s">
        <v>1335</v>
      </c>
      <c r="R1044" s="791" t="s">
        <v>1336</v>
      </c>
      <c r="S1044" s="798" t="s">
        <v>69</v>
      </c>
      <c r="T1044" s="791" t="s">
        <v>2167</v>
      </c>
    </row>
    <row r="1045" spans="2:20">
      <c r="B1045" s="791" t="s">
        <v>2168</v>
      </c>
      <c r="C1045" s="791" t="s">
        <v>2168</v>
      </c>
      <c r="D1045" s="792">
        <v>-5</v>
      </c>
      <c r="E1045" s="792">
        <v>-5</v>
      </c>
      <c r="F1045" s="792">
        <v>0</v>
      </c>
      <c r="G1045" s="792">
        <v>0</v>
      </c>
      <c r="H1045" s="791" t="s">
        <v>1804</v>
      </c>
      <c r="I1045" s="791" t="s">
        <v>1360</v>
      </c>
      <c r="J1045" s="791" t="s">
        <v>2169</v>
      </c>
      <c r="K1045" s="791" t="s">
        <v>1806</v>
      </c>
      <c r="L1045" s="798" t="s">
        <v>127</v>
      </c>
      <c r="M1045" s="799">
        <v>44688</v>
      </c>
      <c r="N1045" s="798"/>
      <c r="O1045" s="792">
        <v>1</v>
      </c>
      <c r="P1045" s="791" t="s">
        <v>95</v>
      </c>
      <c r="Q1045" s="791" t="s">
        <v>1335</v>
      </c>
      <c r="R1045" s="791" t="s">
        <v>1336</v>
      </c>
      <c r="S1045" s="798" t="s">
        <v>69</v>
      </c>
      <c r="T1045" s="791" t="s">
        <v>2170</v>
      </c>
    </row>
    <row r="1046" spans="2:20">
      <c r="B1046" s="791" t="s">
        <v>2168</v>
      </c>
      <c r="C1046" s="791" t="s">
        <v>2168</v>
      </c>
      <c r="D1046" s="792">
        <v>-10</v>
      </c>
      <c r="E1046" s="792">
        <v>-10</v>
      </c>
      <c r="F1046" s="792">
        <v>0</v>
      </c>
      <c r="G1046" s="792">
        <v>0</v>
      </c>
      <c r="H1046" s="791" t="s">
        <v>1804</v>
      </c>
      <c r="I1046" s="791" t="s">
        <v>1360</v>
      </c>
      <c r="J1046" s="791" t="s">
        <v>2169</v>
      </c>
      <c r="K1046" s="791" t="s">
        <v>1806</v>
      </c>
      <c r="L1046" s="798" t="s">
        <v>111</v>
      </c>
      <c r="M1046" s="799">
        <v>44688</v>
      </c>
      <c r="N1046" s="798"/>
      <c r="O1046" s="792">
        <v>1</v>
      </c>
      <c r="P1046" s="791" t="s">
        <v>95</v>
      </c>
      <c r="Q1046" s="791" t="s">
        <v>1335</v>
      </c>
      <c r="R1046" s="791" t="s">
        <v>1336</v>
      </c>
      <c r="S1046" s="798" t="s">
        <v>69</v>
      </c>
      <c r="T1046" s="791" t="s">
        <v>2171</v>
      </c>
    </row>
    <row r="1047" spans="2:20">
      <c r="B1047" s="791" t="s">
        <v>2172</v>
      </c>
      <c r="C1047" s="791" t="s">
        <v>711</v>
      </c>
      <c r="D1047" s="792">
        <v>121</v>
      </c>
      <c r="E1047" s="792">
        <v>126</v>
      </c>
      <c r="F1047" s="792">
        <v>0</v>
      </c>
      <c r="G1047" s="792">
        <v>0</v>
      </c>
      <c r="H1047" s="791" t="s">
        <v>1354</v>
      </c>
      <c r="I1047" s="791" t="s">
        <v>1355</v>
      </c>
      <c r="J1047" s="791" t="s">
        <v>701</v>
      </c>
      <c r="K1047" s="791" t="s">
        <v>1394</v>
      </c>
      <c r="L1047" s="798" t="s">
        <v>70</v>
      </c>
      <c r="M1047" s="799">
        <v>44652</v>
      </c>
      <c r="N1047" s="798"/>
      <c r="O1047" s="792">
        <v>1</v>
      </c>
      <c r="P1047" s="791" t="s">
        <v>95</v>
      </c>
      <c r="Q1047" s="791" t="s">
        <v>1335</v>
      </c>
      <c r="R1047" s="791" t="s">
        <v>1336</v>
      </c>
      <c r="S1047" s="798" t="s">
        <v>69</v>
      </c>
      <c r="T1047" s="798"/>
    </row>
    <row r="1048" spans="2:20">
      <c r="B1048" s="791" t="s">
        <v>2173</v>
      </c>
      <c r="C1048" s="791" t="s">
        <v>1190</v>
      </c>
      <c r="D1048" s="792">
        <v>216</v>
      </c>
      <c r="E1048" s="792">
        <v>246</v>
      </c>
      <c r="F1048" s="792">
        <v>20</v>
      </c>
      <c r="G1048" s="792">
        <v>22</v>
      </c>
      <c r="H1048" s="791" t="s">
        <v>1379</v>
      </c>
      <c r="I1048" s="791" t="s">
        <v>1380</v>
      </c>
      <c r="J1048" s="791" t="s">
        <v>1381</v>
      </c>
      <c r="K1048" s="791" t="s">
        <v>1356</v>
      </c>
      <c r="L1048" s="798" t="s">
        <v>70</v>
      </c>
      <c r="M1048" s="799">
        <v>44713</v>
      </c>
      <c r="N1048" s="798"/>
      <c r="O1048" s="792">
        <v>1</v>
      </c>
      <c r="P1048" s="791" t="s">
        <v>95</v>
      </c>
      <c r="Q1048" s="791" t="s">
        <v>1335</v>
      </c>
      <c r="R1048" s="791" t="s">
        <v>1363</v>
      </c>
      <c r="S1048" s="798" t="s">
        <v>69</v>
      </c>
      <c r="T1048" s="791" t="s">
        <v>1410</v>
      </c>
    </row>
    <row r="1049" spans="2:20">
      <c r="B1049" s="791" t="s">
        <v>2174</v>
      </c>
      <c r="C1049" s="791" t="s">
        <v>68</v>
      </c>
      <c r="D1049" s="792">
        <v>30</v>
      </c>
      <c r="E1049" s="792">
        <v>35</v>
      </c>
      <c r="F1049" s="792">
        <v>0</v>
      </c>
      <c r="G1049" s="792">
        <v>0</v>
      </c>
      <c r="H1049" s="791" t="s">
        <v>1388</v>
      </c>
      <c r="I1049" s="791" t="s">
        <v>1389</v>
      </c>
      <c r="J1049" s="791" t="s">
        <v>1390</v>
      </c>
      <c r="K1049" s="791" t="s">
        <v>1391</v>
      </c>
      <c r="L1049" s="798" t="s">
        <v>70</v>
      </c>
      <c r="M1049" s="799">
        <v>44210</v>
      </c>
      <c r="N1049" s="798"/>
      <c r="O1049" s="792">
        <v>1</v>
      </c>
      <c r="P1049" s="791" t="s">
        <v>95</v>
      </c>
      <c r="Q1049" s="791" t="s">
        <v>1335</v>
      </c>
      <c r="R1049" s="791" t="s">
        <v>1336</v>
      </c>
      <c r="S1049" s="798" t="s">
        <v>69</v>
      </c>
      <c r="T1049" s="791" t="s">
        <v>1392</v>
      </c>
    </row>
    <row r="1050" spans="2:20">
      <c r="B1050" s="791" t="s">
        <v>2175</v>
      </c>
      <c r="C1050" s="791" t="s">
        <v>741</v>
      </c>
      <c r="D1050" s="792">
        <v>34</v>
      </c>
      <c r="E1050" s="792">
        <v>44</v>
      </c>
      <c r="F1050" s="792">
        <v>0</v>
      </c>
      <c r="G1050" s="792">
        <v>0</v>
      </c>
      <c r="H1050" s="791" t="s">
        <v>1415</v>
      </c>
      <c r="I1050" s="791" t="s">
        <v>1416</v>
      </c>
      <c r="J1050" s="791" t="s">
        <v>739</v>
      </c>
      <c r="K1050" s="791" t="s">
        <v>1394</v>
      </c>
      <c r="L1050" s="798" t="s">
        <v>70</v>
      </c>
      <c r="M1050" s="799">
        <v>44716</v>
      </c>
      <c r="N1050" s="798"/>
      <c r="O1050" s="792">
        <v>1</v>
      </c>
      <c r="P1050" s="791" t="s">
        <v>95</v>
      </c>
      <c r="Q1050" s="791" t="s">
        <v>1335</v>
      </c>
      <c r="R1050" s="791" t="s">
        <v>1336</v>
      </c>
      <c r="S1050" s="798" t="s">
        <v>69</v>
      </c>
      <c r="T1050" s="798"/>
    </row>
    <row r="1051" spans="2:20">
      <c r="B1051" s="791" t="s">
        <v>291</v>
      </c>
      <c r="C1051" s="791" t="s">
        <v>291</v>
      </c>
      <c r="D1051" s="792">
        <v>288</v>
      </c>
      <c r="E1051" s="792">
        <v>548</v>
      </c>
      <c r="F1051" s="792">
        <v>0</v>
      </c>
      <c r="G1051" s="792">
        <v>0</v>
      </c>
      <c r="H1051" s="791" t="s">
        <v>1673</v>
      </c>
      <c r="I1051" s="791" t="s">
        <v>1674</v>
      </c>
      <c r="J1051" s="791" t="s">
        <v>1346</v>
      </c>
      <c r="K1051" s="791" t="s">
        <v>1941</v>
      </c>
      <c r="L1051" s="798" t="s">
        <v>70</v>
      </c>
      <c r="M1051" s="799">
        <v>44713</v>
      </c>
      <c r="N1051" s="798"/>
      <c r="O1051" s="792">
        <v>1</v>
      </c>
      <c r="P1051" s="791" t="s">
        <v>95</v>
      </c>
      <c r="Q1051" s="791" t="s">
        <v>1335</v>
      </c>
      <c r="R1051" s="791" t="s">
        <v>1336</v>
      </c>
      <c r="S1051" s="798" t="s">
        <v>69</v>
      </c>
      <c r="T1051" s="791" t="s">
        <v>2176</v>
      </c>
    </row>
    <row r="1052" spans="2:20">
      <c r="B1052" s="791" t="s">
        <v>2177</v>
      </c>
      <c r="C1052" s="791" t="s">
        <v>1058</v>
      </c>
      <c r="D1052" s="792">
        <v>155</v>
      </c>
      <c r="E1052" s="792">
        <v>160</v>
      </c>
      <c r="F1052" s="792">
        <v>0</v>
      </c>
      <c r="G1052" s="792">
        <v>0</v>
      </c>
      <c r="H1052" s="791" t="s">
        <v>1351</v>
      </c>
      <c r="I1052" s="791" t="s">
        <v>1341</v>
      </c>
      <c r="J1052" s="791" t="s">
        <v>359</v>
      </c>
      <c r="K1052" s="791" t="s">
        <v>1369</v>
      </c>
      <c r="L1052" s="798" t="s">
        <v>70</v>
      </c>
      <c r="M1052" s="799">
        <v>44716</v>
      </c>
      <c r="N1052" s="798"/>
      <c r="O1052" s="792">
        <v>1</v>
      </c>
      <c r="P1052" s="791" t="s">
        <v>95</v>
      </c>
      <c r="Q1052" s="791" t="s">
        <v>1335</v>
      </c>
      <c r="R1052" s="791" t="s">
        <v>1336</v>
      </c>
      <c r="S1052" s="798" t="s">
        <v>69</v>
      </c>
      <c r="T1052" s="798"/>
    </row>
    <row r="1053" spans="2:20">
      <c r="B1053" s="791" t="s">
        <v>2178</v>
      </c>
      <c r="C1053" s="791" t="s">
        <v>68</v>
      </c>
      <c r="D1053" s="792">
        <v>40</v>
      </c>
      <c r="E1053" s="792">
        <v>50</v>
      </c>
      <c r="F1053" s="792">
        <v>0</v>
      </c>
      <c r="G1053" s="792">
        <v>0</v>
      </c>
      <c r="H1053" s="791" t="s">
        <v>1388</v>
      </c>
      <c r="I1053" s="791" t="s">
        <v>1389</v>
      </c>
      <c r="J1053" s="791" t="s">
        <v>1390</v>
      </c>
      <c r="K1053" s="791" t="s">
        <v>1569</v>
      </c>
      <c r="L1053" s="798" t="s">
        <v>70</v>
      </c>
      <c r="M1053" s="799">
        <v>44210</v>
      </c>
      <c r="N1053" s="798"/>
      <c r="O1053" s="792">
        <v>2</v>
      </c>
      <c r="P1053" s="791" t="s">
        <v>95</v>
      </c>
      <c r="Q1053" s="791" t="s">
        <v>1335</v>
      </c>
      <c r="R1053" s="791" t="s">
        <v>1336</v>
      </c>
      <c r="S1053" s="798" t="s">
        <v>69</v>
      </c>
      <c r="T1053" s="791" t="s">
        <v>2179</v>
      </c>
    </row>
    <row r="1054" spans="2:20">
      <c r="B1054" s="791" t="s">
        <v>2180</v>
      </c>
      <c r="C1054" s="791" t="s">
        <v>815</v>
      </c>
      <c r="D1054" s="792">
        <v>150</v>
      </c>
      <c r="E1054" s="792">
        <v>155</v>
      </c>
      <c r="F1054" s="792">
        <v>0</v>
      </c>
      <c r="G1054" s="792">
        <v>0</v>
      </c>
      <c r="H1054" s="791" t="s">
        <v>1371</v>
      </c>
      <c r="I1054" s="791" t="s">
        <v>1372</v>
      </c>
      <c r="J1054" s="791" t="s">
        <v>820</v>
      </c>
      <c r="K1054" s="791" t="s">
        <v>729</v>
      </c>
      <c r="L1054" s="798" t="s">
        <v>127</v>
      </c>
      <c r="M1054" s="799">
        <v>44652</v>
      </c>
      <c r="N1054" s="798"/>
      <c r="O1054" s="792">
        <v>1</v>
      </c>
      <c r="P1054" s="791" t="s">
        <v>74</v>
      </c>
      <c r="Q1054" s="791" t="s">
        <v>1335</v>
      </c>
      <c r="R1054" s="791" t="s">
        <v>1336</v>
      </c>
      <c r="S1054" s="798" t="s">
        <v>69</v>
      </c>
      <c r="T1054" s="791" t="s">
        <v>1373</v>
      </c>
    </row>
    <row r="1055" spans="2:20">
      <c r="B1055" s="791" t="s">
        <v>2180</v>
      </c>
      <c r="C1055" s="791" t="s">
        <v>815</v>
      </c>
      <c r="D1055" s="792">
        <v>135</v>
      </c>
      <c r="E1055" s="792">
        <v>140</v>
      </c>
      <c r="F1055" s="792">
        <v>0</v>
      </c>
      <c r="G1055" s="792">
        <v>0</v>
      </c>
      <c r="H1055" s="791" t="s">
        <v>1371</v>
      </c>
      <c r="I1055" s="791" t="s">
        <v>1372</v>
      </c>
      <c r="J1055" s="791" t="s">
        <v>820</v>
      </c>
      <c r="K1055" s="791" t="s">
        <v>729</v>
      </c>
      <c r="L1055" s="798" t="s">
        <v>111</v>
      </c>
      <c r="M1055" s="799">
        <v>44652</v>
      </c>
      <c r="N1055" s="798"/>
      <c r="O1055" s="792">
        <v>1</v>
      </c>
      <c r="P1055" s="791" t="s">
        <v>71</v>
      </c>
      <c r="Q1055" s="791" t="s">
        <v>1335</v>
      </c>
      <c r="R1055" s="791" t="s">
        <v>1336</v>
      </c>
      <c r="S1055" s="798" t="s">
        <v>69</v>
      </c>
      <c r="T1055" s="798"/>
    </row>
    <row r="1056" spans="2:20">
      <c r="B1056" s="791" t="s">
        <v>2180</v>
      </c>
      <c r="C1056" s="791" t="s">
        <v>815</v>
      </c>
      <c r="D1056" s="792">
        <v>175</v>
      </c>
      <c r="E1056" s="792">
        <v>180</v>
      </c>
      <c r="F1056" s="792">
        <v>0</v>
      </c>
      <c r="G1056" s="792">
        <v>0</v>
      </c>
      <c r="H1056" s="791" t="s">
        <v>1371</v>
      </c>
      <c r="I1056" s="791" t="s">
        <v>1372</v>
      </c>
      <c r="J1056" s="791" t="s">
        <v>820</v>
      </c>
      <c r="K1056" s="791" t="s">
        <v>729</v>
      </c>
      <c r="L1056" s="798" t="s">
        <v>127</v>
      </c>
      <c r="M1056" s="799">
        <v>44652</v>
      </c>
      <c r="N1056" s="798"/>
      <c r="O1056" s="792">
        <v>1</v>
      </c>
      <c r="P1056" s="791" t="s">
        <v>71</v>
      </c>
      <c r="Q1056" s="791" t="s">
        <v>1335</v>
      </c>
      <c r="R1056" s="791" t="s">
        <v>1336</v>
      </c>
      <c r="S1056" s="798" t="s">
        <v>69</v>
      </c>
      <c r="T1056" s="798"/>
    </row>
    <row r="1057" spans="2:20">
      <c r="B1057" s="791" t="s">
        <v>2180</v>
      </c>
      <c r="C1057" s="791" t="s">
        <v>815</v>
      </c>
      <c r="D1057" s="792">
        <v>110</v>
      </c>
      <c r="E1057" s="792">
        <v>115</v>
      </c>
      <c r="F1057" s="792">
        <v>0</v>
      </c>
      <c r="G1057" s="792">
        <v>0</v>
      </c>
      <c r="H1057" s="791" t="s">
        <v>1371</v>
      </c>
      <c r="I1057" s="791" t="s">
        <v>1372</v>
      </c>
      <c r="J1057" s="791" t="s">
        <v>820</v>
      </c>
      <c r="K1057" s="791" t="s">
        <v>729</v>
      </c>
      <c r="L1057" s="798" t="s">
        <v>111</v>
      </c>
      <c r="M1057" s="799">
        <v>44652</v>
      </c>
      <c r="N1057" s="798"/>
      <c r="O1057" s="792">
        <v>1</v>
      </c>
      <c r="P1057" s="791" t="s">
        <v>74</v>
      </c>
      <c r="Q1057" s="791" t="s">
        <v>1335</v>
      </c>
      <c r="R1057" s="791" t="s">
        <v>1336</v>
      </c>
      <c r="S1057" s="798" t="s">
        <v>69</v>
      </c>
      <c r="T1057" s="798"/>
    </row>
    <row r="1058" spans="2:20">
      <c r="B1058" s="791" t="s">
        <v>2181</v>
      </c>
      <c r="C1058" s="791" t="s">
        <v>741</v>
      </c>
      <c r="D1058" s="792">
        <v>61</v>
      </c>
      <c r="E1058" s="792">
        <v>71</v>
      </c>
      <c r="F1058" s="792">
        <v>0</v>
      </c>
      <c r="G1058" s="792">
        <v>0</v>
      </c>
      <c r="H1058" s="791" t="s">
        <v>1415</v>
      </c>
      <c r="I1058" s="791" t="s">
        <v>1416</v>
      </c>
      <c r="J1058" s="791" t="s">
        <v>739</v>
      </c>
      <c r="K1058" s="791" t="s">
        <v>1394</v>
      </c>
      <c r="L1058" s="798" t="s">
        <v>70</v>
      </c>
      <c r="M1058" s="799">
        <v>44716</v>
      </c>
      <c r="N1058" s="798"/>
      <c r="O1058" s="792">
        <v>1</v>
      </c>
      <c r="P1058" s="791" t="s">
        <v>95</v>
      </c>
      <c r="Q1058" s="791" t="s">
        <v>1335</v>
      </c>
      <c r="R1058" s="791" t="s">
        <v>1336</v>
      </c>
      <c r="S1058" s="798" t="s">
        <v>69</v>
      </c>
      <c r="T1058" s="798"/>
    </row>
    <row r="1059" spans="2:20">
      <c r="B1059" s="791" t="s">
        <v>2182</v>
      </c>
      <c r="C1059" s="791" t="s">
        <v>864</v>
      </c>
      <c r="D1059" s="792">
        <v>137</v>
      </c>
      <c r="E1059" s="792">
        <v>147</v>
      </c>
      <c r="F1059" s="792">
        <v>90</v>
      </c>
      <c r="G1059" s="792">
        <v>0</v>
      </c>
      <c r="H1059" s="791" t="s">
        <v>1331</v>
      </c>
      <c r="I1059" s="791" t="s">
        <v>1332</v>
      </c>
      <c r="J1059" s="791" t="s">
        <v>1333</v>
      </c>
      <c r="K1059" s="791" t="s">
        <v>1394</v>
      </c>
      <c r="L1059" s="798" t="s">
        <v>70</v>
      </c>
      <c r="M1059" s="799">
        <v>44716</v>
      </c>
      <c r="N1059" s="798"/>
      <c r="O1059" s="792">
        <v>1</v>
      </c>
      <c r="P1059" s="791" t="s">
        <v>95</v>
      </c>
      <c r="Q1059" s="791" t="s">
        <v>1335</v>
      </c>
      <c r="R1059" s="791" t="s">
        <v>1336</v>
      </c>
      <c r="S1059" s="798" t="s">
        <v>69</v>
      </c>
      <c r="T1059" s="798"/>
    </row>
    <row r="1060" spans="2:20">
      <c r="B1060" s="791" t="s">
        <v>758</v>
      </c>
      <c r="C1060" s="791" t="s">
        <v>741</v>
      </c>
      <c r="D1060" s="792">
        <v>34</v>
      </c>
      <c r="E1060" s="792">
        <v>44</v>
      </c>
      <c r="F1060" s="792">
        <v>0</v>
      </c>
      <c r="G1060" s="792">
        <v>0</v>
      </c>
      <c r="H1060" s="791" t="s">
        <v>1415</v>
      </c>
      <c r="I1060" s="791" t="s">
        <v>1416</v>
      </c>
      <c r="J1060" s="791" t="s">
        <v>739</v>
      </c>
      <c r="K1060" s="791" t="s">
        <v>1394</v>
      </c>
      <c r="L1060" s="798" t="s">
        <v>70</v>
      </c>
      <c r="M1060" s="799">
        <v>44716</v>
      </c>
      <c r="N1060" s="798"/>
      <c r="O1060" s="792">
        <v>1</v>
      </c>
      <c r="P1060" s="791" t="s">
        <v>95</v>
      </c>
      <c r="Q1060" s="791" t="s">
        <v>1335</v>
      </c>
      <c r="R1060" s="791" t="s">
        <v>1336</v>
      </c>
      <c r="S1060" s="798" t="s">
        <v>69</v>
      </c>
      <c r="T1060" s="791" t="s">
        <v>1340</v>
      </c>
    </row>
    <row r="1061" spans="2:20">
      <c r="B1061" s="791" t="s">
        <v>2183</v>
      </c>
      <c r="C1061" s="791" t="s">
        <v>741</v>
      </c>
      <c r="D1061" s="792">
        <v>413</v>
      </c>
      <c r="E1061" s="792">
        <v>418</v>
      </c>
      <c r="F1061" s="792">
        <v>0</v>
      </c>
      <c r="G1061" s="792">
        <v>0</v>
      </c>
      <c r="H1061" s="791" t="s">
        <v>1415</v>
      </c>
      <c r="I1061" s="791" t="s">
        <v>1416</v>
      </c>
      <c r="J1061" s="791" t="s">
        <v>739</v>
      </c>
      <c r="K1061" s="791" t="s">
        <v>1356</v>
      </c>
      <c r="L1061" s="798" t="s">
        <v>70</v>
      </c>
      <c r="M1061" s="799">
        <v>44635</v>
      </c>
      <c r="N1061" s="798"/>
      <c r="O1061" s="792">
        <v>2</v>
      </c>
      <c r="P1061" s="791" t="s">
        <v>95</v>
      </c>
      <c r="Q1061" s="791" t="s">
        <v>1357</v>
      </c>
      <c r="R1061" s="798"/>
      <c r="S1061" s="798" t="s">
        <v>69</v>
      </c>
      <c r="T1061" s="791" t="s">
        <v>2184</v>
      </c>
    </row>
    <row r="1062" spans="2:20">
      <c r="B1062" s="791" t="s">
        <v>2185</v>
      </c>
      <c r="C1062" s="791" t="s">
        <v>1099</v>
      </c>
      <c r="D1062" s="792">
        <v>157</v>
      </c>
      <c r="E1062" s="792">
        <v>162</v>
      </c>
      <c r="F1062" s="792">
        <v>100</v>
      </c>
      <c r="G1062" s="792">
        <v>0</v>
      </c>
      <c r="H1062" s="791" t="s">
        <v>47</v>
      </c>
      <c r="I1062" s="791" t="s">
        <v>56</v>
      </c>
      <c r="J1062" s="791" t="s">
        <v>1338</v>
      </c>
      <c r="K1062" s="791" t="s">
        <v>1339</v>
      </c>
      <c r="L1062" s="798" t="s">
        <v>70</v>
      </c>
      <c r="M1062" s="799">
        <v>44716</v>
      </c>
      <c r="N1062" s="798"/>
      <c r="O1062" s="792">
        <v>2</v>
      </c>
      <c r="P1062" s="791" t="s">
        <v>95</v>
      </c>
      <c r="Q1062" s="791" t="s">
        <v>1335</v>
      </c>
      <c r="R1062" s="791" t="s">
        <v>1336</v>
      </c>
      <c r="S1062" s="798" t="s">
        <v>69</v>
      </c>
      <c r="T1062" s="798"/>
    </row>
    <row r="1063" spans="2:20">
      <c r="B1063" s="791" t="s">
        <v>2186</v>
      </c>
      <c r="C1063" s="791" t="s">
        <v>68</v>
      </c>
      <c r="D1063" s="792">
        <v>35</v>
      </c>
      <c r="E1063" s="792">
        <v>40</v>
      </c>
      <c r="F1063" s="792">
        <v>0</v>
      </c>
      <c r="G1063" s="792">
        <v>0</v>
      </c>
      <c r="H1063" s="791" t="s">
        <v>1388</v>
      </c>
      <c r="I1063" s="791" t="s">
        <v>1389</v>
      </c>
      <c r="J1063" s="791" t="s">
        <v>1390</v>
      </c>
      <c r="K1063" s="791" t="s">
        <v>1528</v>
      </c>
      <c r="L1063" s="798" t="s">
        <v>70</v>
      </c>
      <c r="M1063" s="799">
        <v>44210</v>
      </c>
      <c r="N1063" s="798"/>
      <c r="O1063" s="792">
        <v>1</v>
      </c>
      <c r="P1063" s="791" t="s">
        <v>95</v>
      </c>
      <c r="Q1063" s="791" t="s">
        <v>1335</v>
      </c>
      <c r="R1063" s="791" t="s">
        <v>1336</v>
      </c>
      <c r="S1063" s="798" t="s">
        <v>69</v>
      </c>
      <c r="T1063" s="791" t="s">
        <v>1392</v>
      </c>
    </row>
    <row r="1064" spans="2:20">
      <c r="B1064" s="791" t="s">
        <v>2187</v>
      </c>
      <c r="C1064" s="791" t="s">
        <v>661</v>
      </c>
      <c r="D1064" s="792">
        <v>140</v>
      </c>
      <c r="E1064" s="792">
        <v>290</v>
      </c>
      <c r="F1064" s="792">
        <v>0</v>
      </c>
      <c r="G1064" s="792">
        <v>0</v>
      </c>
      <c r="H1064" s="791" t="s">
        <v>1354</v>
      </c>
      <c r="I1064" s="791" t="s">
        <v>1355</v>
      </c>
      <c r="J1064" s="791" t="s">
        <v>1963</v>
      </c>
      <c r="K1064" s="791" t="s">
        <v>1352</v>
      </c>
      <c r="L1064" s="798" t="s">
        <v>70</v>
      </c>
      <c r="M1064" s="799">
        <v>44648</v>
      </c>
      <c r="N1064" s="798"/>
      <c r="O1064" s="792">
        <v>1</v>
      </c>
      <c r="P1064" s="791" t="s">
        <v>95</v>
      </c>
      <c r="Q1064" s="791" t="s">
        <v>1357</v>
      </c>
      <c r="R1064" s="798"/>
      <c r="S1064" s="798" t="s">
        <v>69</v>
      </c>
      <c r="T1064" s="791" t="s">
        <v>15</v>
      </c>
    </row>
    <row r="1065" spans="2:20">
      <c r="B1065" s="791" t="s">
        <v>766</v>
      </c>
      <c r="C1065" s="791" t="s">
        <v>766</v>
      </c>
      <c r="D1065" s="792">
        <v>360</v>
      </c>
      <c r="E1065" s="792">
        <v>365</v>
      </c>
      <c r="F1065" s="792">
        <v>0</v>
      </c>
      <c r="G1065" s="792">
        <v>0</v>
      </c>
      <c r="H1065" s="791" t="s">
        <v>1355</v>
      </c>
      <c r="I1065" s="791" t="s">
        <v>56</v>
      </c>
      <c r="J1065" s="791" t="s">
        <v>176</v>
      </c>
      <c r="K1065" s="791" t="s">
        <v>1394</v>
      </c>
      <c r="L1065" s="798" t="s">
        <v>70</v>
      </c>
      <c r="M1065" s="799">
        <v>44716</v>
      </c>
      <c r="N1065" s="798"/>
      <c r="O1065" s="792">
        <v>1</v>
      </c>
      <c r="P1065" s="791" t="s">
        <v>95</v>
      </c>
      <c r="Q1065" s="791" t="s">
        <v>1357</v>
      </c>
      <c r="R1065" s="798"/>
      <c r="S1065" s="798" t="s">
        <v>69</v>
      </c>
      <c r="T1065" s="791" t="s">
        <v>2112</v>
      </c>
    </row>
    <row r="1066" spans="2:20">
      <c r="B1066" s="791" t="s">
        <v>1112</v>
      </c>
      <c r="C1066" s="791" t="s">
        <v>1107</v>
      </c>
      <c r="D1066" s="792">
        <v>183</v>
      </c>
      <c r="E1066" s="792">
        <v>188</v>
      </c>
      <c r="F1066" s="792">
        <v>0</v>
      </c>
      <c r="G1066" s="792">
        <v>0</v>
      </c>
      <c r="H1066" s="791" t="s">
        <v>47</v>
      </c>
      <c r="I1066" s="791" t="s">
        <v>56</v>
      </c>
      <c r="J1066" s="791" t="s">
        <v>1657</v>
      </c>
      <c r="K1066" s="791" t="s">
        <v>1658</v>
      </c>
      <c r="L1066" s="798" t="s">
        <v>70</v>
      </c>
      <c r="M1066" s="799">
        <v>44652</v>
      </c>
      <c r="N1066" s="798"/>
      <c r="O1066" s="792">
        <v>1</v>
      </c>
      <c r="P1066" s="791" t="s">
        <v>95</v>
      </c>
      <c r="Q1066" s="791" t="s">
        <v>1335</v>
      </c>
      <c r="R1066" s="791" t="s">
        <v>1336</v>
      </c>
      <c r="S1066" s="798" t="s">
        <v>69</v>
      </c>
      <c r="T1066" s="791" t="s">
        <v>1340</v>
      </c>
    </row>
    <row r="1067" spans="2:20">
      <c r="B1067" s="791" t="s">
        <v>624</v>
      </c>
      <c r="C1067" s="791" t="s">
        <v>615</v>
      </c>
      <c r="D1067" s="792">
        <v>162</v>
      </c>
      <c r="E1067" s="792">
        <v>182</v>
      </c>
      <c r="F1067" s="792">
        <v>0</v>
      </c>
      <c r="G1067" s="792">
        <v>0</v>
      </c>
      <c r="H1067" s="791" t="s">
        <v>1590</v>
      </c>
      <c r="I1067" s="791" t="s">
        <v>1372</v>
      </c>
      <c r="J1067" s="791" t="s">
        <v>1591</v>
      </c>
      <c r="K1067" s="791" t="s">
        <v>1376</v>
      </c>
      <c r="L1067" s="798" t="s">
        <v>70</v>
      </c>
      <c r="M1067" s="799">
        <v>44713</v>
      </c>
      <c r="N1067" s="798"/>
      <c r="O1067" s="792">
        <v>1</v>
      </c>
      <c r="P1067" s="791" t="s">
        <v>95</v>
      </c>
      <c r="Q1067" s="791" t="s">
        <v>1357</v>
      </c>
      <c r="R1067" s="798"/>
      <c r="S1067" s="798" t="s">
        <v>69</v>
      </c>
      <c r="T1067" s="791" t="s">
        <v>1535</v>
      </c>
    </row>
    <row r="1068" spans="2:20">
      <c r="B1068" s="791" t="s">
        <v>2188</v>
      </c>
      <c r="C1068" s="791" t="s">
        <v>919</v>
      </c>
      <c r="D1068" s="792">
        <v>139</v>
      </c>
      <c r="E1068" s="792">
        <v>144</v>
      </c>
      <c r="F1068" s="792">
        <v>0</v>
      </c>
      <c r="G1068" s="792">
        <v>0</v>
      </c>
      <c r="H1068" s="791" t="s">
        <v>1435</v>
      </c>
      <c r="I1068" s="791" t="s">
        <v>47</v>
      </c>
      <c r="J1068" s="791" t="s">
        <v>359</v>
      </c>
      <c r="K1068" s="791" t="s">
        <v>1087</v>
      </c>
      <c r="L1068" s="798" t="s">
        <v>70</v>
      </c>
      <c r="M1068" s="799">
        <v>44652</v>
      </c>
      <c r="N1068" s="798"/>
      <c r="O1068" s="792">
        <v>1</v>
      </c>
      <c r="P1068" s="791" t="s">
        <v>95</v>
      </c>
      <c r="Q1068" s="791" t="s">
        <v>1335</v>
      </c>
      <c r="R1068" s="791" t="s">
        <v>1336</v>
      </c>
      <c r="S1068" s="798" t="s">
        <v>69</v>
      </c>
      <c r="T1068" s="798"/>
    </row>
    <row r="1069" spans="2:20">
      <c r="B1069" s="791" t="s">
        <v>2189</v>
      </c>
      <c r="C1069" s="791" t="s">
        <v>741</v>
      </c>
      <c r="D1069" s="792">
        <v>74</v>
      </c>
      <c r="E1069" s="792">
        <v>84</v>
      </c>
      <c r="F1069" s="792">
        <v>0</v>
      </c>
      <c r="G1069" s="792">
        <v>0</v>
      </c>
      <c r="H1069" s="791" t="s">
        <v>1415</v>
      </c>
      <c r="I1069" s="791" t="s">
        <v>1416</v>
      </c>
      <c r="J1069" s="791" t="s">
        <v>739</v>
      </c>
      <c r="K1069" s="791" t="s">
        <v>1394</v>
      </c>
      <c r="L1069" s="798" t="s">
        <v>70</v>
      </c>
      <c r="M1069" s="799">
        <v>44716</v>
      </c>
      <c r="N1069" s="798"/>
      <c r="O1069" s="792">
        <v>1</v>
      </c>
      <c r="P1069" s="791" t="s">
        <v>95</v>
      </c>
      <c r="Q1069" s="791" t="s">
        <v>1335</v>
      </c>
      <c r="R1069" s="791" t="s">
        <v>1336</v>
      </c>
      <c r="S1069" s="798" t="s">
        <v>69</v>
      </c>
      <c r="T1069" s="798"/>
    </row>
    <row r="1070" spans="2:20">
      <c r="B1070" s="791" t="s">
        <v>2190</v>
      </c>
      <c r="C1070" s="791" t="s">
        <v>550</v>
      </c>
      <c r="D1070" s="792">
        <v>211</v>
      </c>
      <c r="E1070" s="792">
        <v>231</v>
      </c>
      <c r="F1070" s="792">
        <v>0</v>
      </c>
      <c r="G1070" s="792">
        <v>0</v>
      </c>
      <c r="H1070" s="791" t="s">
        <v>1359</v>
      </c>
      <c r="I1070" s="791" t="s">
        <v>1360</v>
      </c>
      <c r="J1070" s="791" t="s">
        <v>549</v>
      </c>
      <c r="K1070" s="791" t="s">
        <v>706</v>
      </c>
      <c r="L1070" s="798" t="s">
        <v>70</v>
      </c>
      <c r="M1070" s="799">
        <v>44713</v>
      </c>
      <c r="N1070" s="798"/>
      <c r="O1070" s="792">
        <v>1</v>
      </c>
      <c r="P1070" s="791" t="s">
        <v>95</v>
      </c>
      <c r="Q1070" s="791" t="s">
        <v>1357</v>
      </c>
      <c r="R1070" s="798"/>
      <c r="S1070" s="798" t="s">
        <v>69</v>
      </c>
      <c r="T1070" s="791" t="s">
        <v>2191</v>
      </c>
    </row>
    <row r="1071" spans="2:20">
      <c r="B1071" s="791" t="s">
        <v>2192</v>
      </c>
      <c r="C1071" s="791" t="s">
        <v>1107</v>
      </c>
      <c r="D1071" s="792">
        <v>224</v>
      </c>
      <c r="E1071" s="792">
        <v>229</v>
      </c>
      <c r="F1071" s="792">
        <v>0</v>
      </c>
      <c r="G1071" s="792">
        <v>0</v>
      </c>
      <c r="H1071" s="791" t="s">
        <v>47</v>
      </c>
      <c r="I1071" s="791" t="s">
        <v>56</v>
      </c>
      <c r="J1071" s="791" t="s">
        <v>1657</v>
      </c>
      <c r="K1071" s="791" t="s">
        <v>1658</v>
      </c>
      <c r="L1071" s="798" t="s">
        <v>70</v>
      </c>
      <c r="M1071" s="799">
        <v>44652</v>
      </c>
      <c r="N1071" s="798"/>
      <c r="O1071" s="792">
        <v>1</v>
      </c>
      <c r="P1071" s="791" t="s">
        <v>95</v>
      </c>
      <c r="Q1071" s="791" t="s">
        <v>1335</v>
      </c>
      <c r="R1071" s="791" t="s">
        <v>1336</v>
      </c>
      <c r="S1071" s="798" t="s">
        <v>69</v>
      </c>
      <c r="T1071" s="798"/>
    </row>
    <row r="1072" spans="2:20">
      <c r="B1072" s="791" t="s">
        <v>702</v>
      </c>
      <c r="C1072" s="791" t="s">
        <v>702</v>
      </c>
      <c r="D1072" s="792">
        <v>34</v>
      </c>
      <c r="E1072" s="792">
        <v>39</v>
      </c>
      <c r="F1072" s="792">
        <v>0</v>
      </c>
      <c r="G1072" s="792">
        <v>0</v>
      </c>
      <c r="H1072" s="791" t="s">
        <v>1354</v>
      </c>
      <c r="I1072" s="791" t="s">
        <v>1355</v>
      </c>
      <c r="J1072" s="791" t="s">
        <v>701</v>
      </c>
      <c r="K1072" s="791" t="s">
        <v>1352</v>
      </c>
      <c r="L1072" s="798" t="s">
        <v>70</v>
      </c>
      <c r="M1072" s="799">
        <v>44652</v>
      </c>
      <c r="N1072" s="798"/>
      <c r="O1072" s="792">
        <v>1</v>
      </c>
      <c r="P1072" s="791" t="s">
        <v>74</v>
      </c>
      <c r="Q1072" s="791" t="s">
        <v>1335</v>
      </c>
      <c r="R1072" s="791" t="s">
        <v>1336</v>
      </c>
      <c r="S1072" s="798" t="s">
        <v>69</v>
      </c>
      <c r="T1072" s="791" t="s">
        <v>1464</v>
      </c>
    </row>
    <row r="1073" spans="2:20">
      <c r="B1073" s="791" t="s">
        <v>702</v>
      </c>
      <c r="C1073" s="791" t="s">
        <v>702</v>
      </c>
      <c r="D1073" s="792">
        <v>39</v>
      </c>
      <c r="E1073" s="792">
        <v>44</v>
      </c>
      <c r="F1073" s="792">
        <v>0</v>
      </c>
      <c r="G1073" s="792">
        <v>0</v>
      </c>
      <c r="H1073" s="791" t="s">
        <v>1354</v>
      </c>
      <c r="I1073" s="791" t="s">
        <v>1355</v>
      </c>
      <c r="J1073" s="791" t="s">
        <v>701</v>
      </c>
      <c r="K1073" s="791" t="s">
        <v>1352</v>
      </c>
      <c r="L1073" s="798" t="s">
        <v>70</v>
      </c>
      <c r="M1073" s="799">
        <v>44652</v>
      </c>
      <c r="N1073" s="798"/>
      <c r="O1073" s="792">
        <v>1</v>
      </c>
      <c r="P1073" s="791" t="s">
        <v>553</v>
      </c>
      <c r="Q1073" s="791" t="s">
        <v>1335</v>
      </c>
      <c r="R1073" s="791" t="s">
        <v>1336</v>
      </c>
      <c r="S1073" s="798" t="s">
        <v>69</v>
      </c>
      <c r="T1073" s="791" t="s">
        <v>1349</v>
      </c>
    </row>
    <row r="1074" spans="2:20">
      <c r="B1074" s="791" t="s">
        <v>702</v>
      </c>
      <c r="C1074" s="791" t="s">
        <v>702</v>
      </c>
      <c r="D1074" s="792">
        <v>44</v>
      </c>
      <c r="E1074" s="792">
        <v>49</v>
      </c>
      <c r="F1074" s="792">
        <v>0</v>
      </c>
      <c r="G1074" s="792">
        <v>0</v>
      </c>
      <c r="H1074" s="791" t="s">
        <v>1354</v>
      </c>
      <c r="I1074" s="791" t="s">
        <v>1355</v>
      </c>
      <c r="J1074" s="791" t="s">
        <v>701</v>
      </c>
      <c r="K1074" s="791" t="s">
        <v>1352</v>
      </c>
      <c r="L1074" s="798" t="s">
        <v>70</v>
      </c>
      <c r="M1074" s="799">
        <v>44652</v>
      </c>
      <c r="N1074" s="798"/>
      <c r="O1074" s="792">
        <v>1</v>
      </c>
      <c r="P1074" s="791" t="s">
        <v>301</v>
      </c>
      <c r="Q1074" s="791" t="s">
        <v>1335</v>
      </c>
      <c r="R1074" s="791" t="s">
        <v>1336</v>
      </c>
      <c r="S1074" s="798" t="s">
        <v>69</v>
      </c>
      <c r="T1074" s="791" t="s">
        <v>1465</v>
      </c>
    </row>
    <row r="1075" spans="2:20">
      <c r="B1075" s="791" t="s">
        <v>2193</v>
      </c>
      <c r="C1075" s="791" t="s">
        <v>711</v>
      </c>
      <c r="D1075" s="792">
        <v>144</v>
      </c>
      <c r="E1075" s="792">
        <v>149</v>
      </c>
      <c r="F1075" s="792">
        <v>0</v>
      </c>
      <c r="G1075" s="792">
        <v>0</v>
      </c>
      <c r="H1075" s="791" t="s">
        <v>1354</v>
      </c>
      <c r="I1075" s="791" t="s">
        <v>1355</v>
      </c>
      <c r="J1075" s="791" t="s">
        <v>701</v>
      </c>
      <c r="K1075" s="791" t="s">
        <v>1334</v>
      </c>
      <c r="L1075" s="798" t="s">
        <v>70</v>
      </c>
      <c r="M1075" s="799">
        <v>44652</v>
      </c>
      <c r="N1075" s="798"/>
      <c r="O1075" s="792">
        <v>1</v>
      </c>
      <c r="P1075" s="791" t="s">
        <v>95</v>
      </c>
      <c r="Q1075" s="791" t="s">
        <v>1335</v>
      </c>
      <c r="R1075" s="791" t="s">
        <v>1336</v>
      </c>
      <c r="S1075" s="798" t="s">
        <v>69</v>
      </c>
      <c r="T1075" s="798"/>
    </row>
    <row r="1076" spans="2:20">
      <c r="B1076" s="791" t="s">
        <v>721</v>
      </c>
      <c r="C1076" s="791" t="s">
        <v>720</v>
      </c>
      <c r="D1076" s="792">
        <v>258</v>
      </c>
      <c r="E1076" s="792">
        <v>268</v>
      </c>
      <c r="F1076" s="792">
        <v>0</v>
      </c>
      <c r="G1076" s="792">
        <v>0</v>
      </c>
      <c r="H1076" s="791" t="s">
        <v>1435</v>
      </c>
      <c r="I1076" s="791" t="s">
        <v>47</v>
      </c>
      <c r="J1076" s="791" t="s">
        <v>359</v>
      </c>
      <c r="K1076" s="791" t="s">
        <v>1352</v>
      </c>
      <c r="L1076" s="798" t="s">
        <v>70</v>
      </c>
      <c r="M1076" s="799">
        <v>44652</v>
      </c>
      <c r="N1076" s="798"/>
      <c r="O1076" s="792">
        <v>1</v>
      </c>
      <c r="P1076" s="791" t="s">
        <v>95</v>
      </c>
      <c r="Q1076" s="791" t="s">
        <v>1357</v>
      </c>
      <c r="R1076" s="798"/>
      <c r="S1076" s="798" t="s">
        <v>69</v>
      </c>
      <c r="T1076" s="798"/>
    </row>
    <row r="1077" spans="2:20">
      <c r="B1077" s="791" t="s">
        <v>1173</v>
      </c>
      <c r="C1077" s="791" t="s">
        <v>1173</v>
      </c>
      <c r="D1077" s="792">
        <v>81</v>
      </c>
      <c r="E1077" s="792">
        <v>91</v>
      </c>
      <c r="F1077" s="792">
        <v>30</v>
      </c>
      <c r="G1077" s="792">
        <v>0</v>
      </c>
      <c r="H1077" s="791" t="s">
        <v>1429</v>
      </c>
      <c r="I1077" s="791" t="s">
        <v>1430</v>
      </c>
      <c r="J1077" s="791" t="s">
        <v>1172</v>
      </c>
      <c r="K1077" s="791" t="s">
        <v>1369</v>
      </c>
      <c r="L1077" s="798" t="s">
        <v>70</v>
      </c>
      <c r="M1077" s="799">
        <v>44713</v>
      </c>
      <c r="N1077" s="798"/>
      <c r="O1077" s="792">
        <v>1</v>
      </c>
      <c r="P1077" s="791" t="s">
        <v>95</v>
      </c>
      <c r="Q1077" s="791" t="s">
        <v>1335</v>
      </c>
      <c r="R1077" s="791" t="s">
        <v>1363</v>
      </c>
      <c r="S1077" s="798" t="s">
        <v>69</v>
      </c>
      <c r="T1077" s="791" t="s">
        <v>2194</v>
      </c>
    </row>
    <row r="1078" spans="2:20">
      <c r="B1078" s="791" t="s">
        <v>282</v>
      </c>
      <c r="C1078" s="791" t="s">
        <v>282</v>
      </c>
      <c r="D1078" s="792">
        <v>203</v>
      </c>
      <c r="E1078" s="792">
        <v>348</v>
      </c>
      <c r="F1078" s="792">
        <v>0</v>
      </c>
      <c r="G1078" s="792">
        <v>0</v>
      </c>
      <c r="H1078" s="791" t="s">
        <v>1673</v>
      </c>
      <c r="I1078" s="791" t="s">
        <v>1674</v>
      </c>
      <c r="J1078" s="791" t="s">
        <v>2195</v>
      </c>
      <c r="K1078" s="791" t="s">
        <v>2196</v>
      </c>
      <c r="L1078" s="798" t="s">
        <v>70</v>
      </c>
      <c r="M1078" s="799">
        <v>44713</v>
      </c>
      <c r="N1078" s="798"/>
      <c r="O1078" s="792">
        <v>1</v>
      </c>
      <c r="P1078" s="791" t="s">
        <v>95</v>
      </c>
      <c r="Q1078" s="791" t="s">
        <v>1335</v>
      </c>
      <c r="R1078" s="791" t="s">
        <v>1336</v>
      </c>
      <c r="S1078" s="798" t="s">
        <v>69</v>
      </c>
      <c r="T1078" s="791" t="s">
        <v>1942</v>
      </c>
    </row>
    <row r="1079" spans="2:20">
      <c r="B1079" s="791" t="s">
        <v>2197</v>
      </c>
      <c r="C1079" s="791" t="s">
        <v>1107</v>
      </c>
      <c r="D1079" s="792">
        <v>178</v>
      </c>
      <c r="E1079" s="792">
        <v>183</v>
      </c>
      <c r="F1079" s="792">
        <v>0</v>
      </c>
      <c r="G1079" s="792">
        <v>0</v>
      </c>
      <c r="H1079" s="791" t="s">
        <v>47</v>
      </c>
      <c r="I1079" s="791" t="s">
        <v>56</v>
      </c>
      <c r="J1079" s="791" t="s">
        <v>1657</v>
      </c>
      <c r="K1079" s="791" t="s">
        <v>1658</v>
      </c>
      <c r="L1079" s="798" t="s">
        <v>70</v>
      </c>
      <c r="M1079" s="799">
        <v>44652</v>
      </c>
      <c r="N1079" s="798"/>
      <c r="O1079" s="792">
        <v>1</v>
      </c>
      <c r="P1079" s="791" t="s">
        <v>95</v>
      </c>
      <c r="Q1079" s="791" t="s">
        <v>1335</v>
      </c>
      <c r="R1079" s="791" t="s">
        <v>1336</v>
      </c>
      <c r="S1079" s="798" t="s">
        <v>69</v>
      </c>
      <c r="T1079" s="791" t="s">
        <v>1340</v>
      </c>
    </row>
    <row r="1080" spans="2:20">
      <c r="B1080" s="791" t="s">
        <v>2198</v>
      </c>
      <c r="C1080" s="791" t="s">
        <v>741</v>
      </c>
      <c r="D1080" s="792">
        <v>34</v>
      </c>
      <c r="E1080" s="792">
        <v>44</v>
      </c>
      <c r="F1080" s="792">
        <v>0</v>
      </c>
      <c r="G1080" s="792">
        <v>0</v>
      </c>
      <c r="H1080" s="791" t="s">
        <v>1415</v>
      </c>
      <c r="I1080" s="791" t="s">
        <v>1416</v>
      </c>
      <c r="J1080" s="791" t="s">
        <v>739</v>
      </c>
      <c r="K1080" s="791" t="s">
        <v>1394</v>
      </c>
      <c r="L1080" s="798" t="s">
        <v>70</v>
      </c>
      <c r="M1080" s="799">
        <v>44716</v>
      </c>
      <c r="N1080" s="798"/>
      <c r="O1080" s="792">
        <v>1</v>
      </c>
      <c r="P1080" s="791" t="s">
        <v>95</v>
      </c>
      <c r="Q1080" s="791" t="s">
        <v>1335</v>
      </c>
      <c r="R1080" s="791" t="s">
        <v>1336</v>
      </c>
      <c r="S1080" s="798" t="s">
        <v>69</v>
      </c>
      <c r="T1080" s="798"/>
    </row>
    <row r="1081" spans="2:20">
      <c r="B1081" s="791" t="s">
        <v>937</v>
      </c>
      <c r="C1081" s="791" t="s">
        <v>937</v>
      </c>
      <c r="D1081" s="792">
        <v>183</v>
      </c>
      <c r="E1081" s="792">
        <v>188</v>
      </c>
      <c r="F1081" s="792">
        <v>0</v>
      </c>
      <c r="G1081" s="792">
        <v>0</v>
      </c>
      <c r="H1081" s="791" t="s">
        <v>47</v>
      </c>
      <c r="I1081" s="791" t="s">
        <v>56</v>
      </c>
      <c r="J1081" s="791" t="s">
        <v>1481</v>
      </c>
      <c r="K1081" s="791" t="s">
        <v>1369</v>
      </c>
      <c r="L1081" s="798" t="s">
        <v>70</v>
      </c>
      <c r="M1081" s="799">
        <v>44562</v>
      </c>
      <c r="N1081" s="798"/>
      <c r="O1081" s="792">
        <v>1</v>
      </c>
      <c r="P1081" s="791" t="s">
        <v>301</v>
      </c>
      <c r="Q1081" s="791" t="s">
        <v>1335</v>
      </c>
      <c r="R1081" s="791" t="s">
        <v>1336</v>
      </c>
      <c r="S1081" s="798" t="s">
        <v>69</v>
      </c>
      <c r="T1081" s="791" t="s">
        <v>1340</v>
      </c>
    </row>
    <row r="1082" spans="2:20">
      <c r="B1082" s="791" t="s">
        <v>937</v>
      </c>
      <c r="C1082" s="791" t="s">
        <v>937</v>
      </c>
      <c r="D1082" s="792">
        <v>178</v>
      </c>
      <c r="E1082" s="792">
        <v>183</v>
      </c>
      <c r="F1082" s="792">
        <v>0</v>
      </c>
      <c r="G1082" s="792">
        <v>0</v>
      </c>
      <c r="H1082" s="791" t="s">
        <v>47</v>
      </c>
      <c r="I1082" s="791" t="s">
        <v>56</v>
      </c>
      <c r="J1082" s="791" t="s">
        <v>1481</v>
      </c>
      <c r="K1082" s="791" t="s">
        <v>1369</v>
      </c>
      <c r="L1082" s="798" t="s">
        <v>70</v>
      </c>
      <c r="M1082" s="799">
        <v>44562</v>
      </c>
      <c r="N1082" s="798"/>
      <c r="O1082" s="792">
        <v>1</v>
      </c>
      <c r="P1082" s="791" t="s">
        <v>1348</v>
      </c>
      <c r="Q1082" s="791" t="s">
        <v>1335</v>
      </c>
      <c r="R1082" s="791" t="s">
        <v>1336</v>
      </c>
      <c r="S1082" s="798" t="s">
        <v>69</v>
      </c>
      <c r="T1082" s="791" t="s">
        <v>1340</v>
      </c>
    </row>
    <row r="1083" spans="2:20">
      <c r="B1083" s="791" t="s">
        <v>2199</v>
      </c>
      <c r="C1083" s="791" t="s">
        <v>741</v>
      </c>
      <c r="D1083" s="792">
        <v>34</v>
      </c>
      <c r="E1083" s="792">
        <v>44</v>
      </c>
      <c r="F1083" s="792">
        <v>0</v>
      </c>
      <c r="G1083" s="792">
        <v>0</v>
      </c>
      <c r="H1083" s="791" t="s">
        <v>1415</v>
      </c>
      <c r="I1083" s="791" t="s">
        <v>1416</v>
      </c>
      <c r="J1083" s="791" t="s">
        <v>739</v>
      </c>
      <c r="K1083" s="791" t="s">
        <v>1394</v>
      </c>
      <c r="L1083" s="798" t="s">
        <v>70</v>
      </c>
      <c r="M1083" s="799">
        <v>44716</v>
      </c>
      <c r="N1083" s="798"/>
      <c r="O1083" s="792">
        <v>1</v>
      </c>
      <c r="P1083" s="791" t="s">
        <v>95</v>
      </c>
      <c r="Q1083" s="791" t="s">
        <v>1335</v>
      </c>
      <c r="R1083" s="791" t="s">
        <v>1336</v>
      </c>
      <c r="S1083" s="798" t="s">
        <v>69</v>
      </c>
      <c r="T1083" s="791" t="s">
        <v>1340</v>
      </c>
    </row>
    <row r="1084" spans="2:20">
      <c r="B1084" s="791" t="s">
        <v>760</v>
      </c>
      <c r="C1084" s="791" t="s">
        <v>741</v>
      </c>
      <c r="D1084" s="792">
        <v>34</v>
      </c>
      <c r="E1084" s="792">
        <v>44</v>
      </c>
      <c r="F1084" s="792">
        <v>0</v>
      </c>
      <c r="G1084" s="792">
        <v>0</v>
      </c>
      <c r="H1084" s="791" t="s">
        <v>1415</v>
      </c>
      <c r="I1084" s="791" t="s">
        <v>1416</v>
      </c>
      <c r="J1084" s="791" t="s">
        <v>739</v>
      </c>
      <c r="K1084" s="791" t="s">
        <v>1394</v>
      </c>
      <c r="L1084" s="798" t="s">
        <v>70</v>
      </c>
      <c r="M1084" s="799">
        <v>44716</v>
      </c>
      <c r="N1084" s="798"/>
      <c r="O1084" s="792">
        <v>1</v>
      </c>
      <c r="P1084" s="791" t="s">
        <v>95</v>
      </c>
      <c r="Q1084" s="791" t="s">
        <v>1335</v>
      </c>
      <c r="R1084" s="791" t="s">
        <v>1336</v>
      </c>
      <c r="S1084" s="798" t="s">
        <v>69</v>
      </c>
      <c r="T1084" s="791" t="s">
        <v>1340</v>
      </c>
    </row>
    <row r="1085" spans="2:20">
      <c r="B1085" s="791" t="s">
        <v>1197</v>
      </c>
      <c r="C1085" s="791" t="s">
        <v>1190</v>
      </c>
      <c r="D1085" s="792">
        <v>226</v>
      </c>
      <c r="E1085" s="792">
        <v>256</v>
      </c>
      <c r="F1085" s="792">
        <v>20</v>
      </c>
      <c r="G1085" s="792">
        <v>22</v>
      </c>
      <c r="H1085" s="791" t="s">
        <v>1379</v>
      </c>
      <c r="I1085" s="791" t="s">
        <v>1380</v>
      </c>
      <c r="J1085" s="791" t="s">
        <v>1381</v>
      </c>
      <c r="K1085" s="791" t="s">
        <v>1376</v>
      </c>
      <c r="L1085" s="798" t="s">
        <v>70</v>
      </c>
      <c r="M1085" s="799">
        <v>44713</v>
      </c>
      <c r="N1085" s="798"/>
      <c r="O1085" s="792">
        <v>1</v>
      </c>
      <c r="P1085" s="791" t="s">
        <v>95</v>
      </c>
      <c r="Q1085" s="791" t="s">
        <v>1335</v>
      </c>
      <c r="R1085" s="791" t="s">
        <v>1363</v>
      </c>
      <c r="S1085" s="798" t="s">
        <v>69</v>
      </c>
      <c r="T1085" s="791" t="s">
        <v>1410</v>
      </c>
    </row>
    <row r="1086" spans="2:20">
      <c r="B1086" s="791" t="s">
        <v>2200</v>
      </c>
      <c r="C1086" s="791" t="s">
        <v>741</v>
      </c>
      <c r="D1086" s="792">
        <v>74</v>
      </c>
      <c r="E1086" s="792">
        <v>84</v>
      </c>
      <c r="F1086" s="792">
        <v>0</v>
      </c>
      <c r="G1086" s="792">
        <v>0</v>
      </c>
      <c r="H1086" s="791" t="s">
        <v>1415</v>
      </c>
      <c r="I1086" s="791" t="s">
        <v>1416</v>
      </c>
      <c r="J1086" s="791" t="s">
        <v>739</v>
      </c>
      <c r="K1086" s="791" t="s">
        <v>1394</v>
      </c>
      <c r="L1086" s="798" t="s">
        <v>70</v>
      </c>
      <c r="M1086" s="799">
        <v>44716</v>
      </c>
      <c r="N1086" s="798"/>
      <c r="O1086" s="792">
        <v>1</v>
      </c>
      <c r="P1086" s="791" t="s">
        <v>95</v>
      </c>
      <c r="Q1086" s="791" t="s">
        <v>1335</v>
      </c>
      <c r="R1086" s="791" t="s">
        <v>1336</v>
      </c>
      <c r="S1086" s="798" t="s">
        <v>69</v>
      </c>
      <c r="T1086" s="798"/>
    </row>
    <row r="1087" spans="2:20">
      <c r="B1087" s="791" t="s">
        <v>2201</v>
      </c>
      <c r="C1087" s="791" t="s">
        <v>741</v>
      </c>
      <c r="D1087" s="792">
        <v>54</v>
      </c>
      <c r="E1087" s="792">
        <v>64</v>
      </c>
      <c r="F1087" s="792">
        <v>0</v>
      </c>
      <c r="G1087" s="792">
        <v>0</v>
      </c>
      <c r="H1087" s="791" t="s">
        <v>1415</v>
      </c>
      <c r="I1087" s="791" t="s">
        <v>1416</v>
      </c>
      <c r="J1087" s="791" t="s">
        <v>739</v>
      </c>
      <c r="K1087" s="791" t="s">
        <v>1394</v>
      </c>
      <c r="L1087" s="798" t="s">
        <v>70</v>
      </c>
      <c r="M1087" s="799">
        <v>44716</v>
      </c>
      <c r="N1087" s="798"/>
      <c r="O1087" s="792">
        <v>1</v>
      </c>
      <c r="P1087" s="791" t="s">
        <v>95</v>
      </c>
      <c r="Q1087" s="791" t="s">
        <v>1335</v>
      </c>
      <c r="R1087" s="791" t="s">
        <v>1336</v>
      </c>
      <c r="S1087" s="798" t="s">
        <v>69</v>
      </c>
      <c r="T1087" s="798"/>
    </row>
    <row r="1088" spans="2:20">
      <c r="B1088" s="791" t="s">
        <v>2202</v>
      </c>
      <c r="C1088" s="791" t="s">
        <v>741</v>
      </c>
      <c r="D1088" s="792">
        <v>54</v>
      </c>
      <c r="E1088" s="792">
        <v>64</v>
      </c>
      <c r="F1088" s="792">
        <v>0</v>
      </c>
      <c r="G1088" s="792">
        <v>0</v>
      </c>
      <c r="H1088" s="791" t="s">
        <v>1415</v>
      </c>
      <c r="I1088" s="791" t="s">
        <v>1416</v>
      </c>
      <c r="J1088" s="791" t="s">
        <v>739</v>
      </c>
      <c r="K1088" s="791" t="s">
        <v>1394</v>
      </c>
      <c r="L1088" s="798" t="s">
        <v>70</v>
      </c>
      <c r="M1088" s="799">
        <v>44716</v>
      </c>
      <c r="N1088" s="798"/>
      <c r="O1088" s="792">
        <v>1</v>
      </c>
      <c r="P1088" s="791" t="s">
        <v>95</v>
      </c>
      <c r="Q1088" s="791" t="s">
        <v>1335</v>
      </c>
      <c r="R1088" s="791" t="s">
        <v>1336</v>
      </c>
      <c r="S1088" s="798" t="s">
        <v>69</v>
      </c>
      <c r="T1088" s="798"/>
    </row>
    <row r="1089" spans="2:20">
      <c r="B1089" s="791" t="s">
        <v>894</v>
      </c>
      <c r="C1089" s="791" t="s">
        <v>891</v>
      </c>
      <c r="D1089" s="792">
        <v>36</v>
      </c>
      <c r="E1089" s="792">
        <v>41</v>
      </c>
      <c r="F1089" s="792">
        <v>45</v>
      </c>
      <c r="G1089" s="792">
        <v>0</v>
      </c>
      <c r="H1089" s="791" t="s">
        <v>1355</v>
      </c>
      <c r="I1089" s="791" t="s">
        <v>56</v>
      </c>
      <c r="J1089" s="791" t="s">
        <v>1462</v>
      </c>
      <c r="K1089" s="791" t="s">
        <v>1443</v>
      </c>
      <c r="L1089" s="798" t="s">
        <v>70</v>
      </c>
      <c r="M1089" s="799">
        <v>44639</v>
      </c>
      <c r="N1089" s="798"/>
      <c r="O1089" s="792">
        <v>1</v>
      </c>
      <c r="P1089" s="791" t="s">
        <v>95</v>
      </c>
      <c r="Q1089" s="791" t="s">
        <v>1335</v>
      </c>
      <c r="R1089" s="791" t="s">
        <v>1336</v>
      </c>
      <c r="S1089" s="798" t="s">
        <v>225</v>
      </c>
      <c r="T1089" s="791" t="s">
        <v>1500</v>
      </c>
    </row>
    <row r="1090" spans="2:20">
      <c r="B1090" s="791" t="s">
        <v>2203</v>
      </c>
      <c r="C1090" s="791" t="s">
        <v>711</v>
      </c>
      <c r="D1090" s="792">
        <v>121</v>
      </c>
      <c r="E1090" s="792">
        <v>126</v>
      </c>
      <c r="F1090" s="792">
        <v>0</v>
      </c>
      <c r="G1090" s="792">
        <v>0</v>
      </c>
      <c r="H1090" s="791" t="s">
        <v>1354</v>
      </c>
      <c r="I1090" s="791" t="s">
        <v>1355</v>
      </c>
      <c r="J1090" s="791" t="s">
        <v>701</v>
      </c>
      <c r="K1090" s="791" t="s">
        <v>1394</v>
      </c>
      <c r="L1090" s="798" t="s">
        <v>70</v>
      </c>
      <c r="M1090" s="799">
        <v>44652</v>
      </c>
      <c r="N1090" s="798"/>
      <c r="O1090" s="792">
        <v>1</v>
      </c>
      <c r="P1090" s="791" t="s">
        <v>95</v>
      </c>
      <c r="Q1090" s="791" t="s">
        <v>1335</v>
      </c>
      <c r="R1090" s="791" t="s">
        <v>1336</v>
      </c>
      <c r="S1090" s="798" t="s">
        <v>69</v>
      </c>
      <c r="T1090" s="798"/>
    </row>
    <row r="1091" spans="2:20">
      <c r="B1091" s="791" t="s">
        <v>957</v>
      </c>
      <c r="C1091" s="791" t="s">
        <v>955</v>
      </c>
      <c r="D1091" s="792">
        <v>105</v>
      </c>
      <c r="E1091" s="792">
        <v>110</v>
      </c>
      <c r="F1091" s="792">
        <v>0</v>
      </c>
      <c r="G1091" s="792">
        <v>0</v>
      </c>
      <c r="H1091" s="791" t="s">
        <v>1341</v>
      </c>
      <c r="I1091" s="791" t="s">
        <v>56</v>
      </c>
      <c r="J1091" s="791" t="s">
        <v>701</v>
      </c>
      <c r="K1091" s="791" t="s">
        <v>1376</v>
      </c>
      <c r="L1091" s="798" t="s">
        <v>70</v>
      </c>
      <c r="M1091" s="799">
        <v>44716</v>
      </c>
      <c r="N1091" s="798"/>
      <c r="O1091" s="792">
        <v>1</v>
      </c>
      <c r="P1091" s="791" t="s">
        <v>74</v>
      </c>
      <c r="Q1091" s="791" t="s">
        <v>1335</v>
      </c>
      <c r="R1091" s="791" t="s">
        <v>1336</v>
      </c>
      <c r="S1091" s="798" t="s">
        <v>69</v>
      </c>
      <c r="T1091" s="798"/>
    </row>
    <row r="1092" spans="2:20">
      <c r="B1092" s="791" t="s">
        <v>957</v>
      </c>
      <c r="C1092" s="791" t="s">
        <v>955</v>
      </c>
      <c r="D1092" s="792">
        <v>115</v>
      </c>
      <c r="E1092" s="792">
        <v>120</v>
      </c>
      <c r="F1092" s="792">
        <v>0</v>
      </c>
      <c r="G1092" s="792">
        <v>0</v>
      </c>
      <c r="H1092" s="791" t="s">
        <v>1341</v>
      </c>
      <c r="I1092" s="791" t="s">
        <v>56</v>
      </c>
      <c r="J1092" s="791" t="s">
        <v>701</v>
      </c>
      <c r="K1092" s="791" t="s">
        <v>1376</v>
      </c>
      <c r="L1092" s="798" t="s">
        <v>70</v>
      </c>
      <c r="M1092" s="799">
        <v>44716</v>
      </c>
      <c r="N1092" s="798"/>
      <c r="O1092" s="792">
        <v>1</v>
      </c>
      <c r="P1092" s="791" t="s">
        <v>71</v>
      </c>
      <c r="Q1092" s="791" t="s">
        <v>1335</v>
      </c>
      <c r="R1092" s="791" t="s">
        <v>1336</v>
      </c>
      <c r="S1092" s="798" t="s">
        <v>69</v>
      </c>
      <c r="T1092" s="798"/>
    </row>
    <row r="1093" spans="2:20">
      <c r="B1093" s="791" t="s">
        <v>2204</v>
      </c>
      <c r="C1093" s="791" t="s">
        <v>741</v>
      </c>
      <c r="D1093" s="792">
        <v>84</v>
      </c>
      <c r="E1093" s="792">
        <v>94</v>
      </c>
      <c r="F1093" s="792">
        <v>0</v>
      </c>
      <c r="G1093" s="792">
        <v>0</v>
      </c>
      <c r="H1093" s="791" t="s">
        <v>1415</v>
      </c>
      <c r="I1093" s="791" t="s">
        <v>1416</v>
      </c>
      <c r="J1093" s="791" t="s">
        <v>739</v>
      </c>
      <c r="K1093" s="791" t="s">
        <v>1394</v>
      </c>
      <c r="L1093" s="798" t="s">
        <v>70</v>
      </c>
      <c r="M1093" s="799">
        <v>44716</v>
      </c>
      <c r="N1093" s="798"/>
      <c r="O1093" s="792">
        <v>1</v>
      </c>
      <c r="P1093" s="791" t="s">
        <v>95</v>
      </c>
      <c r="Q1093" s="791" t="s">
        <v>1335</v>
      </c>
      <c r="R1093" s="791" t="s">
        <v>1336</v>
      </c>
      <c r="S1093" s="798" t="s">
        <v>69</v>
      </c>
      <c r="T1093" s="798"/>
    </row>
    <row r="1094" spans="2:20">
      <c r="B1094" s="791" t="s">
        <v>2205</v>
      </c>
      <c r="C1094" s="791" t="s">
        <v>711</v>
      </c>
      <c r="D1094" s="792">
        <v>147</v>
      </c>
      <c r="E1094" s="792">
        <v>152</v>
      </c>
      <c r="F1094" s="792">
        <v>0</v>
      </c>
      <c r="G1094" s="792">
        <v>0</v>
      </c>
      <c r="H1094" s="791" t="s">
        <v>1354</v>
      </c>
      <c r="I1094" s="791" t="s">
        <v>1355</v>
      </c>
      <c r="J1094" s="791" t="s">
        <v>701</v>
      </c>
      <c r="K1094" s="791" t="s">
        <v>1334</v>
      </c>
      <c r="L1094" s="798" t="s">
        <v>70</v>
      </c>
      <c r="M1094" s="799">
        <v>44652</v>
      </c>
      <c r="N1094" s="798"/>
      <c r="O1094" s="792">
        <v>1</v>
      </c>
      <c r="P1094" s="791" t="s">
        <v>95</v>
      </c>
      <c r="Q1094" s="791" t="s">
        <v>1335</v>
      </c>
      <c r="R1094" s="791" t="s">
        <v>1336</v>
      </c>
      <c r="S1094" s="798" t="s">
        <v>69</v>
      </c>
      <c r="T1094" s="798"/>
    </row>
    <row r="1095" spans="2:20">
      <c r="B1095" s="791" t="s">
        <v>971</v>
      </c>
      <c r="C1095" s="791" t="s">
        <v>971</v>
      </c>
      <c r="D1095" s="792">
        <v>195</v>
      </c>
      <c r="E1095" s="792">
        <v>200</v>
      </c>
      <c r="F1095" s="792">
        <v>0</v>
      </c>
      <c r="G1095" s="792">
        <v>0</v>
      </c>
      <c r="H1095" s="791" t="s">
        <v>47</v>
      </c>
      <c r="I1095" s="791" t="s">
        <v>56</v>
      </c>
      <c r="J1095" s="791" t="s">
        <v>969</v>
      </c>
      <c r="K1095" s="791" t="s">
        <v>2206</v>
      </c>
      <c r="L1095" s="798" t="s">
        <v>70</v>
      </c>
      <c r="M1095" s="799">
        <v>44562</v>
      </c>
      <c r="N1095" s="798"/>
      <c r="O1095" s="792">
        <v>1</v>
      </c>
      <c r="P1095" s="791" t="s">
        <v>95</v>
      </c>
      <c r="Q1095" s="791" t="s">
        <v>1335</v>
      </c>
      <c r="R1095" s="791" t="s">
        <v>1935</v>
      </c>
      <c r="S1095" s="798" t="s">
        <v>69</v>
      </c>
      <c r="T1095" s="791" t="s">
        <v>2207</v>
      </c>
    </row>
    <row r="1096" spans="2:20">
      <c r="B1096" s="791" t="s">
        <v>2208</v>
      </c>
      <c r="C1096" s="791" t="s">
        <v>805</v>
      </c>
      <c r="D1096" s="792">
        <v>251</v>
      </c>
      <c r="E1096" s="792">
        <v>256</v>
      </c>
      <c r="F1096" s="792">
        <v>0</v>
      </c>
      <c r="G1096" s="792">
        <v>0</v>
      </c>
      <c r="H1096" s="791" t="s">
        <v>1354</v>
      </c>
      <c r="I1096" s="791" t="s">
        <v>1355</v>
      </c>
      <c r="J1096" s="791" t="s">
        <v>804</v>
      </c>
      <c r="K1096" s="791" t="s">
        <v>714</v>
      </c>
      <c r="L1096" s="798" t="s">
        <v>70</v>
      </c>
      <c r="M1096" s="799">
        <v>44716</v>
      </c>
      <c r="N1096" s="798"/>
      <c r="O1096" s="792">
        <v>2</v>
      </c>
      <c r="P1096" s="791" t="s">
        <v>95</v>
      </c>
      <c r="Q1096" s="791" t="s">
        <v>1335</v>
      </c>
      <c r="R1096" s="791" t="s">
        <v>1336</v>
      </c>
      <c r="S1096" s="798" t="s">
        <v>69</v>
      </c>
      <c r="T1096" s="791" t="s">
        <v>1739</v>
      </c>
    </row>
    <row r="1097" spans="2:20">
      <c r="B1097" s="791" t="s">
        <v>2209</v>
      </c>
      <c r="C1097" s="791" t="s">
        <v>999</v>
      </c>
      <c r="D1097" s="792">
        <v>96</v>
      </c>
      <c r="E1097" s="792">
        <v>101</v>
      </c>
      <c r="F1097" s="792">
        <v>70</v>
      </c>
      <c r="G1097" s="792">
        <v>0</v>
      </c>
      <c r="H1097" s="791" t="s">
        <v>1344</v>
      </c>
      <c r="I1097" s="791" t="s">
        <v>1345</v>
      </c>
      <c r="J1097" s="791" t="s">
        <v>1346</v>
      </c>
      <c r="K1097" s="791" t="s">
        <v>1374</v>
      </c>
      <c r="L1097" s="798" t="s">
        <v>70</v>
      </c>
      <c r="M1097" s="799">
        <v>44716</v>
      </c>
      <c r="N1097" s="798"/>
      <c r="O1097" s="792">
        <v>1</v>
      </c>
      <c r="P1097" s="791" t="s">
        <v>95</v>
      </c>
      <c r="Q1097" s="791" t="s">
        <v>1335</v>
      </c>
      <c r="R1097" s="791" t="s">
        <v>1336</v>
      </c>
      <c r="S1097" s="798" t="s">
        <v>225</v>
      </c>
      <c r="T1097" s="791" t="s">
        <v>1445</v>
      </c>
    </row>
    <row r="1098" spans="2:20">
      <c r="B1098" s="791" t="s">
        <v>2209</v>
      </c>
      <c r="C1098" s="791" t="s">
        <v>1003</v>
      </c>
      <c r="D1098" s="792">
        <v>96</v>
      </c>
      <c r="E1098" s="792">
        <v>101</v>
      </c>
      <c r="F1098" s="792">
        <v>70</v>
      </c>
      <c r="G1098" s="792">
        <v>0</v>
      </c>
      <c r="H1098" s="791" t="s">
        <v>1351</v>
      </c>
      <c r="I1098" s="791" t="s">
        <v>1341</v>
      </c>
      <c r="J1098" s="791" t="s">
        <v>359</v>
      </c>
      <c r="K1098" s="791" t="s">
        <v>1010</v>
      </c>
      <c r="L1098" s="798" t="s">
        <v>70</v>
      </c>
      <c r="M1098" s="799">
        <v>44716</v>
      </c>
      <c r="N1098" s="798"/>
      <c r="O1098" s="792">
        <v>1</v>
      </c>
      <c r="P1098" s="791" t="s">
        <v>95</v>
      </c>
      <c r="Q1098" s="791" t="s">
        <v>1335</v>
      </c>
      <c r="R1098" s="791" t="s">
        <v>1336</v>
      </c>
      <c r="S1098" s="798" t="s">
        <v>225</v>
      </c>
      <c r="T1098" s="791" t="s">
        <v>1445</v>
      </c>
    </row>
    <row r="1099" spans="2:20">
      <c r="B1099" s="791" t="s">
        <v>2210</v>
      </c>
      <c r="C1099" s="791" t="s">
        <v>864</v>
      </c>
      <c r="D1099" s="792">
        <v>428</v>
      </c>
      <c r="E1099" s="792">
        <v>438</v>
      </c>
      <c r="F1099" s="792">
        <v>0</v>
      </c>
      <c r="G1099" s="792">
        <v>0</v>
      </c>
      <c r="H1099" s="791" t="s">
        <v>1331</v>
      </c>
      <c r="I1099" s="791" t="s">
        <v>1332</v>
      </c>
      <c r="J1099" s="791" t="s">
        <v>1333</v>
      </c>
      <c r="K1099" s="791" t="s">
        <v>2211</v>
      </c>
      <c r="L1099" s="798" t="s">
        <v>70</v>
      </c>
      <c r="M1099" s="799">
        <v>44716</v>
      </c>
      <c r="N1099" s="798"/>
      <c r="O1099" s="792">
        <v>1</v>
      </c>
      <c r="P1099" s="791" t="s">
        <v>95</v>
      </c>
      <c r="Q1099" s="791" t="s">
        <v>1357</v>
      </c>
      <c r="R1099" s="798"/>
      <c r="S1099" s="798" t="s">
        <v>69</v>
      </c>
      <c r="T1099" s="791" t="s">
        <v>1367</v>
      </c>
    </row>
    <row r="1100" spans="2:20">
      <c r="B1100" s="791" t="s">
        <v>926</v>
      </c>
      <c r="C1100" s="791" t="s">
        <v>919</v>
      </c>
      <c r="D1100" s="792">
        <v>128</v>
      </c>
      <c r="E1100" s="792">
        <v>133</v>
      </c>
      <c r="F1100" s="792">
        <v>0</v>
      </c>
      <c r="G1100" s="792">
        <v>0</v>
      </c>
      <c r="H1100" s="791" t="s">
        <v>1435</v>
      </c>
      <c r="I1100" s="791" t="s">
        <v>47</v>
      </c>
      <c r="J1100" s="791" t="s">
        <v>359</v>
      </c>
      <c r="K1100" s="791" t="s">
        <v>1087</v>
      </c>
      <c r="L1100" s="798" t="s">
        <v>70</v>
      </c>
      <c r="M1100" s="799">
        <v>44652</v>
      </c>
      <c r="N1100" s="798"/>
      <c r="O1100" s="792">
        <v>1</v>
      </c>
      <c r="P1100" s="791" t="s">
        <v>95</v>
      </c>
      <c r="Q1100" s="791" t="s">
        <v>1335</v>
      </c>
      <c r="R1100" s="791" t="s">
        <v>1336</v>
      </c>
      <c r="S1100" s="798" t="s">
        <v>69</v>
      </c>
      <c r="T1100" s="791" t="s">
        <v>1340</v>
      </c>
    </row>
    <row r="1101" spans="2:20">
      <c r="B1101" s="791" t="s">
        <v>926</v>
      </c>
      <c r="C1101" s="791" t="s">
        <v>921</v>
      </c>
      <c r="D1101" s="792">
        <v>118</v>
      </c>
      <c r="E1101" s="792">
        <v>123</v>
      </c>
      <c r="F1101" s="792">
        <v>0</v>
      </c>
      <c r="G1101" s="792">
        <v>0</v>
      </c>
      <c r="H1101" s="791" t="s">
        <v>1435</v>
      </c>
      <c r="I1101" s="791" t="s">
        <v>47</v>
      </c>
      <c r="J1101" s="791" t="s">
        <v>359</v>
      </c>
      <c r="K1101" s="791" t="s">
        <v>1087</v>
      </c>
      <c r="L1101" s="798" t="s">
        <v>70</v>
      </c>
      <c r="M1101" s="799">
        <v>44652</v>
      </c>
      <c r="N1101" s="798"/>
      <c r="O1101" s="792">
        <v>1</v>
      </c>
      <c r="P1101" s="791" t="s">
        <v>95</v>
      </c>
      <c r="Q1101" s="791" t="s">
        <v>1335</v>
      </c>
      <c r="R1101" s="791" t="s">
        <v>1336</v>
      </c>
      <c r="S1101" s="798" t="s">
        <v>69</v>
      </c>
      <c r="T1101" s="791" t="s">
        <v>1340</v>
      </c>
    </row>
    <row r="1102" spans="2:20">
      <c r="B1102" s="791" t="s">
        <v>212</v>
      </c>
      <c r="C1102" s="791" t="s">
        <v>197</v>
      </c>
      <c r="D1102" s="792">
        <v>184</v>
      </c>
      <c r="E1102" s="792">
        <v>582</v>
      </c>
      <c r="F1102" s="792">
        <v>0</v>
      </c>
      <c r="G1102" s="792">
        <v>0</v>
      </c>
      <c r="H1102" s="791" t="s">
        <v>1351</v>
      </c>
      <c r="I1102" s="791" t="s">
        <v>1341</v>
      </c>
      <c r="J1102" s="791" t="s">
        <v>176</v>
      </c>
      <c r="K1102" s="791" t="s">
        <v>706</v>
      </c>
      <c r="L1102" s="798" t="s">
        <v>70</v>
      </c>
      <c r="M1102" s="799">
        <v>44648</v>
      </c>
      <c r="N1102" s="798"/>
      <c r="O1102" s="792">
        <v>1</v>
      </c>
      <c r="P1102" s="791" t="s">
        <v>95</v>
      </c>
      <c r="Q1102" s="791" t="s">
        <v>1357</v>
      </c>
      <c r="R1102" s="798"/>
      <c r="S1102" s="798" t="s">
        <v>69</v>
      </c>
      <c r="T1102" s="798"/>
    </row>
    <row r="1103" spans="2:20">
      <c r="B1103" s="791" t="s">
        <v>2212</v>
      </c>
      <c r="C1103" s="791" t="s">
        <v>864</v>
      </c>
      <c r="D1103" s="792">
        <v>142</v>
      </c>
      <c r="E1103" s="792">
        <v>152</v>
      </c>
      <c r="F1103" s="792">
        <v>90</v>
      </c>
      <c r="G1103" s="792">
        <v>0</v>
      </c>
      <c r="H1103" s="791" t="s">
        <v>1331</v>
      </c>
      <c r="I1103" s="791" t="s">
        <v>1332</v>
      </c>
      <c r="J1103" s="791" t="s">
        <v>1333</v>
      </c>
      <c r="K1103" s="791" t="s">
        <v>1334</v>
      </c>
      <c r="L1103" s="798" t="s">
        <v>70</v>
      </c>
      <c r="M1103" s="799">
        <v>44716</v>
      </c>
      <c r="N1103" s="798"/>
      <c r="O1103" s="792">
        <v>1</v>
      </c>
      <c r="P1103" s="791" t="s">
        <v>95</v>
      </c>
      <c r="Q1103" s="791" t="s">
        <v>1335</v>
      </c>
      <c r="R1103" s="791" t="s">
        <v>1336</v>
      </c>
      <c r="S1103" s="798" t="s">
        <v>69</v>
      </c>
      <c r="T1103" s="791" t="s">
        <v>1498</v>
      </c>
    </row>
    <row r="1104" spans="2:20">
      <c r="B1104" s="791" t="s">
        <v>2213</v>
      </c>
      <c r="C1104" s="791" t="s">
        <v>999</v>
      </c>
      <c r="D1104" s="792">
        <v>96</v>
      </c>
      <c r="E1104" s="792">
        <v>101</v>
      </c>
      <c r="F1104" s="792">
        <v>70</v>
      </c>
      <c r="G1104" s="792">
        <v>0</v>
      </c>
      <c r="H1104" s="791" t="s">
        <v>1344</v>
      </c>
      <c r="I1104" s="791" t="s">
        <v>1345</v>
      </c>
      <c r="J1104" s="791" t="s">
        <v>1346</v>
      </c>
      <c r="K1104" s="791" t="s">
        <v>1374</v>
      </c>
      <c r="L1104" s="798" t="s">
        <v>70</v>
      </c>
      <c r="M1104" s="799">
        <v>44716</v>
      </c>
      <c r="N1104" s="798"/>
      <c r="O1104" s="792">
        <v>1</v>
      </c>
      <c r="P1104" s="791" t="s">
        <v>95</v>
      </c>
      <c r="Q1104" s="791" t="s">
        <v>1335</v>
      </c>
      <c r="R1104" s="791" t="s">
        <v>1336</v>
      </c>
      <c r="S1104" s="798" t="s">
        <v>225</v>
      </c>
      <c r="T1104" s="791" t="s">
        <v>1445</v>
      </c>
    </row>
    <row r="1105" spans="2:20">
      <c r="B1105" s="791" t="s">
        <v>2213</v>
      </c>
      <c r="C1105" s="791" t="s">
        <v>1003</v>
      </c>
      <c r="D1105" s="792">
        <v>96</v>
      </c>
      <c r="E1105" s="792">
        <v>101</v>
      </c>
      <c r="F1105" s="792">
        <v>70</v>
      </c>
      <c r="G1105" s="792">
        <v>0</v>
      </c>
      <c r="H1105" s="791" t="s">
        <v>1351</v>
      </c>
      <c r="I1105" s="791" t="s">
        <v>1341</v>
      </c>
      <c r="J1105" s="791" t="s">
        <v>359</v>
      </c>
      <c r="K1105" s="791" t="s">
        <v>1010</v>
      </c>
      <c r="L1105" s="798" t="s">
        <v>70</v>
      </c>
      <c r="M1105" s="799">
        <v>44716</v>
      </c>
      <c r="N1105" s="798"/>
      <c r="O1105" s="792">
        <v>1</v>
      </c>
      <c r="P1105" s="791" t="s">
        <v>95</v>
      </c>
      <c r="Q1105" s="791" t="s">
        <v>1335</v>
      </c>
      <c r="R1105" s="791" t="s">
        <v>1336</v>
      </c>
      <c r="S1105" s="798" t="s">
        <v>225</v>
      </c>
      <c r="T1105" s="791" t="s">
        <v>1445</v>
      </c>
    </row>
    <row r="1106" spans="2:20">
      <c r="B1106" s="791" t="s">
        <v>2214</v>
      </c>
      <c r="C1106" s="791" t="s">
        <v>864</v>
      </c>
      <c r="D1106" s="792">
        <v>137</v>
      </c>
      <c r="E1106" s="792">
        <v>147</v>
      </c>
      <c r="F1106" s="792">
        <v>90</v>
      </c>
      <c r="G1106" s="792">
        <v>0</v>
      </c>
      <c r="H1106" s="791" t="s">
        <v>1331</v>
      </c>
      <c r="I1106" s="791" t="s">
        <v>1332</v>
      </c>
      <c r="J1106" s="791" t="s">
        <v>1333</v>
      </c>
      <c r="K1106" s="791" t="s">
        <v>1394</v>
      </c>
      <c r="L1106" s="798" t="s">
        <v>70</v>
      </c>
      <c r="M1106" s="799">
        <v>44716</v>
      </c>
      <c r="N1106" s="798"/>
      <c r="O1106" s="792">
        <v>1</v>
      </c>
      <c r="P1106" s="791" t="s">
        <v>95</v>
      </c>
      <c r="Q1106" s="791" t="s">
        <v>1335</v>
      </c>
      <c r="R1106" s="791" t="s">
        <v>1336</v>
      </c>
      <c r="S1106" s="798" t="s">
        <v>69</v>
      </c>
      <c r="T1106" s="798"/>
    </row>
    <row r="1107" spans="2:20">
      <c r="B1107" s="791" t="s">
        <v>1299</v>
      </c>
      <c r="C1107" s="791" t="s">
        <v>1204</v>
      </c>
      <c r="D1107" s="792">
        <v>249</v>
      </c>
      <c r="E1107" s="792">
        <v>259</v>
      </c>
      <c r="F1107" s="792">
        <v>40</v>
      </c>
      <c r="G1107" s="792">
        <v>0</v>
      </c>
      <c r="H1107" s="791" t="s">
        <v>1354</v>
      </c>
      <c r="I1107" s="791" t="s">
        <v>1355</v>
      </c>
      <c r="J1107" s="791" t="s">
        <v>1203</v>
      </c>
      <c r="K1107" s="791" t="s">
        <v>1356</v>
      </c>
      <c r="L1107" s="798" t="s">
        <v>70</v>
      </c>
      <c r="M1107" s="799">
        <v>44713</v>
      </c>
      <c r="N1107" s="798"/>
      <c r="O1107" s="792">
        <v>1</v>
      </c>
      <c r="P1107" s="791" t="s">
        <v>95</v>
      </c>
      <c r="Q1107" s="791" t="s">
        <v>1335</v>
      </c>
      <c r="R1107" s="791" t="s">
        <v>1363</v>
      </c>
      <c r="S1107" s="798" t="s">
        <v>69</v>
      </c>
      <c r="T1107" s="791" t="s">
        <v>1364</v>
      </c>
    </row>
    <row r="1108" spans="2:20">
      <c r="B1108" s="791" t="s">
        <v>2215</v>
      </c>
      <c r="C1108" s="791" t="s">
        <v>919</v>
      </c>
      <c r="D1108" s="792">
        <v>139</v>
      </c>
      <c r="E1108" s="792">
        <v>144</v>
      </c>
      <c r="F1108" s="792">
        <v>0</v>
      </c>
      <c r="G1108" s="792">
        <v>0</v>
      </c>
      <c r="H1108" s="791" t="s">
        <v>1435</v>
      </c>
      <c r="I1108" s="791" t="s">
        <v>47</v>
      </c>
      <c r="J1108" s="791" t="s">
        <v>359</v>
      </c>
      <c r="K1108" s="791" t="s">
        <v>1087</v>
      </c>
      <c r="L1108" s="798" t="s">
        <v>70</v>
      </c>
      <c r="M1108" s="799">
        <v>44652</v>
      </c>
      <c r="N1108" s="798"/>
      <c r="O1108" s="792">
        <v>1</v>
      </c>
      <c r="P1108" s="791" t="s">
        <v>95</v>
      </c>
      <c r="Q1108" s="791" t="s">
        <v>1335</v>
      </c>
      <c r="R1108" s="791" t="s">
        <v>1336</v>
      </c>
      <c r="S1108" s="798" t="s">
        <v>69</v>
      </c>
      <c r="T1108" s="798"/>
    </row>
    <row r="1109" spans="2:20">
      <c r="B1109" s="791" t="s">
        <v>2216</v>
      </c>
      <c r="C1109" s="791" t="s">
        <v>864</v>
      </c>
      <c r="D1109" s="792">
        <v>137</v>
      </c>
      <c r="E1109" s="792">
        <v>147</v>
      </c>
      <c r="F1109" s="792">
        <v>90</v>
      </c>
      <c r="G1109" s="792">
        <v>0</v>
      </c>
      <c r="H1109" s="791" t="s">
        <v>1331</v>
      </c>
      <c r="I1109" s="791" t="s">
        <v>1332</v>
      </c>
      <c r="J1109" s="791" t="s">
        <v>1333</v>
      </c>
      <c r="K1109" s="791" t="s">
        <v>1334</v>
      </c>
      <c r="L1109" s="798" t="s">
        <v>70</v>
      </c>
      <c r="M1109" s="799">
        <v>44716</v>
      </c>
      <c r="N1109" s="798"/>
      <c r="O1109" s="792">
        <v>1</v>
      </c>
      <c r="P1109" s="791" t="s">
        <v>95</v>
      </c>
      <c r="Q1109" s="791" t="s">
        <v>1335</v>
      </c>
      <c r="R1109" s="791" t="s">
        <v>1336</v>
      </c>
      <c r="S1109" s="798" t="s">
        <v>69</v>
      </c>
      <c r="T1109" s="791" t="s">
        <v>1498</v>
      </c>
    </row>
    <row r="1110" spans="2:20">
      <c r="B1110" s="791" t="s">
        <v>472</v>
      </c>
      <c r="C1110" s="791" t="s">
        <v>406</v>
      </c>
      <c r="D1110" s="792">
        <v>168</v>
      </c>
      <c r="E1110" s="792">
        <v>183</v>
      </c>
      <c r="F1110" s="792">
        <v>0</v>
      </c>
      <c r="G1110" s="792">
        <v>0</v>
      </c>
      <c r="H1110" s="791" t="s">
        <v>1473</v>
      </c>
      <c r="I1110" s="791" t="s">
        <v>1474</v>
      </c>
      <c r="J1110" s="791" t="s">
        <v>1475</v>
      </c>
      <c r="K1110" s="791" t="s">
        <v>1447</v>
      </c>
      <c r="L1110" s="798" t="s">
        <v>70</v>
      </c>
      <c r="M1110" s="799">
        <v>44550</v>
      </c>
      <c r="N1110" s="798"/>
      <c r="O1110" s="792">
        <v>1</v>
      </c>
      <c r="P1110" s="791" t="s">
        <v>95</v>
      </c>
      <c r="Q1110" s="791" t="s">
        <v>1357</v>
      </c>
      <c r="R1110" s="798"/>
      <c r="S1110" s="798" t="s">
        <v>69</v>
      </c>
      <c r="T1110" s="791" t="s">
        <v>2217</v>
      </c>
    </row>
    <row r="1111" spans="2:20">
      <c r="B1111" s="791" t="s">
        <v>472</v>
      </c>
      <c r="C1111" s="791" t="s">
        <v>472</v>
      </c>
      <c r="D1111" s="792">
        <v>100</v>
      </c>
      <c r="E1111" s="792">
        <v>110</v>
      </c>
      <c r="F1111" s="792">
        <v>0</v>
      </c>
      <c r="G1111" s="792">
        <v>0</v>
      </c>
      <c r="H1111" s="791" t="s">
        <v>1435</v>
      </c>
      <c r="I1111" s="791" t="s">
        <v>47</v>
      </c>
      <c r="J1111" s="791" t="s">
        <v>471</v>
      </c>
      <c r="K1111" s="791" t="s">
        <v>1488</v>
      </c>
      <c r="L1111" s="798" t="s">
        <v>70</v>
      </c>
      <c r="M1111" s="799">
        <v>44717</v>
      </c>
      <c r="N1111" s="798"/>
      <c r="O1111" s="792">
        <v>0</v>
      </c>
      <c r="P1111" s="791" t="s">
        <v>95</v>
      </c>
      <c r="Q1111" s="791" t="s">
        <v>1357</v>
      </c>
      <c r="R1111" s="798"/>
      <c r="S1111" s="798" t="s">
        <v>69</v>
      </c>
      <c r="T1111" s="791" t="s">
        <v>2218</v>
      </c>
    </row>
    <row r="1112" spans="2:20">
      <c r="B1112" s="791" t="s">
        <v>472</v>
      </c>
      <c r="C1112" s="791" t="s">
        <v>472</v>
      </c>
      <c r="D1112" s="792">
        <v>92</v>
      </c>
      <c r="E1112" s="792">
        <v>102</v>
      </c>
      <c r="F1112" s="792">
        <v>0</v>
      </c>
      <c r="G1112" s="792">
        <v>0</v>
      </c>
      <c r="H1112" s="791" t="s">
        <v>1435</v>
      </c>
      <c r="I1112" s="791" t="s">
        <v>47</v>
      </c>
      <c r="J1112" s="791" t="s">
        <v>471</v>
      </c>
      <c r="K1112" s="791" t="s">
        <v>1488</v>
      </c>
      <c r="L1112" s="798" t="s">
        <v>70</v>
      </c>
      <c r="M1112" s="799">
        <v>44564</v>
      </c>
      <c r="N1112" s="799">
        <v>44716</v>
      </c>
      <c r="O1112" s="792">
        <v>0</v>
      </c>
      <c r="P1112" s="791" t="s">
        <v>95</v>
      </c>
      <c r="Q1112" s="791" t="s">
        <v>1357</v>
      </c>
      <c r="R1112" s="798"/>
      <c r="S1112" s="798" t="s">
        <v>69</v>
      </c>
      <c r="T1112" s="791" t="s">
        <v>2218</v>
      </c>
    </row>
    <row r="1113" spans="2:20">
      <c r="B1113" s="791" t="s">
        <v>2219</v>
      </c>
      <c r="C1113" s="791" t="s">
        <v>990</v>
      </c>
      <c r="D1113" s="792">
        <v>261</v>
      </c>
      <c r="E1113" s="792">
        <v>266</v>
      </c>
      <c r="F1113" s="792">
        <v>0</v>
      </c>
      <c r="G1113" s="792">
        <v>0</v>
      </c>
      <c r="H1113" s="791" t="s">
        <v>1351</v>
      </c>
      <c r="I1113" s="791" t="s">
        <v>1341</v>
      </c>
      <c r="J1113" s="791" t="s">
        <v>728</v>
      </c>
      <c r="K1113" s="791" t="s">
        <v>1394</v>
      </c>
      <c r="L1113" s="798" t="s">
        <v>70</v>
      </c>
      <c r="M1113" s="799">
        <v>44716</v>
      </c>
      <c r="N1113" s="798"/>
      <c r="O1113" s="792">
        <v>1</v>
      </c>
      <c r="P1113" s="791" t="s">
        <v>95</v>
      </c>
      <c r="Q1113" s="791" t="s">
        <v>1335</v>
      </c>
      <c r="R1113" s="791" t="s">
        <v>1336</v>
      </c>
      <c r="S1113" s="798" t="s">
        <v>69</v>
      </c>
      <c r="T1113" s="791" t="s">
        <v>1479</v>
      </c>
    </row>
    <row r="1114" spans="2:20">
      <c r="B1114" s="791" t="s">
        <v>2220</v>
      </c>
      <c r="C1114" s="791" t="s">
        <v>2220</v>
      </c>
      <c r="D1114" s="792">
        <v>-5</v>
      </c>
      <c r="E1114" s="792">
        <v>-5</v>
      </c>
      <c r="F1114" s="792">
        <v>0</v>
      </c>
      <c r="G1114" s="792">
        <v>0</v>
      </c>
      <c r="H1114" s="791" t="s">
        <v>1804</v>
      </c>
      <c r="I1114" s="791" t="s">
        <v>1360</v>
      </c>
      <c r="J1114" s="791" t="s">
        <v>2169</v>
      </c>
      <c r="K1114" s="791" t="s">
        <v>1806</v>
      </c>
      <c r="L1114" s="798" t="s">
        <v>127</v>
      </c>
      <c r="M1114" s="799">
        <v>44688</v>
      </c>
      <c r="N1114" s="798"/>
      <c r="O1114" s="792">
        <v>1</v>
      </c>
      <c r="P1114" s="791" t="s">
        <v>95</v>
      </c>
      <c r="Q1114" s="791" t="s">
        <v>1335</v>
      </c>
      <c r="R1114" s="791" t="s">
        <v>1336</v>
      </c>
      <c r="S1114" s="798" t="s">
        <v>69</v>
      </c>
      <c r="T1114" s="791" t="s">
        <v>2221</v>
      </c>
    </row>
    <row r="1115" spans="2:20">
      <c r="B1115" s="791" t="s">
        <v>2220</v>
      </c>
      <c r="C1115" s="791" t="s">
        <v>2220</v>
      </c>
      <c r="D1115" s="792">
        <v>-10</v>
      </c>
      <c r="E1115" s="792">
        <v>-10</v>
      </c>
      <c r="F1115" s="792">
        <v>0</v>
      </c>
      <c r="G1115" s="792">
        <v>0</v>
      </c>
      <c r="H1115" s="791" t="s">
        <v>1804</v>
      </c>
      <c r="I1115" s="791" t="s">
        <v>1360</v>
      </c>
      <c r="J1115" s="791" t="s">
        <v>2169</v>
      </c>
      <c r="K1115" s="791" t="s">
        <v>1806</v>
      </c>
      <c r="L1115" s="798" t="s">
        <v>111</v>
      </c>
      <c r="M1115" s="799">
        <v>44688</v>
      </c>
      <c r="N1115" s="798"/>
      <c r="O1115" s="792">
        <v>1</v>
      </c>
      <c r="P1115" s="791" t="s">
        <v>95</v>
      </c>
      <c r="Q1115" s="791" t="s">
        <v>1335</v>
      </c>
      <c r="R1115" s="791" t="s">
        <v>1336</v>
      </c>
      <c r="S1115" s="798" t="s">
        <v>69</v>
      </c>
      <c r="T1115" s="791" t="s">
        <v>2222</v>
      </c>
    </row>
    <row r="1116" spans="2:20">
      <c r="B1116" s="791" t="s">
        <v>2223</v>
      </c>
      <c r="C1116" s="791" t="s">
        <v>999</v>
      </c>
      <c r="D1116" s="792">
        <v>96</v>
      </c>
      <c r="E1116" s="792">
        <v>101</v>
      </c>
      <c r="F1116" s="792">
        <v>70</v>
      </c>
      <c r="G1116" s="792">
        <v>0</v>
      </c>
      <c r="H1116" s="791" t="s">
        <v>1344</v>
      </c>
      <c r="I1116" s="791" t="s">
        <v>1345</v>
      </c>
      <c r="J1116" s="791" t="s">
        <v>1346</v>
      </c>
      <c r="K1116" s="791" t="s">
        <v>1374</v>
      </c>
      <c r="L1116" s="798" t="s">
        <v>70</v>
      </c>
      <c r="M1116" s="799">
        <v>44716</v>
      </c>
      <c r="N1116" s="798"/>
      <c r="O1116" s="792">
        <v>1</v>
      </c>
      <c r="P1116" s="791" t="s">
        <v>95</v>
      </c>
      <c r="Q1116" s="791" t="s">
        <v>1335</v>
      </c>
      <c r="R1116" s="791" t="s">
        <v>1336</v>
      </c>
      <c r="S1116" s="798" t="s">
        <v>225</v>
      </c>
      <c r="T1116" s="791" t="s">
        <v>1445</v>
      </c>
    </row>
    <row r="1117" spans="2:20">
      <c r="B1117" s="791" t="s">
        <v>2223</v>
      </c>
      <c r="C1117" s="791" t="s">
        <v>1003</v>
      </c>
      <c r="D1117" s="792">
        <v>96</v>
      </c>
      <c r="E1117" s="792">
        <v>101</v>
      </c>
      <c r="F1117" s="792">
        <v>70</v>
      </c>
      <c r="G1117" s="792">
        <v>0</v>
      </c>
      <c r="H1117" s="791" t="s">
        <v>1351</v>
      </c>
      <c r="I1117" s="791" t="s">
        <v>1341</v>
      </c>
      <c r="J1117" s="791" t="s">
        <v>359</v>
      </c>
      <c r="K1117" s="791" t="s">
        <v>1010</v>
      </c>
      <c r="L1117" s="798" t="s">
        <v>70</v>
      </c>
      <c r="M1117" s="799">
        <v>44716</v>
      </c>
      <c r="N1117" s="798"/>
      <c r="O1117" s="792">
        <v>1</v>
      </c>
      <c r="P1117" s="791" t="s">
        <v>95</v>
      </c>
      <c r="Q1117" s="791" t="s">
        <v>1335</v>
      </c>
      <c r="R1117" s="791" t="s">
        <v>1336</v>
      </c>
      <c r="S1117" s="798" t="s">
        <v>225</v>
      </c>
      <c r="T1117" s="791" t="s">
        <v>1445</v>
      </c>
    </row>
    <row r="1118" spans="2:20">
      <c r="B1118" s="791" t="s">
        <v>905</v>
      </c>
      <c r="C1118" s="791" t="s">
        <v>891</v>
      </c>
      <c r="D1118" s="792">
        <v>46</v>
      </c>
      <c r="E1118" s="792">
        <v>51</v>
      </c>
      <c r="F1118" s="792">
        <v>45</v>
      </c>
      <c r="G1118" s="792">
        <v>0</v>
      </c>
      <c r="H1118" s="791" t="s">
        <v>1355</v>
      </c>
      <c r="I1118" s="791" t="s">
        <v>56</v>
      </c>
      <c r="J1118" s="791" t="s">
        <v>1462</v>
      </c>
      <c r="K1118" s="791" t="s">
        <v>1443</v>
      </c>
      <c r="L1118" s="798" t="s">
        <v>70</v>
      </c>
      <c r="M1118" s="799">
        <v>44639</v>
      </c>
      <c r="N1118" s="798"/>
      <c r="O1118" s="792">
        <v>1</v>
      </c>
      <c r="P1118" s="791" t="s">
        <v>95</v>
      </c>
      <c r="Q1118" s="791" t="s">
        <v>1335</v>
      </c>
      <c r="R1118" s="791" t="s">
        <v>1336</v>
      </c>
      <c r="S1118" s="798" t="s">
        <v>225</v>
      </c>
      <c r="T1118" s="791" t="s">
        <v>1500</v>
      </c>
    </row>
    <row r="1119" spans="2:20">
      <c r="B1119" s="791" t="s">
        <v>2224</v>
      </c>
      <c r="C1119" s="791" t="s">
        <v>711</v>
      </c>
      <c r="D1119" s="792">
        <v>144</v>
      </c>
      <c r="E1119" s="792">
        <v>149</v>
      </c>
      <c r="F1119" s="792">
        <v>0</v>
      </c>
      <c r="G1119" s="792">
        <v>0</v>
      </c>
      <c r="H1119" s="791" t="s">
        <v>1354</v>
      </c>
      <c r="I1119" s="791" t="s">
        <v>1355</v>
      </c>
      <c r="J1119" s="791" t="s">
        <v>701</v>
      </c>
      <c r="K1119" s="791" t="s">
        <v>1394</v>
      </c>
      <c r="L1119" s="798" t="s">
        <v>70</v>
      </c>
      <c r="M1119" s="799">
        <v>44652</v>
      </c>
      <c r="N1119" s="798"/>
      <c r="O1119" s="792">
        <v>1</v>
      </c>
      <c r="P1119" s="791" t="s">
        <v>95</v>
      </c>
      <c r="Q1119" s="791" t="s">
        <v>1335</v>
      </c>
      <c r="R1119" s="791" t="s">
        <v>1336</v>
      </c>
      <c r="S1119" s="798" t="s">
        <v>69</v>
      </c>
      <c r="T1119" s="798"/>
    </row>
    <row r="1120" spans="2:20">
      <c r="B1120" s="791" t="s">
        <v>2225</v>
      </c>
      <c r="C1120" s="791" t="s">
        <v>979</v>
      </c>
      <c r="D1120" s="792">
        <v>268</v>
      </c>
      <c r="E1120" s="792">
        <v>273</v>
      </c>
      <c r="F1120" s="792">
        <v>0</v>
      </c>
      <c r="G1120" s="792">
        <v>0</v>
      </c>
      <c r="H1120" s="791" t="s">
        <v>1355</v>
      </c>
      <c r="I1120" s="791" t="s">
        <v>56</v>
      </c>
      <c r="J1120" s="791" t="s">
        <v>1577</v>
      </c>
      <c r="K1120" s="791" t="s">
        <v>1376</v>
      </c>
      <c r="L1120" s="798" t="s">
        <v>70</v>
      </c>
      <c r="M1120" s="799">
        <v>44562</v>
      </c>
      <c r="N1120" s="798"/>
      <c r="O1120" s="792">
        <v>1</v>
      </c>
      <c r="P1120" s="791" t="s">
        <v>95</v>
      </c>
      <c r="Q1120" s="791" t="s">
        <v>1335</v>
      </c>
      <c r="R1120" s="791" t="s">
        <v>1336</v>
      </c>
      <c r="S1120" s="798" t="s">
        <v>69</v>
      </c>
      <c r="T1120" s="791" t="s">
        <v>1578</v>
      </c>
    </row>
    <row r="1121" spans="2:20">
      <c r="B1121" s="791" t="s">
        <v>2226</v>
      </c>
      <c r="C1121" s="791" t="s">
        <v>711</v>
      </c>
      <c r="D1121" s="792">
        <v>140</v>
      </c>
      <c r="E1121" s="792">
        <v>145</v>
      </c>
      <c r="F1121" s="792">
        <v>0</v>
      </c>
      <c r="G1121" s="792">
        <v>0</v>
      </c>
      <c r="H1121" s="791" t="s">
        <v>1354</v>
      </c>
      <c r="I1121" s="791" t="s">
        <v>1355</v>
      </c>
      <c r="J1121" s="791" t="s">
        <v>701</v>
      </c>
      <c r="K1121" s="791" t="s">
        <v>1334</v>
      </c>
      <c r="L1121" s="798" t="s">
        <v>70</v>
      </c>
      <c r="M1121" s="799">
        <v>44652</v>
      </c>
      <c r="N1121" s="798"/>
      <c r="O1121" s="792">
        <v>1</v>
      </c>
      <c r="P1121" s="791" t="s">
        <v>95</v>
      </c>
      <c r="Q1121" s="791" t="s">
        <v>1335</v>
      </c>
      <c r="R1121" s="791" t="s">
        <v>1336</v>
      </c>
      <c r="S1121" s="798" t="s">
        <v>69</v>
      </c>
      <c r="T1121" s="798"/>
    </row>
    <row r="1122" spans="2:20">
      <c r="B1122" s="791" t="s">
        <v>2227</v>
      </c>
      <c r="C1122" s="791" t="s">
        <v>1028</v>
      </c>
      <c r="D1122" s="792">
        <v>245</v>
      </c>
      <c r="E1122" s="792">
        <v>250</v>
      </c>
      <c r="F1122" s="792">
        <v>0</v>
      </c>
      <c r="G1122" s="792">
        <v>0</v>
      </c>
      <c r="H1122" s="791" t="s">
        <v>1354</v>
      </c>
      <c r="I1122" s="791" t="s">
        <v>1355</v>
      </c>
      <c r="J1122" s="791" t="s">
        <v>359</v>
      </c>
      <c r="K1122" s="791" t="s">
        <v>1443</v>
      </c>
      <c r="L1122" s="798" t="s">
        <v>70</v>
      </c>
      <c r="M1122" s="799">
        <v>44716</v>
      </c>
      <c r="N1122" s="798"/>
      <c r="O1122" s="792">
        <v>1</v>
      </c>
      <c r="P1122" s="791" t="s">
        <v>95</v>
      </c>
      <c r="Q1122" s="791" t="s">
        <v>1335</v>
      </c>
      <c r="R1122" s="791" t="s">
        <v>1336</v>
      </c>
      <c r="S1122" s="798" t="s">
        <v>225</v>
      </c>
      <c r="T1122" s="791" t="s">
        <v>1887</v>
      </c>
    </row>
    <row r="1123" spans="2:20">
      <c r="B1123" s="791" t="s">
        <v>2228</v>
      </c>
      <c r="C1123" s="791" t="s">
        <v>891</v>
      </c>
      <c r="D1123" s="792">
        <v>198</v>
      </c>
      <c r="E1123" s="792">
        <v>203</v>
      </c>
      <c r="F1123" s="792">
        <v>0</v>
      </c>
      <c r="G1123" s="792">
        <v>0</v>
      </c>
      <c r="H1123" s="791" t="s">
        <v>1355</v>
      </c>
      <c r="I1123" s="791" t="s">
        <v>56</v>
      </c>
      <c r="J1123" s="791" t="s">
        <v>1462</v>
      </c>
      <c r="K1123" s="791" t="s">
        <v>1394</v>
      </c>
      <c r="L1123" s="798" t="s">
        <v>70</v>
      </c>
      <c r="M1123" s="799">
        <v>44639</v>
      </c>
      <c r="N1123" s="798"/>
      <c r="O1123" s="792">
        <v>1</v>
      </c>
      <c r="P1123" s="791" t="s">
        <v>95</v>
      </c>
      <c r="Q1123" s="791" t="s">
        <v>1335</v>
      </c>
      <c r="R1123" s="791" t="s">
        <v>1336</v>
      </c>
      <c r="S1123" s="798" t="s">
        <v>69</v>
      </c>
      <c r="T1123" s="791" t="s">
        <v>1565</v>
      </c>
    </row>
    <row r="1124" spans="2:20">
      <c r="B1124" s="791" t="s">
        <v>2229</v>
      </c>
      <c r="C1124" s="791" t="s">
        <v>891</v>
      </c>
      <c r="D1124" s="792">
        <v>203</v>
      </c>
      <c r="E1124" s="792">
        <v>208</v>
      </c>
      <c r="F1124" s="792">
        <v>0</v>
      </c>
      <c r="G1124" s="792">
        <v>0</v>
      </c>
      <c r="H1124" s="791" t="s">
        <v>1355</v>
      </c>
      <c r="I1124" s="791" t="s">
        <v>56</v>
      </c>
      <c r="J1124" s="791" t="s">
        <v>1462</v>
      </c>
      <c r="K1124" s="791" t="s">
        <v>1403</v>
      </c>
      <c r="L1124" s="798" t="s">
        <v>70</v>
      </c>
      <c r="M1124" s="799">
        <v>44639</v>
      </c>
      <c r="N1124" s="798"/>
      <c r="O1124" s="792">
        <v>1</v>
      </c>
      <c r="P1124" s="791" t="s">
        <v>95</v>
      </c>
      <c r="Q1124" s="791" t="s">
        <v>1335</v>
      </c>
      <c r="R1124" s="791" t="s">
        <v>1336</v>
      </c>
      <c r="S1124" s="798" t="s">
        <v>69</v>
      </c>
      <c r="T1124" s="791" t="s">
        <v>1500</v>
      </c>
    </row>
    <row r="1125" spans="2:20">
      <c r="B1125" s="791" t="s">
        <v>902</v>
      </c>
      <c r="C1125" s="791" t="s">
        <v>891</v>
      </c>
      <c r="D1125" s="792">
        <v>51</v>
      </c>
      <c r="E1125" s="792">
        <v>56</v>
      </c>
      <c r="F1125" s="792">
        <v>45</v>
      </c>
      <c r="G1125" s="792">
        <v>0</v>
      </c>
      <c r="H1125" s="791" t="s">
        <v>1355</v>
      </c>
      <c r="I1125" s="791" t="s">
        <v>56</v>
      </c>
      <c r="J1125" s="791" t="s">
        <v>1462</v>
      </c>
      <c r="K1125" s="791" t="s">
        <v>1334</v>
      </c>
      <c r="L1125" s="798" t="s">
        <v>70</v>
      </c>
      <c r="M1125" s="799">
        <v>44639</v>
      </c>
      <c r="N1125" s="798"/>
      <c r="O1125" s="792">
        <v>1</v>
      </c>
      <c r="P1125" s="791" t="s">
        <v>95</v>
      </c>
      <c r="Q1125" s="791" t="s">
        <v>1335</v>
      </c>
      <c r="R1125" s="791" t="s">
        <v>1336</v>
      </c>
      <c r="S1125" s="798" t="s">
        <v>225</v>
      </c>
      <c r="T1125" s="791" t="s">
        <v>1500</v>
      </c>
    </row>
  </sheetData>
  <sheetProtection password="D9B2" sheet="1" objects="1"/>
  <autoFilter ref="B7:T29">
    <sortState ref="B7:T29">
      <sortCondition ref="B7:B2015"/>
    </sortState>
    <extLst/>
  </autoFilter>
  <conditionalFormatting sqref="E7">
    <cfRule type="cellIs" dxfId="1" priority="4" stopIfTrue="1" operator="equal">
      <formula>0</formula>
    </cfRule>
    <cfRule type="cellIs" dxfId="1" priority="5" stopIfTrue="1" operator="equal">
      <formula>"/"</formula>
    </cfRule>
    <cfRule type="cellIs" dxfId="0" priority="6" stopIfTrue="1" operator="equal">
      <formula>"(空白)"</formula>
    </cfRule>
    <cfRule type="cellIs" dxfId="0" priority="7" stopIfTrue="1" operator="equal">
      <formula>"/"</formula>
    </cfRule>
    <cfRule type="cellIs" dxfId="0" priority="8" stopIfTrue="1" operator="equal">
      <formula>0</formula>
    </cfRule>
  </conditionalFormatting>
  <conditionalFormatting sqref="T7">
    <cfRule type="cellIs" dxfId="0" priority="9" stopIfTrue="1" operator="equal">
      <formula>"(空白)"</formula>
    </cfRule>
    <cfRule type="cellIs" dxfId="0" priority="10" stopIfTrue="1" operator="equal">
      <formula>"/"</formula>
    </cfRule>
    <cfRule type="cellIs" dxfId="0" priority="11" stopIfTrue="1" operator="equal">
      <formula>0</formula>
    </cfRule>
    <cfRule type="cellIs" dxfId="0" priority="12" stopIfTrue="1" operator="equal">
      <formula>"(空白)"</formula>
    </cfRule>
    <cfRule type="cellIs" dxfId="0" priority="13" stopIfTrue="1" operator="equal">
      <formula>"/"</formula>
    </cfRule>
    <cfRule type="cellIs" dxfId="0" priority="14" stopIfTrue="1" operator="equal">
      <formula>0</formula>
    </cfRule>
  </conditionalFormatting>
  <conditionalFormatting sqref="F7:S7 B7:D7">
    <cfRule type="cellIs" dxfId="0" priority="17" stopIfTrue="1" operator="equal">
      <formula>"(空白)"</formula>
    </cfRule>
    <cfRule type="cellIs" dxfId="0" priority="18" stopIfTrue="1" operator="equal">
      <formula>"/"</formula>
    </cfRule>
    <cfRule type="cellIs" dxfId="0" priority="19" stopIfTrue="1" operator="equal">
      <formula>0</formula>
    </cfRule>
  </conditionalFormatting>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58"/>
  <sheetViews>
    <sheetView zoomScale="90" zoomScaleNormal="90" workbookViewId="0">
      <pane xSplit="2" ySplit="4" topLeftCell="C204" activePane="bottomRight" state="frozen"/>
      <selection/>
      <selection pane="topRight"/>
      <selection pane="bottomLeft"/>
      <selection pane="bottomRight" activeCell="H214" sqref="H214"/>
    </sheetView>
  </sheetViews>
  <sheetFormatPr defaultColWidth="9" defaultRowHeight="20.25" customHeight="1"/>
  <cols>
    <col min="1" max="1" width="7.62962962962963" style="101" customWidth="1"/>
    <col min="2" max="2" width="16.6296296296296" style="101" customWidth="1"/>
    <col min="3" max="3" width="38.6296296296296" style="101" customWidth="1"/>
    <col min="4" max="4" width="16.75" style="101" customWidth="1"/>
    <col min="5" max="5" width="8.37962962962963" style="101" customWidth="1"/>
    <col min="6" max="6" width="12.1296296296296" style="101" customWidth="1"/>
    <col min="7" max="7" width="9.62962962962963" style="101" customWidth="1"/>
    <col min="8" max="8" width="15.3796296296296" style="101" customWidth="1"/>
    <col min="9" max="9" width="39.1296296296296" style="101" customWidth="1"/>
    <col min="10" max="10" width="20.25" style="101" customWidth="1"/>
    <col min="11" max="16384" width="9" style="103"/>
  </cols>
  <sheetData>
    <row r="1" s="101" customFormat="1" customHeight="1" spans="1:11">
      <c r="A1" s="104" t="s">
        <v>2230</v>
      </c>
      <c r="B1" s="104"/>
      <c r="C1" s="104"/>
      <c r="D1" s="104"/>
      <c r="E1" s="104"/>
      <c r="F1" s="104"/>
      <c r="G1" s="104"/>
      <c r="H1" s="104"/>
      <c r="I1" s="104"/>
      <c r="J1" s="104"/>
      <c r="K1" s="212"/>
    </row>
    <row r="2" s="101" customFormat="1" customHeight="1" spans="1:11">
      <c r="A2" s="105"/>
      <c r="B2" s="105"/>
      <c r="C2" s="105"/>
      <c r="D2" s="105"/>
      <c r="E2" s="105"/>
      <c r="F2" s="105"/>
      <c r="G2" s="105"/>
      <c r="H2" s="105"/>
      <c r="I2" s="105"/>
      <c r="J2" s="105"/>
      <c r="K2" s="212"/>
    </row>
    <row r="3" s="101" customFormat="1" customHeight="1" spans="1:10">
      <c r="A3" s="106" t="s">
        <v>2231</v>
      </c>
      <c r="B3" s="107" t="s">
        <v>19</v>
      </c>
      <c r="C3" s="108" t="s">
        <v>2232</v>
      </c>
      <c r="D3" s="109"/>
      <c r="E3" s="109"/>
      <c r="F3" s="109"/>
      <c r="G3" s="109"/>
      <c r="H3" s="109"/>
      <c r="I3" s="213" t="s">
        <v>2233</v>
      </c>
      <c r="J3" s="214"/>
    </row>
    <row r="4" s="101" customFormat="1" customHeight="1" spans="1:10">
      <c r="A4" s="110"/>
      <c r="B4" s="111"/>
      <c r="C4" s="112" t="s">
        <v>2234</v>
      </c>
      <c r="D4" s="113"/>
      <c r="E4" s="114" t="s">
        <v>2235</v>
      </c>
      <c r="F4" s="112" t="s">
        <v>2236</v>
      </c>
      <c r="G4" s="112" t="s">
        <v>2237</v>
      </c>
      <c r="H4" s="114" t="s">
        <v>2238</v>
      </c>
      <c r="I4" s="215"/>
      <c r="J4" s="216"/>
    </row>
    <row r="5" customHeight="1" spans="1:10">
      <c r="A5" s="115" t="s">
        <v>2239</v>
      </c>
      <c r="B5" s="116" t="s">
        <v>68</v>
      </c>
      <c r="C5" s="117" t="s">
        <v>2240</v>
      </c>
      <c r="D5" s="118" t="s">
        <v>2241</v>
      </c>
      <c r="E5" s="119" t="s">
        <v>2242</v>
      </c>
      <c r="F5" s="120">
        <v>7500</v>
      </c>
      <c r="G5" s="121">
        <v>7500</v>
      </c>
      <c r="H5" s="122" t="s">
        <v>2243</v>
      </c>
      <c r="I5" s="217"/>
      <c r="J5" s="218"/>
    </row>
    <row r="6" customHeight="1" spans="1:10">
      <c r="A6" s="123"/>
      <c r="B6" s="124"/>
      <c r="C6" s="125" t="s">
        <v>2244</v>
      </c>
      <c r="D6" s="126" t="s">
        <v>2245</v>
      </c>
      <c r="E6" s="127" t="s">
        <v>2242</v>
      </c>
      <c r="F6" s="128">
        <v>6500</v>
      </c>
      <c r="G6" s="129">
        <v>6500</v>
      </c>
      <c r="H6" s="130" t="s">
        <v>2243</v>
      </c>
      <c r="I6" s="219"/>
      <c r="J6" s="220"/>
    </row>
    <row r="7" customHeight="1" spans="1:10">
      <c r="A7" s="123"/>
      <c r="B7" s="124"/>
      <c r="C7" s="125" t="s">
        <v>2246</v>
      </c>
      <c r="D7" s="126" t="s">
        <v>2247</v>
      </c>
      <c r="E7" s="127" t="s">
        <v>2242</v>
      </c>
      <c r="F7" s="128">
        <v>50000</v>
      </c>
      <c r="G7" s="129">
        <v>50000</v>
      </c>
      <c r="H7" s="130" t="s">
        <v>2248</v>
      </c>
      <c r="I7" s="219"/>
      <c r="J7" s="220"/>
    </row>
    <row r="8" customHeight="1" spans="1:10">
      <c r="A8" s="123"/>
      <c r="B8" s="124"/>
      <c r="C8" s="125" t="s">
        <v>2249</v>
      </c>
      <c r="D8" s="126" t="s">
        <v>2250</v>
      </c>
      <c r="E8" s="127" t="s">
        <v>2242</v>
      </c>
      <c r="F8" s="131">
        <v>341</v>
      </c>
      <c r="G8" s="131">
        <v>341</v>
      </c>
      <c r="H8" s="130" t="s">
        <v>2243</v>
      </c>
      <c r="I8" s="219"/>
      <c r="J8" s="220"/>
    </row>
    <row r="9" customHeight="1" spans="1:10">
      <c r="A9" s="123"/>
      <c r="B9" s="124"/>
      <c r="C9" s="125" t="s">
        <v>2251</v>
      </c>
      <c r="D9" s="126" t="s">
        <v>2252</v>
      </c>
      <c r="E9" s="127" t="s">
        <v>2242</v>
      </c>
      <c r="F9" s="128">
        <v>2500</v>
      </c>
      <c r="G9" s="129">
        <v>2500</v>
      </c>
      <c r="H9" s="130" t="s">
        <v>2243</v>
      </c>
      <c r="I9" s="219"/>
      <c r="J9" s="220"/>
    </row>
    <row r="10" customHeight="1" spans="1:10">
      <c r="A10" s="123"/>
      <c r="B10" s="124"/>
      <c r="C10" s="125" t="s">
        <v>1116</v>
      </c>
      <c r="D10" s="126" t="s">
        <v>2253</v>
      </c>
      <c r="E10" s="127" t="s">
        <v>2254</v>
      </c>
      <c r="F10" s="131">
        <v>16</v>
      </c>
      <c r="G10" s="131">
        <v>16</v>
      </c>
      <c r="H10" s="130" t="s">
        <v>2243</v>
      </c>
      <c r="I10" s="219"/>
      <c r="J10" s="220"/>
    </row>
    <row r="11" customHeight="1" spans="1:10">
      <c r="A11" s="123"/>
      <c r="B11" s="124"/>
      <c r="C11" s="125" t="s">
        <v>2255</v>
      </c>
      <c r="D11" s="132" t="s">
        <v>2256</v>
      </c>
      <c r="E11" s="127" t="s">
        <v>2254</v>
      </c>
      <c r="F11" s="133">
        <v>2</v>
      </c>
      <c r="G11" s="134">
        <v>2</v>
      </c>
      <c r="H11" s="130" t="s">
        <v>2243</v>
      </c>
      <c r="I11" s="219"/>
      <c r="J11" s="220"/>
    </row>
    <row r="12" customHeight="1" spans="1:10">
      <c r="A12" s="123"/>
      <c r="B12" s="124"/>
      <c r="C12" s="125" t="s">
        <v>2257</v>
      </c>
      <c r="D12" s="125" t="s">
        <v>2258</v>
      </c>
      <c r="E12" s="135" t="s">
        <v>2254</v>
      </c>
      <c r="F12" s="133">
        <v>80</v>
      </c>
      <c r="G12" s="136">
        <v>30</v>
      </c>
      <c r="H12" s="137" t="s">
        <v>2248</v>
      </c>
      <c r="I12" s="219"/>
      <c r="J12" s="220"/>
    </row>
    <row r="13" customHeight="1" spans="1:10">
      <c r="A13" s="123"/>
      <c r="B13" s="124"/>
      <c r="C13" s="125" t="s">
        <v>2259</v>
      </c>
      <c r="D13" s="125" t="s">
        <v>2245</v>
      </c>
      <c r="E13" s="135" t="s">
        <v>2242</v>
      </c>
      <c r="F13" s="128">
        <v>11000</v>
      </c>
      <c r="G13" s="129">
        <v>8500</v>
      </c>
      <c r="H13" s="137" t="s">
        <v>2243</v>
      </c>
      <c r="I13" s="219"/>
      <c r="J13" s="220"/>
    </row>
    <row r="14" customHeight="1" spans="1:11">
      <c r="A14" s="123"/>
      <c r="B14" s="124"/>
      <c r="C14" s="138" t="s">
        <v>2260</v>
      </c>
      <c r="D14" s="138" t="s">
        <v>2261</v>
      </c>
      <c r="E14" s="51" t="s">
        <v>2254</v>
      </c>
      <c r="F14" s="139">
        <v>4</v>
      </c>
      <c r="G14" s="140">
        <v>4</v>
      </c>
      <c r="H14" s="141" t="s">
        <v>2243</v>
      </c>
      <c r="I14" s="219"/>
      <c r="J14" s="220"/>
      <c r="K14" s="220"/>
    </row>
    <row r="15" customHeight="1" spans="1:10">
      <c r="A15" s="123"/>
      <c r="B15" s="124"/>
      <c r="C15" s="125" t="s">
        <v>2262</v>
      </c>
      <c r="D15" s="125" t="s">
        <v>2263</v>
      </c>
      <c r="E15" s="135" t="s">
        <v>2254</v>
      </c>
      <c r="F15" s="133">
        <v>5</v>
      </c>
      <c r="G15" s="136">
        <v>0</v>
      </c>
      <c r="H15" s="137" t="s">
        <v>2243</v>
      </c>
      <c r="I15" s="219"/>
      <c r="J15" s="220"/>
    </row>
    <row r="16" customHeight="1" spans="1:10">
      <c r="A16" s="142"/>
      <c r="B16" s="143"/>
      <c r="C16" s="144" t="s">
        <v>2264</v>
      </c>
      <c r="D16" s="145" t="s">
        <v>2265</v>
      </c>
      <c r="E16" s="146" t="s">
        <v>2254</v>
      </c>
      <c r="F16" s="147">
        <v>5</v>
      </c>
      <c r="G16" s="148">
        <v>3</v>
      </c>
      <c r="H16" s="149" t="s">
        <v>2243</v>
      </c>
      <c r="I16" s="221"/>
      <c r="J16" s="222"/>
    </row>
    <row r="17" customHeight="1" spans="1:10">
      <c r="A17" s="150" t="s">
        <v>2266</v>
      </c>
      <c r="B17" s="116" t="s">
        <v>79</v>
      </c>
      <c r="C17" s="151" t="s">
        <v>2240</v>
      </c>
      <c r="D17" s="152" t="s">
        <v>2241</v>
      </c>
      <c r="E17" s="119" t="s">
        <v>2242</v>
      </c>
      <c r="F17" s="120">
        <v>7500</v>
      </c>
      <c r="G17" s="121">
        <v>7500</v>
      </c>
      <c r="H17" s="117" t="s">
        <v>2243</v>
      </c>
      <c r="I17" s="217"/>
      <c r="J17" s="218"/>
    </row>
    <row r="18" customHeight="1" spans="1:10">
      <c r="A18" s="153"/>
      <c r="B18" s="124"/>
      <c r="C18" s="154" t="s">
        <v>2267</v>
      </c>
      <c r="D18" s="154" t="s">
        <v>2245</v>
      </c>
      <c r="E18" s="127" t="s">
        <v>2242</v>
      </c>
      <c r="F18" s="128">
        <v>51000</v>
      </c>
      <c r="G18" s="128">
        <v>51000</v>
      </c>
      <c r="H18" s="155" t="s">
        <v>2248</v>
      </c>
      <c r="I18" s="219" t="s">
        <v>2268</v>
      </c>
      <c r="J18" s="220"/>
    </row>
    <row r="19" customHeight="1" spans="1:10">
      <c r="A19" s="153"/>
      <c r="B19" s="124"/>
      <c r="C19" s="156"/>
      <c r="D19" s="156"/>
      <c r="E19" s="127" t="s">
        <v>2242</v>
      </c>
      <c r="F19" s="128">
        <v>64000</v>
      </c>
      <c r="G19" s="128">
        <v>64000</v>
      </c>
      <c r="H19" s="155" t="s">
        <v>2248</v>
      </c>
      <c r="I19" s="219" t="s">
        <v>2269</v>
      </c>
      <c r="J19" s="220"/>
    </row>
    <row r="20" customHeight="1" spans="1:10">
      <c r="A20" s="153"/>
      <c r="B20" s="124"/>
      <c r="C20" s="156"/>
      <c r="D20" s="156"/>
      <c r="E20" s="127" t="s">
        <v>2242</v>
      </c>
      <c r="F20" s="128">
        <v>73000</v>
      </c>
      <c r="G20" s="128">
        <v>73000</v>
      </c>
      <c r="H20" s="155" t="s">
        <v>2248</v>
      </c>
      <c r="I20" s="219" t="s">
        <v>2270</v>
      </c>
      <c r="J20" s="220"/>
    </row>
    <row r="21" customHeight="1" spans="1:10">
      <c r="A21" s="153"/>
      <c r="B21" s="124"/>
      <c r="C21" s="156"/>
      <c r="D21" s="156"/>
      <c r="E21" s="127" t="s">
        <v>2242</v>
      </c>
      <c r="F21" s="128">
        <v>88000</v>
      </c>
      <c r="G21" s="128">
        <v>88000</v>
      </c>
      <c r="H21" s="155" t="s">
        <v>2248</v>
      </c>
      <c r="I21" s="219" t="s">
        <v>2271</v>
      </c>
      <c r="J21" s="220"/>
    </row>
    <row r="22" customHeight="1" spans="1:10">
      <c r="A22" s="153"/>
      <c r="B22" s="124"/>
      <c r="C22" s="156"/>
      <c r="D22" s="156"/>
      <c r="E22" s="127" t="s">
        <v>2242</v>
      </c>
      <c r="F22" s="128">
        <v>99000</v>
      </c>
      <c r="G22" s="128">
        <v>99000</v>
      </c>
      <c r="H22" s="155" t="s">
        <v>2248</v>
      </c>
      <c r="I22" s="219" t="s">
        <v>2272</v>
      </c>
      <c r="J22" s="220"/>
    </row>
    <row r="23" customHeight="1" spans="1:10">
      <c r="A23" s="153"/>
      <c r="B23" s="124"/>
      <c r="C23" s="156"/>
      <c r="D23" s="156"/>
      <c r="E23" s="127" t="s">
        <v>2242</v>
      </c>
      <c r="F23" s="128">
        <v>110000</v>
      </c>
      <c r="G23" s="128">
        <v>110000</v>
      </c>
      <c r="H23" s="155" t="s">
        <v>2248</v>
      </c>
      <c r="I23" s="219" t="s">
        <v>2273</v>
      </c>
      <c r="J23" s="220"/>
    </row>
    <row r="24" customHeight="1" spans="1:10">
      <c r="A24" s="153"/>
      <c r="B24" s="124"/>
      <c r="C24" s="157"/>
      <c r="D24" s="157"/>
      <c r="E24" s="127" t="s">
        <v>2242</v>
      </c>
      <c r="F24" s="128">
        <v>8500</v>
      </c>
      <c r="G24" s="128">
        <v>8500</v>
      </c>
      <c r="H24" s="155" t="s">
        <v>2243</v>
      </c>
      <c r="I24" s="219" t="s">
        <v>2274</v>
      </c>
      <c r="J24" s="220"/>
    </row>
    <row r="25" customHeight="1" spans="1:10">
      <c r="A25" s="153"/>
      <c r="B25" s="124"/>
      <c r="C25" s="158" t="s">
        <v>2275</v>
      </c>
      <c r="D25" s="159" t="s">
        <v>2247</v>
      </c>
      <c r="E25" s="160" t="s">
        <v>2242</v>
      </c>
      <c r="F25" s="128">
        <v>50000</v>
      </c>
      <c r="G25" s="129">
        <v>50000</v>
      </c>
      <c r="H25" s="161" t="s">
        <v>2248</v>
      </c>
      <c r="I25" s="219"/>
      <c r="J25" s="220"/>
    </row>
    <row r="26" customHeight="1" spans="1:10">
      <c r="A26" s="153"/>
      <c r="B26" s="124"/>
      <c r="C26" s="125" t="s">
        <v>2276</v>
      </c>
      <c r="D26" s="126" t="s">
        <v>2250</v>
      </c>
      <c r="E26" s="127" t="s">
        <v>2242</v>
      </c>
      <c r="F26" s="131">
        <v>341</v>
      </c>
      <c r="G26" s="131">
        <v>341</v>
      </c>
      <c r="H26" s="130" t="s">
        <v>2243</v>
      </c>
      <c r="I26" s="219"/>
      <c r="J26" s="220"/>
    </row>
    <row r="27" customHeight="1" spans="1:10">
      <c r="A27" s="153"/>
      <c r="B27" s="124"/>
      <c r="C27" s="125" t="s">
        <v>2277</v>
      </c>
      <c r="D27" s="126" t="s">
        <v>2278</v>
      </c>
      <c r="E27" s="127" t="s">
        <v>2242</v>
      </c>
      <c r="F27" s="128">
        <v>2500</v>
      </c>
      <c r="G27" s="129">
        <v>2500</v>
      </c>
      <c r="H27" s="130" t="s">
        <v>2243</v>
      </c>
      <c r="I27" s="219"/>
      <c r="J27" s="220"/>
    </row>
    <row r="28" customHeight="1" spans="1:10">
      <c r="A28" s="153"/>
      <c r="B28" s="124"/>
      <c r="C28" s="125" t="s">
        <v>1116</v>
      </c>
      <c r="D28" s="126" t="s">
        <v>2253</v>
      </c>
      <c r="E28" s="127" t="s">
        <v>2254</v>
      </c>
      <c r="F28" s="131">
        <v>16</v>
      </c>
      <c r="G28" s="131">
        <v>16</v>
      </c>
      <c r="H28" s="130" t="s">
        <v>2243</v>
      </c>
      <c r="I28" s="219"/>
      <c r="J28" s="220"/>
    </row>
    <row r="29" customHeight="1" spans="1:10">
      <c r="A29" s="153"/>
      <c r="B29" s="124"/>
      <c r="C29" s="125" t="s">
        <v>2255</v>
      </c>
      <c r="D29" s="126" t="s">
        <v>2256</v>
      </c>
      <c r="E29" s="127" t="s">
        <v>2254</v>
      </c>
      <c r="F29" s="133">
        <v>2</v>
      </c>
      <c r="G29" s="136">
        <v>2</v>
      </c>
      <c r="H29" s="130" t="s">
        <v>2243</v>
      </c>
      <c r="I29" s="219"/>
      <c r="J29" s="220"/>
    </row>
    <row r="30" customHeight="1" spans="1:10">
      <c r="A30" s="153"/>
      <c r="B30" s="124"/>
      <c r="C30" s="125" t="s">
        <v>2257</v>
      </c>
      <c r="D30" s="126" t="s">
        <v>2258</v>
      </c>
      <c r="E30" s="127" t="s">
        <v>2254</v>
      </c>
      <c r="F30" s="133">
        <v>80</v>
      </c>
      <c r="G30" s="136">
        <v>30</v>
      </c>
      <c r="H30" s="130" t="s">
        <v>2248</v>
      </c>
      <c r="I30" s="219"/>
      <c r="J30" s="220"/>
    </row>
    <row r="31" customHeight="1" spans="1:10">
      <c r="A31" s="153"/>
      <c r="B31" s="124"/>
      <c r="C31" s="162" t="s">
        <v>2260</v>
      </c>
      <c r="D31" s="163" t="s">
        <v>2261</v>
      </c>
      <c r="E31" s="164" t="s">
        <v>2254</v>
      </c>
      <c r="F31" s="165">
        <v>4</v>
      </c>
      <c r="G31" s="166">
        <v>4</v>
      </c>
      <c r="H31" s="167" t="s">
        <v>2243</v>
      </c>
      <c r="I31" s="223"/>
      <c r="J31" s="224"/>
    </row>
    <row r="32" customHeight="1" spans="1:10">
      <c r="A32" s="153"/>
      <c r="B32" s="124"/>
      <c r="C32" s="125" t="s">
        <v>2262</v>
      </c>
      <c r="D32" s="125" t="s">
        <v>2279</v>
      </c>
      <c r="E32" s="135" t="s">
        <v>2254</v>
      </c>
      <c r="F32" s="133">
        <v>5</v>
      </c>
      <c r="G32" s="136">
        <v>0</v>
      </c>
      <c r="H32" s="137" t="s">
        <v>2243</v>
      </c>
      <c r="I32" s="219"/>
      <c r="J32" s="220"/>
    </row>
    <row r="33" customHeight="1" spans="1:10">
      <c r="A33" s="168"/>
      <c r="B33" s="143"/>
      <c r="C33" s="144" t="s">
        <v>2264</v>
      </c>
      <c r="D33" s="145" t="s">
        <v>2265</v>
      </c>
      <c r="E33" s="146" t="s">
        <v>2254</v>
      </c>
      <c r="F33" s="147">
        <v>5</v>
      </c>
      <c r="G33" s="148">
        <v>3</v>
      </c>
      <c r="H33" s="149" t="s">
        <v>2243</v>
      </c>
      <c r="I33" s="221"/>
      <c r="J33" s="222"/>
    </row>
    <row r="34" customHeight="1" spans="1:10">
      <c r="A34" s="150" t="s">
        <v>2266</v>
      </c>
      <c r="B34" s="116" t="s">
        <v>2280</v>
      </c>
      <c r="C34" s="169" t="s">
        <v>2244</v>
      </c>
      <c r="D34" s="169" t="s">
        <v>2245</v>
      </c>
      <c r="E34" s="170" t="s">
        <v>2281</v>
      </c>
      <c r="F34" s="171">
        <v>250</v>
      </c>
      <c r="G34" s="172">
        <v>220</v>
      </c>
      <c r="H34" s="122" t="s">
        <v>2243</v>
      </c>
      <c r="I34" s="217"/>
      <c r="J34" s="218"/>
    </row>
    <row r="35" customHeight="1" spans="1:10">
      <c r="A35" s="153"/>
      <c r="B35" s="124"/>
      <c r="C35" s="173" t="s">
        <v>2282</v>
      </c>
      <c r="D35" s="173" t="s">
        <v>2283</v>
      </c>
      <c r="E35" s="135" t="s">
        <v>2281</v>
      </c>
      <c r="F35" s="133">
        <v>300</v>
      </c>
      <c r="G35" s="136">
        <v>200</v>
      </c>
      <c r="H35" s="130" t="s">
        <v>2248</v>
      </c>
      <c r="I35" s="219"/>
      <c r="J35" s="220"/>
    </row>
    <row r="36" customHeight="1" spans="1:10">
      <c r="A36" s="153"/>
      <c r="B36" s="124"/>
      <c r="C36" s="174" t="s">
        <v>2284</v>
      </c>
      <c r="D36" s="174" t="s">
        <v>2285</v>
      </c>
      <c r="E36" s="175" t="s">
        <v>2281</v>
      </c>
      <c r="F36" s="176">
        <v>550</v>
      </c>
      <c r="G36" s="177">
        <v>500</v>
      </c>
      <c r="H36" s="178" t="s">
        <v>2248</v>
      </c>
      <c r="I36" s="219"/>
      <c r="J36" s="220"/>
    </row>
    <row r="37" customHeight="1" spans="1:10">
      <c r="A37" s="153"/>
      <c r="B37" s="124"/>
      <c r="C37" s="125" t="s">
        <v>2286</v>
      </c>
      <c r="D37" s="173" t="s">
        <v>2287</v>
      </c>
      <c r="E37" s="135" t="s">
        <v>2281</v>
      </c>
      <c r="F37" s="139">
        <v>900</v>
      </c>
      <c r="G37" s="136">
        <v>900</v>
      </c>
      <c r="H37" s="130" t="s">
        <v>2248</v>
      </c>
      <c r="I37" s="219" t="s">
        <v>2288</v>
      </c>
      <c r="J37" s="220"/>
    </row>
    <row r="38" customHeight="1" spans="1:10">
      <c r="A38" s="168"/>
      <c r="B38" s="143"/>
      <c r="C38" s="179" t="s">
        <v>2289</v>
      </c>
      <c r="D38" s="180" t="s">
        <v>2290</v>
      </c>
      <c r="E38" s="181" t="s">
        <v>2254</v>
      </c>
      <c r="F38" s="182">
        <v>2</v>
      </c>
      <c r="G38" s="183">
        <v>2</v>
      </c>
      <c r="H38" s="178" t="s">
        <v>2243</v>
      </c>
      <c r="I38" s="225"/>
      <c r="J38" s="226"/>
    </row>
    <row r="39" customHeight="1" spans="1:10">
      <c r="A39" s="184" t="s">
        <v>2239</v>
      </c>
      <c r="B39" s="116" t="s">
        <v>149</v>
      </c>
      <c r="C39" s="151" t="s">
        <v>2244</v>
      </c>
      <c r="D39" s="151" t="s">
        <v>2291</v>
      </c>
      <c r="E39" s="170" t="s">
        <v>2281</v>
      </c>
      <c r="F39" s="171">
        <v>200</v>
      </c>
      <c r="G39" s="172">
        <v>180</v>
      </c>
      <c r="H39" s="117" t="s">
        <v>2243</v>
      </c>
      <c r="I39" s="227" t="s">
        <v>2292</v>
      </c>
      <c r="J39" s="227"/>
    </row>
    <row r="40" customHeight="1" spans="1:10">
      <c r="A40" s="185"/>
      <c r="B40" s="124"/>
      <c r="C40" s="125" t="s">
        <v>2293</v>
      </c>
      <c r="D40" s="125" t="s">
        <v>2294</v>
      </c>
      <c r="E40" s="135" t="s">
        <v>2281</v>
      </c>
      <c r="F40" s="133">
        <v>400</v>
      </c>
      <c r="G40" s="136">
        <v>400</v>
      </c>
      <c r="H40" s="137" t="s">
        <v>2248</v>
      </c>
      <c r="I40" s="228"/>
      <c r="J40" s="228"/>
    </row>
    <row r="41" customHeight="1" spans="1:10">
      <c r="A41" s="185"/>
      <c r="B41" s="124"/>
      <c r="C41" s="125" t="s">
        <v>2295</v>
      </c>
      <c r="D41" s="125" t="s">
        <v>2296</v>
      </c>
      <c r="E41" s="135" t="s">
        <v>2281</v>
      </c>
      <c r="F41" s="133">
        <v>400</v>
      </c>
      <c r="G41" s="136">
        <v>250</v>
      </c>
      <c r="H41" s="137" t="s">
        <v>2248</v>
      </c>
      <c r="I41" s="228"/>
      <c r="J41" s="228"/>
    </row>
    <row r="42" customHeight="1" spans="1:10">
      <c r="A42" s="186"/>
      <c r="B42" s="143"/>
      <c r="C42" s="187" t="s">
        <v>1116</v>
      </c>
      <c r="D42" s="187" t="s">
        <v>2297</v>
      </c>
      <c r="E42" s="188" t="s">
        <v>2281</v>
      </c>
      <c r="F42" s="189">
        <v>10</v>
      </c>
      <c r="G42" s="190">
        <v>10</v>
      </c>
      <c r="H42" s="191" t="s">
        <v>2243</v>
      </c>
      <c r="I42" s="229" t="s">
        <v>2298</v>
      </c>
      <c r="J42" s="229"/>
    </row>
    <row r="43" customHeight="1" spans="1:10">
      <c r="A43" s="184" t="s">
        <v>2299</v>
      </c>
      <c r="B43" s="116" t="s">
        <v>141</v>
      </c>
      <c r="C43" s="158" t="s">
        <v>2300</v>
      </c>
      <c r="D43" s="158" t="s">
        <v>2301</v>
      </c>
      <c r="E43" s="192" t="s">
        <v>2302</v>
      </c>
      <c r="F43" s="193">
        <v>1000</v>
      </c>
      <c r="G43" s="194">
        <v>700</v>
      </c>
      <c r="H43" s="195" t="s">
        <v>2243</v>
      </c>
      <c r="I43" s="230"/>
      <c r="J43" s="231"/>
    </row>
    <row r="44" customHeight="1" spans="1:10">
      <c r="A44" s="185"/>
      <c r="B44" s="124"/>
      <c r="C44" s="125" t="s">
        <v>2240</v>
      </c>
      <c r="D44" s="125" t="s">
        <v>2301</v>
      </c>
      <c r="E44" s="135" t="s">
        <v>2302</v>
      </c>
      <c r="F44" s="133">
        <v>500</v>
      </c>
      <c r="G44" s="136">
        <v>350</v>
      </c>
      <c r="H44" s="137" t="s">
        <v>2243</v>
      </c>
      <c r="I44" s="219"/>
      <c r="J44" s="232"/>
    </row>
    <row r="45" customHeight="1" spans="1:10">
      <c r="A45" s="185"/>
      <c r="B45" s="124"/>
      <c r="C45" s="125" t="s">
        <v>2303</v>
      </c>
      <c r="D45" s="125" t="s">
        <v>2247</v>
      </c>
      <c r="E45" s="135" t="s">
        <v>2302</v>
      </c>
      <c r="F45" s="125">
        <v>900</v>
      </c>
      <c r="G45" s="125">
        <v>600</v>
      </c>
      <c r="H45" s="125" t="s">
        <v>2248</v>
      </c>
      <c r="I45" s="219"/>
      <c r="J45" s="232"/>
    </row>
    <row r="46" customHeight="1" spans="1:10">
      <c r="A46" s="185"/>
      <c r="B46" s="124"/>
      <c r="C46" s="125" t="s">
        <v>2304</v>
      </c>
      <c r="D46" s="125" t="s">
        <v>2305</v>
      </c>
      <c r="E46" s="135" t="s">
        <v>2254</v>
      </c>
      <c r="F46" s="133">
        <v>50</v>
      </c>
      <c r="G46" s="136">
        <v>50</v>
      </c>
      <c r="H46" s="137" t="s">
        <v>2248</v>
      </c>
      <c r="I46" s="219"/>
      <c r="J46" s="232"/>
    </row>
    <row r="47" customHeight="1" spans="1:10">
      <c r="A47" s="185"/>
      <c r="B47" s="124"/>
      <c r="C47" s="125" t="s">
        <v>2306</v>
      </c>
      <c r="D47" s="125" t="s">
        <v>2307</v>
      </c>
      <c r="E47" s="135" t="s">
        <v>2302</v>
      </c>
      <c r="F47" s="133">
        <v>900</v>
      </c>
      <c r="G47" s="136">
        <v>600</v>
      </c>
      <c r="H47" s="137" t="s">
        <v>2248</v>
      </c>
      <c r="I47" s="219"/>
      <c r="J47" s="232"/>
    </row>
    <row r="48" customHeight="1" spans="1:10">
      <c r="A48" s="185"/>
      <c r="B48" s="124"/>
      <c r="C48" s="125" t="s">
        <v>2308</v>
      </c>
      <c r="D48" s="125" t="s">
        <v>2309</v>
      </c>
      <c r="E48" s="135" t="s">
        <v>2302</v>
      </c>
      <c r="F48" s="133">
        <v>900</v>
      </c>
      <c r="G48" s="136">
        <v>600</v>
      </c>
      <c r="H48" s="137" t="s">
        <v>2248</v>
      </c>
      <c r="I48" s="219"/>
      <c r="J48" s="232"/>
    </row>
    <row r="49" customHeight="1" spans="1:10">
      <c r="A49" s="185"/>
      <c r="B49" s="124"/>
      <c r="C49" s="125" t="s">
        <v>2310</v>
      </c>
      <c r="D49" s="125" t="s">
        <v>2311</v>
      </c>
      <c r="E49" s="135" t="s">
        <v>2302</v>
      </c>
      <c r="F49" s="133">
        <v>950</v>
      </c>
      <c r="G49" s="136">
        <v>650</v>
      </c>
      <c r="H49" s="137" t="s">
        <v>2248</v>
      </c>
      <c r="I49" s="219"/>
      <c r="J49" s="232"/>
    </row>
    <row r="50" customHeight="1" spans="1:10">
      <c r="A50" s="185"/>
      <c r="B50" s="124"/>
      <c r="C50" s="196" t="s">
        <v>2312</v>
      </c>
      <c r="D50" s="125" t="s">
        <v>2313</v>
      </c>
      <c r="E50" s="135" t="s">
        <v>2302</v>
      </c>
      <c r="F50" s="133">
        <v>1500</v>
      </c>
      <c r="G50" s="136">
        <v>900</v>
      </c>
      <c r="H50" s="137" t="s">
        <v>2248</v>
      </c>
      <c r="I50" s="219"/>
      <c r="J50" s="232"/>
    </row>
    <row r="51" customHeight="1" spans="1:10">
      <c r="A51" s="185"/>
      <c r="B51" s="124"/>
      <c r="C51" s="196" t="s">
        <v>2314</v>
      </c>
      <c r="D51" s="125" t="s">
        <v>2315</v>
      </c>
      <c r="E51" s="135" t="s">
        <v>2254</v>
      </c>
      <c r="F51" s="133">
        <v>15</v>
      </c>
      <c r="G51" s="136">
        <v>15</v>
      </c>
      <c r="H51" s="137" t="s">
        <v>2243</v>
      </c>
      <c r="I51" s="219"/>
      <c r="J51" s="232"/>
    </row>
    <row r="52" customHeight="1" spans="1:10">
      <c r="A52" s="185"/>
      <c r="B52" s="124"/>
      <c r="C52" s="196" t="s">
        <v>2316</v>
      </c>
      <c r="D52" s="125" t="s">
        <v>2317</v>
      </c>
      <c r="E52" s="135" t="s">
        <v>2254</v>
      </c>
      <c r="F52" s="133">
        <v>15</v>
      </c>
      <c r="G52" s="136">
        <v>15</v>
      </c>
      <c r="H52" s="137" t="s">
        <v>2243</v>
      </c>
      <c r="I52" s="219"/>
      <c r="J52" s="232"/>
    </row>
    <row r="53" customHeight="1" spans="1:10">
      <c r="A53" s="185"/>
      <c r="B53" s="124"/>
      <c r="C53" s="196" t="s">
        <v>2318</v>
      </c>
      <c r="D53" s="125" t="s">
        <v>2319</v>
      </c>
      <c r="E53" s="135" t="s">
        <v>2302</v>
      </c>
      <c r="F53" s="133">
        <v>50</v>
      </c>
      <c r="G53" s="136">
        <v>50</v>
      </c>
      <c r="H53" s="137" t="s">
        <v>2248</v>
      </c>
      <c r="I53" s="219"/>
      <c r="J53" s="232"/>
    </row>
    <row r="54" customHeight="1" spans="1:10">
      <c r="A54" s="185"/>
      <c r="B54" s="124"/>
      <c r="C54" s="196" t="s">
        <v>2320</v>
      </c>
      <c r="D54" s="125" t="s">
        <v>2321</v>
      </c>
      <c r="E54" s="135" t="s">
        <v>2254</v>
      </c>
      <c r="F54" s="133"/>
      <c r="G54" s="136"/>
      <c r="H54" s="137"/>
      <c r="I54" s="233">
        <v>0.12</v>
      </c>
      <c r="J54" s="232"/>
    </row>
    <row r="55" customHeight="1" spans="1:10">
      <c r="A55" s="186"/>
      <c r="B55" s="143"/>
      <c r="C55" s="197" t="s">
        <v>2322</v>
      </c>
      <c r="D55" s="187" t="s">
        <v>2321</v>
      </c>
      <c r="E55" s="188" t="s">
        <v>2254</v>
      </c>
      <c r="F55" s="189"/>
      <c r="G55" s="190"/>
      <c r="H55" s="191"/>
      <c r="I55" s="234">
        <v>0.03</v>
      </c>
      <c r="J55" s="235"/>
    </row>
    <row r="56" customHeight="1" spans="1:10">
      <c r="A56" s="150" t="s">
        <v>2266</v>
      </c>
      <c r="B56" s="116" t="s">
        <v>2323</v>
      </c>
      <c r="C56" s="198" t="s">
        <v>2284</v>
      </c>
      <c r="D56" s="199" t="s">
        <v>2285</v>
      </c>
      <c r="E56" s="119" t="s">
        <v>2324</v>
      </c>
      <c r="F56" s="120">
        <v>8000</v>
      </c>
      <c r="G56" s="121">
        <v>5000</v>
      </c>
      <c r="H56" s="122" t="s">
        <v>2248</v>
      </c>
      <c r="I56" s="217"/>
      <c r="J56" s="218"/>
    </row>
    <row r="57" customHeight="1" spans="1:10">
      <c r="A57" s="153"/>
      <c r="B57" s="124"/>
      <c r="C57" s="200" t="s">
        <v>2244</v>
      </c>
      <c r="D57" s="201" t="s">
        <v>2245</v>
      </c>
      <c r="E57" s="127" t="s">
        <v>2324</v>
      </c>
      <c r="F57" s="128">
        <v>4350</v>
      </c>
      <c r="G57" s="129">
        <v>3980</v>
      </c>
      <c r="H57" s="130" t="s">
        <v>2243</v>
      </c>
      <c r="I57" s="219"/>
      <c r="J57" s="220"/>
    </row>
    <row r="58" customHeight="1" spans="1:10">
      <c r="A58" s="153"/>
      <c r="B58" s="124"/>
      <c r="C58" s="200" t="s">
        <v>2240</v>
      </c>
      <c r="D58" s="201" t="s">
        <v>2241</v>
      </c>
      <c r="E58" s="127" t="s">
        <v>2324</v>
      </c>
      <c r="F58" s="128">
        <v>2200</v>
      </c>
      <c r="G58" s="129">
        <v>1700</v>
      </c>
      <c r="H58" s="130" t="s">
        <v>2243</v>
      </c>
      <c r="I58" s="219"/>
      <c r="J58" s="220"/>
    </row>
    <row r="59" customHeight="1" spans="1:10">
      <c r="A59" s="153"/>
      <c r="B59" s="124"/>
      <c r="C59" s="200" t="s">
        <v>2325</v>
      </c>
      <c r="D59" s="201" t="s">
        <v>2253</v>
      </c>
      <c r="E59" s="127" t="s">
        <v>2324</v>
      </c>
      <c r="F59" s="133">
        <v>600</v>
      </c>
      <c r="G59" s="136">
        <v>400</v>
      </c>
      <c r="H59" s="130" t="s">
        <v>2243</v>
      </c>
      <c r="I59" s="219"/>
      <c r="J59" s="220"/>
    </row>
    <row r="60" customHeight="1" spans="1:10">
      <c r="A60" s="153"/>
      <c r="B60" s="124"/>
      <c r="C60" s="202" t="s">
        <v>2326</v>
      </c>
      <c r="D60" s="203" t="s">
        <v>2327</v>
      </c>
      <c r="E60" s="127" t="s">
        <v>2324</v>
      </c>
      <c r="F60" s="128">
        <v>6000</v>
      </c>
      <c r="G60" s="128">
        <v>6000</v>
      </c>
      <c r="H60" s="130" t="s">
        <v>2328</v>
      </c>
      <c r="I60" s="219"/>
      <c r="J60" s="220"/>
    </row>
    <row r="61" customHeight="1" spans="1:10">
      <c r="A61" s="153"/>
      <c r="B61" s="124"/>
      <c r="C61" s="204" t="s">
        <v>2329</v>
      </c>
      <c r="D61" s="205" t="s">
        <v>2253</v>
      </c>
      <c r="E61" s="127" t="s">
        <v>2324</v>
      </c>
      <c r="F61" s="128">
        <v>2100</v>
      </c>
      <c r="G61" s="129">
        <v>2000</v>
      </c>
      <c r="H61" s="130" t="s">
        <v>2243</v>
      </c>
      <c r="I61" s="219" t="s">
        <v>2330</v>
      </c>
      <c r="J61" s="220"/>
    </row>
    <row r="62" customHeight="1" spans="1:10">
      <c r="A62" s="153"/>
      <c r="B62" s="124"/>
      <c r="C62" s="204" t="s">
        <v>2329</v>
      </c>
      <c r="D62" s="204" t="s">
        <v>2253</v>
      </c>
      <c r="E62" s="135" t="s">
        <v>2324</v>
      </c>
      <c r="F62" s="128">
        <v>4000</v>
      </c>
      <c r="G62" s="129">
        <v>4000</v>
      </c>
      <c r="H62" s="137" t="s">
        <v>2243</v>
      </c>
      <c r="I62" s="219" t="s">
        <v>2331</v>
      </c>
      <c r="J62" s="220"/>
    </row>
    <row r="63" customHeight="1" spans="1:10">
      <c r="A63" s="153"/>
      <c r="B63" s="124"/>
      <c r="C63" s="204" t="s">
        <v>2332</v>
      </c>
      <c r="D63" s="206" t="s">
        <v>2333</v>
      </c>
      <c r="E63" s="135" t="s">
        <v>2324</v>
      </c>
      <c r="F63" s="207">
        <v>800</v>
      </c>
      <c r="G63" s="208">
        <v>800</v>
      </c>
      <c r="H63" s="137" t="s">
        <v>2243</v>
      </c>
      <c r="I63" s="225"/>
      <c r="J63" s="236"/>
    </row>
    <row r="64" customHeight="1" spans="1:10">
      <c r="A64" s="153"/>
      <c r="B64" s="124"/>
      <c r="C64" s="204" t="s">
        <v>2314</v>
      </c>
      <c r="D64" s="204" t="s">
        <v>2315</v>
      </c>
      <c r="E64" s="209" t="s">
        <v>2324</v>
      </c>
      <c r="F64" s="210">
        <v>1600</v>
      </c>
      <c r="G64" s="208">
        <v>1200</v>
      </c>
      <c r="H64" s="211" t="s">
        <v>2243</v>
      </c>
      <c r="I64" s="225"/>
      <c r="J64" s="236"/>
    </row>
    <row r="65" customHeight="1" spans="1:10">
      <c r="A65" s="153"/>
      <c r="B65" s="124"/>
      <c r="C65" s="204" t="s">
        <v>2334</v>
      </c>
      <c r="D65" s="206" t="s">
        <v>2335</v>
      </c>
      <c r="E65" s="209" t="s">
        <v>2254</v>
      </c>
      <c r="F65" s="210">
        <v>15</v>
      </c>
      <c r="G65" s="208">
        <v>0</v>
      </c>
      <c r="H65" s="211" t="s">
        <v>2243</v>
      </c>
      <c r="I65" s="225"/>
      <c r="J65" s="236"/>
    </row>
    <row r="66" customHeight="1" spans="1:10">
      <c r="A66" s="168"/>
      <c r="B66" s="143"/>
      <c r="C66" s="191" t="s">
        <v>2264</v>
      </c>
      <c r="D66" s="237" t="s">
        <v>2265</v>
      </c>
      <c r="E66" s="188" t="s">
        <v>2324</v>
      </c>
      <c r="F66" s="189">
        <v>1100</v>
      </c>
      <c r="G66" s="190">
        <v>800</v>
      </c>
      <c r="H66" s="238" t="s">
        <v>2243</v>
      </c>
      <c r="I66" s="271"/>
      <c r="J66" s="272"/>
    </row>
    <row r="67" customHeight="1" spans="1:10">
      <c r="A67" s="115" t="s">
        <v>2239</v>
      </c>
      <c r="B67" s="116" t="s">
        <v>2114</v>
      </c>
      <c r="C67" s="198" t="s">
        <v>2284</v>
      </c>
      <c r="D67" s="199" t="s">
        <v>2285</v>
      </c>
      <c r="E67" s="119" t="s">
        <v>2324</v>
      </c>
      <c r="F67" s="120">
        <v>8000</v>
      </c>
      <c r="G67" s="121">
        <v>5000</v>
      </c>
      <c r="H67" s="122" t="s">
        <v>2248</v>
      </c>
      <c r="I67" s="217"/>
      <c r="J67" s="218"/>
    </row>
    <row r="68" customHeight="1" spans="1:10">
      <c r="A68" s="123"/>
      <c r="B68" s="124"/>
      <c r="C68" s="200" t="s">
        <v>2244</v>
      </c>
      <c r="D68" s="201" t="s">
        <v>2245</v>
      </c>
      <c r="E68" s="127" t="s">
        <v>2324</v>
      </c>
      <c r="F68" s="128">
        <v>4350</v>
      </c>
      <c r="G68" s="129">
        <v>3980</v>
      </c>
      <c r="H68" s="130" t="s">
        <v>2243</v>
      </c>
      <c r="I68" s="219"/>
      <c r="J68" s="220"/>
    </row>
    <row r="69" customHeight="1" spans="1:10">
      <c r="A69" s="123"/>
      <c r="B69" s="124"/>
      <c r="C69" s="200" t="s">
        <v>2240</v>
      </c>
      <c r="D69" s="201" t="s">
        <v>2241</v>
      </c>
      <c r="E69" s="127" t="s">
        <v>2324</v>
      </c>
      <c r="F69" s="128">
        <v>2000</v>
      </c>
      <c r="G69" s="129">
        <v>1500</v>
      </c>
      <c r="H69" s="130" t="s">
        <v>2243</v>
      </c>
      <c r="I69" s="219"/>
      <c r="J69" s="220"/>
    </row>
    <row r="70" customHeight="1" spans="1:10">
      <c r="A70" s="123"/>
      <c r="B70" s="124"/>
      <c r="C70" s="200" t="s">
        <v>2325</v>
      </c>
      <c r="D70" s="201" t="s">
        <v>2253</v>
      </c>
      <c r="E70" s="127" t="s">
        <v>2324</v>
      </c>
      <c r="F70" s="133">
        <v>600</v>
      </c>
      <c r="G70" s="136">
        <v>500</v>
      </c>
      <c r="H70" s="130" t="s">
        <v>2243</v>
      </c>
      <c r="I70" s="219"/>
      <c r="J70" s="220"/>
    </row>
    <row r="71" customHeight="1" spans="1:10">
      <c r="A71" s="123"/>
      <c r="B71" s="124"/>
      <c r="C71" s="202" t="s">
        <v>2326</v>
      </c>
      <c r="D71" s="203" t="s">
        <v>2327</v>
      </c>
      <c r="E71" s="127" t="s">
        <v>2324</v>
      </c>
      <c r="F71" s="128">
        <v>4000</v>
      </c>
      <c r="G71" s="128">
        <v>4000</v>
      </c>
      <c r="H71" s="130" t="s">
        <v>2328</v>
      </c>
      <c r="I71" s="219"/>
      <c r="J71" s="220"/>
    </row>
    <row r="72" customHeight="1" spans="1:10">
      <c r="A72" s="123"/>
      <c r="B72" s="124"/>
      <c r="C72" s="239" t="s">
        <v>2329</v>
      </c>
      <c r="D72" s="239" t="s">
        <v>2253</v>
      </c>
      <c r="E72" s="127" t="s">
        <v>2324</v>
      </c>
      <c r="F72" s="128">
        <v>2100</v>
      </c>
      <c r="G72" s="129">
        <v>2000</v>
      </c>
      <c r="H72" s="130" t="s">
        <v>2243</v>
      </c>
      <c r="I72" s="219"/>
      <c r="J72" s="220"/>
    </row>
    <row r="73" customHeight="1" spans="1:10">
      <c r="A73" s="123"/>
      <c r="B73" s="124"/>
      <c r="C73" s="204" t="s">
        <v>2334</v>
      </c>
      <c r="D73" s="240" t="s">
        <v>2335</v>
      </c>
      <c r="E73" s="51" t="s">
        <v>2254</v>
      </c>
      <c r="F73" s="241">
        <v>15</v>
      </c>
      <c r="G73" s="129">
        <v>0</v>
      </c>
      <c r="H73" s="141" t="s">
        <v>2243</v>
      </c>
      <c r="I73" s="219"/>
      <c r="J73" s="220"/>
    </row>
    <row r="74" customHeight="1" spans="1:10">
      <c r="A74" s="123"/>
      <c r="B74" s="124"/>
      <c r="C74" s="137" t="s">
        <v>2336</v>
      </c>
      <c r="D74" s="242" t="s">
        <v>2337</v>
      </c>
      <c r="E74" s="243" t="s">
        <v>2324</v>
      </c>
      <c r="F74" s="182">
        <v>1000</v>
      </c>
      <c r="G74" s="183">
        <v>1000</v>
      </c>
      <c r="H74" s="244" t="s">
        <v>2243</v>
      </c>
      <c r="I74" s="219"/>
      <c r="J74" s="220"/>
    </row>
    <row r="75" customHeight="1" spans="1:10">
      <c r="A75" s="123"/>
      <c r="B75" s="124"/>
      <c r="C75" s="137" t="s">
        <v>2264</v>
      </c>
      <c r="D75" s="245" t="s">
        <v>2265</v>
      </c>
      <c r="E75" s="135" t="s">
        <v>2324</v>
      </c>
      <c r="F75" s="133">
        <v>1200</v>
      </c>
      <c r="G75" s="136">
        <v>1000</v>
      </c>
      <c r="H75" s="137" t="s">
        <v>2243</v>
      </c>
      <c r="I75" s="225"/>
      <c r="J75" s="236"/>
    </row>
    <row r="76" customHeight="1" spans="1:10">
      <c r="A76" s="142"/>
      <c r="B76" s="143"/>
      <c r="C76" s="246" t="s">
        <v>2314</v>
      </c>
      <c r="D76" s="246" t="s">
        <v>2315</v>
      </c>
      <c r="E76" s="247" t="s">
        <v>2324</v>
      </c>
      <c r="F76" s="248">
        <v>800</v>
      </c>
      <c r="G76" s="249">
        <v>800</v>
      </c>
      <c r="H76" s="167" t="s">
        <v>2243</v>
      </c>
      <c r="I76" s="225"/>
      <c r="J76" s="236"/>
    </row>
    <row r="77" customHeight="1" spans="1:10">
      <c r="A77" s="150" t="s">
        <v>2266</v>
      </c>
      <c r="B77" s="116" t="s">
        <v>100</v>
      </c>
      <c r="C77" s="250" t="s">
        <v>2338</v>
      </c>
      <c r="D77" s="250" t="s">
        <v>2247</v>
      </c>
      <c r="E77" s="170" t="s">
        <v>2339</v>
      </c>
      <c r="F77" s="251">
        <v>3300</v>
      </c>
      <c r="G77" s="252">
        <v>2650</v>
      </c>
      <c r="H77" s="117" t="s">
        <v>2248</v>
      </c>
      <c r="I77" s="273" t="s">
        <v>15</v>
      </c>
      <c r="J77" s="218"/>
    </row>
    <row r="78" customHeight="1" spans="1:10">
      <c r="A78" s="153"/>
      <c r="B78" s="124"/>
      <c r="C78" s="125" t="s">
        <v>2340</v>
      </c>
      <c r="D78" s="125" t="s">
        <v>2241</v>
      </c>
      <c r="E78" s="135" t="s">
        <v>2339</v>
      </c>
      <c r="F78" s="133">
        <v>380</v>
      </c>
      <c r="G78" s="136">
        <v>380</v>
      </c>
      <c r="H78" s="137" t="s">
        <v>2341</v>
      </c>
      <c r="I78" s="219"/>
      <c r="J78" s="220"/>
    </row>
    <row r="79" customHeight="1" spans="1:10">
      <c r="A79" s="153"/>
      <c r="B79" s="124"/>
      <c r="C79" s="125" t="s">
        <v>2342</v>
      </c>
      <c r="D79" s="125" t="s">
        <v>2283</v>
      </c>
      <c r="E79" s="135" t="s">
        <v>2254</v>
      </c>
      <c r="F79" s="133">
        <v>8</v>
      </c>
      <c r="G79" s="136">
        <v>0</v>
      </c>
      <c r="H79" s="130" t="s">
        <v>2248</v>
      </c>
      <c r="I79" s="219"/>
      <c r="J79" s="220"/>
    </row>
    <row r="80" customHeight="1" spans="1:10">
      <c r="A80" s="153"/>
      <c r="B80" s="124"/>
      <c r="C80" s="125" t="s">
        <v>2343</v>
      </c>
      <c r="D80" s="253" t="s">
        <v>2344</v>
      </c>
      <c r="E80" s="135" t="s">
        <v>2339</v>
      </c>
      <c r="F80" s="133">
        <v>40</v>
      </c>
      <c r="G80" s="136">
        <v>40</v>
      </c>
      <c r="H80" s="137" t="s">
        <v>2243</v>
      </c>
      <c r="I80" s="274"/>
      <c r="J80" s="275"/>
    </row>
    <row r="81" customHeight="1" spans="1:10">
      <c r="A81" s="168"/>
      <c r="B81" s="143"/>
      <c r="C81" s="144" t="s">
        <v>2345</v>
      </c>
      <c r="D81" s="254" t="s">
        <v>2253</v>
      </c>
      <c r="E81" s="255" t="s">
        <v>2339</v>
      </c>
      <c r="F81" s="256">
        <v>260</v>
      </c>
      <c r="G81" s="257">
        <v>260</v>
      </c>
      <c r="H81" s="149" t="s">
        <v>2243</v>
      </c>
      <c r="I81" s="221"/>
      <c r="J81" s="222"/>
    </row>
    <row r="82" customHeight="1" spans="1:10">
      <c r="A82" s="150" t="s">
        <v>2266</v>
      </c>
      <c r="B82" s="258" t="s">
        <v>94</v>
      </c>
      <c r="C82" s="169" t="s">
        <v>2338</v>
      </c>
      <c r="D82" s="169" t="s">
        <v>2247</v>
      </c>
      <c r="E82" s="170" t="s">
        <v>2339</v>
      </c>
      <c r="F82" s="251">
        <v>3300</v>
      </c>
      <c r="G82" s="252">
        <v>2650</v>
      </c>
      <c r="H82" s="117" t="s">
        <v>2248</v>
      </c>
      <c r="I82" s="273" t="s">
        <v>15</v>
      </c>
      <c r="J82" s="218"/>
    </row>
    <row r="83" customHeight="1" spans="1:10">
      <c r="A83" s="153"/>
      <c r="B83" s="259"/>
      <c r="C83" s="174" t="s">
        <v>2340</v>
      </c>
      <c r="D83" s="174" t="s">
        <v>2241</v>
      </c>
      <c r="E83" s="175" t="s">
        <v>2339</v>
      </c>
      <c r="F83" s="133">
        <v>380</v>
      </c>
      <c r="G83" s="136">
        <v>380</v>
      </c>
      <c r="H83" s="260" t="s">
        <v>2341</v>
      </c>
      <c r="I83" s="225"/>
      <c r="J83" s="236"/>
    </row>
    <row r="84" customHeight="1" spans="1:10">
      <c r="A84" s="153"/>
      <c r="B84" s="259"/>
      <c r="C84" s="158" t="s">
        <v>2343</v>
      </c>
      <c r="D84" s="261" t="s">
        <v>2344</v>
      </c>
      <c r="E84" s="192" t="s">
        <v>2339</v>
      </c>
      <c r="F84" s="193">
        <v>40</v>
      </c>
      <c r="G84" s="194">
        <v>40</v>
      </c>
      <c r="H84" s="195" t="s">
        <v>2243</v>
      </c>
      <c r="I84" s="225"/>
      <c r="J84" s="236"/>
    </row>
    <row r="85" customHeight="1" spans="1:10">
      <c r="A85" s="168"/>
      <c r="B85" s="262"/>
      <c r="C85" s="144" t="s">
        <v>2345</v>
      </c>
      <c r="D85" s="254" t="s">
        <v>2253</v>
      </c>
      <c r="E85" s="255" t="s">
        <v>2339</v>
      </c>
      <c r="F85" s="256">
        <v>260</v>
      </c>
      <c r="G85" s="257">
        <v>260</v>
      </c>
      <c r="H85" s="149" t="s">
        <v>2243</v>
      </c>
      <c r="I85" s="271"/>
      <c r="J85" s="272"/>
    </row>
    <row r="86" customHeight="1" spans="1:10">
      <c r="A86" s="150" t="s">
        <v>2266</v>
      </c>
      <c r="B86" s="258" t="s">
        <v>102</v>
      </c>
      <c r="C86" s="169" t="s">
        <v>2338</v>
      </c>
      <c r="D86" s="169" t="s">
        <v>2247</v>
      </c>
      <c r="E86" s="170" t="s">
        <v>2339</v>
      </c>
      <c r="F86" s="251">
        <v>3300</v>
      </c>
      <c r="G86" s="252">
        <v>2650</v>
      </c>
      <c r="H86" s="117" t="s">
        <v>2248</v>
      </c>
      <c r="I86" s="273" t="s">
        <v>15</v>
      </c>
      <c r="J86" s="218"/>
    </row>
    <row r="87" customHeight="1" spans="1:10">
      <c r="A87" s="153"/>
      <c r="B87" s="259"/>
      <c r="C87" s="125" t="s">
        <v>2340</v>
      </c>
      <c r="D87" s="173" t="s">
        <v>2241</v>
      </c>
      <c r="E87" s="135" t="s">
        <v>2339</v>
      </c>
      <c r="F87" s="133">
        <v>380</v>
      </c>
      <c r="G87" s="136">
        <v>380</v>
      </c>
      <c r="H87" s="137" t="s">
        <v>2341</v>
      </c>
      <c r="I87" s="225"/>
      <c r="J87" s="236"/>
    </row>
    <row r="88" customHeight="1" spans="1:10">
      <c r="A88" s="153"/>
      <c r="B88" s="259"/>
      <c r="C88" s="158" t="s">
        <v>2343</v>
      </c>
      <c r="D88" s="261" t="s">
        <v>2344</v>
      </c>
      <c r="E88" s="192" t="s">
        <v>2339</v>
      </c>
      <c r="F88" s="193">
        <v>40</v>
      </c>
      <c r="G88" s="194">
        <v>40</v>
      </c>
      <c r="H88" s="195" t="s">
        <v>2243</v>
      </c>
      <c r="I88" s="225"/>
      <c r="J88" s="236"/>
    </row>
    <row r="89" customHeight="1" spans="1:10">
      <c r="A89" s="168"/>
      <c r="B89" s="262"/>
      <c r="C89" s="144" t="s">
        <v>2345</v>
      </c>
      <c r="D89" s="254" t="s">
        <v>2253</v>
      </c>
      <c r="E89" s="255" t="s">
        <v>2339</v>
      </c>
      <c r="F89" s="256">
        <v>260</v>
      </c>
      <c r="G89" s="257">
        <v>260</v>
      </c>
      <c r="H89" s="149" t="s">
        <v>2243</v>
      </c>
      <c r="I89" s="271"/>
      <c r="J89" s="272"/>
    </row>
    <row r="90" customHeight="1" spans="1:10">
      <c r="A90" s="150" t="s">
        <v>2346</v>
      </c>
      <c r="B90" s="258" t="s">
        <v>162</v>
      </c>
      <c r="C90" s="151" t="s">
        <v>2347</v>
      </c>
      <c r="D90" s="151" t="s">
        <v>2348</v>
      </c>
      <c r="E90" s="170" t="s">
        <v>2349</v>
      </c>
      <c r="F90" s="171">
        <v>105</v>
      </c>
      <c r="G90" s="172">
        <v>80</v>
      </c>
      <c r="H90" s="117" t="s">
        <v>2243</v>
      </c>
      <c r="I90" s="217"/>
      <c r="J90" s="218"/>
    </row>
    <row r="91" customHeight="1" spans="1:10">
      <c r="A91" s="153"/>
      <c r="B91" s="259"/>
      <c r="C91" s="125" t="s">
        <v>2240</v>
      </c>
      <c r="D91" s="125" t="s">
        <v>2241</v>
      </c>
      <c r="E91" s="135" t="s">
        <v>2349</v>
      </c>
      <c r="F91" s="133">
        <v>25</v>
      </c>
      <c r="G91" s="136">
        <v>20</v>
      </c>
      <c r="H91" s="137" t="s">
        <v>2243</v>
      </c>
      <c r="I91" s="219"/>
      <c r="J91" s="220"/>
    </row>
    <row r="92" customHeight="1" spans="1:10">
      <c r="A92" s="153"/>
      <c r="B92" s="259"/>
      <c r="C92" s="125" t="s">
        <v>2284</v>
      </c>
      <c r="D92" s="125" t="s">
        <v>2285</v>
      </c>
      <c r="E92" s="135" t="s">
        <v>2349</v>
      </c>
      <c r="F92" s="133">
        <v>75</v>
      </c>
      <c r="G92" s="136">
        <v>60</v>
      </c>
      <c r="H92" s="130" t="s">
        <v>2248</v>
      </c>
      <c r="I92" s="219"/>
      <c r="J92" s="220"/>
    </row>
    <row r="93" customHeight="1" spans="1:10">
      <c r="A93" s="153"/>
      <c r="B93" s="259"/>
      <c r="C93" s="125" t="s">
        <v>2350</v>
      </c>
      <c r="D93" s="125" t="s">
        <v>2351</v>
      </c>
      <c r="E93" s="135" t="s">
        <v>2349</v>
      </c>
      <c r="F93" s="133">
        <v>25</v>
      </c>
      <c r="G93" s="136">
        <v>15</v>
      </c>
      <c r="H93" s="130" t="s">
        <v>2248</v>
      </c>
      <c r="I93" s="219"/>
      <c r="J93" s="220"/>
    </row>
    <row r="94" customHeight="1" spans="1:10">
      <c r="A94" s="153"/>
      <c r="B94" s="259"/>
      <c r="C94" s="125" t="s">
        <v>2352</v>
      </c>
      <c r="D94" s="125" t="s">
        <v>2250</v>
      </c>
      <c r="E94" s="135" t="s">
        <v>2349</v>
      </c>
      <c r="F94" s="133">
        <v>20</v>
      </c>
      <c r="G94" s="136">
        <v>0</v>
      </c>
      <c r="H94" s="130" t="s">
        <v>2248</v>
      </c>
      <c r="I94" s="219"/>
      <c r="J94" s="220"/>
    </row>
    <row r="95" customHeight="1" spans="1:10">
      <c r="A95" s="153"/>
      <c r="B95" s="259"/>
      <c r="C95" s="125" t="s">
        <v>2353</v>
      </c>
      <c r="D95" s="125" t="s">
        <v>2247</v>
      </c>
      <c r="E95" s="135" t="s">
        <v>2349</v>
      </c>
      <c r="F95" s="133">
        <v>20</v>
      </c>
      <c r="G95" s="136">
        <v>0</v>
      </c>
      <c r="H95" s="137" t="s">
        <v>2248</v>
      </c>
      <c r="I95" s="219"/>
      <c r="J95" s="220"/>
    </row>
    <row r="96" customHeight="1" spans="1:10">
      <c r="A96" s="153"/>
      <c r="B96" s="259"/>
      <c r="C96" s="125" t="s">
        <v>2354</v>
      </c>
      <c r="D96" s="125" t="s">
        <v>2253</v>
      </c>
      <c r="E96" s="135" t="s">
        <v>2349</v>
      </c>
      <c r="F96" s="133">
        <v>15</v>
      </c>
      <c r="G96" s="136">
        <v>10</v>
      </c>
      <c r="H96" s="137" t="s">
        <v>2243</v>
      </c>
      <c r="I96" s="219"/>
      <c r="J96" s="220"/>
    </row>
    <row r="97" customHeight="1" spans="1:10">
      <c r="A97" s="153"/>
      <c r="B97" s="259"/>
      <c r="C97" s="263" t="s">
        <v>2355</v>
      </c>
      <c r="D97" s="125" t="s">
        <v>2356</v>
      </c>
      <c r="E97" s="175" t="s">
        <v>2349</v>
      </c>
      <c r="F97" s="264">
        <v>14</v>
      </c>
      <c r="G97" s="177">
        <v>7</v>
      </c>
      <c r="H97" s="137" t="s">
        <v>2243</v>
      </c>
      <c r="I97" s="219"/>
      <c r="J97" s="220"/>
    </row>
    <row r="98" customHeight="1" spans="1:10">
      <c r="A98" s="153"/>
      <c r="B98" s="259"/>
      <c r="C98" s="125" t="s">
        <v>2357</v>
      </c>
      <c r="D98" s="125" t="s">
        <v>2358</v>
      </c>
      <c r="E98" s="135" t="s">
        <v>2349</v>
      </c>
      <c r="F98" s="133">
        <v>9.5</v>
      </c>
      <c r="G98" s="136">
        <v>9.5</v>
      </c>
      <c r="H98" s="137" t="s">
        <v>2243</v>
      </c>
      <c r="I98" s="230"/>
      <c r="J98" s="276"/>
    </row>
    <row r="99" customHeight="1" spans="1:10">
      <c r="A99" s="153"/>
      <c r="B99" s="259"/>
      <c r="C99" s="125" t="s">
        <v>2359</v>
      </c>
      <c r="D99" s="253" t="s">
        <v>2360</v>
      </c>
      <c r="E99" s="135" t="s">
        <v>2254</v>
      </c>
      <c r="F99" s="133">
        <v>10</v>
      </c>
      <c r="G99" s="136">
        <v>5</v>
      </c>
      <c r="H99" s="137" t="s">
        <v>2243</v>
      </c>
      <c r="I99" s="219"/>
      <c r="J99" s="220"/>
    </row>
    <row r="100" customHeight="1" spans="1:10">
      <c r="A100" s="153"/>
      <c r="B100" s="259"/>
      <c r="C100" s="125" t="s">
        <v>2264</v>
      </c>
      <c r="D100" s="253" t="s">
        <v>2265</v>
      </c>
      <c r="E100" s="135" t="s">
        <v>2254</v>
      </c>
      <c r="F100" s="133">
        <v>5</v>
      </c>
      <c r="G100" s="136">
        <v>5</v>
      </c>
      <c r="H100" s="137" t="s">
        <v>2243</v>
      </c>
      <c r="I100" s="219"/>
      <c r="J100" s="220"/>
    </row>
    <row r="101" customHeight="1" spans="1:10">
      <c r="A101" s="153"/>
      <c r="B101" s="259"/>
      <c r="C101" s="125" t="s">
        <v>2255</v>
      </c>
      <c r="D101" s="253" t="s">
        <v>2256</v>
      </c>
      <c r="E101" s="135" t="s">
        <v>2254</v>
      </c>
      <c r="F101" s="133">
        <v>10</v>
      </c>
      <c r="G101" s="136">
        <v>10</v>
      </c>
      <c r="H101" s="137" t="s">
        <v>2243</v>
      </c>
      <c r="I101" s="274"/>
      <c r="J101" s="275"/>
    </row>
    <row r="102" s="102" customFormat="1" customHeight="1" spans="1:10">
      <c r="A102" s="168"/>
      <c r="B102" s="262"/>
      <c r="C102" s="265" t="s">
        <v>2361</v>
      </c>
      <c r="D102" s="266" t="s">
        <v>2362</v>
      </c>
      <c r="E102" s="192" t="s">
        <v>2254</v>
      </c>
      <c r="F102" s="147">
        <v>8</v>
      </c>
      <c r="G102" s="148">
        <v>8</v>
      </c>
      <c r="H102" s="195" t="s">
        <v>2243</v>
      </c>
      <c r="I102" s="277"/>
      <c r="J102" s="278"/>
    </row>
    <row r="103" customHeight="1" spans="1:10">
      <c r="A103" s="150" t="s">
        <v>2346</v>
      </c>
      <c r="B103" s="258" t="s">
        <v>167</v>
      </c>
      <c r="C103" s="151" t="s">
        <v>2347</v>
      </c>
      <c r="D103" s="151" t="s">
        <v>2348</v>
      </c>
      <c r="E103" s="170" t="s">
        <v>2349</v>
      </c>
      <c r="F103" s="171">
        <v>105</v>
      </c>
      <c r="G103" s="172">
        <v>80</v>
      </c>
      <c r="H103" s="117" t="s">
        <v>2243</v>
      </c>
      <c r="I103" s="217"/>
      <c r="J103" s="218"/>
    </row>
    <row r="104" customHeight="1" spans="1:10">
      <c r="A104" s="153"/>
      <c r="B104" s="259"/>
      <c r="C104" s="125" t="s">
        <v>2240</v>
      </c>
      <c r="D104" s="125" t="s">
        <v>2241</v>
      </c>
      <c r="E104" s="135" t="s">
        <v>2349</v>
      </c>
      <c r="F104" s="133">
        <v>25</v>
      </c>
      <c r="G104" s="136">
        <v>20</v>
      </c>
      <c r="H104" s="137" t="s">
        <v>2243</v>
      </c>
      <c r="I104" s="219"/>
      <c r="J104" s="220"/>
    </row>
    <row r="105" customHeight="1" spans="1:10">
      <c r="A105" s="153"/>
      <c r="B105" s="259"/>
      <c r="C105" s="125" t="s">
        <v>2284</v>
      </c>
      <c r="D105" s="125" t="s">
        <v>2285</v>
      </c>
      <c r="E105" s="135" t="s">
        <v>2349</v>
      </c>
      <c r="F105" s="133">
        <v>75</v>
      </c>
      <c r="G105" s="136">
        <v>60</v>
      </c>
      <c r="H105" s="130" t="s">
        <v>2248</v>
      </c>
      <c r="I105" s="219"/>
      <c r="J105" s="220"/>
    </row>
    <row r="106" customHeight="1" spans="1:10">
      <c r="A106" s="153"/>
      <c r="B106" s="259"/>
      <c r="C106" s="125" t="s">
        <v>2350</v>
      </c>
      <c r="D106" s="125" t="s">
        <v>2351</v>
      </c>
      <c r="E106" s="135" t="s">
        <v>2349</v>
      </c>
      <c r="F106" s="133">
        <v>25</v>
      </c>
      <c r="G106" s="136">
        <v>15</v>
      </c>
      <c r="H106" s="130" t="s">
        <v>2248</v>
      </c>
      <c r="I106" s="219"/>
      <c r="J106" s="220"/>
    </row>
    <row r="107" customHeight="1" spans="1:10">
      <c r="A107" s="153"/>
      <c r="B107" s="259"/>
      <c r="C107" s="125" t="s">
        <v>2352</v>
      </c>
      <c r="D107" s="125" t="s">
        <v>2250</v>
      </c>
      <c r="E107" s="135" t="s">
        <v>2349</v>
      </c>
      <c r="F107" s="133">
        <v>20</v>
      </c>
      <c r="G107" s="136">
        <v>0</v>
      </c>
      <c r="H107" s="130" t="s">
        <v>2248</v>
      </c>
      <c r="I107" s="219"/>
      <c r="J107" s="220"/>
    </row>
    <row r="108" customHeight="1" spans="1:10">
      <c r="A108" s="153"/>
      <c r="B108" s="259"/>
      <c r="C108" s="125" t="s">
        <v>2353</v>
      </c>
      <c r="D108" s="125" t="s">
        <v>2247</v>
      </c>
      <c r="E108" s="135" t="s">
        <v>2349</v>
      </c>
      <c r="F108" s="133">
        <v>20</v>
      </c>
      <c r="G108" s="136">
        <v>0</v>
      </c>
      <c r="H108" s="137" t="s">
        <v>2248</v>
      </c>
      <c r="I108" s="219"/>
      <c r="J108" s="220"/>
    </row>
    <row r="109" customHeight="1" spans="1:10">
      <c r="A109" s="153"/>
      <c r="B109" s="259"/>
      <c r="C109" s="125" t="s">
        <v>2354</v>
      </c>
      <c r="D109" s="125" t="s">
        <v>2253</v>
      </c>
      <c r="E109" s="135" t="s">
        <v>2349</v>
      </c>
      <c r="F109" s="133">
        <v>10</v>
      </c>
      <c r="G109" s="136">
        <v>15</v>
      </c>
      <c r="H109" s="137" t="s">
        <v>2243</v>
      </c>
      <c r="I109" s="219"/>
      <c r="J109" s="220"/>
    </row>
    <row r="110" customHeight="1" spans="1:10">
      <c r="A110" s="153"/>
      <c r="B110" s="259"/>
      <c r="C110" s="125" t="s">
        <v>2355</v>
      </c>
      <c r="D110" s="125" t="s">
        <v>2356</v>
      </c>
      <c r="E110" s="135" t="s">
        <v>2349</v>
      </c>
      <c r="F110" s="133">
        <v>14</v>
      </c>
      <c r="G110" s="136">
        <v>7</v>
      </c>
      <c r="H110" s="137" t="s">
        <v>2243</v>
      </c>
      <c r="I110" s="219"/>
      <c r="J110" s="220"/>
    </row>
    <row r="111" customHeight="1" spans="1:10">
      <c r="A111" s="153"/>
      <c r="B111" s="259"/>
      <c r="C111" s="125" t="s">
        <v>2359</v>
      </c>
      <c r="D111" s="253" t="s">
        <v>2360</v>
      </c>
      <c r="E111" s="135" t="s">
        <v>2254</v>
      </c>
      <c r="F111" s="133">
        <v>10</v>
      </c>
      <c r="G111" s="136">
        <v>5</v>
      </c>
      <c r="H111" s="137" t="s">
        <v>2243</v>
      </c>
      <c r="I111" s="219"/>
      <c r="J111" s="220"/>
    </row>
    <row r="112" customHeight="1" spans="1:10">
      <c r="A112" s="153"/>
      <c r="B112" s="259"/>
      <c r="C112" s="267" t="s">
        <v>2264</v>
      </c>
      <c r="D112" s="268" t="s">
        <v>2265</v>
      </c>
      <c r="E112" s="192" t="s">
        <v>2254</v>
      </c>
      <c r="F112" s="193">
        <v>5</v>
      </c>
      <c r="G112" s="194">
        <v>5</v>
      </c>
      <c r="H112" s="195" t="s">
        <v>2243</v>
      </c>
      <c r="I112" s="279"/>
      <c r="J112" s="280"/>
    </row>
    <row r="113" customHeight="1" spans="1:10">
      <c r="A113" s="153"/>
      <c r="B113" s="259"/>
      <c r="C113" s="269" t="s">
        <v>2255</v>
      </c>
      <c r="D113" s="270" t="s">
        <v>2256</v>
      </c>
      <c r="E113" s="135" t="s">
        <v>2254</v>
      </c>
      <c r="F113" s="133">
        <v>10</v>
      </c>
      <c r="G113" s="136">
        <v>10</v>
      </c>
      <c r="H113" s="137" t="s">
        <v>2243</v>
      </c>
      <c r="I113" s="281"/>
      <c r="J113" s="282"/>
    </row>
    <row r="114" s="102" customFormat="1" customHeight="1" spans="1:10">
      <c r="A114" s="168"/>
      <c r="B114" s="262"/>
      <c r="C114" s="265" t="s">
        <v>2361</v>
      </c>
      <c r="D114" s="266" t="s">
        <v>2362</v>
      </c>
      <c r="E114" s="192" t="s">
        <v>2254</v>
      </c>
      <c r="F114" s="147">
        <v>8</v>
      </c>
      <c r="G114" s="148">
        <v>8</v>
      </c>
      <c r="H114" s="195" t="s">
        <v>2243</v>
      </c>
      <c r="I114" s="277"/>
      <c r="J114" s="278"/>
    </row>
    <row r="115" customHeight="1" spans="1:10">
      <c r="A115" s="150" t="s">
        <v>2346</v>
      </c>
      <c r="B115" s="258" t="s">
        <v>171</v>
      </c>
      <c r="C115" s="151" t="s">
        <v>2347</v>
      </c>
      <c r="D115" s="151" t="s">
        <v>2348</v>
      </c>
      <c r="E115" s="170" t="s">
        <v>2349</v>
      </c>
      <c r="F115" s="171">
        <v>105</v>
      </c>
      <c r="G115" s="172">
        <v>80</v>
      </c>
      <c r="H115" s="117" t="s">
        <v>2243</v>
      </c>
      <c r="I115" s="217"/>
      <c r="J115" s="218"/>
    </row>
    <row r="116" customHeight="1" spans="1:10">
      <c r="A116" s="153"/>
      <c r="B116" s="259"/>
      <c r="C116" s="125" t="s">
        <v>2240</v>
      </c>
      <c r="D116" s="125" t="s">
        <v>2241</v>
      </c>
      <c r="E116" s="135" t="s">
        <v>2349</v>
      </c>
      <c r="F116" s="133">
        <v>25</v>
      </c>
      <c r="G116" s="136">
        <v>20</v>
      </c>
      <c r="H116" s="137" t="s">
        <v>2243</v>
      </c>
      <c r="I116" s="219"/>
      <c r="J116" s="220"/>
    </row>
    <row r="117" customHeight="1" spans="1:10">
      <c r="A117" s="153"/>
      <c r="B117" s="259"/>
      <c r="C117" s="125" t="s">
        <v>2284</v>
      </c>
      <c r="D117" s="125" t="s">
        <v>2285</v>
      </c>
      <c r="E117" s="135" t="s">
        <v>2349</v>
      </c>
      <c r="F117" s="133">
        <v>75</v>
      </c>
      <c r="G117" s="136">
        <v>60</v>
      </c>
      <c r="H117" s="130" t="s">
        <v>2248</v>
      </c>
      <c r="I117" s="219"/>
      <c r="J117" s="220"/>
    </row>
    <row r="118" customHeight="1" spans="1:10">
      <c r="A118" s="153"/>
      <c r="B118" s="259"/>
      <c r="C118" s="125" t="s">
        <v>2350</v>
      </c>
      <c r="D118" s="125" t="s">
        <v>2351</v>
      </c>
      <c r="E118" s="135" t="s">
        <v>2349</v>
      </c>
      <c r="F118" s="133">
        <v>25</v>
      </c>
      <c r="G118" s="136">
        <v>15</v>
      </c>
      <c r="H118" s="130" t="s">
        <v>2248</v>
      </c>
      <c r="I118" s="219"/>
      <c r="J118" s="220"/>
    </row>
    <row r="119" customHeight="1" spans="1:10">
      <c r="A119" s="153"/>
      <c r="B119" s="259"/>
      <c r="C119" s="125" t="s">
        <v>2352</v>
      </c>
      <c r="D119" s="125" t="s">
        <v>2250</v>
      </c>
      <c r="E119" s="135" t="s">
        <v>2349</v>
      </c>
      <c r="F119" s="133">
        <v>20</v>
      </c>
      <c r="G119" s="136">
        <v>0</v>
      </c>
      <c r="H119" s="130" t="s">
        <v>2248</v>
      </c>
      <c r="I119" s="219"/>
      <c r="J119" s="220"/>
    </row>
    <row r="120" customHeight="1" spans="1:10">
      <c r="A120" s="153"/>
      <c r="B120" s="259"/>
      <c r="C120" s="125" t="s">
        <v>2353</v>
      </c>
      <c r="D120" s="125" t="s">
        <v>2247</v>
      </c>
      <c r="E120" s="135" t="s">
        <v>2349</v>
      </c>
      <c r="F120" s="133">
        <v>20</v>
      </c>
      <c r="G120" s="136">
        <v>0</v>
      </c>
      <c r="H120" s="137" t="s">
        <v>2248</v>
      </c>
      <c r="I120" s="219"/>
      <c r="J120" s="220"/>
    </row>
    <row r="121" customHeight="1" spans="1:10">
      <c r="A121" s="153"/>
      <c r="B121" s="259"/>
      <c r="C121" s="125" t="s">
        <v>2354</v>
      </c>
      <c r="D121" s="125" t="s">
        <v>2253</v>
      </c>
      <c r="E121" s="135" t="s">
        <v>2349</v>
      </c>
      <c r="F121" s="133">
        <v>15</v>
      </c>
      <c r="G121" s="136">
        <v>10</v>
      </c>
      <c r="H121" s="137" t="s">
        <v>2243</v>
      </c>
      <c r="I121" s="219"/>
      <c r="J121" s="220"/>
    </row>
    <row r="122" customHeight="1" spans="1:10">
      <c r="A122" s="153"/>
      <c r="B122" s="259"/>
      <c r="C122" s="125" t="s">
        <v>2355</v>
      </c>
      <c r="D122" s="125" t="s">
        <v>2356</v>
      </c>
      <c r="E122" s="135" t="s">
        <v>2349</v>
      </c>
      <c r="F122" s="133">
        <v>14</v>
      </c>
      <c r="G122" s="136">
        <v>7</v>
      </c>
      <c r="H122" s="137" t="s">
        <v>2243</v>
      </c>
      <c r="I122" s="219"/>
      <c r="J122" s="220"/>
    </row>
    <row r="123" customHeight="1" spans="1:10">
      <c r="A123" s="153"/>
      <c r="B123" s="259"/>
      <c r="C123" s="125" t="s">
        <v>2359</v>
      </c>
      <c r="D123" s="253" t="s">
        <v>2360</v>
      </c>
      <c r="E123" s="135" t="s">
        <v>2254</v>
      </c>
      <c r="F123" s="133">
        <v>10</v>
      </c>
      <c r="G123" s="136">
        <v>5</v>
      </c>
      <c r="H123" s="137" t="s">
        <v>2243</v>
      </c>
      <c r="I123" s="219"/>
      <c r="J123" s="220"/>
    </row>
    <row r="124" customHeight="1" spans="1:10">
      <c r="A124" s="153"/>
      <c r="B124" s="259"/>
      <c r="C124" s="269" t="s">
        <v>2264</v>
      </c>
      <c r="D124" s="270" t="s">
        <v>2265</v>
      </c>
      <c r="E124" s="135" t="s">
        <v>2254</v>
      </c>
      <c r="F124" s="133">
        <v>5</v>
      </c>
      <c r="G124" s="136">
        <v>5</v>
      </c>
      <c r="H124" s="137" t="s">
        <v>2243</v>
      </c>
      <c r="I124" s="283"/>
      <c r="J124" s="284"/>
    </row>
    <row r="125" customHeight="1" spans="1:10">
      <c r="A125" s="153"/>
      <c r="B125" s="259"/>
      <c r="C125" s="269" t="s">
        <v>2255</v>
      </c>
      <c r="D125" s="270" t="s">
        <v>2256</v>
      </c>
      <c r="E125" s="135" t="s">
        <v>2254</v>
      </c>
      <c r="F125" s="133">
        <v>10</v>
      </c>
      <c r="G125" s="136">
        <v>10</v>
      </c>
      <c r="H125" s="137" t="s">
        <v>2243</v>
      </c>
      <c r="I125" s="281"/>
      <c r="J125" s="282"/>
    </row>
    <row r="126" s="102" customFormat="1" customHeight="1" spans="1:10">
      <c r="A126" s="168"/>
      <c r="B126" s="262"/>
      <c r="C126" s="265" t="s">
        <v>2361</v>
      </c>
      <c r="D126" s="266" t="s">
        <v>2362</v>
      </c>
      <c r="E126" s="192" t="s">
        <v>2254</v>
      </c>
      <c r="F126" s="147">
        <v>8</v>
      </c>
      <c r="G126" s="148">
        <v>8</v>
      </c>
      <c r="H126" s="195" t="s">
        <v>2243</v>
      </c>
      <c r="I126" s="277"/>
      <c r="J126" s="278"/>
    </row>
    <row r="127" customHeight="1" spans="1:10">
      <c r="A127" s="150" t="s">
        <v>2346</v>
      </c>
      <c r="B127" s="258" t="s">
        <v>177</v>
      </c>
      <c r="C127" s="151" t="s">
        <v>2347</v>
      </c>
      <c r="D127" s="151" t="s">
        <v>2348</v>
      </c>
      <c r="E127" s="170" t="s">
        <v>2349</v>
      </c>
      <c r="F127" s="171">
        <v>105</v>
      </c>
      <c r="G127" s="172">
        <v>80</v>
      </c>
      <c r="H127" s="117" t="s">
        <v>2243</v>
      </c>
      <c r="I127" s="217"/>
      <c r="J127" s="218"/>
    </row>
    <row r="128" customHeight="1" spans="1:10">
      <c r="A128" s="153"/>
      <c r="B128" s="259"/>
      <c r="C128" s="125" t="s">
        <v>2240</v>
      </c>
      <c r="D128" s="125" t="s">
        <v>2241</v>
      </c>
      <c r="E128" s="135" t="s">
        <v>2349</v>
      </c>
      <c r="F128" s="133">
        <v>25</v>
      </c>
      <c r="G128" s="136">
        <v>20</v>
      </c>
      <c r="H128" s="137" t="s">
        <v>2243</v>
      </c>
      <c r="I128" s="219"/>
      <c r="J128" s="220"/>
    </row>
    <row r="129" customHeight="1" spans="1:10">
      <c r="A129" s="153"/>
      <c r="B129" s="259"/>
      <c r="C129" s="158" t="s">
        <v>2363</v>
      </c>
      <c r="D129" s="158" t="s">
        <v>2364</v>
      </c>
      <c r="E129" s="135" t="s">
        <v>2349</v>
      </c>
      <c r="F129" s="133">
        <v>10</v>
      </c>
      <c r="G129" s="136">
        <v>10</v>
      </c>
      <c r="H129" s="137" t="s">
        <v>2243</v>
      </c>
      <c r="I129" s="219"/>
      <c r="J129" s="220"/>
    </row>
    <row r="130" customHeight="1" spans="1:10">
      <c r="A130" s="153"/>
      <c r="B130" s="259"/>
      <c r="C130" s="125" t="s">
        <v>2284</v>
      </c>
      <c r="D130" s="125" t="s">
        <v>2285</v>
      </c>
      <c r="E130" s="135" t="s">
        <v>2349</v>
      </c>
      <c r="F130" s="133">
        <v>75</v>
      </c>
      <c r="G130" s="136">
        <v>60</v>
      </c>
      <c r="H130" s="130" t="s">
        <v>2248</v>
      </c>
      <c r="I130" s="219"/>
      <c r="J130" s="220"/>
    </row>
    <row r="131" customHeight="1" spans="1:10">
      <c r="A131" s="153"/>
      <c r="B131" s="259"/>
      <c r="C131" s="125" t="s">
        <v>2350</v>
      </c>
      <c r="D131" s="125" t="s">
        <v>2351</v>
      </c>
      <c r="E131" s="135" t="s">
        <v>2349</v>
      </c>
      <c r="F131" s="133">
        <v>25</v>
      </c>
      <c r="G131" s="136">
        <v>15</v>
      </c>
      <c r="H131" s="130" t="s">
        <v>2248</v>
      </c>
      <c r="I131" s="219"/>
      <c r="J131" s="220"/>
    </row>
    <row r="132" customHeight="1" spans="1:10">
      <c r="A132" s="153"/>
      <c r="B132" s="259"/>
      <c r="C132" s="125" t="s">
        <v>2352</v>
      </c>
      <c r="D132" s="125" t="s">
        <v>2250</v>
      </c>
      <c r="E132" s="135" t="s">
        <v>2349</v>
      </c>
      <c r="F132" s="133">
        <v>20</v>
      </c>
      <c r="G132" s="136">
        <v>0</v>
      </c>
      <c r="H132" s="130" t="s">
        <v>2248</v>
      </c>
      <c r="I132" s="219"/>
      <c r="J132" s="220"/>
    </row>
    <row r="133" customHeight="1" spans="1:10">
      <c r="A133" s="153"/>
      <c r="B133" s="259"/>
      <c r="C133" s="125" t="s">
        <v>2353</v>
      </c>
      <c r="D133" s="125" t="s">
        <v>2247</v>
      </c>
      <c r="E133" s="135" t="s">
        <v>2349</v>
      </c>
      <c r="F133" s="133">
        <v>20</v>
      </c>
      <c r="G133" s="136">
        <v>0</v>
      </c>
      <c r="H133" s="137" t="s">
        <v>2248</v>
      </c>
      <c r="I133" s="219"/>
      <c r="J133" s="220"/>
    </row>
    <row r="134" customHeight="1" spans="1:10">
      <c r="A134" s="153"/>
      <c r="B134" s="259"/>
      <c r="C134" s="125" t="s">
        <v>2355</v>
      </c>
      <c r="D134" s="125" t="s">
        <v>2356</v>
      </c>
      <c r="E134" s="135" t="s">
        <v>2349</v>
      </c>
      <c r="F134" s="133">
        <v>14</v>
      </c>
      <c r="G134" s="136">
        <v>7</v>
      </c>
      <c r="H134" s="137" t="s">
        <v>2243</v>
      </c>
      <c r="I134" s="219"/>
      <c r="J134" s="220"/>
    </row>
    <row r="135" customHeight="1" spans="1:10">
      <c r="A135" s="153"/>
      <c r="B135" s="259"/>
      <c r="C135" s="125" t="s">
        <v>2365</v>
      </c>
      <c r="D135" s="253" t="s">
        <v>2360</v>
      </c>
      <c r="E135" s="135" t="s">
        <v>2254</v>
      </c>
      <c r="F135" s="133">
        <v>10</v>
      </c>
      <c r="G135" s="136">
        <v>5</v>
      </c>
      <c r="H135" s="137" t="s">
        <v>2243</v>
      </c>
      <c r="I135" s="219"/>
      <c r="J135" s="220"/>
    </row>
    <row r="136" customHeight="1" spans="1:10">
      <c r="A136" s="153"/>
      <c r="B136" s="259"/>
      <c r="C136" s="269" t="s">
        <v>2264</v>
      </c>
      <c r="D136" s="270" t="s">
        <v>2265</v>
      </c>
      <c r="E136" s="135" t="s">
        <v>2254</v>
      </c>
      <c r="F136" s="133">
        <v>5</v>
      </c>
      <c r="G136" s="136">
        <v>5</v>
      </c>
      <c r="H136" s="137" t="s">
        <v>2243</v>
      </c>
      <c r="I136" s="283"/>
      <c r="J136" s="284"/>
    </row>
    <row r="137" s="102" customFormat="1" customHeight="1" spans="1:10">
      <c r="A137" s="153"/>
      <c r="B137" s="259"/>
      <c r="C137" s="269" t="s">
        <v>2361</v>
      </c>
      <c r="D137" s="270" t="s">
        <v>2362</v>
      </c>
      <c r="E137" s="135" t="s">
        <v>2254</v>
      </c>
      <c r="F137" s="133">
        <v>8</v>
      </c>
      <c r="G137" s="136">
        <v>8</v>
      </c>
      <c r="H137" s="137" t="s">
        <v>2243</v>
      </c>
      <c r="I137" s="337"/>
      <c r="J137" s="338"/>
    </row>
    <row r="138" s="102" customFormat="1" customHeight="1" spans="1:10">
      <c r="A138" s="168"/>
      <c r="B138" s="262"/>
      <c r="C138" s="265" t="s">
        <v>2255</v>
      </c>
      <c r="D138" s="266" t="s">
        <v>2256</v>
      </c>
      <c r="E138" s="192" t="s">
        <v>2254</v>
      </c>
      <c r="F138" s="147">
        <v>10</v>
      </c>
      <c r="G138" s="148">
        <v>10</v>
      </c>
      <c r="H138" s="195" t="s">
        <v>2243</v>
      </c>
      <c r="I138" s="277"/>
      <c r="J138" s="278"/>
    </row>
    <row r="139" customHeight="1" spans="1:10">
      <c r="A139" s="150" t="s">
        <v>2346</v>
      </c>
      <c r="B139" s="258" t="s">
        <v>2366</v>
      </c>
      <c r="C139" s="151" t="s">
        <v>2347</v>
      </c>
      <c r="D139" s="151" t="s">
        <v>2348</v>
      </c>
      <c r="E139" s="170" t="s">
        <v>2349</v>
      </c>
      <c r="F139" s="171">
        <v>115</v>
      </c>
      <c r="G139" s="172">
        <v>80</v>
      </c>
      <c r="H139" s="117" t="s">
        <v>2243</v>
      </c>
      <c r="I139" s="217"/>
      <c r="J139" s="218"/>
    </row>
    <row r="140" customHeight="1" spans="1:10">
      <c r="A140" s="153"/>
      <c r="B140" s="259"/>
      <c r="C140" s="125" t="s">
        <v>2240</v>
      </c>
      <c r="D140" s="125" t="s">
        <v>2241</v>
      </c>
      <c r="E140" s="135" t="s">
        <v>2349</v>
      </c>
      <c r="F140" s="133">
        <v>25</v>
      </c>
      <c r="G140" s="136">
        <v>20</v>
      </c>
      <c r="H140" s="137" t="s">
        <v>2243</v>
      </c>
      <c r="I140" s="219"/>
      <c r="J140" s="220"/>
    </row>
    <row r="141" customHeight="1" spans="1:10">
      <c r="A141" s="153"/>
      <c r="B141" s="259"/>
      <c r="C141" s="158" t="s">
        <v>2363</v>
      </c>
      <c r="D141" s="158" t="s">
        <v>2364</v>
      </c>
      <c r="E141" s="135" t="s">
        <v>2349</v>
      </c>
      <c r="F141" s="133">
        <v>10</v>
      </c>
      <c r="G141" s="136">
        <v>10</v>
      </c>
      <c r="H141" s="137" t="s">
        <v>2243</v>
      </c>
      <c r="I141" s="219"/>
      <c r="J141" s="220"/>
    </row>
    <row r="142" customHeight="1" spans="1:10">
      <c r="A142" s="153"/>
      <c r="B142" s="259"/>
      <c r="C142" s="125" t="s">
        <v>2284</v>
      </c>
      <c r="D142" s="125" t="s">
        <v>2285</v>
      </c>
      <c r="E142" s="135" t="s">
        <v>2349</v>
      </c>
      <c r="F142" s="133">
        <v>75</v>
      </c>
      <c r="G142" s="136">
        <v>60</v>
      </c>
      <c r="H142" s="130" t="s">
        <v>2248</v>
      </c>
      <c r="I142" s="219"/>
      <c r="J142" s="220"/>
    </row>
    <row r="143" customHeight="1" spans="1:10">
      <c r="A143" s="153"/>
      <c r="B143" s="259"/>
      <c r="C143" s="125" t="s">
        <v>2350</v>
      </c>
      <c r="D143" s="125" t="s">
        <v>2351</v>
      </c>
      <c r="E143" s="135" t="s">
        <v>2349</v>
      </c>
      <c r="F143" s="133">
        <v>25</v>
      </c>
      <c r="G143" s="136">
        <v>15</v>
      </c>
      <c r="H143" s="130" t="s">
        <v>2248</v>
      </c>
      <c r="I143" s="219"/>
      <c r="J143" s="220"/>
    </row>
    <row r="144" customHeight="1" spans="1:10">
      <c r="A144" s="153"/>
      <c r="B144" s="259"/>
      <c r="C144" s="125" t="s">
        <v>2352</v>
      </c>
      <c r="D144" s="125" t="s">
        <v>2250</v>
      </c>
      <c r="E144" s="135" t="s">
        <v>2349</v>
      </c>
      <c r="F144" s="133">
        <v>20</v>
      </c>
      <c r="G144" s="136">
        <v>0</v>
      </c>
      <c r="H144" s="130" t="s">
        <v>2248</v>
      </c>
      <c r="I144" s="219"/>
      <c r="J144" s="220"/>
    </row>
    <row r="145" customHeight="1" spans="1:10">
      <c r="A145" s="153"/>
      <c r="B145" s="259"/>
      <c r="C145" s="125" t="s">
        <v>2353</v>
      </c>
      <c r="D145" s="125" t="s">
        <v>2247</v>
      </c>
      <c r="E145" s="135" t="s">
        <v>2349</v>
      </c>
      <c r="F145" s="133">
        <v>20</v>
      </c>
      <c r="G145" s="136">
        <v>0</v>
      </c>
      <c r="H145" s="137" t="s">
        <v>2248</v>
      </c>
      <c r="I145" s="219"/>
      <c r="J145" s="220"/>
    </row>
    <row r="146" customHeight="1" spans="1:10">
      <c r="A146" s="153"/>
      <c r="B146" s="259"/>
      <c r="C146" s="125" t="s">
        <v>2367</v>
      </c>
      <c r="D146" s="125" t="s">
        <v>2368</v>
      </c>
      <c r="E146" s="135" t="s">
        <v>2349</v>
      </c>
      <c r="F146" s="133">
        <v>7.5</v>
      </c>
      <c r="G146" s="136">
        <v>5</v>
      </c>
      <c r="H146" s="137" t="s">
        <v>2243</v>
      </c>
      <c r="I146" s="219"/>
      <c r="J146" s="220"/>
    </row>
    <row r="147" customHeight="1" spans="1:10">
      <c r="A147" s="153"/>
      <c r="B147" s="259"/>
      <c r="C147" s="125" t="s">
        <v>2355</v>
      </c>
      <c r="D147" s="125" t="s">
        <v>2356</v>
      </c>
      <c r="E147" s="135" t="s">
        <v>2349</v>
      </c>
      <c r="F147" s="133">
        <v>14</v>
      </c>
      <c r="G147" s="136">
        <v>7</v>
      </c>
      <c r="H147" s="137" t="s">
        <v>2243</v>
      </c>
      <c r="I147" s="219"/>
      <c r="J147" s="220"/>
    </row>
    <row r="148" customHeight="1" spans="1:10">
      <c r="A148" s="153"/>
      <c r="B148" s="259"/>
      <c r="C148" s="125" t="s">
        <v>2365</v>
      </c>
      <c r="D148" s="253" t="s">
        <v>2360</v>
      </c>
      <c r="E148" s="135" t="s">
        <v>2254</v>
      </c>
      <c r="F148" s="133">
        <v>10</v>
      </c>
      <c r="G148" s="136">
        <v>5</v>
      </c>
      <c r="H148" s="137" t="s">
        <v>2243</v>
      </c>
      <c r="I148" s="219"/>
      <c r="J148" s="220"/>
    </row>
    <row r="149" customHeight="1" spans="1:10">
      <c r="A149" s="153"/>
      <c r="B149" s="259"/>
      <c r="C149" s="269" t="s">
        <v>2264</v>
      </c>
      <c r="D149" s="270" t="s">
        <v>2265</v>
      </c>
      <c r="E149" s="135" t="s">
        <v>2254</v>
      </c>
      <c r="F149" s="133">
        <v>5</v>
      </c>
      <c r="G149" s="136">
        <v>5</v>
      </c>
      <c r="H149" s="137" t="s">
        <v>2243</v>
      </c>
      <c r="I149" s="283"/>
      <c r="J149" s="284"/>
    </row>
    <row r="150" s="102" customFormat="1" customHeight="1" spans="1:10">
      <c r="A150" s="153"/>
      <c r="B150" s="259"/>
      <c r="C150" s="269" t="s">
        <v>2361</v>
      </c>
      <c r="D150" s="270" t="s">
        <v>2362</v>
      </c>
      <c r="E150" s="135" t="s">
        <v>2254</v>
      </c>
      <c r="F150" s="133">
        <v>8</v>
      </c>
      <c r="G150" s="136">
        <v>8</v>
      </c>
      <c r="H150" s="137" t="s">
        <v>2243</v>
      </c>
      <c r="I150" s="337"/>
      <c r="J150" s="338"/>
    </row>
    <row r="151" s="102" customFormat="1" customHeight="1" spans="1:10">
      <c r="A151" s="168"/>
      <c r="B151" s="262"/>
      <c r="C151" s="265" t="s">
        <v>2255</v>
      </c>
      <c r="D151" s="266" t="s">
        <v>2256</v>
      </c>
      <c r="E151" s="192" t="s">
        <v>2254</v>
      </c>
      <c r="F151" s="147">
        <v>10</v>
      </c>
      <c r="G151" s="148">
        <v>10</v>
      </c>
      <c r="H151" s="195" t="s">
        <v>2243</v>
      </c>
      <c r="I151" s="277"/>
      <c r="J151" s="278"/>
    </row>
    <row r="152" customHeight="1" spans="1:10">
      <c r="A152" s="150" t="s">
        <v>2346</v>
      </c>
      <c r="B152" s="116" t="s">
        <v>197</v>
      </c>
      <c r="C152" s="117" t="s">
        <v>2347</v>
      </c>
      <c r="D152" s="122" t="s">
        <v>2369</v>
      </c>
      <c r="E152" s="119" t="s">
        <v>2370</v>
      </c>
      <c r="F152" s="285">
        <v>100</v>
      </c>
      <c r="G152" s="285">
        <v>75</v>
      </c>
      <c r="H152" s="122" t="s">
        <v>2243</v>
      </c>
      <c r="I152" s="217"/>
      <c r="J152" s="218"/>
    </row>
    <row r="153" customHeight="1" spans="1:10">
      <c r="A153" s="153"/>
      <c r="B153" s="124"/>
      <c r="C153" s="125" t="s">
        <v>2284</v>
      </c>
      <c r="D153" s="126" t="s">
        <v>2285</v>
      </c>
      <c r="E153" s="127" t="s">
        <v>2370</v>
      </c>
      <c r="F153" s="133">
        <v>45</v>
      </c>
      <c r="G153" s="133">
        <v>35</v>
      </c>
      <c r="H153" s="130" t="s">
        <v>2248</v>
      </c>
      <c r="I153" s="219"/>
      <c r="J153" s="220"/>
    </row>
    <row r="154" customHeight="1" spans="1:10">
      <c r="A154" s="153"/>
      <c r="B154" s="124"/>
      <c r="C154" s="125" t="s">
        <v>2371</v>
      </c>
      <c r="D154" s="126" t="s">
        <v>2372</v>
      </c>
      <c r="E154" s="127" t="s">
        <v>2370</v>
      </c>
      <c r="F154" s="133">
        <v>6.95</v>
      </c>
      <c r="G154" s="133">
        <v>4.5</v>
      </c>
      <c r="H154" s="130" t="s">
        <v>2243</v>
      </c>
      <c r="I154" s="219"/>
      <c r="J154" s="220"/>
    </row>
    <row r="155" customHeight="1" spans="1:10">
      <c r="A155" s="153"/>
      <c r="B155" s="124"/>
      <c r="C155" s="154" t="s">
        <v>2373</v>
      </c>
      <c r="D155" s="154" t="s">
        <v>2374</v>
      </c>
      <c r="E155" s="127" t="s">
        <v>2370</v>
      </c>
      <c r="F155" s="131">
        <v>9.95</v>
      </c>
      <c r="G155" s="131">
        <v>5.95</v>
      </c>
      <c r="H155" s="130" t="s">
        <v>2243</v>
      </c>
      <c r="I155" s="339" t="s">
        <v>2375</v>
      </c>
      <c r="J155" s="236"/>
    </row>
    <row r="156" customHeight="1" spans="1:10">
      <c r="A156" s="153"/>
      <c r="B156" s="124"/>
      <c r="C156" s="157"/>
      <c r="D156" s="157"/>
      <c r="E156" s="127" t="s">
        <v>2370</v>
      </c>
      <c r="F156" s="131">
        <v>45</v>
      </c>
      <c r="G156" s="131">
        <v>25</v>
      </c>
      <c r="H156" s="130" t="s">
        <v>2248</v>
      </c>
      <c r="I156" s="340"/>
      <c r="J156" s="276"/>
    </row>
    <row r="157" customHeight="1" spans="1:10">
      <c r="A157" s="153"/>
      <c r="B157" s="124"/>
      <c r="C157" s="125" t="s">
        <v>2376</v>
      </c>
      <c r="D157" s="126" t="s">
        <v>2377</v>
      </c>
      <c r="E157" s="127" t="s">
        <v>2370</v>
      </c>
      <c r="F157" s="131">
        <v>45</v>
      </c>
      <c r="G157" s="131">
        <v>15</v>
      </c>
      <c r="H157" s="130" t="s">
        <v>2248</v>
      </c>
      <c r="I157" s="219"/>
      <c r="J157" s="220"/>
    </row>
    <row r="158" customHeight="1" spans="1:10">
      <c r="A158" s="153"/>
      <c r="B158" s="124"/>
      <c r="C158" s="125" t="s">
        <v>2378</v>
      </c>
      <c r="D158" s="126" t="s">
        <v>2372</v>
      </c>
      <c r="E158" s="127" t="s">
        <v>2370</v>
      </c>
      <c r="F158" s="131">
        <v>10</v>
      </c>
      <c r="G158" s="131">
        <v>10</v>
      </c>
      <c r="H158" s="130" t="s">
        <v>2248</v>
      </c>
      <c r="I158" s="219"/>
      <c r="J158" s="220"/>
    </row>
    <row r="159" customHeight="1" spans="1:10">
      <c r="A159" s="153"/>
      <c r="B159" s="124"/>
      <c r="C159" s="125" t="s">
        <v>2379</v>
      </c>
      <c r="D159" s="126" t="s">
        <v>2374</v>
      </c>
      <c r="E159" s="127" t="s">
        <v>2370</v>
      </c>
      <c r="F159" s="133">
        <v>25</v>
      </c>
      <c r="G159" s="134">
        <v>0</v>
      </c>
      <c r="H159" s="130" t="s">
        <v>2248</v>
      </c>
      <c r="I159" s="219"/>
      <c r="J159" s="220"/>
    </row>
    <row r="160" customHeight="1" spans="1:10">
      <c r="A160" s="153"/>
      <c r="B160" s="124"/>
      <c r="C160" s="125" t="s">
        <v>2355</v>
      </c>
      <c r="D160" s="132" t="s">
        <v>2380</v>
      </c>
      <c r="E160" s="127" t="s">
        <v>2254</v>
      </c>
      <c r="F160" s="133">
        <v>16</v>
      </c>
      <c r="G160" s="134">
        <v>16</v>
      </c>
      <c r="H160" s="137" t="s">
        <v>2243</v>
      </c>
      <c r="I160" s="274"/>
      <c r="J160" s="275"/>
    </row>
    <row r="161" customHeight="1" spans="1:10">
      <c r="A161" s="153"/>
      <c r="B161" s="124"/>
      <c r="C161" s="125" t="s">
        <v>2255</v>
      </c>
      <c r="D161" s="132" t="s">
        <v>2256</v>
      </c>
      <c r="E161" s="127" t="s">
        <v>2254</v>
      </c>
      <c r="F161" s="133">
        <v>8</v>
      </c>
      <c r="G161" s="134">
        <v>8</v>
      </c>
      <c r="H161" s="137" t="s">
        <v>2243</v>
      </c>
      <c r="I161" s="274"/>
      <c r="J161" s="275"/>
    </row>
    <row r="162" customHeight="1" spans="1:10">
      <c r="A162" s="168"/>
      <c r="B162" s="143"/>
      <c r="C162" s="265" t="s">
        <v>2264</v>
      </c>
      <c r="D162" s="266" t="s">
        <v>2265</v>
      </c>
      <c r="E162" s="255" t="s">
        <v>2254</v>
      </c>
      <c r="F162" s="147">
        <v>5</v>
      </c>
      <c r="G162" s="148">
        <v>5</v>
      </c>
      <c r="H162" s="286" t="s">
        <v>2243</v>
      </c>
      <c r="I162" s="341"/>
      <c r="J162" s="342"/>
    </row>
    <row r="163" customHeight="1" spans="1:10">
      <c r="A163" s="287" t="s">
        <v>2381</v>
      </c>
      <c r="B163" s="288" t="s">
        <v>222</v>
      </c>
      <c r="C163" s="289" t="s">
        <v>2240</v>
      </c>
      <c r="D163" s="290" t="s">
        <v>2241</v>
      </c>
      <c r="E163" s="291" t="s">
        <v>2254</v>
      </c>
      <c r="F163" s="292">
        <v>113</v>
      </c>
      <c r="G163" s="292">
        <v>89</v>
      </c>
      <c r="H163" s="293" t="s">
        <v>2243</v>
      </c>
      <c r="I163" s="217"/>
      <c r="J163" s="218"/>
    </row>
    <row r="164" customHeight="1" spans="1:10">
      <c r="A164" s="294"/>
      <c r="B164" s="295"/>
      <c r="C164" s="296" t="s">
        <v>2382</v>
      </c>
      <c r="D164" s="297" t="s">
        <v>2383</v>
      </c>
      <c r="E164" s="298" t="s">
        <v>2254</v>
      </c>
      <c r="F164" s="299">
        <v>20</v>
      </c>
      <c r="G164" s="299">
        <v>19</v>
      </c>
      <c r="H164" s="300" t="s">
        <v>2243</v>
      </c>
      <c r="I164" s="219"/>
      <c r="J164" s="220"/>
    </row>
    <row r="165" customHeight="1" spans="1:10">
      <c r="A165" s="294"/>
      <c r="B165" s="295"/>
      <c r="C165" s="296" t="s">
        <v>2384</v>
      </c>
      <c r="D165" s="297" t="s">
        <v>2285</v>
      </c>
      <c r="E165" s="298" t="s">
        <v>2254</v>
      </c>
      <c r="F165" s="301">
        <v>75</v>
      </c>
      <c r="G165" s="299">
        <v>59</v>
      </c>
      <c r="H165" s="300" t="s">
        <v>2248</v>
      </c>
      <c r="I165" s="219"/>
      <c r="J165" s="220"/>
    </row>
    <row r="166" customHeight="1" spans="1:10">
      <c r="A166" s="294"/>
      <c r="B166" s="295"/>
      <c r="C166" s="296" t="s">
        <v>2385</v>
      </c>
      <c r="D166" s="297" t="s">
        <v>2386</v>
      </c>
      <c r="E166" s="298" t="s">
        <v>2254</v>
      </c>
      <c r="F166" s="301">
        <v>57</v>
      </c>
      <c r="G166" s="301">
        <v>39</v>
      </c>
      <c r="H166" s="300" t="s">
        <v>2248</v>
      </c>
      <c r="I166" s="219"/>
      <c r="J166" s="220"/>
    </row>
    <row r="167" customHeight="1" spans="1:10">
      <c r="A167" s="294"/>
      <c r="B167" s="295"/>
      <c r="C167" s="296" t="s">
        <v>2387</v>
      </c>
      <c r="D167" s="297" t="s">
        <v>2388</v>
      </c>
      <c r="E167" s="298" t="s">
        <v>2254</v>
      </c>
      <c r="F167" s="302">
        <v>25</v>
      </c>
      <c r="G167" s="302">
        <v>25</v>
      </c>
      <c r="H167" s="300" t="s">
        <v>2243</v>
      </c>
      <c r="I167" s="219" t="s">
        <v>2389</v>
      </c>
      <c r="J167" s="220"/>
    </row>
    <row r="168" customHeight="1" spans="1:10">
      <c r="A168" s="294"/>
      <c r="B168" s="295"/>
      <c r="C168" s="303" t="s">
        <v>2390</v>
      </c>
      <c r="D168" s="296" t="s">
        <v>2391</v>
      </c>
      <c r="E168" s="304" t="s">
        <v>2254</v>
      </c>
      <c r="F168" s="305"/>
      <c r="G168" s="305"/>
      <c r="H168" s="305"/>
      <c r="I168" s="219" t="s">
        <v>2392</v>
      </c>
      <c r="J168" s="220"/>
    </row>
    <row r="169" customHeight="1" spans="1:10">
      <c r="A169" s="294"/>
      <c r="B169" s="295"/>
      <c r="C169" s="306" t="s">
        <v>2393</v>
      </c>
      <c r="D169" s="296" t="s">
        <v>2394</v>
      </c>
      <c r="E169" s="307" t="s">
        <v>2254</v>
      </c>
      <c r="F169" s="302">
        <v>30</v>
      </c>
      <c r="G169" s="302">
        <v>30</v>
      </c>
      <c r="H169" s="308" t="s">
        <v>2248</v>
      </c>
      <c r="I169" s="219"/>
      <c r="J169" s="220"/>
    </row>
    <row r="170" customHeight="1" spans="1:10">
      <c r="A170" s="309"/>
      <c r="B170" s="310"/>
      <c r="C170" s="265" t="s">
        <v>2264</v>
      </c>
      <c r="D170" s="266" t="s">
        <v>2265</v>
      </c>
      <c r="E170" s="255" t="s">
        <v>2254</v>
      </c>
      <c r="F170" s="147">
        <v>5</v>
      </c>
      <c r="G170" s="148">
        <v>5</v>
      </c>
      <c r="H170" s="286" t="s">
        <v>2243</v>
      </c>
      <c r="I170" s="341"/>
      <c r="J170" s="342"/>
    </row>
    <row r="171" customHeight="1" spans="1:10">
      <c r="A171" s="287" t="s">
        <v>2381</v>
      </c>
      <c r="B171" s="288" t="s">
        <v>218</v>
      </c>
      <c r="C171" s="289" t="s">
        <v>2393</v>
      </c>
      <c r="D171" s="290" t="s">
        <v>2394</v>
      </c>
      <c r="E171" s="291" t="s">
        <v>2254</v>
      </c>
      <c r="F171" s="292">
        <v>30</v>
      </c>
      <c r="G171" s="292">
        <v>30</v>
      </c>
      <c r="H171" s="293" t="s">
        <v>2248</v>
      </c>
      <c r="I171" s="217"/>
      <c r="J171" s="218"/>
    </row>
    <row r="172" customHeight="1" spans="1:10">
      <c r="A172" s="294"/>
      <c r="B172" s="295"/>
      <c r="C172" s="311" t="s">
        <v>2240</v>
      </c>
      <c r="D172" s="303" t="s">
        <v>2241</v>
      </c>
      <c r="E172" s="312" t="s">
        <v>2254</v>
      </c>
      <c r="F172" s="313">
        <v>113</v>
      </c>
      <c r="G172" s="313">
        <v>89</v>
      </c>
      <c r="H172" s="314" t="s">
        <v>2243</v>
      </c>
      <c r="I172" s="219"/>
      <c r="J172" s="220"/>
    </row>
    <row r="173" customHeight="1" spans="1:10">
      <c r="A173" s="294"/>
      <c r="B173" s="295"/>
      <c r="C173" s="296" t="s">
        <v>2382</v>
      </c>
      <c r="D173" s="297" t="s">
        <v>2383</v>
      </c>
      <c r="E173" s="298" t="s">
        <v>2254</v>
      </c>
      <c r="F173" s="299">
        <v>20</v>
      </c>
      <c r="G173" s="299">
        <v>19</v>
      </c>
      <c r="H173" s="300" t="s">
        <v>2243</v>
      </c>
      <c r="I173" s="219"/>
      <c r="J173" s="220"/>
    </row>
    <row r="174" customHeight="1" spans="1:10">
      <c r="A174" s="294"/>
      <c r="B174" s="295"/>
      <c r="C174" s="296" t="s">
        <v>2384</v>
      </c>
      <c r="D174" s="297" t="s">
        <v>2285</v>
      </c>
      <c r="E174" s="298" t="s">
        <v>2254</v>
      </c>
      <c r="F174" s="299">
        <v>75</v>
      </c>
      <c r="G174" s="299">
        <v>59</v>
      </c>
      <c r="H174" s="300" t="s">
        <v>2248</v>
      </c>
      <c r="I174" s="219"/>
      <c r="J174" s="220"/>
    </row>
    <row r="175" customHeight="1" spans="1:10">
      <c r="A175" s="294"/>
      <c r="B175" s="295"/>
      <c r="C175" s="296" t="s">
        <v>2385</v>
      </c>
      <c r="D175" s="297" t="s">
        <v>2386</v>
      </c>
      <c r="E175" s="298" t="s">
        <v>2254</v>
      </c>
      <c r="F175" s="301">
        <v>57</v>
      </c>
      <c r="G175" s="301">
        <v>39</v>
      </c>
      <c r="H175" s="300" t="s">
        <v>2248</v>
      </c>
      <c r="I175" s="219"/>
      <c r="J175" s="220"/>
    </row>
    <row r="176" customHeight="1" spans="1:10">
      <c r="A176" s="294"/>
      <c r="B176" s="295"/>
      <c r="C176" s="303" t="s">
        <v>2390</v>
      </c>
      <c r="D176" s="296" t="s">
        <v>2391</v>
      </c>
      <c r="E176" s="304" t="s">
        <v>2254</v>
      </c>
      <c r="F176" s="305"/>
      <c r="G176" s="305"/>
      <c r="H176" s="305"/>
      <c r="I176" s="219" t="s">
        <v>2392</v>
      </c>
      <c r="J176" s="220"/>
    </row>
    <row r="177" customHeight="1" spans="1:10">
      <c r="A177" s="309"/>
      <c r="B177" s="310"/>
      <c r="C177" s="265" t="s">
        <v>2264</v>
      </c>
      <c r="D177" s="266" t="s">
        <v>2265</v>
      </c>
      <c r="E177" s="255" t="s">
        <v>2254</v>
      </c>
      <c r="F177" s="147">
        <v>5</v>
      </c>
      <c r="G177" s="148">
        <v>5</v>
      </c>
      <c r="H177" s="286" t="s">
        <v>2243</v>
      </c>
      <c r="I177" s="341"/>
      <c r="J177" s="342"/>
    </row>
    <row r="178" customHeight="1" spans="1:10">
      <c r="A178" s="287" t="s">
        <v>2381</v>
      </c>
      <c r="B178" s="315" t="s">
        <v>254</v>
      </c>
      <c r="C178" s="316" t="s">
        <v>2353</v>
      </c>
      <c r="D178" s="316" t="s">
        <v>2247</v>
      </c>
      <c r="E178" s="317" t="s">
        <v>2254</v>
      </c>
      <c r="F178" s="318">
        <v>60</v>
      </c>
      <c r="G178" s="318">
        <v>60</v>
      </c>
      <c r="H178" s="318" t="s">
        <v>2248</v>
      </c>
      <c r="I178" s="217"/>
      <c r="J178" s="218"/>
    </row>
    <row r="179" customHeight="1" spans="1:10">
      <c r="A179" s="294"/>
      <c r="B179" s="319"/>
      <c r="C179" s="303" t="s">
        <v>2395</v>
      </c>
      <c r="D179" s="303" t="s">
        <v>2258</v>
      </c>
      <c r="E179" s="320" t="s">
        <v>2254</v>
      </c>
      <c r="F179" s="299">
        <v>95</v>
      </c>
      <c r="G179" s="299">
        <v>95</v>
      </c>
      <c r="H179" s="321" t="s">
        <v>2243</v>
      </c>
      <c r="I179" s="219"/>
      <c r="J179" s="220"/>
    </row>
    <row r="180" customHeight="1" spans="1:10">
      <c r="A180" s="294"/>
      <c r="B180" s="319"/>
      <c r="C180" s="322" t="s">
        <v>2396</v>
      </c>
      <c r="D180" s="322" t="s">
        <v>2397</v>
      </c>
      <c r="E180" s="323" t="s">
        <v>2254</v>
      </c>
      <c r="F180" s="324"/>
      <c r="G180" s="324"/>
      <c r="H180" s="325"/>
      <c r="I180" s="225" t="s">
        <v>2398</v>
      </c>
      <c r="J180" s="236"/>
    </row>
    <row r="181" customHeight="1" spans="1:10">
      <c r="A181" s="309"/>
      <c r="B181" s="326"/>
      <c r="C181" s="327" t="s">
        <v>2399</v>
      </c>
      <c r="D181" s="327" t="s">
        <v>2369</v>
      </c>
      <c r="E181" s="328" t="s">
        <v>2254</v>
      </c>
      <c r="F181" s="329"/>
      <c r="G181" s="329"/>
      <c r="H181" s="330"/>
      <c r="I181" s="271" t="s">
        <v>2398</v>
      </c>
      <c r="J181" s="272"/>
    </row>
    <row r="182" customHeight="1" spans="1:10">
      <c r="A182" s="294" t="s">
        <v>2381</v>
      </c>
      <c r="B182" s="319" t="s">
        <v>249</v>
      </c>
      <c r="C182" s="295" t="s">
        <v>2240</v>
      </c>
      <c r="D182" s="295" t="s">
        <v>2241</v>
      </c>
      <c r="E182" s="331" t="s">
        <v>2254</v>
      </c>
      <c r="F182" s="331">
        <v>150</v>
      </c>
      <c r="G182" s="331">
        <v>150</v>
      </c>
      <c r="H182" s="332" t="s">
        <v>2248</v>
      </c>
      <c r="I182" s="230" t="s">
        <v>2400</v>
      </c>
      <c r="J182" s="276"/>
    </row>
    <row r="183" customHeight="1" spans="1:10">
      <c r="A183" s="294"/>
      <c r="B183" s="319"/>
      <c r="C183" s="295"/>
      <c r="D183" s="295"/>
      <c r="E183" s="333" t="s">
        <v>2254</v>
      </c>
      <c r="F183" s="331">
        <v>250</v>
      </c>
      <c r="G183" s="331">
        <v>250</v>
      </c>
      <c r="H183" s="334" t="s">
        <v>2248</v>
      </c>
      <c r="I183" s="219" t="s">
        <v>2401</v>
      </c>
      <c r="J183" s="220"/>
    </row>
    <row r="184" customHeight="1" spans="1:10">
      <c r="A184" s="294"/>
      <c r="B184" s="319"/>
      <c r="C184" s="295"/>
      <c r="D184" s="295"/>
      <c r="E184" s="333" t="s">
        <v>2254</v>
      </c>
      <c r="F184" s="331">
        <v>350</v>
      </c>
      <c r="G184" s="331">
        <v>350</v>
      </c>
      <c r="H184" s="334" t="s">
        <v>2248</v>
      </c>
      <c r="I184" s="219" t="s">
        <v>2402</v>
      </c>
      <c r="J184" s="220"/>
    </row>
    <row r="185" customHeight="1" spans="1:10">
      <c r="A185" s="294"/>
      <c r="B185" s="319"/>
      <c r="C185" s="295"/>
      <c r="D185" s="295"/>
      <c r="E185" s="333" t="s">
        <v>2254</v>
      </c>
      <c r="F185" s="331">
        <v>400</v>
      </c>
      <c r="G185" s="331">
        <v>400</v>
      </c>
      <c r="H185" s="334" t="s">
        <v>2248</v>
      </c>
      <c r="I185" s="219" t="s">
        <v>2403</v>
      </c>
      <c r="J185" s="220"/>
    </row>
    <row r="186" customHeight="1" spans="1:10">
      <c r="A186" s="294"/>
      <c r="B186" s="319"/>
      <c r="C186" s="295"/>
      <c r="D186" s="295"/>
      <c r="E186" s="333" t="s">
        <v>2254</v>
      </c>
      <c r="F186" s="331">
        <v>500</v>
      </c>
      <c r="G186" s="331">
        <v>500</v>
      </c>
      <c r="H186" s="334" t="s">
        <v>2248</v>
      </c>
      <c r="I186" s="219" t="s">
        <v>2404</v>
      </c>
      <c r="J186" s="220"/>
    </row>
    <row r="187" customHeight="1" spans="1:10">
      <c r="A187" s="294"/>
      <c r="B187" s="319"/>
      <c r="C187" s="295"/>
      <c r="D187" s="295"/>
      <c r="E187" s="333" t="s">
        <v>2254</v>
      </c>
      <c r="F187" s="331">
        <v>600</v>
      </c>
      <c r="G187" s="331">
        <v>600</v>
      </c>
      <c r="H187" s="334" t="s">
        <v>2248</v>
      </c>
      <c r="I187" s="219" t="s">
        <v>2405</v>
      </c>
      <c r="J187" s="220"/>
    </row>
    <row r="188" customHeight="1" spans="1:10">
      <c r="A188" s="294"/>
      <c r="B188" s="319"/>
      <c r="C188" s="295"/>
      <c r="D188" s="295"/>
      <c r="E188" s="333" t="s">
        <v>2254</v>
      </c>
      <c r="F188" s="331">
        <v>700</v>
      </c>
      <c r="G188" s="331">
        <v>700</v>
      </c>
      <c r="H188" s="334" t="s">
        <v>2248</v>
      </c>
      <c r="I188" s="219" t="s">
        <v>2406</v>
      </c>
      <c r="J188" s="220"/>
    </row>
    <row r="189" customHeight="1" spans="1:10">
      <c r="A189" s="294"/>
      <c r="B189" s="319"/>
      <c r="C189" s="295"/>
      <c r="D189" s="295"/>
      <c r="E189" s="333" t="s">
        <v>2254</v>
      </c>
      <c r="F189" s="331">
        <v>800</v>
      </c>
      <c r="G189" s="331">
        <v>800</v>
      </c>
      <c r="H189" s="334" t="s">
        <v>2248</v>
      </c>
      <c r="I189" s="219" t="s">
        <v>2407</v>
      </c>
      <c r="J189" s="220"/>
    </row>
    <row r="190" customHeight="1" spans="1:10">
      <c r="A190" s="294"/>
      <c r="B190" s="319"/>
      <c r="C190" s="295"/>
      <c r="D190" s="295"/>
      <c r="E190" s="333" t="s">
        <v>2254</v>
      </c>
      <c r="F190" s="331">
        <v>900</v>
      </c>
      <c r="G190" s="331">
        <v>900</v>
      </c>
      <c r="H190" s="334" t="s">
        <v>2248</v>
      </c>
      <c r="I190" s="219" t="s">
        <v>2408</v>
      </c>
      <c r="J190" s="220"/>
    </row>
    <row r="191" customHeight="1" spans="1:10">
      <c r="A191" s="294"/>
      <c r="B191" s="319"/>
      <c r="C191" s="295"/>
      <c r="D191" s="295"/>
      <c r="E191" s="333" t="s">
        <v>2254</v>
      </c>
      <c r="F191" s="331">
        <v>1100</v>
      </c>
      <c r="G191" s="331">
        <v>1100</v>
      </c>
      <c r="H191" s="334" t="s">
        <v>2248</v>
      </c>
      <c r="I191" s="219" t="s">
        <v>2409</v>
      </c>
      <c r="J191" s="220"/>
    </row>
    <row r="192" customHeight="1" spans="1:10">
      <c r="A192" s="294"/>
      <c r="B192" s="319"/>
      <c r="C192" s="331"/>
      <c r="D192" s="331"/>
      <c r="E192" s="333" t="s">
        <v>2254</v>
      </c>
      <c r="F192" s="335" t="s">
        <v>2410</v>
      </c>
      <c r="G192" s="336"/>
      <c r="H192" s="334" t="s">
        <v>2248</v>
      </c>
      <c r="I192" s="219" t="s">
        <v>2411</v>
      </c>
      <c r="J192" s="220"/>
    </row>
    <row r="193" customHeight="1" spans="1:10">
      <c r="A193" s="294"/>
      <c r="B193" s="319"/>
      <c r="C193" s="202" t="s">
        <v>2412</v>
      </c>
      <c r="D193" s="202" t="s">
        <v>2362</v>
      </c>
      <c r="E193" s="304" t="s">
        <v>2254</v>
      </c>
      <c r="F193" s="324">
        <v>20</v>
      </c>
      <c r="G193" s="324">
        <v>20</v>
      </c>
      <c r="H193" s="343" t="s">
        <v>2243</v>
      </c>
      <c r="I193" s="219" t="s">
        <v>2398</v>
      </c>
      <c r="J193" s="220"/>
    </row>
    <row r="194" customHeight="1" spans="1:10">
      <c r="A194" s="294"/>
      <c r="B194" s="319"/>
      <c r="C194" s="202" t="s">
        <v>2413</v>
      </c>
      <c r="D194" s="202" t="s">
        <v>2414</v>
      </c>
      <c r="E194" s="304" t="s">
        <v>2254</v>
      </c>
      <c r="F194" s="344">
        <v>0.025</v>
      </c>
      <c r="G194" s="344">
        <v>0.025</v>
      </c>
      <c r="H194" s="345"/>
      <c r="I194" s="219" t="s">
        <v>2392</v>
      </c>
      <c r="J194" s="220"/>
    </row>
    <row r="195" customHeight="1" spans="1:10">
      <c r="A195" s="294"/>
      <c r="B195" s="319"/>
      <c r="C195" s="303" t="s">
        <v>2415</v>
      </c>
      <c r="D195" s="306" t="s">
        <v>2383</v>
      </c>
      <c r="E195" s="346" t="s">
        <v>2254</v>
      </c>
      <c r="F195" s="346">
        <v>0.15</v>
      </c>
      <c r="G195" s="346">
        <v>0.15</v>
      </c>
      <c r="H195" s="347"/>
      <c r="I195" s="219" t="s">
        <v>2392</v>
      </c>
      <c r="J195" s="220"/>
    </row>
    <row r="196" customHeight="1" spans="1:10">
      <c r="A196" s="309"/>
      <c r="B196" s="326"/>
      <c r="C196" s="265" t="s">
        <v>2264</v>
      </c>
      <c r="D196" s="266" t="s">
        <v>2265</v>
      </c>
      <c r="E196" s="255" t="s">
        <v>2254</v>
      </c>
      <c r="F196" s="147">
        <v>5</v>
      </c>
      <c r="G196" s="148">
        <v>5</v>
      </c>
      <c r="H196" s="286" t="s">
        <v>2243</v>
      </c>
      <c r="I196" s="341"/>
      <c r="J196" s="342"/>
    </row>
    <row r="197" customHeight="1" spans="1:10">
      <c r="A197" s="287" t="s">
        <v>2381</v>
      </c>
      <c r="B197" s="315" t="s">
        <v>268</v>
      </c>
      <c r="C197" s="348" t="s">
        <v>2347</v>
      </c>
      <c r="D197" s="349" t="s">
        <v>2348</v>
      </c>
      <c r="E197" s="331" t="s">
        <v>2416</v>
      </c>
      <c r="F197" s="350">
        <v>310000</v>
      </c>
      <c r="G197" s="350">
        <v>310000</v>
      </c>
      <c r="H197" s="332" t="s">
        <v>2248</v>
      </c>
      <c r="I197" s="230" t="s">
        <v>2417</v>
      </c>
      <c r="J197" s="276"/>
    </row>
    <row r="198" customHeight="1" spans="1:10">
      <c r="A198" s="294"/>
      <c r="B198" s="319"/>
      <c r="C198" s="351"/>
      <c r="D198" s="352"/>
      <c r="E198" s="333" t="s">
        <v>2416</v>
      </c>
      <c r="F198" s="353">
        <v>215000</v>
      </c>
      <c r="G198" s="353">
        <v>215000</v>
      </c>
      <c r="H198" s="334" t="s">
        <v>2248</v>
      </c>
      <c r="I198" s="219" t="s">
        <v>2418</v>
      </c>
      <c r="J198" s="220"/>
    </row>
    <row r="199" customHeight="1" spans="1:10">
      <c r="A199" s="294"/>
      <c r="B199" s="319"/>
      <c r="C199" s="351"/>
      <c r="D199" s="352"/>
      <c r="E199" s="333" t="s">
        <v>2416</v>
      </c>
      <c r="F199" s="353">
        <v>210000</v>
      </c>
      <c r="G199" s="353">
        <v>210000</v>
      </c>
      <c r="H199" s="334" t="s">
        <v>2248</v>
      </c>
      <c r="I199" s="219" t="s">
        <v>2419</v>
      </c>
      <c r="J199" s="220"/>
    </row>
    <row r="200" customHeight="1" spans="1:10">
      <c r="A200" s="294"/>
      <c r="B200" s="319"/>
      <c r="C200" s="354"/>
      <c r="D200" s="355"/>
      <c r="E200" s="333" t="s">
        <v>2416</v>
      </c>
      <c r="F200" s="353">
        <v>205000</v>
      </c>
      <c r="G200" s="353">
        <v>205000</v>
      </c>
      <c r="H200" s="334" t="s">
        <v>2248</v>
      </c>
      <c r="I200" s="219" t="s">
        <v>2420</v>
      </c>
      <c r="J200" s="220"/>
    </row>
    <row r="201" customHeight="1" spans="1:10">
      <c r="A201" s="294"/>
      <c r="B201" s="319"/>
      <c r="C201" s="202" t="s">
        <v>2246</v>
      </c>
      <c r="D201" s="202" t="s">
        <v>2247</v>
      </c>
      <c r="E201" s="333" t="s">
        <v>2416</v>
      </c>
      <c r="F201" s="356">
        <v>185000</v>
      </c>
      <c r="G201" s="356">
        <v>185000</v>
      </c>
      <c r="H201" s="334" t="s">
        <v>2248</v>
      </c>
      <c r="I201" s="219"/>
      <c r="J201" s="220"/>
    </row>
    <row r="202" customHeight="1" spans="1:10">
      <c r="A202" s="294"/>
      <c r="B202" s="319"/>
      <c r="C202" s="303" t="s">
        <v>2415</v>
      </c>
      <c r="D202" s="303" t="s">
        <v>2383</v>
      </c>
      <c r="E202" s="304" t="s">
        <v>2416</v>
      </c>
      <c r="F202" s="304"/>
      <c r="G202" s="304"/>
      <c r="H202" s="345"/>
      <c r="I202" s="400">
        <v>0.2</v>
      </c>
      <c r="J202" s="401"/>
    </row>
    <row r="203" customHeight="1" spans="1:10">
      <c r="A203" s="309"/>
      <c r="B203" s="326"/>
      <c r="C203" s="144" t="s">
        <v>2264</v>
      </c>
      <c r="D203" s="145" t="s">
        <v>2265</v>
      </c>
      <c r="E203" s="146" t="s">
        <v>2254</v>
      </c>
      <c r="F203" s="147">
        <v>5</v>
      </c>
      <c r="G203" s="148">
        <v>5</v>
      </c>
      <c r="H203" s="149" t="s">
        <v>2243</v>
      </c>
      <c r="I203" s="221"/>
      <c r="J203" s="222"/>
    </row>
    <row r="204" customHeight="1" spans="1:10">
      <c r="A204" s="357" t="s">
        <v>2381</v>
      </c>
      <c r="B204" s="288" t="s">
        <v>2421</v>
      </c>
      <c r="C204" s="289" t="s">
        <v>2244</v>
      </c>
      <c r="D204" s="358" t="s">
        <v>2245</v>
      </c>
      <c r="E204" s="359" t="s">
        <v>2254</v>
      </c>
      <c r="F204" s="360">
        <v>40</v>
      </c>
      <c r="G204" s="361">
        <v>35</v>
      </c>
      <c r="H204" s="362" t="s">
        <v>2243</v>
      </c>
      <c r="I204" s="217"/>
      <c r="J204" s="218"/>
    </row>
    <row r="205" customHeight="1" spans="1:10">
      <c r="A205" s="363"/>
      <c r="B205" s="295"/>
      <c r="C205" s="306" t="s">
        <v>2240</v>
      </c>
      <c r="D205" s="364" t="s">
        <v>2348</v>
      </c>
      <c r="E205" s="365" t="s">
        <v>2254</v>
      </c>
      <c r="F205" s="299">
        <v>15</v>
      </c>
      <c r="G205" s="366">
        <v>0</v>
      </c>
      <c r="H205" s="367" t="s">
        <v>2243</v>
      </c>
      <c r="I205" s="230"/>
      <c r="J205" s="276"/>
    </row>
    <row r="206" customHeight="1" spans="1:10">
      <c r="A206" s="363"/>
      <c r="B206" s="295"/>
      <c r="C206" s="303" t="s">
        <v>2422</v>
      </c>
      <c r="D206" s="296" t="s">
        <v>2247</v>
      </c>
      <c r="E206" s="368" t="s">
        <v>2254</v>
      </c>
      <c r="F206" s="302">
        <v>40</v>
      </c>
      <c r="G206" s="369">
        <v>35</v>
      </c>
      <c r="H206" s="321" t="s">
        <v>2248</v>
      </c>
      <c r="I206" s="219"/>
      <c r="J206" s="220"/>
    </row>
    <row r="207" customHeight="1" spans="1:10">
      <c r="A207" s="363"/>
      <c r="B207" s="295"/>
      <c r="C207" s="303" t="s">
        <v>2423</v>
      </c>
      <c r="D207" s="296" t="s">
        <v>2424</v>
      </c>
      <c r="E207" s="370" t="s">
        <v>2254</v>
      </c>
      <c r="F207" s="366">
        <v>12</v>
      </c>
      <c r="G207" s="366">
        <v>12</v>
      </c>
      <c r="H207" s="300" t="s">
        <v>2248</v>
      </c>
      <c r="I207" s="219"/>
      <c r="J207" s="220"/>
    </row>
    <row r="208" customHeight="1" spans="1:10">
      <c r="A208" s="363"/>
      <c r="B208" s="295"/>
      <c r="C208" s="371" t="s">
        <v>2425</v>
      </c>
      <c r="D208" s="303" t="s">
        <v>2426</v>
      </c>
      <c r="E208" s="372" t="s">
        <v>2254</v>
      </c>
      <c r="F208" s="366">
        <v>40</v>
      </c>
      <c r="G208" s="366">
        <v>0</v>
      </c>
      <c r="H208" s="300" t="s">
        <v>2248</v>
      </c>
      <c r="I208" s="219"/>
      <c r="J208" s="220"/>
    </row>
    <row r="209" customHeight="1" spans="1:10">
      <c r="A209" s="363"/>
      <c r="B209" s="295"/>
      <c r="C209" s="303" t="s">
        <v>2427</v>
      </c>
      <c r="D209" s="373" t="s">
        <v>2428</v>
      </c>
      <c r="E209" s="304" t="s">
        <v>2254</v>
      </c>
      <c r="F209" s="366">
        <v>15</v>
      </c>
      <c r="G209" s="366">
        <v>0</v>
      </c>
      <c r="H209" s="300" t="s">
        <v>2248</v>
      </c>
      <c r="I209" s="219"/>
      <c r="J209" s="220"/>
    </row>
    <row r="210" customHeight="1" spans="1:10">
      <c r="A210" s="374"/>
      <c r="B210" s="310"/>
      <c r="C210" s="265" t="s">
        <v>2264</v>
      </c>
      <c r="D210" s="266" t="s">
        <v>2265</v>
      </c>
      <c r="E210" s="255" t="s">
        <v>2254</v>
      </c>
      <c r="F210" s="147">
        <v>5</v>
      </c>
      <c r="G210" s="148">
        <v>5</v>
      </c>
      <c r="H210" s="286" t="s">
        <v>2243</v>
      </c>
      <c r="I210" s="341"/>
      <c r="J210" s="342"/>
    </row>
    <row r="211" customHeight="1" spans="1:10">
      <c r="A211" s="150" t="s">
        <v>2429</v>
      </c>
      <c r="B211" s="116" t="s">
        <v>406</v>
      </c>
      <c r="C211" s="169" t="s">
        <v>2430</v>
      </c>
      <c r="D211" s="169" t="s">
        <v>2301</v>
      </c>
      <c r="E211" s="170" t="s">
        <v>2431</v>
      </c>
      <c r="F211" s="172">
        <v>52</v>
      </c>
      <c r="G211" s="171">
        <v>37</v>
      </c>
      <c r="H211" s="117" t="s">
        <v>2243</v>
      </c>
      <c r="I211" s="217"/>
      <c r="J211" s="218"/>
    </row>
    <row r="212" customHeight="1" spans="1:10">
      <c r="A212" s="153"/>
      <c r="B212" s="124"/>
      <c r="C212" s="375" t="s">
        <v>2432</v>
      </c>
      <c r="D212" s="375" t="s">
        <v>2433</v>
      </c>
      <c r="E212" s="135" t="s">
        <v>2431</v>
      </c>
      <c r="F212" s="136">
        <v>1.75</v>
      </c>
      <c r="G212" s="136">
        <v>1.75</v>
      </c>
      <c r="H212" s="137" t="s">
        <v>2243</v>
      </c>
      <c r="I212" s="219" t="s">
        <v>2434</v>
      </c>
      <c r="J212" s="220"/>
    </row>
    <row r="213" customHeight="1" spans="1:10">
      <c r="A213" s="153"/>
      <c r="B213" s="124"/>
      <c r="C213" s="375" t="s">
        <v>2240</v>
      </c>
      <c r="D213" s="375" t="s">
        <v>2241</v>
      </c>
      <c r="E213" s="135" t="s">
        <v>2431</v>
      </c>
      <c r="F213" s="136">
        <v>17</v>
      </c>
      <c r="G213" s="133">
        <v>14</v>
      </c>
      <c r="H213" s="137" t="s">
        <v>2243</v>
      </c>
      <c r="I213" s="219" t="s">
        <v>2434</v>
      </c>
      <c r="J213" s="220"/>
    </row>
    <row r="214" customHeight="1" spans="1:10">
      <c r="A214" s="153"/>
      <c r="B214" s="124"/>
      <c r="C214" s="173" t="s">
        <v>2435</v>
      </c>
      <c r="D214" s="173" t="s">
        <v>2285</v>
      </c>
      <c r="E214" s="135" t="s">
        <v>2431</v>
      </c>
      <c r="F214" s="136">
        <v>170</v>
      </c>
      <c r="G214" s="136">
        <v>170</v>
      </c>
      <c r="H214" s="137" t="s">
        <v>2248</v>
      </c>
      <c r="I214" s="219"/>
      <c r="J214" s="220"/>
    </row>
    <row r="215" customHeight="1" spans="1:10">
      <c r="A215" s="153"/>
      <c r="B215" s="124"/>
      <c r="C215" s="173" t="s">
        <v>2436</v>
      </c>
      <c r="D215" s="173" t="s">
        <v>2426</v>
      </c>
      <c r="E215" s="135" t="s">
        <v>2431</v>
      </c>
      <c r="F215" s="136">
        <v>60</v>
      </c>
      <c r="G215" s="133">
        <v>50</v>
      </c>
      <c r="H215" s="137" t="s">
        <v>2248</v>
      </c>
      <c r="I215" s="219"/>
      <c r="J215" s="220"/>
    </row>
    <row r="216" customHeight="1" spans="1:10">
      <c r="A216" s="153"/>
      <c r="B216" s="124"/>
      <c r="C216" s="376" t="s">
        <v>2437</v>
      </c>
      <c r="D216" s="376" t="s">
        <v>2438</v>
      </c>
      <c r="E216" s="188" t="s">
        <v>2254</v>
      </c>
      <c r="F216" s="190">
        <v>9</v>
      </c>
      <c r="G216" s="189">
        <v>0</v>
      </c>
      <c r="H216" s="191" t="s">
        <v>2243</v>
      </c>
      <c r="I216" s="271"/>
      <c r="J216" s="272"/>
    </row>
    <row r="217" customHeight="1" spans="1:10">
      <c r="A217" s="153"/>
      <c r="B217" s="124"/>
      <c r="C217" s="377" t="s">
        <v>2439</v>
      </c>
      <c r="D217" s="378"/>
      <c r="E217" s="378"/>
      <c r="F217" s="378"/>
      <c r="G217" s="378"/>
      <c r="H217" s="378"/>
      <c r="I217" s="378"/>
      <c r="J217" s="402"/>
    </row>
    <row r="218" customHeight="1" spans="1:10">
      <c r="A218" s="153"/>
      <c r="B218" s="124"/>
      <c r="C218" s="174" t="s">
        <v>2440</v>
      </c>
      <c r="D218" s="174" t="s">
        <v>2441</v>
      </c>
      <c r="E218" s="209" t="s">
        <v>2431</v>
      </c>
      <c r="F218" s="379" t="s">
        <v>2442</v>
      </c>
      <c r="G218" s="380"/>
      <c r="H218" s="380"/>
      <c r="I218" s="380"/>
      <c r="J218" s="403"/>
    </row>
    <row r="219" customHeight="1" spans="1:10">
      <c r="A219" s="153"/>
      <c r="B219" s="124"/>
      <c r="C219" s="174" t="s">
        <v>2443</v>
      </c>
      <c r="D219" s="174" t="s">
        <v>2444</v>
      </c>
      <c r="E219" s="209" t="s">
        <v>2431</v>
      </c>
      <c r="F219" s="381"/>
      <c r="G219" s="382"/>
      <c r="H219" s="382"/>
      <c r="I219" s="382"/>
      <c r="J219" s="404"/>
    </row>
    <row r="220" customHeight="1" spans="1:10">
      <c r="A220" s="153"/>
      <c r="B220" s="124"/>
      <c r="C220" s="174" t="s">
        <v>2445</v>
      </c>
      <c r="D220" s="174" t="s">
        <v>2446</v>
      </c>
      <c r="E220" s="209" t="s">
        <v>2431</v>
      </c>
      <c r="F220" s="381"/>
      <c r="G220" s="382"/>
      <c r="H220" s="382"/>
      <c r="I220" s="382"/>
      <c r="J220" s="404"/>
    </row>
    <row r="221" customHeight="1" spans="1:10">
      <c r="A221" s="153"/>
      <c r="B221" s="124"/>
      <c r="C221" s="174" t="s">
        <v>2447</v>
      </c>
      <c r="D221" s="383" t="s">
        <v>2448</v>
      </c>
      <c r="E221" s="209" t="s">
        <v>2431</v>
      </c>
      <c r="F221" s="381"/>
      <c r="G221" s="382"/>
      <c r="H221" s="382"/>
      <c r="I221" s="382"/>
      <c r="J221" s="404"/>
    </row>
    <row r="222" customHeight="1" spans="1:10">
      <c r="A222" s="153"/>
      <c r="B222" s="124"/>
      <c r="C222" s="174" t="s">
        <v>2449</v>
      </c>
      <c r="D222" s="383" t="s">
        <v>2450</v>
      </c>
      <c r="E222" s="209" t="s">
        <v>2431</v>
      </c>
      <c r="F222" s="381"/>
      <c r="G222" s="382"/>
      <c r="H222" s="382"/>
      <c r="I222" s="382"/>
      <c r="J222" s="404"/>
    </row>
    <row r="223" customHeight="1" spans="1:10">
      <c r="A223" s="153"/>
      <c r="B223" s="124"/>
      <c r="C223" s="174" t="s">
        <v>2451</v>
      </c>
      <c r="D223" s="383" t="s">
        <v>2372</v>
      </c>
      <c r="E223" s="209" t="s">
        <v>2254</v>
      </c>
      <c r="F223" s="381"/>
      <c r="G223" s="382"/>
      <c r="H223" s="382"/>
      <c r="I223" s="382"/>
      <c r="J223" s="404"/>
    </row>
    <row r="224" customHeight="1" spans="1:10">
      <c r="A224" s="153"/>
      <c r="B224" s="124"/>
      <c r="C224" s="174" t="s">
        <v>2452</v>
      </c>
      <c r="D224" s="174" t="s">
        <v>2453</v>
      </c>
      <c r="E224" s="209" t="s">
        <v>2431</v>
      </c>
      <c r="F224" s="381"/>
      <c r="G224" s="382"/>
      <c r="H224" s="382"/>
      <c r="I224" s="382"/>
      <c r="J224" s="404"/>
    </row>
    <row r="225" customHeight="1" spans="1:10">
      <c r="A225" s="153"/>
      <c r="B225" s="124"/>
      <c r="C225" s="174" t="s">
        <v>2454</v>
      </c>
      <c r="D225" s="174" t="s">
        <v>2455</v>
      </c>
      <c r="E225" s="209" t="s">
        <v>2431</v>
      </c>
      <c r="F225" s="381"/>
      <c r="G225" s="382"/>
      <c r="H225" s="382"/>
      <c r="I225" s="382"/>
      <c r="J225" s="404"/>
    </row>
    <row r="226" customHeight="1" spans="1:10">
      <c r="A226" s="168"/>
      <c r="B226" s="143"/>
      <c r="C226" s="384" t="s">
        <v>2456</v>
      </c>
      <c r="D226" s="384" t="s">
        <v>2319</v>
      </c>
      <c r="E226" s="385" t="s">
        <v>2431</v>
      </c>
      <c r="F226" s="386"/>
      <c r="G226" s="387"/>
      <c r="H226" s="387"/>
      <c r="I226" s="387"/>
      <c r="J226" s="405"/>
    </row>
    <row r="227" customHeight="1" spans="1:10">
      <c r="A227" s="388" t="s">
        <v>2299</v>
      </c>
      <c r="B227" s="389" t="s">
        <v>2457</v>
      </c>
      <c r="C227" s="390" t="s">
        <v>2458</v>
      </c>
      <c r="D227" s="390" t="s">
        <v>2348</v>
      </c>
      <c r="E227" s="390" t="s">
        <v>2254</v>
      </c>
      <c r="F227" s="390">
        <v>12</v>
      </c>
      <c r="G227" s="390">
        <v>12</v>
      </c>
      <c r="H227" s="390" t="s">
        <v>2243</v>
      </c>
      <c r="I227" s="406"/>
      <c r="J227" s="407"/>
    </row>
    <row r="228" customHeight="1" spans="1:10">
      <c r="A228" s="391"/>
      <c r="B228" s="392"/>
      <c r="C228" s="375" t="s">
        <v>2459</v>
      </c>
      <c r="D228" s="375" t="s">
        <v>2241</v>
      </c>
      <c r="E228" s="375" t="s">
        <v>2254</v>
      </c>
      <c r="F228" s="375">
        <v>14</v>
      </c>
      <c r="G228" s="375">
        <v>14</v>
      </c>
      <c r="H228" s="375" t="s">
        <v>2243</v>
      </c>
      <c r="I228" s="408"/>
      <c r="J228" s="409"/>
    </row>
    <row r="229" customHeight="1" spans="1:10">
      <c r="A229" s="391"/>
      <c r="B229" s="392"/>
      <c r="C229" s="375" t="s">
        <v>2460</v>
      </c>
      <c r="D229" s="375" t="s">
        <v>2377</v>
      </c>
      <c r="E229" s="375" t="s">
        <v>2254</v>
      </c>
      <c r="F229" s="375">
        <v>2</v>
      </c>
      <c r="G229" s="375">
        <v>2</v>
      </c>
      <c r="H229" s="375" t="s">
        <v>2243</v>
      </c>
      <c r="I229" s="408"/>
      <c r="J229" s="409"/>
    </row>
    <row r="230" customHeight="1" spans="1:10">
      <c r="A230" s="391"/>
      <c r="B230" s="392"/>
      <c r="C230" s="375" t="s">
        <v>2436</v>
      </c>
      <c r="D230" s="375" t="s">
        <v>2426</v>
      </c>
      <c r="E230" s="375" t="s">
        <v>2254</v>
      </c>
      <c r="F230" s="375">
        <v>70</v>
      </c>
      <c r="G230" s="375">
        <v>70</v>
      </c>
      <c r="H230" s="375" t="s">
        <v>2248</v>
      </c>
      <c r="I230" s="408"/>
      <c r="J230" s="409"/>
    </row>
    <row r="231" customHeight="1" spans="1:10">
      <c r="A231" s="391"/>
      <c r="B231" s="392"/>
      <c r="C231" s="375" t="s">
        <v>2461</v>
      </c>
      <c r="D231" s="375" t="s">
        <v>2285</v>
      </c>
      <c r="E231" s="375" t="s">
        <v>2254</v>
      </c>
      <c r="F231" s="375">
        <v>80</v>
      </c>
      <c r="G231" s="375">
        <v>80</v>
      </c>
      <c r="H231" s="375" t="s">
        <v>2248</v>
      </c>
      <c r="I231" s="408"/>
      <c r="J231" s="409"/>
    </row>
    <row r="232" customHeight="1" spans="1:10">
      <c r="A232" s="391"/>
      <c r="B232" s="392"/>
      <c r="C232" s="375" t="s">
        <v>2462</v>
      </c>
      <c r="D232" s="375" t="s">
        <v>2463</v>
      </c>
      <c r="E232" s="375" t="s">
        <v>2254</v>
      </c>
      <c r="F232" s="375">
        <v>20</v>
      </c>
      <c r="G232" s="375">
        <v>20</v>
      </c>
      <c r="H232" s="375" t="s">
        <v>2248</v>
      </c>
      <c r="I232" s="408"/>
      <c r="J232" s="409"/>
    </row>
    <row r="233" customHeight="1" spans="1:10">
      <c r="A233" s="391"/>
      <c r="B233" s="392"/>
      <c r="C233" s="375" t="s">
        <v>2464</v>
      </c>
      <c r="D233" s="375" t="s">
        <v>2465</v>
      </c>
      <c r="E233" s="375" t="s">
        <v>2254</v>
      </c>
      <c r="F233" s="375">
        <v>6</v>
      </c>
      <c r="G233" s="375">
        <v>6</v>
      </c>
      <c r="H233" s="375" t="s">
        <v>2248</v>
      </c>
      <c r="I233" s="408"/>
      <c r="J233" s="409"/>
    </row>
    <row r="234" customHeight="1" spans="1:10">
      <c r="A234" s="391"/>
      <c r="B234" s="392"/>
      <c r="C234" s="375" t="s">
        <v>2466</v>
      </c>
      <c r="D234" s="375" t="s">
        <v>2283</v>
      </c>
      <c r="E234" s="375" t="s">
        <v>2254</v>
      </c>
      <c r="F234" s="375">
        <v>10</v>
      </c>
      <c r="G234" s="375">
        <v>10</v>
      </c>
      <c r="H234" s="375" t="s">
        <v>2243</v>
      </c>
      <c r="I234" s="408"/>
      <c r="J234" s="409"/>
    </row>
    <row r="235" customHeight="1" spans="1:10">
      <c r="A235" s="391"/>
      <c r="B235" s="392"/>
      <c r="C235" s="393" t="s">
        <v>2467</v>
      </c>
      <c r="D235" s="393" t="s">
        <v>2468</v>
      </c>
      <c r="E235" s="393" t="s">
        <v>2254</v>
      </c>
      <c r="F235" s="393">
        <v>10</v>
      </c>
      <c r="G235" s="393">
        <v>10</v>
      </c>
      <c r="H235" s="393" t="s">
        <v>2243</v>
      </c>
      <c r="I235" s="203" t="s">
        <v>2469</v>
      </c>
      <c r="J235" s="410"/>
    </row>
    <row r="236" customHeight="1" spans="1:10">
      <c r="A236" s="394"/>
      <c r="B236" s="395"/>
      <c r="C236" s="376" t="s">
        <v>2470</v>
      </c>
      <c r="D236" s="376" t="s">
        <v>15</v>
      </c>
      <c r="E236" s="376" t="s">
        <v>2254</v>
      </c>
      <c r="F236" s="376" t="s">
        <v>15</v>
      </c>
      <c r="G236" s="376" t="s">
        <v>15</v>
      </c>
      <c r="H236" s="376" t="s">
        <v>15</v>
      </c>
      <c r="I236" s="376" t="s">
        <v>2471</v>
      </c>
      <c r="J236" s="411"/>
    </row>
    <row r="237" customHeight="1" spans="1:10">
      <c r="A237" s="150" t="s">
        <v>2429</v>
      </c>
      <c r="B237" s="116" t="s">
        <v>532</v>
      </c>
      <c r="C237" s="169" t="s">
        <v>2244</v>
      </c>
      <c r="D237" s="169" t="s">
        <v>2245</v>
      </c>
      <c r="E237" s="170" t="s">
        <v>2254</v>
      </c>
      <c r="F237" s="172">
        <v>21</v>
      </c>
      <c r="G237" s="171">
        <v>15</v>
      </c>
      <c r="H237" s="117" t="s">
        <v>2243</v>
      </c>
      <c r="I237" s="217"/>
      <c r="J237" s="218"/>
    </row>
    <row r="238" customHeight="1" spans="1:10">
      <c r="A238" s="153"/>
      <c r="B238" s="124"/>
      <c r="C238" s="375" t="s">
        <v>2284</v>
      </c>
      <c r="D238" s="375" t="s">
        <v>2285</v>
      </c>
      <c r="E238" s="135" t="s">
        <v>2254</v>
      </c>
      <c r="F238" s="136">
        <v>25</v>
      </c>
      <c r="G238" s="136">
        <v>25</v>
      </c>
      <c r="H238" s="137" t="s">
        <v>2248</v>
      </c>
      <c r="I238" s="219"/>
      <c r="J238" s="220"/>
    </row>
    <row r="239" customHeight="1" spans="1:10">
      <c r="A239" s="153"/>
      <c r="B239" s="124"/>
      <c r="C239" s="375" t="s">
        <v>2240</v>
      </c>
      <c r="D239" s="375" t="s">
        <v>2241</v>
      </c>
      <c r="E239" s="135" t="s">
        <v>2254</v>
      </c>
      <c r="F239" s="136">
        <v>9</v>
      </c>
      <c r="G239" s="133">
        <v>5</v>
      </c>
      <c r="H239" s="137" t="s">
        <v>2243</v>
      </c>
      <c r="I239" s="219"/>
      <c r="J239" s="220"/>
    </row>
    <row r="240" customHeight="1" spans="1:10">
      <c r="A240" s="153"/>
      <c r="B240" s="124"/>
      <c r="C240" s="173" t="s">
        <v>2314</v>
      </c>
      <c r="D240" s="173" t="s">
        <v>2472</v>
      </c>
      <c r="E240" s="135" t="s">
        <v>2254</v>
      </c>
      <c r="F240" s="136">
        <v>5</v>
      </c>
      <c r="G240" s="136">
        <v>3</v>
      </c>
      <c r="H240" s="137" t="s">
        <v>2243</v>
      </c>
      <c r="I240" s="219"/>
      <c r="J240" s="220"/>
    </row>
    <row r="241" customHeight="1" spans="1:10">
      <c r="A241" s="168"/>
      <c r="B241" s="143"/>
      <c r="C241" s="173" t="s">
        <v>2257</v>
      </c>
      <c r="D241" s="173" t="s">
        <v>2258</v>
      </c>
      <c r="E241" s="135" t="s">
        <v>2254</v>
      </c>
      <c r="F241" s="136">
        <v>25</v>
      </c>
      <c r="G241" s="133">
        <v>0</v>
      </c>
      <c r="H241" s="137" t="s">
        <v>2248</v>
      </c>
      <c r="I241" s="219"/>
      <c r="J241" s="220"/>
    </row>
    <row r="242" customHeight="1" spans="1:10">
      <c r="A242" s="150" t="s">
        <v>2429</v>
      </c>
      <c r="B242" s="258" t="s">
        <v>489</v>
      </c>
      <c r="C242" s="169" t="s">
        <v>2244</v>
      </c>
      <c r="D242" s="169" t="s">
        <v>2245</v>
      </c>
      <c r="E242" s="170" t="s">
        <v>2473</v>
      </c>
      <c r="F242" s="171">
        <v>950</v>
      </c>
      <c r="G242" s="172">
        <v>820</v>
      </c>
      <c r="H242" s="117" t="s">
        <v>2243</v>
      </c>
      <c r="I242" s="217"/>
      <c r="J242" s="218"/>
    </row>
    <row r="243" customHeight="1" spans="1:10">
      <c r="A243" s="153"/>
      <c r="B243" s="259"/>
      <c r="C243" s="173" t="s">
        <v>2474</v>
      </c>
      <c r="D243" s="173" t="s">
        <v>2475</v>
      </c>
      <c r="E243" s="135" t="s">
        <v>2473</v>
      </c>
      <c r="F243" s="133">
        <v>390</v>
      </c>
      <c r="G243" s="136">
        <v>140</v>
      </c>
      <c r="H243" s="137" t="s">
        <v>2243</v>
      </c>
      <c r="I243" s="219"/>
      <c r="J243" s="220"/>
    </row>
    <row r="244" customHeight="1" spans="1:10">
      <c r="A244" s="153"/>
      <c r="B244" s="259"/>
      <c r="C244" s="173" t="s">
        <v>2240</v>
      </c>
      <c r="D244" s="173" t="s">
        <v>2241</v>
      </c>
      <c r="E244" s="135" t="s">
        <v>2473</v>
      </c>
      <c r="F244" s="133">
        <v>510</v>
      </c>
      <c r="G244" s="136">
        <v>460</v>
      </c>
      <c r="H244" s="137" t="s">
        <v>2243</v>
      </c>
      <c r="I244" s="219"/>
      <c r="J244" s="220"/>
    </row>
    <row r="245" customHeight="1" spans="1:10">
      <c r="A245" s="153"/>
      <c r="B245" s="259"/>
      <c r="C245" s="173" t="s">
        <v>2284</v>
      </c>
      <c r="D245" s="173" t="s">
        <v>2285</v>
      </c>
      <c r="E245" s="135" t="s">
        <v>2473</v>
      </c>
      <c r="F245" s="133">
        <v>1800</v>
      </c>
      <c r="G245" s="136">
        <v>1650</v>
      </c>
      <c r="H245" s="137" t="s">
        <v>2248</v>
      </c>
      <c r="I245" s="219"/>
      <c r="J245" s="220"/>
    </row>
    <row r="246" customHeight="1" spans="1:10">
      <c r="A246" s="153"/>
      <c r="B246" s="259"/>
      <c r="C246" s="202" t="s">
        <v>2476</v>
      </c>
      <c r="D246" s="202" t="s">
        <v>2477</v>
      </c>
      <c r="E246" s="396" t="s">
        <v>2473</v>
      </c>
      <c r="F246" s="397">
        <v>200</v>
      </c>
      <c r="G246" s="397">
        <v>200</v>
      </c>
      <c r="H246" s="202" t="s">
        <v>2243</v>
      </c>
      <c r="I246" s="203"/>
      <c r="J246" s="410"/>
    </row>
    <row r="247" customHeight="1" spans="1:10">
      <c r="A247" s="153"/>
      <c r="B247" s="259"/>
      <c r="C247" s="398" t="s">
        <v>2355</v>
      </c>
      <c r="D247" s="398" t="s">
        <v>2356</v>
      </c>
      <c r="E247" s="192" t="s">
        <v>2254</v>
      </c>
      <c r="F247" s="193">
        <v>6</v>
      </c>
      <c r="G247" s="194">
        <v>3</v>
      </c>
      <c r="H247" s="195" t="s">
        <v>2243</v>
      </c>
      <c r="I247" s="230"/>
      <c r="J247" s="276"/>
    </row>
    <row r="248" customHeight="1" spans="1:10">
      <c r="A248" s="153"/>
      <c r="B248" s="259"/>
      <c r="C248" s="125" t="s">
        <v>2478</v>
      </c>
      <c r="D248" s="125" t="s">
        <v>2479</v>
      </c>
      <c r="E248" s="396" t="s">
        <v>2473</v>
      </c>
      <c r="F248" s="133">
        <v>15</v>
      </c>
      <c r="G248" s="136">
        <v>15</v>
      </c>
      <c r="H248" s="137" t="s">
        <v>2243</v>
      </c>
      <c r="I248" s="230"/>
      <c r="J248" s="276"/>
    </row>
    <row r="249" customHeight="1" spans="1:10">
      <c r="A249" s="153"/>
      <c r="B249" s="259"/>
      <c r="C249" s="179" t="s">
        <v>2257</v>
      </c>
      <c r="D249" s="398" t="s">
        <v>2258</v>
      </c>
      <c r="E249" s="399" t="s">
        <v>2473</v>
      </c>
      <c r="F249" s="182">
        <v>750</v>
      </c>
      <c r="G249" s="183">
        <v>0</v>
      </c>
      <c r="H249" s="195" t="s">
        <v>2248</v>
      </c>
      <c r="I249" s="274"/>
      <c r="J249" s="275"/>
    </row>
    <row r="250" customHeight="1" spans="1:10">
      <c r="A250" s="168"/>
      <c r="B250" s="262"/>
      <c r="C250" s="125" t="s">
        <v>2264</v>
      </c>
      <c r="D250" s="132" t="s">
        <v>2265</v>
      </c>
      <c r="E250" s="127" t="s">
        <v>2254</v>
      </c>
      <c r="F250" s="133">
        <v>5</v>
      </c>
      <c r="G250" s="136">
        <v>5</v>
      </c>
      <c r="H250" s="137" t="s">
        <v>2243</v>
      </c>
      <c r="I250" s="271"/>
      <c r="J250" s="272"/>
    </row>
    <row r="251" customHeight="1" spans="1:10">
      <c r="A251" s="150" t="s">
        <v>2429</v>
      </c>
      <c r="B251" s="258" t="s">
        <v>494</v>
      </c>
      <c r="C251" s="169" t="s">
        <v>2244</v>
      </c>
      <c r="D251" s="169" t="s">
        <v>2245</v>
      </c>
      <c r="E251" s="170" t="s">
        <v>2473</v>
      </c>
      <c r="F251" s="171">
        <v>820</v>
      </c>
      <c r="G251" s="172">
        <v>590</v>
      </c>
      <c r="H251" s="117" t="s">
        <v>2243</v>
      </c>
      <c r="I251" s="217"/>
      <c r="J251" s="218"/>
    </row>
    <row r="252" customHeight="1" spans="1:10">
      <c r="A252" s="153"/>
      <c r="B252" s="259"/>
      <c r="C252" s="173" t="s">
        <v>2480</v>
      </c>
      <c r="D252" s="173" t="s">
        <v>2475</v>
      </c>
      <c r="E252" s="135" t="s">
        <v>2473</v>
      </c>
      <c r="F252" s="133">
        <v>360</v>
      </c>
      <c r="G252" s="136">
        <v>110</v>
      </c>
      <c r="H252" s="137" t="s">
        <v>2243</v>
      </c>
      <c r="I252" s="219"/>
      <c r="J252" s="220"/>
    </row>
    <row r="253" customHeight="1" spans="1:10">
      <c r="A253" s="153"/>
      <c r="B253" s="259"/>
      <c r="C253" s="173" t="s">
        <v>2240</v>
      </c>
      <c r="D253" s="173" t="s">
        <v>2241</v>
      </c>
      <c r="E253" s="135" t="s">
        <v>2473</v>
      </c>
      <c r="F253" s="133">
        <v>480</v>
      </c>
      <c r="G253" s="136">
        <v>430</v>
      </c>
      <c r="H253" s="137" t="s">
        <v>2243</v>
      </c>
      <c r="I253" s="219"/>
      <c r="J253" s="220"/>
    </row>
    <row r="254" customHeight="1" spans="1:10">
      <c r="A254" s="153"/>
      <c r="B254" s="259"/>
      <c r="C254" s="173" t="s">
        <v>2284</v>
      </c>
      <c r="D254" s="173" t="s">
        <v>2285</v>
      </c>
      <c r="E254" s="135" t="s">
        <v>2473</v>
      </c>
      <c r="F254" s="133">
        <v>1800</v>
      </c>
      <c r="G254" s="136">
        <v>1650</v>
      </c>
      <c r="H254" s="137" t="s">
        <v>2248</v>
      </c>
      <c r="I254" s="219"/>
      <c r="J254" s="220"/>
    </row>
    <row r="255" customHeight="1" spans="1:10">
      <c r="A255" s="153"/>
      <c r="B255" s="259"/>
      <c r="C255" s="173" t="s">
        <v>2257</v>
      </c>
      <c r="D255" s="173" t="s">
        <v>2258</v>
      </c>
      <c r="E255" s="135" t="s">
        <v>2473</v>
      </c>
      <c r="F255" s="133">
        <v>750</v>
      </c>
      <c r="G255" s="136">
        <v>0</v>
      </c>
      <c r="H255" s="137" t="s">
        <v>2248</v>
      </c>
      <c r="I255" s="219"/>
      <c r="J255" s="220"/>
    </row>
    <row r="256" customHeight="1" spans="1:10">
      <c r="A256" s="168"/>
      <c r="B256" s="262"/>
      <c r="C256" s="125" t="s">
        <v>2264</v>
      </c>
      <c r="D256" s="132" t="s">
        <v>2265</v>
      </c>
      <c r="E256" s="127" t="s">
        <v>2254</v>
      </c>
      <c r="F256" s="133">
        <v>5</v>
      </c>
      <c r="G256" s="136">
        <v>5</v>
      </c>
      <c r="H256" s="137" t="s">
        <v>2243</v>
      </c>
      <c r="I256" s="271"/>
      <c r="J256" s="272"/>
    </row>
    <row r="257" customHeight="1" spans="1:10">
      <c r="A257" s="150" t="s">
        <v>2429</v>
      </c>
      <c r="B257" s="116" t="s">
        <v>518</v>
      </c>
      <c r="C257" s="169" t="s">
        <v>2244</v>
      </c>
      <c r="D257" s="412" t="s">
        <v>2245</v>
      </c>
      <c r="E257" s="119" t="s">
        <v>2254</v>
      </c>
      <c r="F257" s="171">
        <v>21</v>
      </c>
      <c r="G257" s="172">
        <v>15</v>
      </c>
      <c r="H257" s="117" t="s">
        <v>2243</v>
      </c>
      <c r="I257" s="217"/>
      <c r="J257" s="218"/>
    </row>
    <row r="258" customHeight="1" spans="1:10">
      <c r="A258" s="153"/>
      <c r="B258" s="124"/>
      <c r="C258" s="173" t="s">
        <v>2284</v>
      </c>
      <c r="D258" s="413" t="s">
        <v>2285</v>
      </c>
      <c r="E258" s="127" t="s">
        <v>2254</v>
      </c>
      <c r="F258" s="133">
        <v>25</v>
      </c>
      <c r="G258" s="136">
        <v>25</v>
      </c>
      <c r="H258" s="130" t="s">
        <v>2248</v>
      </c>
      <c r="I258" s="219"/>
      <c r="J258" s="220"/>
    </row>
    <row r="259" customHeight="1" spans="1:10">
      <c r="A259" s="153"/>
      <c r="B259" s="124"/>
      <c r="C259" s="173" t="s">
        <v>2240</v>
      </c>
      <c r="D259" s="413" t="s">
        <v>2241</v>
      </c>
      <c r="E259" s="127" t="s">
        <v>2254</v>
      </c>
      <c r="F259" s="133">
        <v>10</v>
      </c>
      <c r="G259" s="136">
        <v>6</v>
      </c>
      <c r="H259" s="137" t="s">
        <v>2243</v>
      </c>
      <c r="I259" s="219"/>
      <c r="J259" s="220"/>
    </row>
    <row r="260" customHeight="1" spans="1:10">
      <c r="A260" s="153"/>
      <c r="B260" s="124"/>
      <c r="C260" s="173" t="s">
        <v>2314</v>
      </c>
      <c r="D260" s="413" t="s">
        <v>2472</v>
      </c>
      <c r="E260" s="127" t="s">
        <v>2254</v>
      </c>
      <c r="F260" s="133">
        <v>6</v>
      </c>
      <c r="G260" s="136">
        <v>5</v>
      </c>
      <c r="H260" s="137" t="s">
        <v>2243</v>
      </c>
      <c r="I260" s="219"/>
      <c r="J260" s="220"/>
    </row>
    <row r="261" customHeight="1" spans="1:10">
      <c r="A261" s="153"/>
      <c r="B261" s="124"/>
      <c r="C261" s="173" t="s">
        <v>2257</v>
      </c>
      <c r="D261" s="413" t="s">
        <v>2258</v>
      </c>
      <c r="E261" s="127" t="s">
        <v>2254</v>
      </c>
      <c r="F261" s="133">
        <v>25</v>
      </c>
      <c r="G261" s="136">
        <v>0</v>
      </c>
      <c r="H261" s="137" t="s">
        <v>2248</v>
      </c>
      <c r="I261" s="219"/>
      <c r="J261" s="220"/>
    </row>
    <row r="262" customHeight="1" spans="1:10">
      <c r="A262" s="168"/>
      <c r="B262" s="143"/>
      <c r="C262" s="125" t="s">
        <v>2264</v>
      </c>
      <c r="D262" s="132" t="s">
        <v>2265</v>
      </c>
      <c r="E262" s="127" t="s">
        <v>2254</v>
      </c>
      <c r="F262" s="133">
        <v>5</v>
      </c>
      <c r="G262" s="136">
        <v>5</v>
      </c>
      <c r="H262" s="137" t="s">
        <v>2243</v>
      </c>
      <c r="I262" s="271"/>
      <c r="J262" s="272"/>
    </row>
    <row r="263" customHeight="1" spans="1:10">
      <c r="A263" s="150" t="s">
        <v>2429</v>
      </c>
      <c r="B263" s="116" t="s">
        <v>2481</v>
      </c>
      <c r="C263" s="151" t="s">
        <v>2244</v>
      </c>
      <c r="D263" s="152" t="s">
        <v>2245</v>
      </c>
      <c r="E263" s="119" t="s">
        <v>2254</v>
      </c>
      <c r="F263" s="171">
        <v>23</v>
      </c>
      <c r="G263" s="172">
        <v>17</v>
      </c>
      <c r="H263" s="117" t="s">
        <v>2243</v>
      </c>
      <c r="I263" s="217"/>
      <c r="J263" s="218"/>
    </row>
    <row r="264" customHeight="1" spans="1:10">
      <c r="A264" s="153"/>
      <c r="B264" s="124"/>
      <c r="C264" s="125" t="s">
        <v>2284</v>
      </c>
      <c r="D264" s="126" t="s">
        <v>2285</v>
      </c>
      <c r="E264" s="127" t="s">
        <v>2254</v>
      </c>
      <c r="F264" s="133">
        <v>25</v>
      </c>
      <c r="G264" s="136">
        <v>25</v>
      </c>
      <c r="H264" s="130" t="s">
        <v>2248</v>
      </c>
      <c r="I264" s="219"/>
      <c r="J264" s="220"/>
    </row>
    <row r="265" customHeight="1" spans="1:10">
      <c r="A265" s="153"/>
      <c r="B265" s="124"/>
      <c r="C265" s="125" t="s">
        <v>2240</v>
      </c>
      <c r="D265" s="126" t="s">
        <v>2241</v>
      </c>
      <c r="E265" s="127" t="s">
        <v>2254</v>
      </c>
      <c r="F265" s="133">
        <v>12</v>
      </c>
      <c r="G265" s="136">
        <v>8</v>
      </c>
      <c r="H265" s="137" t="s">
        <v>2243</v>
      </c>
      <c r="I265" s="219"/>
      <c r="J265" s="220"/>
    </row>
    <row r="266" customHeight="1" spans="1:10">
      <c r="A266" s="153"/>
      <c r="B266" s="124"/>
      <c r="C266" s="125" t="s">
        <v>2314</v>
      </c>
      <c r="D266" s="126" t="s">
        <v>2472</v>
      </c>
      <c r="E266" s="127" t="s">
        <v>2254</v>
      </c>
      <c r="F266" s="136">
        <v>5</v>
      </c>
      <c r="G266" s="136">
        <v>3</v>
      </c>
      <c r="H266" s="137" t="s">
        <v>2243</v>
      </c>
      <c r="I266" s="219"/>
      <c r="J266" s="220"/>
    </row>
    <row r="267" customHeight="1" spans="1:10">
      <c r="A267" s="153"/>
      <c r="B267" s="124"/>
      <c r="C267" s="125" t="s">
        <v>2257</v>
      </c>
      <c r="D267" s="132" t="s">
        <v>2258</v>
      </c>
      <c r="E267" s="127" t="s">
        <v>2254</v>
      </c>
      <c r="F267" s="136">
        <v>25</v>
      </c>
      <c r="G267" s="136">
        <v>0</v>
      </c>
      <c r="H267" s="137" t="s">
        <v>2248</v>
      </c>
      <c r="I267" s="225"/>
      <c r="J267" s="236"/>
    </row>
    <row r="268" customHeight="1" spans="1:10">
      <c r="A268" s="153"/>
      <c r="B268" s="124"/>
      <c r="C268" s="125" t="s">
        <v>2264</v>
      </c>
      <c r="D268" s="132" t="s">
        <v>2265</v>
      </c>
      <c r="E268" s="127" t="s">
        <v>2254</v>
      </c>
      <c r="F268" s="136">
        <v>5</v>
      </c>
      <c r="G268" s="136">
        <v>5</v>
      </c>
      <c r="H268" s="137" t="s">
        <v>2243</v>
      </c>
      <c r="I268" s="225"/>
      <c r="J268" s="236"/>
    </row>
    <row r="269" customHeight="1" spans="1:10">
      <c r="A269" s="168"/>
      <c r="B269" s="143"/>
      <c r="C269" s="125" t="s">
        <v>2355</v>
      </c>
      <c r="D269" s="132" t="s">
        <v>2450</v>
      </c>
      <c r="E269" s="127" t="s">
        <v>2254</v>
      </c>
      <c r="F269" s="133" t="s">
        <v>2442</v>
      </c>
      <c r="G269" s="133" t="s">
        <v>2442</v>
      </c>
      <c r="H269" s="137" t="s">
        <v>2243</v>
      </c>
      <c r="I269" s="271"/>
      <c r="J269" s="272"/>
    </row>
    <row r="270" customHeight="1" spans="1:10">
      <c r="A270" s="115" t="s">
        <v>2299</v>
      </c>
      <c r="B270" s="116" t="s">
        <v>2482</v>
      </c>
      <c r="C270" s="125" t="s">
        <v>2483</v>
      </c>
      <c r="D270" s="250" t="s">
        <v>2301</v>
      </c>
      <c r="E270" s="135" t="s">
        <v>2254</v>
      </c>
      <c r="F270" s="171">
        <v>18</v>
      </c>
      <c r="G270" s="171">
        <v>18</v>
      </c>
      <c r="H270" s="117" t="s">
        <v>2243</v>
      </c>
      <c r="I270" s="217" t="s">
        <v>2434</v>
      </c>
      <c r="J270" s="445"/>
    </row>
    <row r="271" customHeight="1" spans="1:10">
      <c r="A271" s="153"/>
      <c r="B271" s="124"/>
      <c r="C271" s="125" t="s">
        <v>2484</v>
      </c>
      <c r="D271" s="253" t="s">
        <v>2285</v>
      </c>
      <c r="E271" s="135" t="s">
        <v>2254</v>
      </c>
      <c r="F271" s="133">
        <v>55</v>
      </c>
      <c r="G271" s="133">
        <v>55</v>
      </c>
      <c r="H271" s="137" t="s">
        <v>2248</v>
      </c>
      <c r="I271" s="219"/>
      <c r="J271" s="446"/>
    </row>
    <row r="272" customHeight="1" spans="1:10">
      <c r="A272" s="153"/>
      <c r="B272" s="124"/>
      <c r="C272" s="125" t="s">
        <v>2436</v>
      </c>
      <c r="D272" s="125" t="s">
        <v>2426</v>
      </c>
      <c r="E272" s="135" t="s">
        <v>2254</v>
      </c>
      <c r="F272" s="133">
        <v>55</v>
      </c>
      <c r="G272" s="133">
        <v>55</v>
      </c>
      <c r="H272" s="130" t="s">
        <v>2248</v>
      </c>
      <c r="I272" s="219"/>
      <c r="J272" s="446"/>
    </row>
    <row r="273" customHeight="1" spans="1:10">
      <c r="A273" s="153"/>
      <c r="B273" s="124"/>
      <c r="C273" s="125" t="s">
        <v>2260</v>
      </c>
      <c r="D273" s="125" t="s">
        <v>2485</v>
      </c>
      <c r="E273" s="135" t="s">
        <v>2254</v>
      </c>
      <c r="F273" s="133">
        <v>5</v>
      </c>
      <c r="G273" s="136">
        <v>5</v>
      </c>
      <c r="H273" s="130" t="s">
        <v>2243</v>
      </c>
      <c r="I273" s="219"/>
      <c r="J273" s="446"/>
    </row>
    <row r="274" customHeight="1" spans="1:10">
      <c r="A274" s="153"/>
      <c r="B274" s="124"/>
      <c r="C274" s="125" t="s">
        <v>2277</v>
      </c>
      <c r="D274" s="125" t="s">
        <v>2486</v>
      </c>
      <c r="E274" s="135" t="s">
        <v>2254</v>
      </c>
      <c r="F274" s="133">
        <v>15</v>
      </c>
      <c r="G274" s="136">
        <v>15</v>
      </c>
      <c r="H274" s="130" t="s">
        <v>2248</v>
      </c>
      <c r="I274" s="219"/>
      <c r="J274" s="446"/>
    </row>
    <row r="275" customHeight="1" spans="1:10">
      <c r="A275" s="153"/>
      <c r="B275" s="124"/>
      <c r="C275" s="144" t="s">
        <v>2257</v>
      </c>
      <c r="D275" s="125" t="s">
        <v>2283</v>
      </c>
      <c r="E275" s="135" t="s">
        <v>2254</v>
      </c>
      <c r="F275" s="133">
        <v>15</v>
      </c>
      <c r="G275" s="133">
        <v>15</v>
      </c>
      <c r="H275" s="137" t="s">
        <v>2248</v>
      </c>
      <c r="I275" s="228"/>
      <c r="J275" s="447"/>
    </row>
    <row r="276" customHeight="1" spans="1:10">
      <c r="A276" s="153"/>
      <c r="B276" s="124"/>
      <c r="C276" s="144" t="s">
        <v>2487</v>
      </c>
      <c r="D276" s="414" t="s">
        <v>2465</v>
      </c>
      <c r="E276" s="135" t="s">
        <v>2254</v>
      </c>
      <c r="F276" s="147">
        <v>5</v>
      </c>
      <c r="G276" s="415">
        <v>5</v>
      </c>
      <c r="H276" s="286" t="s">
        <v>2248</v>
      </c>
      <c r="I276" s="448"/>
      <c r="J276" s="449"/>
    </row>
    <row r="277" customHeight="1" spans="1:10">
      <c r="A277" s="168"/>
      <c r="B277" s="143"/>
      <c r="C277" s="125" t="s">
        <v>2488</v>
      </c>
      <c r="D277" s="250" t="s">
        <v>2489</v>
      </c>
      <c r="E277" s="170" t="s">
        <v>2490</v>
      </c>
      <c r="F277" s="171">
        <v>300</v>
      </c>
      <c r="G277" s="171">
        <v>300</v>
      </c>
      <c r="H277" s="117" t="s">
        <v>2243</v>
      </c>
      <c r="I277" s="217" t="s">
        <v>2491</v>
      </c>
      <c r="J277" s="445"/>
    </row>
    <row r="278" customHeight="1" spans="1:10">
      <c r="A278" s="150" t="s">
        <v>2429</v>
      </c>
      <c r="B278" s="116" t="s">
        <v>543</v>
      </c>
      <c r="C278" s="416" t="s">
        <v>2483</v>
      </c>
      <c r="D278" s="417" t="s">
        <v>2492</v>
      </c>
      <c r="E278" s="418" t="s">
        <v>2490</v>
      </c>
      <c r="F278" s="419">
        <v>55</v>
      </c>
      <c r="G278" s="419">
        <v>55</v>
      </c>
      <c r="H278" s="420" t="s">
        <v>2243</v>
      </c>
      <c r="I278" s="217" t="s">
        <v>2434</v>
      </c>
      <c r="J278" s="218"/>
    </row>
    <row r="279" customHeight="1" spans="1:10">
      <c r="A279" s="153"/>
      <c r="B279" s="124"/>
      <c r="C279" s="125" t="s">
        <v>2276</v>
      </c>
      <c r="D279" s="253" t="s">
        <v>2493</v>
      </c>
      <c r="E279" s="135" t="s">
        <v>2490</v>
      </c>
      <c r="F279" s="133">
        <v>7.5</v>
      </c>
      <c r="G279" s="136">
        <v>7.5</v>
      </c>
      <c r="H279" s="137" t="s">
        <v>2243</v>
      </c>
      <c r="I279" s="219" t="s">
        <v>2434</v>
      </c>
      <c r="J279" s="220"/>
    </row>
    <row r="280" customHeight="1" spans="1:10">
      <c r="A280" s="153"/>
      <c r="B280" s="124"/>
      <c r="C280" s="125" t="s">
        <v>2494</v>
      </c>
      <c r="D280" s="125" t="s">
        <v>2285</v>
      </c>
      <c r="E280" s="135" t="s">
        <v>2490</v>
      </c>
      <c r="F280" s="421">
        <v>170</v>
      </c>
      <c r="G280" s="269">
        <v>170</v>
      </c>
      <c r="H280" s="130" t="s">
        <v>2248</v>
      </c>
      <c r="I280" s="219"/>
      <c r="J280" s="220"/>
    </row>
    <row r="281" customHeight="1" spans="1:10">
      <c r="A281" s="153"/>
      <c r="B281" s="124"/>
      <c r="C281" s="125" t="s">
        <v>2277</v>
      </c>
      <c r="D281" s="125" t="s">
        <v>2486</v>
      </c>
      <c r="E281" s="135" t="s">
        <v>2490</v>
      </c>
      <c r="F281" s="133">
        <v>30</v>
      </c>
      <c r="G281" s="136">
        <v>30</v>
      </c>
      <c r="H281" s="130" t="s">
        <v>2248</v>
      </c>
      <c r="I281" s="219"/>
      <c r="J281" s="220"/>
    </row>
    <row r="282" customHeight="1" spans="1:10">
      <c r="A282" s="153"/>
      <c r="B282" s="124"/>
      <c r="C282" s="125" t="s">
        <v>2436</v>
      </c>
      <c r="D282" s="125" t="s">
        <v>2426</v>
      </c>
      <c r="E282" s="135" t="s">
        <v>2490</v>
      </c>
      <c r="F282" s="133">
        <v>140</v>
      </c>
      <c r="G282" s="136">
        <v>120</v>
      </c>
      <c r="H282" s="130" t="s">
        <v>2248</v>
      </c>
      <c r="I282" s="219"/>
      <c r="J282" s="220"/>
    </row>
    <row r="283" customHeight="1" spans="1:10">
      <c r="A283" s="153"/>
      <c r="B283" s="124"/>
      <c r="C283" s="144" t="s">
        <v>2255</v>
      </c>
      <c r="D283" s="125" t="s">
        <v>2256</v>
      </c>
      <c r="E283" s="135" t="s">
        <v>2254</v>
      </c>
      <c r="F283" s="133">
        <v>13</v>
      </c>
      <c r="G283" s="133">
        <v>0</v>
      </c>
      <c r="H283" s="137" t="s">
        <v>2243</v>
      </c>
      <c r="I283" s="228"/>
      <c r="J283" s="450"/>
    </row>
    <row r="284" customHeight="1" spans="1:10">
      <c r="A284" s="168"/>
      <c r="B284" s="143"/>
      <c r="C284" s="144" t="s">
        <v>2495</v>
      </c>
      <c r="D284" s="414" t="s">
        <v>2496</v>
      </c>
      <c r="E284" s="255"/>
      <c r="F284" s="147"/>
      <c r="G284" s="415"/>
      <c r="H284" s="286"/>
      <c r="I284" s="448" t="s">
        <v>2497</v>
      </c>
      <c r="J284" s="451"/>
    </row>
    <row r="285" customHeight="1" spans="1:10">
      <c r="A285" s="150" t="s">
        <v>2429</v>
      </c>
      <c r="B285" s="116" t="s">
        <v>540</v>
      </c>
      <c r="C285" s="169" t="s">
        <v>2300</v>
      </c>
      <c r="D285" s="169" t="s">
        <v>2301</v>
      </c>
      <c r="E285" s="170" t="s">
        <v>2490</v>
      </c>
      <c r="F285" s="171">
        <v>49</v>
      </c>
      <c r="G285" s="172">
        <v>49</v>
      </c>
      <c r="H285" s="117" t="s">
        <v>2243</v>
      </c>
      <c r="I285" s="217" t="s">
        <v>2434</v>
      </c>
      <c r="J285" s="218"/>
    </row>
    <row r="286" customHeight="1" spans="1:10">
      <c r="A286" s="153"/>
      <c r="B286" s="124"/>
      <c r="C286" s="173" t="s">
        <v>2435</v>
      </c>
      <c r="D286" s="173" t="s">
        <v>2285</v>
      </c>
      <c r="E286" s="135" t="s">
        <v>2490</v>
      </c>
      <c r="F286" s="421">
        <v>190</v>
      </c>
      <c r="G286" s="269">
        <v>190</v>
      </c>
      <c r="H286" s="137" t="s">
        <v>2248</v>
      </c>
      <c r="I286" s="219"/>
      <c r="J286" s="220"/>
    </row>
    <row r="287" customHeight="1" spans="1:10">
      <c r="A287" s="153"/>
      <c r="B287" s="124"/>
      <c r="C287" s="173" t="s">
        <v>2436</v>
      </c>
      <c r="D287" s="173" t="s">
        <v>2426</v>
      </c>
      <c r="E287" s="135" t="s">
        <v>2490</v>
      </c>
      <c r="F287" s="133">
        <v>160</v>
      </c>
      <c r="G287" s="136">
        <v>120</v>
      </c>
      <c r="H287" s="137" t="s">
        <v>2248</v>
      </c>
      <c r="I287" s="219"/>
      <c r="J287" s="220"/>
    </row>
    <row r="288" customHeight="1" spans="1:10">
      <c r="A288" s="153"/>
      <c r="B288" s="124"/>
      <c r="C288" s="173" t="s">
        <v>2498</v>
      </c>
      <c r="D288" s="173" t="s">
        <v>2499</v>
      </c>
      <c r="E288" s="135" t="s">
        <v>2490</v>
      </c>
      <c r="F288" s="133">
        <v>30</v>
      </c>
      <c r="G288" s="136">
        <v>30</v>
      </c>
      <c r="H288" s="137" t="s">
        <v>2248</v>
      </c>
      <c r="I288" s="219"/>
      <c r="J288" s="220"/>
    </row>
    <row r="289" customHeight="1" spans="1:10">
      <c r="A289" s="153"/>
      <c r="B289" s="124"/>
      <c r="C289" s="173" t="s">
        <v>2500</v>
      </c>
      <c r="D289" s="173" t="s">
        <v>2501</v>
      </c>
      <c r="E289" s="135" t="s">
        <v>2490</v>
      </c>
      <c r="F289" s="133">
        <v>6</v>
      </c>
      <c r="G289" s="136">
        <v>6</v>
      </c>
      <c r="H289" s="137" t="s">
        <v>2248</v>
      </c>
      <c r="I289" s="219"/>
      <c r="J289" s="220"/>
    </row>
    <row r="290" customHeight="1" spans="1:10">
      <c r="A290" s="153"/>
      <c r="B290" s="124"/>
      <c r="C290" s="173" t="s">
        <v>2257</v>
      </c>
      <c r="D290" s="173" t="s">
        <v>2258</v>
      </c>
      <c r="E290" s="135" t="s">
        <v>2254</v>
      </c>
      <c r="F290" s="133">
        <v>50</v>
      </c>
      <c r="G290" s="136">
        <v>0</v>
      </c>
      <c r="H290" s="137" t="s">
        <v>2248</v>
      </c>
      <c r="I290" s="219"/>
      <c r="J290" s="220"/>
    </row>
    <row r="291" customHeight="1" spans="1:10">
      <c r="A291" s="153"/>
      <c r="B291" s="124"/>
      <c r="C291" s="125" t="s">
        <v>2255</v>
      </c>
      <c r="D291" s="173" t="s">
        <v>2256</v>
      </c>
      <c r="E291" s="135" t="s">
        <v>2254</v>
      </c>
      <c r="F291" s="422">
        <v>13</v>
      </c>
      <c r="G291" s="136">
        <v>0</v>
      </c>
      <c r="H291" s="137" t="s">
        <v>2243</v>
      </c>
      <c r="I291" s="219"/>
      <c r="J291" s="220"/>
    </row>
    <row r="292" customHeight="1" spans="1:10">
      <c r="A292" s="153"/>
      <c r="B292" s="124"/>
      <c r="C292" s="125" t="s">
        <v>2376</v>
      </c>
      <c r="D292" s="125"/>
      <c r="E292" s="125" t="s">
        <v>2490</v>
      </c>
      <c r="F292" s="125">
        <v>1.4</v>
      </c>
      <c r="G292" s="125">
        <v>1.4</v>
      </c>
      <c r="H292" s="125" t="s">
        <v>2243</v>
      </c>
      <c r="I292" s="126" t="s">
        <v>2502</v>
      </c>
      <c r="J292" s="232"/>
    </row>
    <row r="293" customHeight="1" spans="1:10">
      <c r="A293" s="168"/>
      <c r="B293" s="143"/>
      <c r="C293" s="144" t="s">
        <v>2495</v>
      </c>
      <c r="D293" s="384" t="s">
        <v>2496</v>
      </c>
      <c r="E293" s="384"/>
      <c r="F293" s="384"/>
      <c r="G293" s="384"/>
      <c r="H293" s="384"/>
      <c r="I293" s="452" t="s">
        <v>2497</v>
      </c>
      <c r="J293" s="235"/>
    </row>
    <row r="294" customHeight="1" spans="1:10">
      <c r="A294" s="150" t="s">
        <v>2429</v>
      </c>
      <c r="B294" s="116" t="s">
        <v>537</v>
      </c>
      <c r="C294" s="151" t="s">
        <v>2240</v>
      </c>
      <c r="D294" s="151" t="s">
        <v>2241</v>
      </c>
      <c r="E294" s="170" t="s">
        <v>2490</v>
      </c>
      <c r="F294" s="171">
        <v>49</v>
      </c>
      <c r="G294" s="172">
        <v>49</v>
      </c>
      <c r="H294" s="117" t="s">
        <v>2243</v>
      </c>
      <c r="I294" s="217" t="s">
        <v>2434</v>
      </c>
      <c r="J294" s="218"/>
    </row>
    <row r="295" customHeight="1" spans="1:10">
      <c r="A295" s="153"/>
      <c r="B295" s="124"/>
      <c r="C295" s="202" t="s">
        <v>2435</v>
      </c>
      <c r="D295" s="202" t="s">
        <v>2285</v>
      </c>
      <c r="E295" s="135" t="s">
        <v>2490</v>
      </c>
      <c r="F295" s="45">
        <v>170</v>
      </c>
      <c r="G295" s="269">
        <v>170</v>
      </c>
      <c r="H295" s="137" t="s">
        <v>2248</v>
      </c>
      <c r="I295" s="219"/>
      <c r="J295" s="220"/>
    </row>
    <row r="296" customHeight="1" spans="1:10">
      <c r="A296" s="153"/>
      <c r="B296" s="124"/>
      <c r="C296" s="202" t="s">
        <v>2277</v>
      </c>
      <c r="D296" s="202" t="s">
        <v>2486</v>
      </c>
      <c r="E296" s="135" t="s">
        <v>2490</v>
      </c>
      <c r="F296" s="133">
        <v>30</v>
      </c>
      <c r="G296" s="133">
        <v>30</v>
      </c>
      <c r="H296" s="137" t="s">
        <v>2248</v>
      </c>
      <c r="I296" s="219"/>
      <c r="J296" s="220"/>
    </row>
    <row r="297" customHeight="1" spans="1:10">
      <c r="A297" s="153"/>
      <c r="B297" s="124"/>
      <c r="C297" s="202" t="s">
        <v>2436</v>
      </c>
      <c r="D297" s="202" t="s">
        <v>2426</v>
      </c>
      <c r="E297" s="135" t="s">
        <v>2490</v>
      </c>
      <c r="F297" s="133">
        <v>160</v>
      </c>
      <c r="G297" s="136">
        <v>120</v>
      </c>
      <c r="H297" s="137" t="s">
        <v>2248</v>
      </c>
      <c r="I297" s="219"/>
      <c r="J297" s="220"/>
    </row>
    <row r="298" customHeight="1" spans="1:10">
      <c r="A298" s="153"/>
      <c r="B298" s="124"/>
      <c r="C298" s="202" t="s">
        <v>2260</v>
      </c>
      <c r="D298" s="202" t="s">
        <v>2485</v>
      </c>
      <c r="E298" s="135" t="s">
        <v>2490</v>
      </c>
      <c r="F298" s="133">
        <v>5</v>
      </c>
      <c r="G298" s="136">
        <v>5</v>
      </c>
      <c r="H298" s="137" t="s">
        <v>2248</v>
      </c>
      <c r="I298" s="219"/>
      <c r="J298" s="220"/>
    </row>
    <row r="299" customHeight="1" spans="1:10">
      <c r="A299" s="168"/>
      <c r="B299" s="143"/>
      <c r="C299" s="158" t="s">
        <v>2495</v>
      </c>
      <c r="D299" s="173" t="s">
        <v>2496</v>
      </c>
      <c r="E299" s="192"/>
      <c r="F299" s="193"/>
      <c r="G299" s="194"/>
      <c r="H299" s="195"/>
      <c r="I299" s="453" t="s">
        <v>2497</v>
      </c>
      <c r="J299" s="411"/>
    </row>
    <row r="300" customHeight="1" spans="1:10">
      <c r="A300" s="150" t="s">
        <v>2429</v>
      </c>
      <c r="B300" s="116" t="s">
        <v>2503</v>
      </c>
      <c r="C300" s="423" t="s">
        <v>2240</v>
      </c>
      <c r="D300" s="423" t="s">
        <v>2241</v>
      </c>
      <c r="E300" s="170" t="s">
        <v>2302</v>
      </c>
      <c r="F300" s="171">
        <v>400</v>
      </c>
      <c r="G300" s="172">
        <v>250</v>
      </c>
      <c r="H300" s="117" t="s">
        <v>2243</v>
      </c>
      <c r="I300" s="217" t="s">
        <v>2434</v>
      </c>
      <c r="J300" s="218"/>
    </row>
    <row r="301" customHeight="1" spans="1:10">
      <c r="A301" s="153"/>
      <c r="B301" s="124"/>
      <c r="C301" s="173" t="s">
        <v>2300</v>
      </c>
      <c r="D301" s="398" t="s">
        <v>2301</v>
      </c>
      <c r="E301" s="192" t="s">
        <v>2302</v>
      </c>
      <c r="F301" s="133">
        <v>800</v>
      </c>
      <c r="G301" s="136">
        <v>500</v>
      </c>
      <c r="H301" s="137" t="s">
        <v>2243</v>
      </c>
      <c r="I301" s="219" t="s">
        <v>2434</v>
      </c>
      <c r="J301" s="220"/>
    </row>
    <row r="302" customHeight="1" spans="1:10">
      <c r="A302" s="153"/>
      <c r="B302" s="124"/>
      <c r="C302" s="173" t="s">
        <v>2504</v>
      </c>
      <c r="D302" s="398" t="s">
        <v>2247</v>
      </c>
      <c r="E302" s="192" t="s">
        <v>2302</v>
      </c>
      <c r="F302" s="133">
        <v>800</v>
      </c>
      <c r="G302" s="136">
        <v>500</v>
      </c>
      <c r="H302" s="130" t="s">
        <v>2248</v>
      </c>
      <c r="I302" s="219"/>
      <c r="J302" s="220"/>
    </row>
    <row r="303" customHeight="1" spans="1:10">
      <c r="A303" s="153"/>
      <c r="B303" s="124"/>
      <c r="C303" s="173" t="s">
        <v>2505</v>
      </c>
      <c r="D303" s="398" t="s">
        <v>2506</v>
      </c>
      <c r="E303" s="192" t="s">
        <v>2302</v>
      </c>
      <c r="F303" s="133">
        <v>800</v>
      </c>
      <c r="G303" s="136">
        <v>500</v>
      </c>
      <c r="H303" s="130" t="s">
        <v>2248</v>
      </c>
      <c r="I303" s="219"/>
      <c r="J303" s="220"/>
    </row>
    <row r="304" customHeight="1" spans="1:10">
      <c r="A304" s="153"/>
      <c r="B304" s="124"/>
      <c r="C304" s="173" t="s">
        <v>2507</v>
      </c>
      <c r="D304" s="398" t="s">
        <v>2508</v>
      </c>
      <c r="E304" s="192" t="s">
        <v>2302</v>
      </c>
      <c r="F304" s="133">
        <v>800</v>
      </c>
      <c r="G304" s="136">
        <v>500</v>
      </c>
      <c r="H304" s="130" t="s">
        <v>2248</v>
      </c>
      <c r="I304" s="219"/>
      <c r="J304" s="220"/>
    </row>
    <row r="305" customHeight="1" spans="1:10">
      <c r="A305" s="153"/>
      <c r="B305" s="124"/>
      <c r="C305" s="173" t="s">
        <v>2257</v>
      </c>
      <c r="D305" s="398" t="s">
        <v>2258</v>
      </c>
      <c r="E305" s="192" t="s">
        <v>2302</v>
      </c>
      <c r="F305" s="133">
        <v>800</v>
      </c>
      <c r="G305" s="136">
        <v>500</v>
      </c>
      <c r="H305" s="130" t="s">
        <v>2248</v>
      </c>
      <c r="I305" s="219"/>
      <c r="J305" s="220"/>
    </row>
    <row r="306" customHeight="1" spans="1:10">
      <c r="A306" s="153"/>
      <c r="B306" s="124"/>
      <c r="C306" s="173" t="s">
        <v>2355</v>
      </c>
      <c r="D306" s="398" t="s">
        <v>2509</v>
      </c>
      <c r="E306" s="192" t="s">
        <v>2254</v>
      </c>
      <c r="F306" s="133">
        <v>42</v>
      </c>
      <c r="G306" s="136">
        <v>42</v>
      </c>
      <c r="H306" s="130" t="s">
        <v>2243</v>
      </c>
      <c r="I306" s="219" t="s">
        <v>2434</v>
      </c>
      <c r="J306" s="220"/>
    </row>
    <row r="307" customHeight="1" spans="1:10">
      <c r="A307" s="153"/>
      <c r="B307" s="124"/>
      <c r="C307" s="174" t="s">
        <v>2314</v>
      </c>
      <c r="D307" s="125" t="s">
        <v>2472</v>
      </c>
      <c r="E307" s="135" t="s">
        <v>2254</v>
      </c>
      <c r="F307" s="264">
        <v>10</v>
      </c>
      <c r="G307" s="177">
        <v>10</v>
      </c>
      <c r="H307" s="130" t="s">
        <v>2243</v>
      </c>
      <c r="I307" s="203"/>
      <c r="J307" s="410"/>
    </row>
    <row r="308" customHeight="1" spans="1:10">
      <c r="A308" s="153"/>
      <c r="B308" s="124"/>
      <c r="C308" s="173" t="s">
        <v>2260</v>
      </c>
      <c r="D308" s="398" t="s">
        <v>2450</v>
      </c>
      <c r="E308" s="192" t="s">
        <v>2254</v>
      </c>
      <c r="F308" s="133">
        <v>15</v>
      </c>
      <c r="G308" s="136">
        <v>15</v>
      </c>
      <c r="H308" s="130" t="s">
        <v>2243</v>
      </c>
      <c r="I308" s="454"/>
      <c r="J308" s="220"/>
    </row>
    <row r="309" customHeight="1" spans="1:10">
      <c r="A309" s="153"/>
      <c r="B309" s="124"/>
      <c r="C309" s="174" t="s">
        <v>2255</v>
      </c>
      <c r="D309" s="157" t="s">
        <v>2256</v>
      </c>
      <c r="E309" s="243" t="s">
        <v>2254</v>
      </c>
      <c r="F309" s="264">
        <v>100</v>
      </c>
      <c r="G309" s="177">
        <v>100</v>
      </c>
      <c r="H309" s="178" t="s">
        <v>2243</v>
      </c>
      <c r="I309" s="455" t="s">
        <v>2510</v>
      </c>
      <c r="J309" s="236"/>
    </row>
    <row r="310" customHeight="1" spans="1:10">
      <c r="A310" s="168"/>
      <c r="B310" s="143"/>
      <c r="C310" s="384" t="s">
        <v>2511</v>
      </c>
      <c r="D310" s="384" t="s">
        <v>2285</v>
      </c>
      <c r="E310" s="188" t="s">
        <v>2254</v>
      </c>
      <c r="F310" s="189">
        <v>40</v>
      </c>
      <c r="G310" s="190">
        <v>40</v>
      </c>
      <c r="H310" s="238" t="s">
        <v>2248</v>
      </c>
      <c r="I310" s="271"/>
      <c r="J310" s="272"/>
    </row>
    <row r="311" customHeight="1" spans="1:10">
      <c r="A311" s="424" t="s">
        <v>2429</v>
      </c>
      <c r="B311" s="425" t="s">
        <v>501</v>
      </c>
      <c r="C311" s="426" t="s">
        <v>2436</v>
      </c>
      <c r="D311" s="426" t="s">
        <v>2426</v>
      </c>
      <c r="E311" s="427" t="s">
        <v>2254</v>
      </c>
      <c r="F311" s="428">
        <v>35</v>
      </c>
      <c r="G311" s="429">
        <v>35</v>
      </c>
      <c r="H311" s="430" t="s">
        <v>2248</v>
      </c>
      <c r="I311" s="456"/>
      <c r="J311" s="457"/>
    </row>
    <row r="312" customHeight="1" spans="1:10">
      <c r="A312" s="431"/>
      <c r="B312" s="432"/>
      <c r="C312" s="433" t="s">
        <v>2257</v>
      </c>
      <c r="D312" s="434" t="s">
        <v>2258</v>
      </c>
      <c r="E312" s="51" t="s">
        <v>2254</v>
      </c>
      <c r="F312" s="139">
        <v>35</v>
      </c>
      <c r="G312" s="140">
        <v>35</v>
      </c>
      <c r="H312" s="435" t="s">
        <v>2248</v>
      </c>
      <c r="I312" s="458"/>
      <c r="J312" s="459"/>
    </row>
    <row r="313" customHeight="1" spans="1:10">
      <c r="A313" s="431"/>
      <c r="B313" s="432"/>
      <c r="C313" s="436" t="s">
        <v>2512</v>
      </c>
      <c r="D313" s="436" t="s">
        <v>2513</v>
      </c>
      <c r="E313" s="51" t="s">
        <v>2254</v>
      </c>
      <c r="F313" s="139">
        <v>30</v>
      </c>
      <c r="G313" s="139">
        <v>30</v>
      </c>
      <c r="H313" s="435" t="s">
        <v>2248</v>
      </c>
      <c r="I313" s="458"/>
      <c r="J313" s="459"/>
    </row>
    <row r="314" customHeight="1" spans="1:10">
      <c r="A314" s="431"/>
      <c r="B314" s="432"/>
      <c r="C314" s="433" t="s">
        <v>2435</v>
      </c>
      <c r="D314" s="433" t="s">
        <v>2285</v>
      </c>
      <c r="E314" s="51" t="s">
        <v>2254</v>
      </c>
      <c r="F314" s="139">
        <v>30</v>
      </c>
      <c r="G314" s="139">
        <v>30</v>
      </c>
      <c r="H314" s="435" t="s">
        <v>2248</v>
      </c>
      <c r="I314" s="458"/>
      <c r="J314" s="459"/>
    </row>
    <row r="315" customHeight="1" spans="1:10">
      <c r="A315" s="431"/>
      <c r="B315" s="432"/>
      <c r="C315" s="433" t="s">
        <v>2514</v>
      </c>
      <c r="D315" s="433" t="s">
        <v>2247</v>
      </c>
      <c r="E315" s="51" t="s">
        <v>2254</v>
      </c>
      <c r="F315" s="139">
        <v>25</v>
      </c>
      <c r="G315" s="140">
        <v>25</v>
      </c>
      <c r="H315" s="435" t="s">
        <v>2248</v>
      </c>
      <c r="I315" s="458"/>
      <c r="J315" s="459"/>
    </row>
    <row r="316" customHeight="1" spans="1:10">
      <c r="A316" s="431"/>
      <c r="B316" s="432"/>
      <c r="C316" s="433" t="s">
        <v>2515</v>
      </c>
      <c r="D316" s="433" t="s">
        <v>2372</v>
      </c>
      <c r="E316" s="51" t="s">
        <v>2254</v>
      </c>
      <c r="F316" s="139">
        <v>25</v>
      </c>
      <c r="G316" s="139">
        <v>25</v>
      </c>
      <c r="H316" s="435" t="s">
        <v>2248</v>
      </c>
      <c r="I316" s="458"/>
      <c r="J316" s="459"/>
    </row>
    <row r="317" customHeight="1" spans="1:10">
      <c r="A317" s="431"/>
      <c r="B317" s="432"/>
      <c r="C317" s="437" t="s">
        <v>2244</v>
      </c>
      <c r="D317" s="437" t="s">
        <v>2245</v>
      </c>
      <c r="E317" s="51" t="s">
        <v>2254</v>
      </c>
      <c r="F317" s="438">
        <v>30</v>
      </c>
      <c r="G317" s="438">
        <v>30</v>
      </c>
      <c r="H317" s="438" t="s">
        <v>2243</v>
      </c>
      <c r="I317" s="460" t="s">
        <v>2516</v>
      </c>
      <c r="J317" s="224"/>
    </row>
    <row r="318" customHeight="1" spans="1:10">
      <c r="A318" s="431"/>
      <c r="B318" s="432"/>
      <c r="C318" s="439"/>
      <c r="D318" s="439"/>
      <c r="E318" s="440" t="s">
        <v>2254</v>
      </c>
      <c r="F318" s="441">
        <v>90</v>
      </c>
      <c r="G318" s="441">
        <v>90</v>
      </c>
      <c r="H318" s="441" t="s">
        <v>2248</v>
      </c>
      <c r="I318" s="461"/>
      <c r="J318" s="462"/>
    </row>
    <row r="319" customHeight="1" spans="1:10">
      <c r="A319" s="431"/>
      <c r="B319" s="432"/>
      <c r="C319" s="442" t="s">
        <v>2517</v>
      </c>
      <c r="D319" s="442" t="s">
        <v>2426</v>
      </c>
      <c r="E319" s="51" t="s">
        <v>2254</v>
      </c>
      <c r="F319" s="443">
        <v>50</v>
      </c>
      <c r="G319" s="443">
        <v>50</v>
      </c>
      <c r="H319" s="438" t="s">
        <v>2248</v>
      </c>
      <c r="I319" s="458"/>
      <c r="J319" s="459"/>
    </row>
    <row r="320" customHeight="1" spans="1:10">
      <c r="A320" s="431"/>
      <c r="B320" s="432"/>
      <c r="C320" s="442" t="s">
        <v>2518</v>
      </c>
      <c r="D320" s="442" t="s">
        <v>2348</v>
      </c>
      <c r="E320" s="51" t="s">
        <v>2254</v>
      </c>
      <c r="F320" s="444">
        <v>80</v>
      </c>
      <c r="G320" s="444">
        <v>80</v>
      </c>
      <c r="H320" s="438" t="s">
        <v>2243</v>
      </c>
      <c r="I320" s="458" t="s">
        <v>2519</v>
      </c>
      <c r="J320" s="459"/>
    </row>
    <row r="321" customHeight="1" spans="1:10">
      <c r="A321" s="463"/>
      <c r="B321" s="464"/>
      <c r="C321" s="465" t="s">
        <v>2520</v>
      </c>
      <c r="D321" s="466" t="s">
        <v>2521</v>
      </c>
      <c r="E321" s="51" t="s">
        <v>2254</v>
      </c>
      <c r="F321" s="467">
        <v>75</v>
      </c>
      <c r="G321" s="467">
        <v>75</v>
      </c>
      <c r="H321" s="468" t="s">
        <v>2243</v>
      </c>
      <c r="I321" s="484" t="s">
        <v>2519</v>
      </c>
      <c r="J321" s="485"/>
    </row>
    <row r="322" customHeight="1" spans="1:10">
      <c r="A322" s="150" t="s">
        <v>2429</v>
      </c>
      <c r="B322" s="116" t="s">
        <v>508</v>
      </c>
      <c r="C322" s="390" t="s">
        <v>2284</v>
      </c>
      <c r="D322" s="390" t="s">
        <v>2285</v>
      </c>
      <c r="E322" s="170" t="s">
        <v>2254</v>
      </c>
      <c r="F322" s="172">
        <v>180</v>
      </c>
      <c r="G322" s="172">
        <v>170</v>
      </c>
      <c r="H322" s="117" t="s">
        <v>2248</v>
      </c>
      <c r="I322" s="217"/>
      <c r="J322" s="218"/>
    </row>
    <row r="323" customHeight="1" spans="1:10">
      <c r="A323" s="153"/>
      <c r="B323" s="124"/>
      <c r="C323" s="154" t="s">
        <v>2244</v>
      </c>
      <c r="D323" s="154" t="s">
        <v>2245</v>
      </c>
      <c r="E323" s="192" t="s">
        <v>2254</v>
      </c>
      <c r="F323" s="194">
        <v>45</v>
      </c>
      <c r="G323" s="194">
        <v>45</v>
      </c>
      <c r="H323" s="195" t="s">
        <v>2243</v>
      </c>
      <c r="I323" s="271" t="s">
        <v>2519</v>
      </c>
      <c r="J323" s="236"/>
    </row>
    <row r="324" customHeight="1" spans="1:10">
      <c r="A324" s="168"/>
      <c r="B324" s="143"/>
      <c r="C324" s="384" t="s">
        <v>2522</v>
      </c>
      <c r="D324" s="384" t="s">
        <v>2523</v>
      </c>
      <c r="E324" s="259" t="s">
        <v>2254</v>
      </c>
      <c r="F324" s="239">
        <v>35</v>
      </c>
      <c r="G324" s="239">
        <v>35</v>
      </c>
      <c r="H324" s="469" t="s">
        <v>2243</v>
      </c>
      <c r="I324" s="271" t="s">
        <v>2519</v>
      </c>
      <c r="J324" s="272"/>
    </row>
    <row r="325" customHeight="1" spans="1:10">
      <c r="A325" s="150" t="s">
        <v>2429</v>
      </c>
      <c r="B325" s="116" t="s">
        <v>504</v>
      </c>
      <c r="C325" s="250" t="s">
        <v>2284</v>
      </c>
      <c r="D325" s="250" t="s">
        <v>2285</v>
      </c>
      <c r="E325" s="470" t="s">
        <v>2254</v>
      </c>
      <c r="F325" s="250">
        <v>170</v>
      </c>
      <c r="G325" s="250">
        <v>160</v>
      </c>
      <c r="H325" s="250" t="s">
        <v>2248</v>
      </c>
      <c r="I325" s="217"/>
      <c r="J325" s="218"/>
    </row>
    <row r="326" customHeight="1" spans="1:10">
      <c r="A326" s="153"/>
      <c r="B326" s="124"/>
      <c r="C326" s="471" t="s">
        <v>2244</v>
      </c>
      <c r="D326" s="471" t="s">
        <v>2245</v>
      </c>
      <c r="E326" s="472" t="s">
        <v>2254</v>
      </c>
      <c r="F326" s="239">
        <v>40</v>
      </c>
      <c r="G326" s="239">
        <v>40</v>
      </c>
      <c r="H326" s="239" t="s">
        <v>2243</v>
      </c>
      <c r="I326" s="271" t="s">
        <v>2519</v>
      </c>
      <c r="J326" s="236"/>
    </row>
    <row r="327" customHeight="1" spans="1:10">
      <c r="A327" s="168"/>
      <c r="B327" s="143"/>
      <c r="C327" s="469" t="s">
        <v>2524</v>
      </c>
      <c r="D327" s="469" t="s">
        <v>2523</v>
      </c>
      <c r="E327" s="259" t="s">
        <v>2254</v>
      </c>
      <c r="F327" s="239">
        <v>35</v>
      </c>
      <c r="G327" s="239">
        <v>35</v>
      </c>
      <c r="H327" s="469" t="s">
        <v>2243</v>
      </c>
      <c r="I327" s="271" t="s">
        <v>2519</v>
      </c>
      <c r="J327" s="272"/>
    </row>
    <row r="328" customHeight="1" spans="1:10">
      <c r="A328" s="150" t="s">
        <v>2429</v>
      </c>
      <c r="B328" s="258" t="s">
        <v>422</v>
      </c>
      <c r="C328" s="117" t="s">
        <v>2244</v>
      </c>
      <c r="D328" s="473" t="s">
        <v>2245</v>
      </c>
      <c r="E328" s="170" t="s">
        <v>2525</v>
      </c>
      <c r="F328" s="474">
        <v>630000</v>
      </c>
      <c r="G328" s="474">
        <v>630000</v>
      </c>
      <c r="H328" s="117" t="s">
        <v>2243</v>
      </c>
      <c r="I328" s="217" t="s">
        <v>2526</v>
      </c>
      <c r="J328" s="218"/>
    </row>
    <row r="329" customHeight="1" spans="1:10">
      <c r="A329" s="153"/>
      <c r="B329" s="259"/>
      <c r="C329" s="202" t="s">
        <v>2255</v>
      </c>
      <c r="D329" s="475" t="s">
        <v>2256</v>
      </c>
      <c r="E329" s="135" t="s">
        <v>2525</v>
      </c>
      <c r="F329" s="476">
        <v>700000</v>
      </c>
      <c r="G329" s="476">
        <v>700000</v>
      </c>
      <c r="H329" s="137" t="s">
        <v>2243</v>
      </c>
      <c r="I329" s="219"/>
      <c r="J329" s="220"/>
    </row>
    <row r="330" customHeight="1" spans="1:10">
      <c r="A330" s="153"/>
      <c r="B330" s="259"/>
      <c r="C330" s="202" t="s">
        <v>2435</v>
      </c>
      <c r="D330" s="475" t="s">
        <v>2285</v>
      </c>
      <c r="E330" s="135" t="s">
        <v>2525</v>
      </c>
      <c r="F330" s="476">
        <v>140000</v>
      </c>
      <c r="G330" s="476">
        <v>140000</v>
      </c>
      <c r="H330" s="137" t="s">
        <v>2248</v>
      </c>
      <c r="I330" s="219"/>
      <c r="J330" s="220"/>
    </row>
    <row r="331" customHeight="1" spans="1:10">
      <c r="A331" s="153"/>
      <c r="B331" s="259"/>
      <c r="C331" s="202" t="s">
        <v>2527</v>
      </c>
      <c r="D331" s="475" t="s">
        <v>2247</v>
      </c>
      <c r="E331" s="135" t="s">
        <v>2525</v>
      </c>
      <c r="F331" s="476">
        <v>140000</v>
      </c>
      <c r="G331" s="476">
        <v>140000</v>
      </c>
      <c r="H331" s="137" t="s">
        <v>2248</v>
      </c>
      <c r="I331" s="219"/>
      <c r="J331" s="220"/>
    </row>
    <row r="332" customHeight="1" spans="1:10">
      <c r="A332" s="153"/>
      <c r="B332" s="259"/>
      <c r="C332" s="202" t="s">
        <v>2342</v>
      </c>
      <c r="D332" s="475" t="s">
        <v>2283</v>
      </c>
      <c r="E332" s="135" t="s">
        <v>2525</v>
      </c>
      <c r="F332" s="476">
        <v>1120000</v>
      </c>
      <c r="G332" s="476">
        <v>1120000</v>
      </c>
      <c r="H332" s="137" t="s">
        <v>2248</v>
      </c>
      <c r="I332" s="219"/>
      <c r="J332" s="220"/>
    </row>
    <row r="333" customHeight="1" spans="1:10">
      <c r="A333" s="153"/>
      <c r="B333" s="259"/>
      <c r="C333" s="202" t="s">
        <v>2436</v>
      </c>
      <c r="D333" s="475" t="s">
        <v>2426</v>
      </c>
      <c r="E333" s="135" t="s">
        <v>2525</v>
      </c>
      <c r="F333" s="476">
        <v>700000</v>
      </c>
      <c r="G333" s="476">
        <v>700000</v>
      </c>
      <c r="H333" s="137" t="s">
        <v>2248</v>
      </c>
      <c r="I333" s="219"/>
      <c r="J333" s="220"/>
    </row>
    <row r="334" customHeight="1" spans="1:10">
      <c r="A334" s="153"/>
      <c r="B334" s="259"/>
      <c r="C334" s="154" t="s">
        <v>2528</v>
      </c>
      <c r="D334" s="477" t="s">
        <v>2348</v>
      </c>
      <c r="E334" s="175" t="s">
        <v>2525</v>
      </c>
      <c r="F334" s="478">
        <v>375000</v>
      </c>
      <c r="G334" s="478">
        <v>375000</v>
      </c>
      <c r="H334" s="260" t="s">
        <v>2243</v>
      </c>
      <c r="I334" s="225" t="s">
        <v>2526</v>
      </c>
      <c r="J334" s="236"/>
    </row>
    <row r="335" customHeight="1" spans="1:10">
      <c r="A335" s="150" t="s">
        <v>2429</v>
      </c>
      <c r="B335" s="258" t="s">
        <v>465</v>
      </c>
      <c r="C335" s="117" t="s">
        <v>2458</v>
      </c>
      <c r="D335" s="117" t="s">
        <v>2301</v>
      </c>
      <c r="E335" s="170" t="s">
        <v>2254</v>
      </c>
      <c r="F335" s="171">
        <v>14</v>
      </c>
      <c r="G335" s="171">
        <v>13</v>
      </c>
      <c r="H335" s="117" t="s">
        <v>2243</v>
      </c>
      <c r="I335" s="217"/>
      <c r="J335" s="218"/>
    </row>
    <row r="336" customHeight="1" spans="1:10">
      <c r="A336" s="153"/>
      <c r="B336" s="259"/>
      <c r="C336" s="202" t="s">
        <v>2459</v>
      </c>
      <c r="D336" s="202" t="s">
        <v>2241</v>
      </c>
      <c r="E336" s="135" t="s">
        <v>2254</v>
      </c>
      <c r="F336" s="133">
        <v>8</v>
      </c>
      <c r="G336" s="136">
        <v>6</v>
      </c>
      <c r="H336" s="137" t="s">
        <v>2243</v>
      </c>
      <c r="I336" s="219"/>
      <c r="J336" s="220"/>
    </row>
    <row r="337" customHeight="1" spans="1:10">
      <c r="A337" s="153"/>
      <c r="B337" s="259"/>
      <c r="C337" s="202" t="s">
        <v>2338</v>
      </c>
      <c r="D337" s="202" t="s">
        <v>2247</v>
      </c>
      <c r="E337" s="135" t="s">
        <v>2254</v>
      </c>
      <c r="F337" s="133">
        <v>40</v>
      </c>
      <c r="G337" s="133">
        <v>40</v>
      </c>
      <c r="H337" s="137" t="s">
        <v>2248</v>
      </c>
      <c r="I337" s="219"/>
      <c r="J337" s="220"/>
    </row>
    <row r="338" customHeight="1" spans="1:10">
      <c r="A338" s="153"/>
      <c r="B338" s="259"/>
      <c r="C338" s="202" t="s">
        <v>2436</v>
      </c>
      <c r="D338" s="202" t="s">
        <v>2426</v>
      </c>
      <c r="E338" s="135" t="s">
        <v>2254</v>
      </c>
      <c r="F338" s="133">
        <v>40</v>
      </c>
      <c r="G338" s="136">
        <v>30</v>
      </c>
      <c r="H338" s="137" t="s">
        <v>2248</v>
      </c>
      <c r="I338" s="219"/>
      <c r="J338" s="220"/>
    </row>
    <row r="339" customHeight="1" spans="1:10">
      <c r="A339" s="153"/>
      <c r="B339" s="259"/>
      <c r="C339" s="202" t="s">
        <v>2494</v>
      </c>
      <c r="D339" s="202" t="s">
        <v>2285</v>
      </c>
      <c r="E339" s="135" t="s">
        <v>2254</v>
      </c>
      <c r="F339" s="133">
        <v>10</v>
      </c>
      <c r="G339" s="133">
        <v>10</v>
      </c>
      <c r="H339" s="137" t="s">
        <v>2248</v>
      </c>
      <c r="I339" s="219"/>
      <c r="J339" s="220"/>
    </row>
    <row r="340" customHeight="1" spans="1:10">
      <c r="A340" s="153"/>
      <c r="B340" s="259"/>
      <c r="C340" s="202" t="s">
        <v>2529</v>
      </c>
      <c r="D340" s="202" t="s">
        <v>2530</v>
      </c>
      <c r="E340" s="135" t="s">
        <v>2254</v>
      </c>
      <c r="F340" s="133">
        <v>6</v>
      </c>
      <c r="G340" s="133">
        <v>5</v>
      </c>
      <c r="H340" s="137" t="s">
        <v>2243</v>
      </c>
      <c r="I340" s="219"/>
      <c r="J340" s="220"/>
    </row>
    <row r="341" customHeight="1" spans="1:10">
      <c r="A341" s="153"/>
      <c r="B341" s="259"/>
      <c r="C341" s="154" t="s">
        <v>2531</v>
      </c>
      <c r="D341" s="154" t="s">
        <v>2532</v>
      </c>
      <c r="E341" s="175" t="s">
        <v>2254</v>
      </c>
      <c r="F341" s="264">
        <v>5</v>
      </c>
      <c r="G341" s="177">
        <v>4</v>
      </c>
      <c r="H341" s="260" t="s">
        <v>2243</v>
      </c>
      <c r="I341" s="225"/>
      <c r="J341" s="236"/>
    </row>
    <row r="342" customHeight="1" spans="1:10">
      <c r="A342" s="168"/>
      <c r="B342" s="262"/>
      <c r="C342" s="154" t="s">
        <v>2314</v>
      </c>
      <c r="D342" s="154" t="s">
        <v>2533</v>
      </c>
      <c r="E342" s="175" t="s">
        <v>2254</v>
      </c>
      <c r="F342" s="264"/>
      <c r="G342" s="177"/>
      <c r="H342" s="178"/>
      <c r="I342" s="271" t="s">
        <v>2398</v>
      </c>
      <c r="J342" s="272"/>
    </row>
    <row r="343" customHeight="1" spans="1:10">
      <c r="A343" s="115" t="s">
        <v>2299</v>
      </c>
      <c r="B343" s="258" t="s">
        <v>472</v>
      </c>
      <c r="C343" s="198" t="s">
        <v>2284</v>
      </c>
      <c r="D343" s="198" t="s">
        <v>2285</v>
      </c>
      <c r="E343" s="170" t="s">
        <v>2534</v>
      </c>
      <c r="F343" s="171">
        <v>30000</v>
      </c>
      <c r="G343" s="172">
        <v>30000</v>
      </c>
      <c r="H343" s="117" t="s">
        <v>2248</v>
      </c>
      <c r="I343" s="225"/>
      <c r="J343" s="236"/>
    </row>
    <row r="344" customHeight="1" spans="1:10">
      <c r="A344" s="123"/>
      <c r="B344" s="259"/>
      <c r="C344" s="202" t="s">
        <v>2300</v>
      </c>
      <c r="D344" s="202" t="s">
        <v>2241</v>
      </c>
      <c r="E344" s="135" t="s">
        <v>2534</v>
      </c>
      <c r="F344" s="133">
        <v>25000</v>
      </c>
      <c r="G344" s="136">
        <v>25000</v>
      </c>
      <c r="H344" s="137" t="s">
        <v>2243</v>
      </c>
      <c r="I344" s="225"/>
      <c r="J344" s="236"/>
    </row>
    <row r="345" customHeight="1" spans="1:10">
      <c r="A345" s="123"/>
      <c r="B345" s="259"/>
      <c r="C345" s="154" t="s">
        <v>2535</v>
      </c>
      <c r="D345" s="154" t="s">
        <v>2536</v>
      </c>
      <c r="E345" s="175" t="s">
        <v>2534</v>
      </c>
      <c r="F345" s="264">
        <v>35000</v>
      </c>
      <c r="G345" s="177">
        <v>35000</v>
      </c>
      <c r="H345" s="260" t="s">
        <v>2248</v>
      </c>
      <c r="I345" s="225"/>
      <c r="J345" s="236"/>
    </row>
    <row r="346" customHeight="1" spans="1:10">
      <c r="A346" s="142"/>
      <c r="B346" s="262"/>
      <c r="C346" s="479" t="s">
        <v>2264</v>
      </c>
      <c r="D346" s="480" t="s">
        <v>2265</v>
      </c>
      <c r="E346" s="188" t="s">
        <v>2254</v>
      </c>
      <c r="F346" s="189">
        <v>5</v>
      </c>
      <c r="G346" s="189">
        <v>5</v>
      </c>
      <c r="H346" s="191" t="s">
        <v>2243</v>
      </c>
      <c r="I346" s="271"/>
      <c r="J346" s="272"/>
    </row>
    <row r="347" customHeight="1" spans="1:10">
      <c r="A347" s="150" t="s">
        <v>2537</v>
      </c>
      <c r="B347" s="116" t="s">
        <v>1637</v>
      </c>
      <c r="C347" s="157" t="s">
        <v>2458</v>
      </c>
      <c r="D347" s="157" t="s">
        <v>2241</v>
      </c>
      <c r="E347" s="192" t="s">
        <v>2254</v>
      </c>
      <c r="F347" s="193">
        <v>34</v>
      </c>
      <c r="G347" s="194">
        <v>34</v>
      </c>
      <c r="H347" s="161" t="s">
        <v>2243</v>
      </c>
      <c r="I347" s="217"/>
      <c r="J347" s="218"/>
    </row>
    <row r="348" customHeight="1" spans="1:10">
      <c r="A348" s="153"/>
      <c r="B348" s="124"/>
      <c r="C348" s="125" t="s">
        <v>2376</v>
      </c>
      <c r="D348" s="125" t="s">
        <v>2538</v>
      </c>
      <c r="E348" s="135" t="s">
        <v>2254</v>
      </c>
      <c r="F348" s="133">
        <v>8</v>
      </c>
      <c r="G348" s="136">
        <v>8</v>
      </c>
      <c r="H348" s="130" t="s">
        <v>2243</v>
      </c>
      <c r="I348" s="219" t="s">
        <v>2539</v>
      </c>
      <c r="J348" s="220"/>
    </row>
    <row r="349" customHeight="1" spans="1:10">
      <c r="A349" s="153"/>
      <c r="B349" s="124"/>
      <c r="C349" s="125" t="s">
        <v>2540</v>
      </c>
      <c r="D349" s="125" t="s">
        <v>2247</v>
      </c>
      <c r="E349" s="135" t="s">
        <v>2254</v>
      </c>
      <c r="F349" s="133">
        <v>34</v>
      </c>
      <c r="G349" s="136">
        <v>34</v>
      </c>
      <c r="H349" s="137" t="s">
        <v>2248</v>
      </c>
      <c r="I349" s="219"/>
      <c r="J349" s="220"/>
    </row>
    <row r="350" customHeight="1" spans="1:10">
      <c r="A350" s="153"/>
      <c r="B350" s="124"/>
      <c r="C350" s="125" t="s">
        <v>2494</v>
      </c>
      <c r="D350" s="125" t="s">
        <v>2285</v>
      </c>
      <c r="E350" s="135" t="s">
        <v>2254</v>
      </c>
      <c r="F350" s="133">
        <v>136</v>
      </c>
      <c r="G350" s="136">
        <v>136</v>
      </c>
      <c r="H350" s="137" t="s">
        <v>2248</v>
      </c>
      <c r="I350" s="219"/>
      <c r="J350" s="220"/>
    </row>
    <row r="351" customHeight="1" spans="1:10">
      <c r="A351" s="153"/>
      <c r="B351" s="124"/>
      <c r="C351" s="125" t="s">
        <v>2541</v>
      </c>
      <c r="D351" s="125" t="s">
        <v>2319</v>
      </c>
      <c r="E351" s="135" t="s">
        <v>2254</v>
      </c>
      <c r="F351" s="133">
        <v>7</v>
      </c>
      <c r="G351" s="136">
        <v>7</v>
      </c>
      <c r="H351" s="137" t="s">
        <v>2248</v>
      </c>
      <c r="I351" s="219"/>
      <c r="J351" s="220"/>
    </row>
    <row r="352" customHeight="1" spans="1:10">
      <c r="A352" s="153"/>
      <c r="B352" s="124"/>
      <c r="C352" s="125" t="s">
        <v>1116</v>
      </c>
      <c r="D352" s="125" t="s">
        <v>2253</v>
      </c>
      <c r="E352" s="135" t="s">
        <v>2254</v>
      </c>
      <c r="F352" s="133">
        <v>23</v>
      </c>
      <c r="G352" s="136">
        <v>23</v>
      </c>
      <c r="H352" s="130" t="s">
        <v>2243</v>
      </c>
      <c r="I352" s="219"/>
      <c r="J352" s="220"/>
    </row>
    <row r="353" customHeight="1" spans="1:10">
      <c r="A353" s="153"/>
      <c r="B353" s="124"/>
      <c r="C353" s="125" t="s">
        <v>2289</v>
      </c>
      <c r="D353" s="125" t="s">
        <v>2450</v>
      </c>
      <c r="E353" s="135" t="s">
        <v>2254</v>
      </c>
      <c r="F353" s="133">
        <v>10</v>
      </c>
      <c r="G353" s="136">
        <v>10</v>
      </c>
      <c r="H353" s="130" t="s">
        <v>2243</v>
      </c>
      <c r="I353" s="219"/>
      <c r="J353" s="220"/>
    </row>
    <row r="354" customHeight="1" spans="1:10">
      <c r="A354" s="153"/>
      <c r="B354" s="124"/>
      <c r="C354" s="125" t="s">
        <v>2396</v>
      </c>
      <c r="D354" s="125" t="s">
        <v>2542</v>
      </c>
      <c r="E354" s="396" t="s">
        <v>2254</v>
      </c>
      <c r="F354" s="125">
        <v>7</v>
      </c>
      <c r="G354" s="125">
        <v>7</v>
      </c>
      <c r="H354" s="125" t="s">
        <v>2248</v>
      </c>
      <c r="I354" s="219"/>
      <c r="J354" s="220"/>
    </row>
    <row r="355" customHeight="1" spans="1:10">
      <c r="A355" s="153"/>
      <c r="B355" s="124"/>
      <c r="C355" s="125" t="s">
        <v>2543</v>
      </c>
      <c r="D355" s="125" t="s">
        <v>2544</v>
      </c>
      <c r="E355" s="135" t="s">
        <v>2254</v>
      </c>
      <c r="F355" s="125">
        <v>10</v>
      </c>
      <c r="G355" s="125">
        <v>10</v>
      </c>
      <c r="H355" s="137" t="s">
        <v>2243</v>
      </c>
      <c r="I355" s="219"/>
      <c r="J355" s="220"/>
    </row>
    <row r="356" customHeight="1" spans="1:10">
      <c r="A356" s="153"/>
      <c r="B356" s="124"/>
      <c r="C356" s="125" t="s">
        <v>2545</v>
      </c>
      <c r="D356" s="125" t="s">
        <v>2321</v>
      </c>
      <c r="E356" s="135" t="s">
        <v>2254</v>
      </c>
      <c r="F356" s="481">
        <v>0.05</v>
      </c>
      <c r="G356" s="482">
        <v>0.05</v>
      </c>
      <c r="H356" s="130"/>
      <c r="I356" s="219"/>
      <c r="J356" s="220"/>
    </row>
    <row r="357" customHeight="1" spans="1:10">
      <c r="A357" s="168"/>
      <c r="B357" s="143"/>
      <c r="C357" s="265" t="s">
        <v>2264</v>
      </c>
      <c r="D357" s="266" t="s">
        <v>2265</v>
      </c>
      <c r="E357" s="255" t="s">
        <v>2254</v>
      </c>
      <c r="F357" s="147">
        <v>5</v>
      </c>
      <c r="G357" s="148">
        <v>5</v>
      </c>
      <c r="H357" s="286" t="s">
        <v>2243</v>
      </c>
      <c r="I357" s="341"/>
      <c r="J357" s="342"/>
    </row>
    <row r="358" customHeight="1" spans="1:10">
      <c r="A358" s="150" t="s">
        <v>2537</v>
      </c>
      <c r="B358" s="116" t="s">
        <v>565</v>
      </c>
      <c r="C358" s="151" t="s">
        <v>2546</v>
      </c>
      <c r="D358" s="151" t="s">
        <v>2285</v>
      </c>
      <c r="E358" s="170" t="s">
        <v>2547</v>
      </c>
      <c r="F358" s="171">
        <v>35</v>
      </c>
      <c r="G358" s="172">
        <v>35</v>
      </c>
      <c r="H358" s="117" t="s">
        <v>2248</v>
      </c>
      <c r="I358" s="217"/>
      <c r="J358" s="218"/>
    </row>
    <row r="359" customHeight="1" spans="1:10">
      <c r="A359" s="153"/>
      <c r="B359" s="124"/>
      <c r="C359" s="125" t="s">
        <v>2548</v>
      </c>
      <c r="D359" s="125" t="s">
        <v>2549</v>
      </c>
      <c r="E359" s="135" t="s">
        <v>2547</v>
      </c>
      <c r="F359" s="133">
        <v>10.5</v>
      </c>
      <c r="G359" s="136">
        <v>10.5</v>
      </c>
      <c r="H359" s="130" t="s">
        <v>2243</v>
      </c>
      <c r="I359" s="219"/>
      <c r="J359" s="220"/>
    </row>
    <row r="360" customHeight="1" spans="1:10">
      <c r="A360" s="153"/>
      <c r="B360" s="124"/>
      <c r="C360" s="125" t="s">
        <v>2550</v>
      </c>
      <c r="D360" s="125" t="s">
        <v>2551</v>
      </c>
      <c r="E360" s="135" t="s">
        <v>2547</v>
      </c>
      <c r="F360" s="133">
        <v>5</v>
      </c>
      <c r="G360" s="136">
        <v>5</v>
      </c>
      <c r="H360" s="137" t="s">
        <v>2248</v>
      </c>
      <c r="I360" s="219" t="s">
        <v>2552</v>
      </c>
      <c r="J360" s="220"/>
    </row>
    <row r="361" customHeight="1" spans="1:10">
      <c r="A361" s="153"/>
      <c r="B361" s="124"/>
      <c r="C361" s="125" t="s">
        <v>2553</v>
      </c>
      <c r="D361" s="125" t="s">
        <v>2283</v>
      </c>
      <c r="E361" s="135" t="s">
        <v>2547</v>
      </c>
      <c r="F361" s="133">
        <v>1</v>
      </c>
      <c r="G361" s="136">
        <v>1</v>
      </c>
      <c r="H361" s="137" t="s">
        <v>2248</v>
      </c>
      <c r="I361" s="219"/>
      <c r="J361" s="220"/>
    </row>
    <row r="362" customHeight="1" spans="1:10">
      <c r="A362" s="153"/>
      <c r="B362" s="124"/>
      <c r="C362" s="125" t="s">
        <v>2342</v>
      </c>
      <c r="D362" s="125" t="s">
        <v>2258</v>
      </c>
      <c r="E362" s="135" t="s">
        <v>2547</v>
      </c>
      <c r="F362" s="133">
        <v>15</v>
      </c>
      <c r="G362" s="136">
        <v>15</v>
      </c>
      <c r="H362" s="137" t="s">
        <v>2248</v>
      </c>
      <c r="I362" s="219"/>
      <c r="J362" s="220"/>
    </row>
    <row r="363" customHeight="1" spans="1:10">
      <c r="A363" s="153"/>
      <c r="B363" s="124"/>
      <c r="C363" s="125" t="s">
        <v>2554</v>
      </c>
      <c r="D363" s="125" t="s">
        <v>2479</v>
      </c>
      <c r="E363" s="135" t="s">
        <v>2547</v>
      </c>
      <c r="F363" s="125">
        <v>5</v>
      </c>
      <c r="G363" s="125">
        <v>5</v>
      </c>
      <c r="H363" s="137" t="s">
        <v>2248</v>
      </c>
      <c r="I363" s="219"/>
      <c r="J363" s="220"/>
    </row>
    <row r="364" customHeight="1" spans="1:10">
      <c r="A364" s="153"/>
      <c r="B364" s="124"/>
      <c r="C364" s="125" t="s">
        <v>2555</v>
      </c>
      <c r="D364" s="125" t="s">
        <v>2348</v>
      </c>
      <c r="E364" s="135" t="s">
        <v>2547</v>
      </c>
      <c r="F364" s="125">
        <v>5</v>
      </c>
      <c r="G364" s="125">
        <v>5</v>
      </c>
      <c r="H364" s="137" t="s">
        <v>2248</v>
      </c>
      <c r="I364" s="219"/>
      <c r="J364" s="220"/>
    </row>
    <row r="365" customHeight="1" spans="1:10">
      <c r="A365" s="153"/>
      <c r="B365" s="124"/>
      <c r="C365" s="125" t="s">
        <v>2443</v>
      </c>
      <c r="D365" s="253" t="s">
        <v>2556</v>
      </c>
      <c r="E365" s="135" t="s">
        <v>2547</v>
      </c>
      <c r="F365" s="125">
        <v>8</v>
      </c>
      <c r="G365" s="125">
        <v>8</v>
      </c>
      <c r="H365" s="130" t="s">
        <v>2243</v>
      </c>
      <c r="I365" s="219"/>
      <c r="J365" s="220"/>
    </row>
    <row r="366" customHeight="1" spans="1:10">
      <c r="A366" s="153"/>
      <c r="B366" s="124"/>
      <c r="C366" s="125" t="s">
        <v>1116</v>
      </c>
      <c r="D366" s="125" t="s">
        <v>2253</v>
      </c>
      <c r="E366" s="135" t="s">
        <v>2254</v>
      </c>
      <c r="F366" s="133">
        <v>20</v>
      </c>
      <c r="G366" s="136">
        <v>20</v>
      </c>
      <c r="H366" s="130" t="s">
        <v>2243</v>
      </c>
      <c r="I366" s="219"/>
      <c r="J366" s="220"/>
    </row>
    <row r="367" customHeight="1" spans="1:10">
      <c r="A367" s="153"/>
      <c r="B367" s="124"/>
      <c r="C367" s="125" t="s">
        <v>2543</v>
      </c>
      <c r="D367" s="125" t="s">
        <v>2544</v>
      </c>
      <c r="E367" s="135" t="s">
        <v>2254</v>
      </c>
      <c r="F367" s="133">
        <v>15</v>
      </c>
      <c r="G367" s="136">
        <v>15</v>
      </c>
      <c r="H367" s="130" t="s">
        <v>2243</v>
      </c>
      <c r="I367" s="219"/>
      <c r="J367" s="220"/>
    </row>
    <row r="368" customHeight="1" spans="1:10">
      <c r="A368" s="153"/>
      <c r="B368" s="124"/>
      <c r="C368" s="125" t="s">
        <v>2289</v>
      </c>
      <c r="D368" s="125" t="s">
        <v>2450</v>
      </c>
      <c r="E368" s="135" t="s">
        <v>2254</v>
      </c>
      <c r="F368" s="133">
        <v>15</v>
      </c>
      <c r="G368" s="136">
        <v>15</v>
      </c>
      <c r="H368" s="130" t="s">
        <v>2243</v>
      </c>
      <c r="I368" s="219"/>
      <c r="J368" s="220"/>
    </row>
    <row r="369" customHeight="1" spans="1:10">
      <c r="A369" s="153"/>
      <c r="B369" s="124"/>
      <c r="C369" s="125" t="s">
        <v>2355</v>
      </c>
      <c r="D369" s="125" t="s">
        <v>2557</v>
      </c>
      <c r="E369" s="135" t="s">
        <v>2254</v>
      </c>
      <c r="F369" s="133">
        <v>30</v>
      </c>
      <c r="G369" s="136">
        <v>30</v>
      </c>
      <c r="H369" s="130" t="s">
        <v>2243</v>
      </c>
      <c r="I369" s="219"/>
      <c r="J369" s="220"/>
    </row>
    <row r="370" customHeight="1" spans="1:10">
      <c r="A370" s="168"/>
      <c r="B370" s="143"/>
      <c r="C370" s="265" t="s">
        <v>2264</v>
      </c>
      <c r="D370" s="266" t="s">
        <v>2265</v>
      </c>
      <c r="E370" s="255" t="s">
        <v>2254</v>
      </c>
      <c r="F370" s="147">
        <v>5</v>
      </c>
      <c r="G370" s="148">
        <v>5</v>
      </c>
      <c r="H370" s="286" t="s">
        <v>2243</v>
      </c>
      <c r="I370" s="341"/>
      <c r="J370" s="342"/>
    </row>
    <row r="371" customHeight="1" spans="1:10">
      <c r="A371" s="150" t="s">
        <v>2537</v>
      </c>
      <c r="B371" s="258" t="s">
        <v>559</v>
      </c>
      <c r="C371" s="169" t="s">
        <v>2347</v>
      </c>
      <c r="D371" s="169" t="s">
        <v>2348</v>
      </c>
      <c r="E371" s="170" t="s">
        <v>2254</v>
      </c>
      <c r="F371" s="171">
        <v>30</v>
      </c>
      <c r="G371" s="172">
        <v>30</v>
      </c>
      <c r="H371" s="122" t="s">
        <v>2243</v>
      </c>
      <c r="I371" s="217" t="s">
        <v>2558</v>
      </c>
      <c r="J371" s="218"/>
    </row>
    <row r="372" customHeight="1" spans="1:10">
      <c r="A372" s="153"/>
      <c r="B372" s="259"/>
      <c r="C372" s="125" t="s">
        <v>2342</v>
      </c>
      <c r="D372" s="125" t="s">
        <v>2258</v>
      </c>
      <c r="E372" s="135" t="s">
        <v>2254</v>
      </c>
      <c r="F372" s="133">
        <v>54</v>
      </c>
      <c r="G372" s="136">
        <v>54</v>
      </c>
      <c r="H372" s="137" t="s">
        <v>2248</v>
      </c>
      <c r="I372" s="219"/>
      <c r="J372" s="220"/>
    </row>
    <row r="373" customHeight="1" spans="1:10">
      <c r="A373" s="153"/>
      <c r="B373" s="259"/>
      <c r="C373" s="125" t="s">
        <v>2559</v>
      </c>
      <c r="D373" s="125" t="s">
        <v>2285</v>
      </c>
      <c r="E373" s="135" t="s">
        <v>2254</v>
      </c>
      <c r="F373" s="133">
        <v>81</v>
      </c>
      <c r="G373" s="136">
        <v>81</v>
      </c>
      <c r="H373" s="137" t="s">
        <v>2248</v>
      </c>
      <c r="I373" s="219"/>
      <c r="J373" s="220"/>
    </row>
    <row r="374" customHeight="1" spans="1:10">
      <c r="A374" s="153"/>
      <c r="B374" s="259"/>
      <c r="C374" s="125" t="s">
        <v>2412</v>
      </c>
      <c r="D374" s="125" t="s">
        <v>2362</v>
      </c>
      <c r="E374" s="135" t="s">
        <v>2254</v>
      </c>
      <c r="F374" s="133">
        <v>9.34</v>
      </c>
      <c r="G374" s="136">
        <v>9.34</v>
      </c>
      <c r="H374" s="137" t="s">
        <v>2243</v>
      </c>
      <c r="I374" s="219"/>
      <c r="J374" s="220"/>
    </row>
    <row r="375" customHeight="1" spans="1:10">
      <c r="A375" s="153"/>
      <c r="B375" s="259"/>
      <c r="C375" s="125" t="s">
        <v>2560</v>
      </c>
      <c r="D375" s="125" t="s">
        <v>2472</v>
      </c>
      <c r="E375" s="135" t="s">
        <v>2254</v>
      </c>
      <c r="F375" s="133">
        <v>4</v>
      </c>
      <c r="G375" s="136">
        <v>4</v>
      </c>
      <c r="H375" s="137" t="s">
        <v>2248</v>
      </c>
      <c r="I375" s="219"/>
      <c r="J375" s="220"/>
    </row>
    <row r="376" customHeight="1" spans="1:10">
      <c r="A376" s="153"/>
      <c r="B376" s="259"/>
      <c r="C376" s="471" t="s">
        <v>2277</v>
      </c>
      <c r="D376" s="471" t="s">
        <v>2486</v>
      </c>
      <c r="E376" s="135" t="s">
        <v>2254</v>
      </c>
      <c r="F376" s="133">
        <v>20</v>
      </c>
      <c r="G376" s="136">
        <v>20</v>
      </c>
      <c r="H376" s="137" t="s">
        <v>2248</v>
      </c>
      <c r="I376" s="219"/>
      <c r="J376" s="220"/>
    </row>
    <row r="377" customHeight="1" spans="1:10">
      <c r="A377" s="153"/>
      <c r="B377" s="259"/>
      <c r="C377" s="125" t="s">
        <v>1116</v>
      </c>
      <c r="D377" s="125" t="s">
        <v>2253</v>
      </c>
      <c r="E377" s="135" t="s">
        <v>2254</v>
      </c>
      <c r="F377" s="133">
        <v>20</v>
      </c>
      <c r="G377" s="136">
        <v>20</v>
      </c>
      <c r="H377" s="130" t="s">
        <v>2243</v>
      </c>
      <c r="I377" s="219"/>
      <c r="J377" s="220"/>
    </row>
    <row r="378" customHeight="1" spans="1:10">
      <c r="A378" s="153"/>
      <c r="B378" s="259"/>
      <c r="C378" s="202" t="s">
        <v>2561</v>
      </c>
      <c r="D378" s="202" t="s">
        <v>2562</v>
      </c>
      <c r="E378" s="135" t="s">
        <v>2254</v>
      </c>
      <c r="F378" s="133">
        <v>10</v>
      </c>
      <c r="G378" s="136">
        <v>10</v>
      </c>
      <c r="H378" s="130" t="s">
        <v>2243</v>
      </c>
      <c r="I378" s="219"/>
      <c r="J378" s="220"/>
    </row>
    <row r="379" customHeight="1" spans="1:10">
      <c r="A379" s="153"/>
      <c r="B379" s="259"/>
      <c r="C379" s="202" t="s">
        <v>2563</v>
      </c>
      <c r="D379" s="475" t="s">
        <v>2564</v>
      </c>
      <c r="E379" s="135" t="s">
        <v>2254</v>
      </c>
      <c r="F379" s="133">
        <v>5</v>
      </c>
      <c r="G379" s="136">
        <v>5</v>
      </c>
      <c r="H379" s="130" t="s">
        <v>2243</v>
      </c>
      <c r="I379" s="219"/>
      <c r="J379" s="220"/>
    </row>
    <row r="380" customHeight="1" spans="1:10">
      <c r="A380" s="153"/>
      <c r="B380" s="259"/>
      <c r="C380" s="202" t="s">
        <v>2289</v>
      </c>
      <c r="D380" s="202" t="s">
        <v>2565</v>
      </c>
      <c r="E380" s="135" t="s">
        <v>2254</v>
      </c>
      <c r="F380" s="133">
        <v>13</v>
      </c>
      <c r="G380" s="136">
        <v>13</v>
      </c>
      <c r="H380" s="130" t="s">
        <v>2243</v>
      </c>
      <c r="I380" s="219"/>
      <c r="J380" s="220"/>
    </row>
    <row r="381" customHeight="1" spans="1:10">
      <c r="A381" s="153"/>
      <c r="B381" s="259"/>
      <c r="C381" s="202" t="s">
        <v>2545</v>
      </c>
      <c r="D381" s="202" t="s">
        <v>2383</v>
      </c>
      <c r="E381" s="135" t="s">
        <v>2254</v>
      </c>
      <c r="F381" s="483">
        <v>0.05</v>
      </c>
      <c r="G381" s="483">
        <v>0.05</v>
      </c>
      <c r="H381" s="137"/>
      <c r="I381" s="219"/>
      <c r="J381" s="220"/>
    </row>
    <row r="382" customHeight="1" spans="1:10">
      <c r="A382" s="168"/>
      <c r="B382" s="262"/>
      <c r="C382" s="265" t="s">
        <v>2264</v>
      </c>
      <c r="D382" s="266" t="s">
        <v>2265</v>
      </c>
      <c r="E382" s="255" t="s">
        <v>2254</v>
      </c>
      <c r="F382" s="147">
        <v>5</v>
      </c>
      <c r="G382" s="148">
        <v>5</v>
      </c>
      <c r="H382" s="286" t="s">
        <v>2243</v>
      </c>
      <c r="I382" s="341"/>
      <c r="J382" s="342"/>
    </row>
    <row r="383" customHeight="1" spans="1:10">
      <c r="A383" s="150" t="s">
        <v>2537</v>
      </c>
      <c r="B383" s="258" t="s">
        <v>563</v>
      </c>
      <c r="C383" s="169" t="s">
        <v>2347</v>
      </c>
      <c r="D383" s="169" t="s">
        <v>2348</v>
      </c>
      <c r="E383" s="170" t="s">
        <v>2254</v>
      </c>
      <c r="F383" s="171">
        <v>30</v>
      </c>
      <c r="G383" s="172">
        <v>30</v>
      </c>
      <c r="H383" s="122" t="s">
        <v>2243</v>
      </c>
      <c r="I383" s="217" t="s">
        <v>2558</v>
      </c>
      <c r="J383" s="218"/>
    </row>
    <row r="384" customHeight="1" spans="1:10">
      <c r="A384" s="153"/>
      <c r="B384" s="259"/>
      <c r="C384" s="125" t="s">
        <v>2342</v>
      </c>
      <c r="D384" s="125" t="s">
        <v>2258</v>
      </c>
      <c r="E384" s="135" t="s">
        <v>2254</v>
      </c>
      <c r="F384" s="133">
        <v>54</v>
      </c>
      <c r="G384" s="136">
        <v>54</v>
      </c>
      <c r="H384" s="137" t="s">
        <v>2248</v>
      </c>
      <c r="I384" s="219"/>
      <c r="J384" s="220"/>
    </row>
    <row r="385" customHeight="1" spans="1:10">
      <c r="A385" s="153"/>
      <c r="B385" s="259"/>
      <c r="C385" s="125" t="s">
        <v>2559</v>
      </c>
      <c r="D385" s="125" t="s">
        <v>2285</v>
      </c>
      <c r="E385" s="135" t="s">
        <v>2254</v>
      </c>
      <c r="F385" s="133">
        <v>81</v>
      </c>
      <c r="G385" s="136">
        <v>81</v>
      </c>
      <c r="H385" s="137" t="s">
        <v>2248</v>
      </c>
      <c r="I385" s="219"/>
      <c r="J385" s="220"/>
    </row>
    <row r="386" customHeight="1" spans="1:10">
      <c r="A386" s="153"/>
      <c r="B386" s="259"/>
      <c r="C386" s="125" t="s">
        <v>2412</v>
      </c>
      <c r="D386" s="125" t="s">
        <v>2362</v>
      </c>
      <c r="E386" s="135" t="s">
        <v>2254</v>
      </c>
      <c r="F386" s="133">
        <v>9.34</v>
      </c>
      <c r="G386" s="136">
        <v>9.34</v>
      </c>
      <c r="H386" s="137" t="s">
        <v>2243</v>
      </c>
      <c r="I386" s="219"/>
      <c r="J386" s="220"/>
    </row>
    <row r="387" customHeight="1" spans="1:10">
      <c r="A387" s="153"/>
      <c r="B387" s="259"/>
      <c r="C387" s="125" t="s">
        <v>2560</v>
      </c>
      <c r="D387" s="125" t="s">
        <v>2472</v>
      </c>
      <c r="E387" s="135" t="s">
        <v>2254</v>
      </c>
      <c r="F387" s="133">
        <v>4</v>
      </c>
      <c r="G387" s="136">
        <v>4</v>
      </c>
      <c r="H387" s="137" t="s">
        <v>2248</v>
      </c>
      <c r="I387" s="219"/>
      <c r="J387" s="220"/>
    </row>
    <row r="388" customHeight="1" spans="1:10">
      <c r="A388" s="153"/>
      <c r="B388" s="259"/>
      <c r="C388" s="471" t="s">
        <v>2277</v>
      </c>
      <c r="D388" s="471" t="s">
        <v>2486</v>
      </c>
      <c r="E388" s="135" t="s">
        <v>2254</v>
      </c>
      <c r="F388" s="133">
        <v>20</v>
      </c>
      <c r="G388" s="136">
        <v>20</v>
      </c>
      <c r="H388" s="137" t="s">
        <v>2248</v>
      </c>
      <c r="I388" s="219"/>
      <c r="J388" s="220"/>
    </row>
    <row r="389" customHeight="1" spans="1:10">
      <c r="A389" s="153"/>
      <c r="B389" s="259"/>
      <c r="C389" s="125" t="s">
        <v>1116</v>
      </c>
      <c r="D389" s="125" t="s">
        <v>2253</v>
      </c>
      <c r="E389" s="135" t="s">
        <v>2254</v>
      </c>
      <c r="F389" s="133">
        <v>20</v>
      </c>
      <c r="G389" s="136">
        <v>20</v>
      </c>
      <c r="H389" s="130" t="s">
        <v>2243</v>
      </c>
      <c r="I389" s="219"/>
      <c r="J389" s="220"/>
    </row>
    <row r="390" customHeight="1" spans="1:10">
      <c r="A390" s="153"/>
      <c r="B390" s="259"/>
      <c r="C390" s="202" t="s">
        <v>2561</v>
      </c>
      <c r="D390" s="202" t="s">
        <v>2562</v>
      </c>
      <c r="E390" s="135" t="s">
        <v>2254</v>
      </c>
      <c r="F390" s="133">
        <v>10</v>
      </c>
      <c r="G390" s="136">
        <v>10</v>
      </c>
      <c r="H390" s="130" t="s">
        <v>2243</v>
      </c>
      <c r="I390" s="219"/>
      <c r="J390" s="220"/>
    </row>
    <row r="391" customHeight="1" spans="1:10">
      <c r="A391" s="153"/>
      <c r="B391" s="259"/>
      <c r="C391" s="202" t="s">
        <v>2563</v>
      </c>
      <c r="D391" s="202" t="s">
        <v>2564</v>
      </c>
      <c r="E391" s="135" t="s">
        <v>2254</v>
      </c>
      <c r="F391" s="133">
        <v>5</v>
      </c>
      <c r="G391" s="136">
        <v>5</v>
      </c>
      <c r="H391" s="130" t="s">
        <v>2243</v>
      </c>
      <c r="I391" s="219"/>
      <c r="J391" s="220"/>
    </row>
    <row r="392" customHeight="1" spans="1:10">
      <c r="A392" s="153"/>
      <c r="B392" s="259"/>
      <c r="C392" s="125" t="s">
        <v>2289</v>
      </c>
      <c r="D392" s="125" t="s">
        <v>2450</v>
      </c>
      <c r="E392" s="135" t="s">
        <v>2254</v>
      </c>
      <c r="F392" s="133">
        <v>10</v>
      </c>
      <c r="G392" s="136">
        <v>10</v>
      </c>
      <c r="H392" s="130" t="s">
        <v>2243</v>
      </c>
      <c r="I392" s="219"/>
      <c r="J392" s="220"/>
    </row>
    <row r="393" customHeight="1" spans="1:10">
      <c r="A393" s="153"/>
      <c r="B393" s="259"/>
      <c r="C393" s="125" t="s">
        <v>2566</v>
      </c>
      <c r="D393" s="125" t="s">
        <v>2567</v>
      </c>
      <c r="E393" s="135" t="s">
        <v>2254</v>
      </c>
      <c r="F393" s="133">
        <v>3</v>
      </c>
      <c r="G393" s="136">
        <v>3</v>
      </c>
      <c r="H393" s="137" t="s">
        <v>2243</v>
      </c>
      <c r="I393" s="219"/>
      <c r="J393" s="220"/>
    </row>
    <row r="394" customHeight="1" spans="1:10">
      <c r="A394" s="153"/>
      <c r="B394" s="259"/>
      <c r="C394" s="125" t="s">
        <v>2545</v>
      </c>
      <c r="D394" s="125" t="s">
        <v>2321</v>
      </c>
      <c r="E394" s="135" t="s">
        <v>2254</v>
      </c>
      <c r="F394" s="481">
        <v>0.05</v>
      </c>
      <c r="G394" s="482">
        <v>0.05</v>
      </c>
      <c r="H394" s="137"/>
      <c r="I394" s="219"/>
      <c r="J394" s="220"/>
    </row>
    <row r="395" customHeight="1" spans="1:10">
      <c r="A395" s="168"/>
      <c r="B395" s="262"/>
      <c r="C395" s="265" t="s">
        <v>2264</v>
      </c>
      <c r="D395" s="266" t="s">
        <v>2265</v>
      </c>
      <c r="E395" s="255" t="s">
        <v>2254</v>
      </c>
      <c r="F395" s="147">
        <v>5</v>
      </c>
      <c r="G395" s="148">
        <v>5</v>
      </c>
      <c r="H395" s="286" t="s">
        <v>2243</v>
      </c>
      <c r="I395" s="341"/>
      <c r="J395" s="342"/>
    </row>
    <row r="396" customHeight="1" spans="1:10">
      <c r="A396" s="150" t="s">
        <v>2537</v>
      </c>
      <c r="B396" s="258" t="s">
        <v>569</v>
      </c>
      <c r="C396" s="169" t="s">
        <v>2347</v>
      </c>
      <c r="D396" s="169" t="s">
        <v>2348</v>
      </c>
      <c r="E396" s="170" t="s">
        <v>2254</v>
      </c>
      <c r="F396" s="171">
        <v>30</v>
      </c>
      <c r="G396" s="172">
        <v>30</v>
      </c>
      <c r="H396" s="122" t="s">
        <v>2243</v>
      </c>
      <c r="I396" s="217" t="s">
        <v>2558</v>
      </c>
      <c r="J396" s="218"/>
    </row>
    <row r="397" customHeight="1" spans="1:10">
      <c r="A397" s="153"/>
      <c r="B397" s="259"/>
      <c r="C397" s="125" t="s">
        <v>2342</v>
      </c>
      <c r="D397" s="125" t="s">
        <v>2258</v>
      </c>
      <c r="E397" s="135" t="s">
        <v>2254</v>
      </c>
      <c r="F397" s="133">
        <v>54</v>
      </c>
      <c r="G397" s="136">
        <v>54</v>
      </c>
      <c r="H397" s="137" t="s">
        <v>2248</v>
      </c>
      <c r="I397" s="219"/>
      <c r="J397" s="220"/>
    </row>
    <row r="398" customHeight="1" spans="1:10">
      <c r="A398" s="153"/>
      <c r="B398" s="259"/>
      <c r="C398" s="125" t="s">
        <v>2559</v>
      </c>
      <c r="D398" s="125" t="s">
        <v>2285</v>
      </c>
      <c r="E398" s="135" t="s">
        <v>2254</v>
      </c>
      <c r="F398" s="133">
        <v>81</v>
      </c>
      <c r="G398" s="136">
        <v>81</v>
      </c>
      <c r="H398" s="137" t="s">
        <v>2248</v>
      </c>
      <c r="I398" s="219"/>
      <c r="J398" s="220"/>
    </row>
    <row r="399" customHeight="1" spans="1:10">
      <c r="A399" s="153"/>
      <c r="B399" s="259"/>
      <c r="C399" s="125" t="s">
        <v>2412</v>
      </c>
      <c r="D399" s="125" t="s">
        <v>2362</v>
      </c>
      <c r="E399" s="135" t="s">
        <v>2254</v>
      </c>
      <c r="F399" s="133">
        <v>9.34</v>
      </c>
      <c r="G399" s="136">
        <v>9.34</v>
      </c>
      <c r="H399" s="137" t="s">
        <v>2243</v>
      </c>
      <c r="I399" s="219"/>
      <c r="J399" s="220"/>
    </row>
    <row r="400" customHeight="1" spans="1:10">
      <c r="A400" s="153"/>
      <c r="B400" s="259"/>
      <c r="C400" s="125" t="s">
        <v>2560</v>
      </c>
      <c r="D400" s="125" t="s">
        <v>2472</v>
      </c>
      <c r="E400" s="135" t="s">
        <v>2254</v>
      </c>
      <c r="F400" s="133">
        <v>4</v>
      </c>
      <c r="G400" s="136">
        <v>4</v>
      </c>
      <c r="H400" s="137" t="s">
        <v>2248</v>
      </c>
      <c r="I400" s="219"/>
      <c r="J400" s="220"/>
    </row>
    <row r="401" customHeight="1" spans="1:10">
      <c r="A401" s="153"/>
      <c r="B401" s="259"/>
      <c r="C401" s="471" t="s">
        <v>2277</v>
      </c>
      <c r="D401" s="471" t="s">
        <v>2486</v>
      </c>
      <c r="E401" s="135" t="s">
        <v>2254</v>
      </c>
      <c r="F401" s="133">
        <v>20</v>
      </c>
      <c r="G401" s="136">
        <v>20</v>
      </c>
      <c r="H401" s="137" t="s">
        <v>2248</v>
      </c>
      <c r="I401" s="219"/>
      <c r="J401" s="220"/>
    </row>
    <row r="402" customHeight="1" spans="1:10">
      <c r="A402" s="153"/>
      <c r="B402" s="259"/>
      <c r="C402" s="125" t="s">
        <v>1116</v>
      </c>
      <c r="D402" s="125" t="s">
        <v>2253</v>
      </c>
      <c r="E402" s="135" t="s">
        <v>2254</v>
      </c>
      <c r="F402" s="133">
        <v>20</v>
      </c>
      <c r="G402" s="136">
        <v>20</v>
      </c>
      <c r="H402" s="130" t="s">
        <v>2243</v>
      </c>
      <c r="I402" s="219"/>
      <c r="J402" s="220"/>
    </row>
    <row r="403" customHeight="1" spans="1:10">
      <c r="A403" s="153"/>
      <c r="B403" s="259"/>
      <c r="C403" s="202" t="s">
        <v>2561</v>
      </c>
      <c r="D403" s="202" t="s">
        <v>2562</v>
      </c>
      <c r="E403" s="135" t="s">
        <v>2254</v>
      </c>
      <c r="F403" s="133">
        <v>10</v>
      </c>
      <c r="G403" s="136">
        <v>10</v>
      </c>
      <c r="H403" s="130" t="s">
        <v>2243</v>
      </c>
      <c r="I403" s="219"/>
      <c r="J403" s="220"/>
    </row>
    <row r="404" customHeight="1" spans="1:10">
      <c r="A404" s="153"/>
      <c r="B404" s="259"/>
      <c r="C404" s="202" t="s">
        <v>2563</v>
      </c>
      <c r="D404" s="202" t="s">
        <v>2564</v>
      </c>
      <c r="E404" s="135" t="s">
        <v>2254</v>
      </c>
      <c r="F404" s="133">
        <v>5</v>
      </c>
      <c r="G404" s="136">
        <v>5</v>
      </c>
      <c r="H404" s="130" t="s">
        <v>2243</v>
      </c>
      <c r="I404" s="219"/>
      <c r="J404" s="220"/>
    </row>
    <row r="405" customHeight="1" spans="1:10">
      <c r="A405" s="153"/>
      <c r="B405" s="259"/>
      <c r="C405" s="125" t="s">
        <v>2289</v>
      </c>
      <c r="D405" s="125" t="s">
        <v>2450</v>
      </c>
      <c r="E405" s="135" t="s">
        <v>2254</v>
      </c>
      <c r="F405" s="133">
        <v>10</v>
      </c>
      <c r="G405" s="136">
        <v>10</v>
      </c>
      <c r="H405" s="137" t="s">
        <v>2243</v>
      </c>
      <c r="I405" s="219"/>
      <c r="J405" s="232"/>
    </row>
    <row r="406" customHeight="1" spans="1:10">
      <c r="A406" s="153"/>
      <c r="B406" s="259"/>
      <c r="C406" s="125" t="s">
        <v>2566</v>
      </c>
      <c r="D406" s="125" t="s">
        <v>2567</v>
      </c>
      <c r="E406" s="135" t="s">
        <v>2254</v>
      </c>
      <c r="F406" s="133">
        <v>3</v>
      </c>
      <c r="G406" s="136">
        <v>3</v>
      </c>
      <c r="H406" s="137" t="s">
        <v>2243</v>
      </c>
      <c r="I406" s="219"/>
      <c r="J406" s="232"/>
    </row>
    <row r="407" customHeight="1" spans="1:10">
      <c r="A407" s="153"/>
      <c r="B407" s="259"/>
      <c r="C407" s="125" t="s">
        <v>2545</v>
      </c>
      <c r="D407" s="125" t="s">
        <v>2321</v>
      </c>
      <c r="E407" s="135" t="s">
        <v>2254</v>
      </c>
      <c r="F407" s="481">
        <v>0.05</v>
      </c>
      <c r="G407" s="482">
        <v>0.05</v>
      </c>
      <c r="H407" s="137"/>
      <c r="I407" s="219"/>
      <c r="J407" s="220"/>
    </row>
    <row r="408" customHeight="1" spans="1:10">
      <c r="A408" s="168"/>
      <c r="B408" s="262"/>
      <c r="C408" s="265" t="s">
        <v>2264</v>
      </c>
      <c r="D408" s="266" t="s">
        <v>2265</v>
      </c>
      <c r="E408" s="255" t="s">
        <v>2254</v>
      </c>
      <c r="F408" s="147">
        <v>5</v>
      </c>
      <c r="G408" s="148">
        <v>5</v>
      </c>
      <c r="H408" s="286" t="s">
        <v>2243</v>
      </c>
      <c r="I408" s="341"/>
      <c r="J408" s="342"/>
    </row>
    <row r="409" customHeight="1" spans="1:10">
      <c r="A409" s="150" t="s">
        <v>2537</v>
      </c>
      <c r="B409" s="486" t="s">
        <v>573</v>
      </c>
      <c r="C409" s="117" t="s">
        <v>2284</v>
      </c>
      <c r="D409" s="122" t="s">
        <v>2285</v>
      </c>
      <c r="E409" s="119" t="s">
        <v>2254</v>
      </c>
      <c r="F409" s="285">
        <v>80</v>
      </c>
      <c r="G409" s="285">
        <v>80</v>
      </c>
      <c r="H409" s="122" t="s">
        <v>2248</v>
      </c>
      <c r="I409" s="217"/>
      <c r="J409" s="218"/>
    </row>
    <row r="410" customHeight="1" spans="1:10">
      <c r="A410" s="153"/>
      <c r="B410" s="243"/>
      <c r="C410" s="137" t="s">
        <v>2347</v>
      </c>
      <c r="D410" s="130" t="s">
        <v>2348</v>
      </c>
      <c r="E410" s="127" t="s">
        <v>2254</v>
      </c>
      <c r="F410" s="131">
        <v>25</v>
      </c>
      <c r="G410" s="131">
        <v>25</v>
      </c>
      <c r="H410" s="130" t="s">
        <v>2243</v>
      </c>
      <c r="I410" s="219"/>
      <c r="J410" s="220"/>
    </row>
    <row r="411" customHeight="1" spans="1:10">
      <c r="A411" s="153"/>
      <c r="B411" s="243"/>
      <c r="C411" s="137" t="s">
        <v>2568</v>
      </c>
      <c r="D411" s="487" t="s">
        <v>2428</v>
      </c>
      <c r="E411" s="127" t="s">
        <v>2254</v>
      </c>
      <c r="F411" s="131">
        <v>14</v>
      </c>
      <c r="G411" s="131">
        <v>14</v>
      </c>
      <c r="H411" s="130" t="s">
        <v>2243</v>
      </c>
      <c r="I411" s="219"/>
      <c r="J411" s="220"/>
    </row>
    <row r="412" customHeight="1" spans="1:10">
      <c r="A412" s="153"/>
      <c r="B412" s="243"/>
      <c r="C412" s="137" t="s">
        <v>2569</v>
      </c>
      <c r="D412" s="130" t="s">
        <v>2570</v>
      </c>
      <c r="E412" s="127" t="s">
        <v>2254</v>
      </c>
      <c r="F412" s="131">
        <v>5</v>
      </c>
      <c r="G412" s="131">
        <v>5</v>
      </c>
      <c r="H412" s="130" t="s">
        <v>2243</v>
      </c>
      <c r="I412" s="219"/>
      <c r="J412" s="220"/>
    </row>
    <row r="413" customHeight="1" spans="1:10">
      <c r="A413" s="153"/>
      <c r="B413" s="243"/>
      <c r="C413" s="202" t="s">
        <v>2436</v>
      </c>
      <c r="D413" s="203" t="s">
        <v>2426</v>
      </c>
      <c r="E413" s="127" t="s">
        <v>2254</v>
      </c>
      <c r="F413" s="488">
        <v>7</v>
      </c>
      <c r="G413" s="397">
        <v>7</v>
      </c>
      <c r="H413" s="130" t="s">
        <v>2243</v>
      </c>
      <c r="I413" s="219"/>
      <c r="J413" s="220"/>
    </row>
    <row r="414" customHeight="1" spans="1:10">
      <c r="A414" s="153"/>
      <c r="B414" s="243"/>
      <c r="C414" s="202" t="s">
        <v>1116</v>
      </c>
      <c r="D414" s="203" t="s">
        <v>2253</v>
      </c>
      <c r="E414" s="127" t="s">
        <v>2254</v>
      </c>
      <c r="F414" s="488">
        <v>30</v>
      </c>
      <c r="G414" s="397">
        <v>30</v>
      </c>
      <c r="H414" s="130" t="s">
        <v>2243</v>
      </c>
      <c r="I414" s="219"/>
      <c r="J414" s="220"/>
    </row>
    <row r="415" customHeight="1" spans="1:10">
      <c r="A415" s="153"/>
      <c r="B415" s="243"/>
      <c r="C415" s="202" t="s">
        <v>2561</v>
      </c>
      <c r="D415" s="203" t="s">
        <v>2562</v>
      </c>
      <c r="E415" s="127" t="s">
        <v>2254</v>
      </c>
      <c r="F415" s="488">
        <v>10</v>
      </c>
      <c r="G415" s="397">
        <v>10</v>
      </c>
      <c r="H415" s="130" t="s">
        <v>2243</v>
      </c>
      <c r="I415" s="219"/>
      <c r="J415" s="220"/>
    </row>
    <row r="416" customHeight="1" spans="1:10">
      <c r="A416" s="153"/>
      <c r="B416" s="243"/>
      <c r="C416" s="202" t="s">
        <v>2563</v>
      </c>
      <c r="D416" s="203" t="s">
        <v>2564</v>
      </c>
      <c r="E416" s="127" t="s">
        <v>2254</v>
      </c>
      <c r="F416" s="133">
        <v>10</v>
      </c>
      <c r="G416" s="136">
        <v>10</v>
      </c>
      <c r="H416" s="130" t="s">
        <v>2243</v>
      </c>
      <c r="I416" s="219"/>
      <c r="J416" s="220"/>
    </row>
    <row r="417" customHeight="1" spans="1:10">
      <c r="A417" s="153"/>
      <c r="B417" s="243"/>
      <c r="C417" s="202" t="s">
        <v>2289</v>
      </c>
      <c r="D417" s="203" t="s">
        <v>2450</v>
      </c>
      <c r="E417" s="127" t="s">
        <v>2254</v>
      </c>
      <c r="F417" s="488">
        <v>10</v>
      </c>
      <c r="G417" s="397">
        <v>10</v>
      </c>
      <c r="H417" s="137" t="s">
        <v>2243</v>
      </c>
      <c r="I417" s="219"/>
      <c r="J417" s="220"/>
    </row>
    <row r="418" customHeight="1" spans="1:10">
      <c r="A418" s="153"/>
      <c r="B418" s="243"/>
      <c r="C418" s="202" t="s">
        <v>2571</v>
      </c>
      <c r="D418" s="269" t="s">
        <v>2317</v>
      </c>
      <c r="E418" s="135" t="s">
        <v>2254</v>
      </c>
      <c r="F418" s="125">
        <v>15</v>
      </c>
      <c r="G418" s="125">
        <v>15</v>
      </c>
      <c r="H418" s="125" t="s">
        <v>2248</v>
      </c>
      <c r="I418" s="219"/>
      <c r="J418" s="220"/>
    </row>
    <row r="419" customHeight="1" spans="1:10">
      <c r="A419" s="153"/>
      <c r="B419" s="243"/>
      <c r="C419" s="202" t="s">
        <v>2569</v>
      </c>
      <c r="D419" s="203" t="s">
        <v>2572</v>
      </c>
      <c r="E419" s="135" t="s">
        <v>2254</v>
      </c>
      <c r="F419" s="133">
        <v>5</v>
      </c>
      <c r="G419" s="133">
        <v>5</v>
      </c>
      <c r="H419" s="137" t="s">
        <v>2243</v>
      </c>
      <c r="I419" s="219"/>
      <c r="J419" s="220"/>
    </row>
    <row r="420" customHeight="1" spans="1:10">
      <c r="A420" s="168"/>
      <c r="B420" s="255"/>
      <c r="C420" s="265" t="s">
        <v>2264</v>
      </c>
      <c r="D420" s="266" t="s">
        <v>2265</v>
      </c>
      <c r="E420" s="255" t="s">
        <v>2254</v>
      </c>
      <c r="F420" s="147">
        <v>5</v>
      </c>
      <c r="G420" s="148">
        <v>5</v>
      </c>
      <c r="H420" s="286" t="s">
        <v>2243</v>
      </c>
      <c r="I420" s="341"/>
      <c r="J420" s="342"/>
    </row>
    <row r="421" customHeight="1" spans="1:10">
      <c r="A421" s="115" t="s">
        <v>2573</v>
      </c>
      <c r="B421" s="486" t="s">
        <v>607</v>
      </c>
      <c r="C421" s="198" t="s">
        <v>2574</v>
      </c>
      <c r="D421" s="199" t="s">
        <v>2283</v>
      </c>
      <c r="E421" s="119" t="s">
        <v>2254</v>
      </c>
      <c r="F421" s="285">
        <v>85</v>
      </c>
      <c r="G421" s="285">
        <v>85</v>
      </c>
      <c r="H421" s="489" t="s">
        <v>2248</v>
      </c>
      <c r="I421" s="217"/>
      <c r="J421" s="218"/>
    </row>
    <row r="422" customHeight="1" spans="1:10">
      <c r="A422" s="123"/>
      <c r="B422" s="243"/>
      <c r="C422" s="202" t="s">
        <v>2494</v>
      </c>
      <c r="D422" s="203" t="s">
        <v>2285</v>
      </c>
      <c r="E422" s="160" t="s">
        <v>2254</v>
      </c>
      <c r="F422" s="490">
        <v>70</v>
      </c>
      <c r="G422" s="490">
        <v>70</v>
      </c>
      <c r="H422" s="137" t="s">
        <v>2248</v>
      </c>
      <c r="I422" s="219"/>
      <c r="J422" s="220"/>
    </row>
    <row r="423" customHeight="1" spans="1:10">
      <c r="A423" s="123"/>
      <c r="B423" s="243"/>
      <c r="C423" s="202" t="s">
        <v>2575</v>
      </c>
      <c r="D423" s="203" t="s">
        <v>2576</v>
      </c>
      <c r="E423" s="160" t="s">
        <v>2254</v>
      </c>
      <c r="F423" s="490">
        <v>30</v>
      </c>
      <c r="G423" s="490">
        <v>30</v>
      </c>
      <c r="H423" s="161" t="s">
        <v>2248</v>
      </c>
      <c r="I423" s="219"/>
      <c r="J423" s="220"/>
    </row>
    <row r="424" customHeight="1" spans="1:10">
      <c r="A424" s="123"/>
      <c r="B424" s="243"/>
      <c r="C424" s="202" t="s">
        <v>2577</v>
      </c>
      <c r="D424" s="203" t="s">
        <v>2397</v>
      </c>
      <c r="E424" s="160" t="s">
        <v>2254</v>
      </c>
      <c r="F424" s="490">
        <v>30</v>
      </c>
      <c r="G424" s="490">
        <v>30</v>
      </c>
      <c r="H424" s="161" t="s">
        <v>2248</v>
      </c>
      <c r="I424" s="219"/>
      <c r="J424" s="220"/>
    </row>
    <row r="425" customHeight="1" spans="1:10">
      <c r="A425" s="123"/>
      <c r="B425" s="243"/>
      <c r="C425" s="202" t="s">
        <v>2312</v>
      </c>
      <c r="D425" s="203" t="s">
        <v>2578</v>
      </c>
      <c r="E425" s="127" t="s">
        <v>2254</v>
      </c>
      <c r="F425" s="131">
        <v>30</v>
      </c>
      <c r="G425" s="131">
        <v>30</v>
      </c>
      <c r="H425" s="161" t="s">
        <v>2248</v>
      </c>
      <c r="I425" s="219"/>
      <c r="J425" s="220"/>
    </row>
    <row r="426" customHeight="1" spans="1:10">
      <c r="A426" s="123"/>
      <c r="B426" s="243"/>
      <c r="C426" s="125" t="s">
        <v>2579</v>
      </c>
      <c r="D426" s="203" t="s">
        <v>2580</v>
      </c>
      <c r="E426" s="396" t="s">
        <v>2254</v>
      </c>
      <c r="F426" s="125">
        <v>80</v>
      </c>
      <c r="G426" s="125">
        <v>80</v>
      </c>
      <c r="H426" s="125" t="s">
        <v>2248</v>
      </c>
      <c r="I426" s="219"/>
      <c r="J426" s="220"/>
    </row>
    <row r="427" customHeight="1" spans="1:10">
      <c r="A427" s="123"/>
      <c r="B427" s="243"/>
      <c r="C427" s="157" t="s">
        <v>2581</v>
      </c>
      <c r="D427" s="203" t="s">
        <v>2582</v>
      </c>
      <c r="E427" s="160" t="s">
        <v>2254</v>
      </c>
      <c r="F427" s="490">
        <v>23</v>
      </c>
      <c r="G427" s="490">
        <v>23</v>
      </c>
      <c r="H427" s="161" t="s">
        <v>2583</v>
      </c>
      <c r="I427" s="219" t="s">
        <v>2502</v>
      </c>
      <c r="J427" s="220"/>
    </row>
    <row r="428" customHeight="1" spans="1:10">
      <c r="A428" s="123"/>
      <c r="B428" s="243"/>
      <c r="C428" s="202" t="s">
        <v>2347</v>
      </c>
      <c r="D428" s="203" t="s">
        <v>2584</v>
      </c>
      <c r="E428" s="127" t="s">
        <v>2254</v>
      </c>
      <c r="F428" s="488">
        <v>24</v>
      </c>
      <c r="G428" s="397">
        <v>24</v>
      </c>
      <c r="H428" s="161" t="s">
        <v>2583</v>
      </c>
      <c r="I428" s="219" t="s">
        <v>2502</v>
      </c>
      <c r="J428" s="220"/>
    </row>
    <row r="429" customHeight="1" spans="1:10">
      <c r="A429" s="123"/>
      <c r="B429" s="243"/>
      <c r="C429" s="202" t="s">
        <v>1116</v>
      </c>
      <c r="D429" s="203" t="s">
        <v>2253</v>
      </c>
      <c r="E429" s="127" t="s">
        <v>2254</v>
      </c>
      <c r="F429" s="488">
        <v>30</v>
      </c>
      <c r="G429" s="397">
        <v>30</v>
      </c>
      <c r="H429" s="161" t="s">
        <v>2243</v>
      </c>
      <c r="I429" s="219"/>
      <c r="J429" s="220"/>
    </row>
    <row r="430" customHeight="1" spans="1:10">
      <c r="A430" s="123"/>
      <c r="B430" s="243"/>
      <c r="C430" s="202" t="s">
        <v>2561</v>
      </c>
      <c r="D430" s="203" t="s">
        <v>2544</v>
      </c>
      <c r="E430" s="127" t="s">
        <v>2254</v>
      </c>
      <c r="F430" s="488">
        <v>15</v>
      </c>
      <c r="G430" s="397">
        <v>15</v>
      </c>
      <c r="H430" s="161" t="s">
        <v>2243</v>
      </c>
      <c r="I430" s="219"/>
      <c r="J430" s="220"/>
    </row>
    <row r="431" customHeight="1" spans="1:10">
      <c r="A431" s="123"/>
      <c r="B431" s="243"/>
      <c r="C431" s="202" t="s">
        <v>2289</v>
      </c>
      <c r="D431" s="203" t="s">
        <v>2565</v>
      </c>
      <c r="E431" s="127" t="s">
        <v>2254</v>
      </c>
      <c r="F431" s="133">
        <v>15</v>
      </c>
      <c r="G431" s="136">
        <v>15</v>
      </c>
      <c r="H431" s="130" t="s">
        <v>2243</v>
      </c>
      <c r="I431" s="219"/>
      <c r="J431" s="232"/>
    </row>
    <row r="432" customHeight="1" spans="1:10">
      <c r="A432" s="142"/>
      <c r="B432" s="255"/>
      <c r="C432" s="265" t="s">
        <v>2264</v>
      </c>
      <c r="D432" s="266" t="s">
        <v>2265</v>
      </c>
      <c r="E432" s="255" t="s">
        <v>2254</v>
      </c>
      <c r="F432" s="147">
        <v>5</v>
      </c>
      <c r="G432" s="148">
        <v>5</v>
      </c>
      <c r="H432" s="286" t="s">
        <v>2243</v>
      </c>
      <c r="I432" s="341"/>
      <c r="J432" s="342"/>
    </row>
    <row r="433" customHeight="1" spans="1:10">
      <c r="A433" s="115" t="s">
        <v>2573</v>
      </c>
      <c r="B433" s="116" t="s">
        <v>581</v>
      </c>
      <c r="C433" s="198" t="s">
        <v>2359</v>
      </c>
      <c r="D433" s="198" t="s">
        <v>2585</v>
      </c>
      <c r="E433" s="170" t="s">
        <v>2586</v>
      </c>
      <c r="F433" s="171">
        <v>400</v>
      </c>
      <c r="G433" s="171">
        <v>400</v>
      </c>
      <c r="H433" s="117" t="s">
        <v>2248</v>
      </c>
      <c r="I433" s="497"/>
      <c r="J433" s="498"/>
    </row>
    <row r="434" customHeight="1" spans="1:10">
      <c r="A434" s="123"/>
      <c r="B434" s="124"/>
      <c r="C434" s="157" t="s">
        <v>2494</v>
      </c>
      <c r="D434" s="157" t="s">
        <v>2296</v>
      </c>
      <c r="E434" s="192" t="s">
        <v>2586</v>
      </c>
      <c r="F434" s="193">
        <v>450</v>
      </c>
      <c r="G434" s="193">
        <v>450</v>
      </c>
      <c r="H434" s="195" t="s">
        <v>2248</v>
      </c>
      <c r="I434" s="499"/>
      <c r="J434" s="500"/>
    </row>
    <row r="435" customHeight="1" spans="1:10">
      <c r="A435" s="123"/>
      <c r="B435" s="124"/>
      <c r="C435" s="157" t="s">
        <v>2240</v>
      </c>
      <c r="D435" s="157" t="s">
        <v>2301</v>
      </c>
      <c r="E435" s="192" t="s">
        <v>2586</v>
      </c>
      <c r="F435" s="193">
        <v>40</v>
      </c>
      <c r="G435" s="193">
        <v>40</v>
      </c>
      <c r="H435" s="195" t="s">
        <v>2243</v>
      </c>
      <c r="I435" s="499"/>
      <c r="J435" s="500"/>
    </row>
    <row r="436" customHeight="1" spans="1:10">
      <c r="A436" s="123"/>
      <c r="B436" s="124"/>
      <c r="C436" s="157" t="s">
        <v>2587</v>
      </c>
      <c r="D436" s="157" t="s">
        <v>2588</v>
      </c>
      <c r="E436" s="192" t="s">
        <v>2586</v>
      </c>
      <c r="F436" s="193">
        <v>75</v>
      </c>
      <c r="G436" s="193">
        <v>75</v>
      </c>
      <c r="H436" s="195" t="s">
        <v>2243</v>
      </c>
      <c r="I436" s="499"/>
      <c r="J436" s="500"/>
    </row>
    <row r="437" customHeight="1" spans="1:10">
      <c r="A437" s="123"/>
      <c r="B437" s="124"/>
      <c r="C437" s="157" t="s">
        <v>2589</v>
      </c>
      <c r="D437" s="157" t="s">
        <v>2309</v>
      </c>
      <c r="E437" s="192" t="s">
        <v>2586</v>
      </c>
      <c r="F437" s="193">
        <v>52</v>
      </c>
      <c r="G437" s="193">
        <v>52</v>
      </c>
      <c r="H437" s="195" t="s">
        <v>2243</v>
      </c>
      <c r="I437" s="501" t="s">
        <v>2590</v>
      </c>
      <c r="J437" s="401"/>
    </row>
    <row r="438" customHeight="1" spans="1:10">
      <c r="A438" s="123"/>
      <c r="B438" s="124"/>
      <c r="C438" s="157" t="s">
        <v>2591</v>
      </c>
      <c r="D438" s="157" t="s">
        <v>2591</v>
      </c>
      <c r="E438" s="192" t="s">
        <v>2586</v>
      </c>
      <c r="F438" s="193">
        <v>6</v>
      </c>
      <c r="G438" s="193">
        <v>6</v>
      </c>
      <c r="H438" s="195" t="s">
        <v>2243</v>
      </c>
      <c r="I438" s="499"/>
      <c r="J438" s="500"/>
    </row>
    <row r="439" customHeight="1" spans="1:10">
      <c r="A439" s="123"/>
      <c r="B439" s="124"/>
      <c r="C439" s="157" t="s">
        <v>2592</v>
      </c>
      <c r="D439" s="157" t="s">
        <v>2593</v>
      </c>
      <c r="E439" s="192" t="s">
        <v>2254</v>
      </c>
      <c r="F439" s="193">
        <v>50</v>
      </c>
      <c r="G439" s="193">
        <v>50</v>
      </c>
      <c r="H439" s="195" t="s">
        <v>2248</v>
      </c>
      <c r="I439" s="499"/>
      <c r="J439" s="500"/>
    </row>
    <row r="440" customHeight="1" spans="1:10">
      <c r="A440" s="123"/>
      <c r="B440" s="124"/>
      <c r="C440" s="157" t="s">
        <v>2594</v>
      </c>
      <c r="D440" s="157" t="s">
        <v>2544</v>
      </c>
      <c r="E440" s="192" t="s">
        <v>2254</v>
      </c>
      <c r="F440" s="193">
        <v>15</v>
      </c>
      <c r="G440" s="193">
        <v>15</v>
      </c>
      <c r="H440" s="195" t="s">
        <v>2243</v>
      </c>
      <c r="I440" s="499"/>
      <c r="J440" s="500"/>
    </row>
    <row r="441" customHeight="1" spans="1:10">
      <c r="A441" s="123"/>
      <c r="B441" s="124"/>
      <c r="C441" s="202" t="s">
        <v>2289</v>
      </c>
      <c r="D441" s="202" t="s">
        <v>2565</v>
      </c>
      <c r="E441" s="135" t="s">
        <v>2254</v>
      </c>
      <c r="F441" s="133">
        <v>15</v>
      </c>
      <c r="G441" s="133">
        <v>15</v>
      </c>
      <c r="H441" s="137" t="s">
        <v>2243</v>
      </c>
      <c r="I441" s="499"/>
      <c r="J441" s="500"/>
    </row>
    <row r="442" customHeight="1" spans="1:10">
      <c r="A442" s="123"/>
      <c r="B442" s="124"/>
      <c r="C442" s="202" t="s">
        <v>1116</v>
      </c>
      <c r="D442" s="202" t="s">
        <v>2297</v>
      </c>
      <c r="E442" s="135" t="s">
        <v>2254</v>
      </c>
      <c r="F442" s="133">
        <v>30</v>
      </c>
      <c r="G442" s="133">
        <v>30</v>
      </c>
      <c r="H442" s="137" t="s">
        <v>2243</v>
      </c>
      <c r="I442" s="499"/>
      <c r="J442" s="500"/>
    </row>
    <row r="443" customHeight="1" spans="1:10">
      <c r="A443" s="142"/>
      <c r="B443" s="143"/>
      <c r="C443" s="265" t="s">
        <v>2264</v>
      </c>
      <c r="D443" s="266" t="s">
        <v>2265</v>
      </c>
      <c r="E443" s="255" t="s">
        <v>2254</v>
      </c>
      <c r="F443" s="147">
        <v>5</v>
      </c>
      <c r="G443" s="148">
        <v>5</v>
      </c>
      <c r="H443" s="286" t="s">
        <v>2243</v>
      </c>
      <c r="I443" s="341"/>
      <c r="J443" s="342"/>
    </row>
    <row r="444" customHeight="1" spans="1:10">
      <c r="A444" s="491" t="s">
        <v>2537</v>
      </c>
      <c r="B444" s="492" t="s">
        <v>576</v>
      </c>
      <c r="C444" s="493" t="s">
        <v>2595</v>
      </c>
      <c r="D444" s="493" t="s">
        <v>2596</v>
      </c>
      <c r="E444" s="494" t="s">
        <v>2597</v>
      </c>
      <c r="F444" s="493"/>
      <c r="G444" s="493"/>
      <c r="H444" s="495"/>
      <c r="I444" s="502" t="s">
        <v>2398</v>
      </c>
      <c r="J444" s="503"/>
    </row>
    <row r="445" customHeight="1" spans="1:10">
      <c r="A445" s="150" t="s">
        <v>2537</v>
      </c>
      <c r="B445" s="116" t="s">
        <v>1515</v>
      </c>
      <c r="C445" s="496" t="s">
        <v>2240</v>
      </c>
      <c r="D445" s="496" t="s">
        <v>2241</v>
      </c>
      <c r="E445" s="135" t="s">
        <v>2598</v>
      </c>
      <c r="F445" s="422">
        <v>1350</v>
      </c>
      <c r="G445" s="422">
        <v>1350</v>
      </c>
      <c r="H445" s="137" t="s">
        <v>1318</v>
      </c>
      <c r="I445" s="504" t="s">
        <v>2599</v>
      </c>
      <c r="J445" s="505"/>
    </row>
    <row r="446" customHeight="1" spans="1:10">
      <c r="A446" s="153"/>
      <c r="B446" s="124"/>
      <c r="C446" s="157"/>
      <c r="D446" s="157"/>
      <c r="E446" s="135" t="s">
        <v>2598</v>
      </c>
      <c r="F446" s="422">
        <v>1825</v>
      </c>
      <c r="G446" s="422">
        <v>1825</v>
      </c>
      <c r="H446" s="137" t="s">
        <v>1319</v>
      </c>
      <c r="I446" s="340"/>
      <c r="J446" s="276"/>
    </row>
    <row r="447" customHeight="1" spans="1:10">
      <c r="A447" s="153"/>
      <c r="B447" s="124"/>
      <c r="C447" s="202" t="s">
        <v>2527</v>
      </c>
      <c r="D447" s="475" t="s">
        <v>2247</v>
      </c>
      <c r="E447" s="135" t="s">
        <v>2598</v>
      </c>
      <c r="F447" s="133">
        <v>4500</v>
      </c>
      <c r="G447" s="136">
        <v>4500</v>
      </c>
      <c r="H447" s="137" t="s">
        <v>2248</v>
      </c>
      <c r="I447" s="219"/>
      <c r="J447" s="220"/>
    </row>
    <row r="448" customHeight="1" spans="1:10">
      <c r="A448" s="153"/>
      <c r="B448" s="124"/>
      <c r="C448" s="265" t="s">
        <v>2600</v>
      </c>
      <c r="D448" s="266" t="s">
        <v>2386</v>
      </c>
      <c r="E448" s="255" t="s">
        <v>2598</v>
      </c>
      <c r="F448" s="147">
        <v>7500</v>
      </c>
      <c r="G448" s="148">
        <v>7500</v>
      </c>
      <c r="H448" s="286" t="s">
        <v>2248</v>
      </c>
      <c r="I448" s="341"/>
      <c r="J448" s="220"/>
    </row>
    <row r="449" customHeight="1" spans="1:10">
      <c r="A449" s="150" t="s">
        <v>2537</v>
      </c>
      <c r="B449" s="116" t="s">
        <v>650</v>
      </c>
      <c r="C449" s="496" t="s">
        <v>2240</v>
      </c>
      <c r="D449" s="496" t="s">
        <v>2241</v>
      </c>
      <c r="E449" s="135" t="s">
        <v>2598</v>
      </c>
      <c r="F449" s="422">
        <v>1350</v>
      </c>
      <c r="G449" s="422">
        <v>1350</v>
      </c>
      <c r="H449" s="137" t="s">
        <v>1318</v>
      </c>
      <c r="I449" s="504" t="s">
        <v>2599</v>
      </c>
      <c r="J449" s="505"/>
    </row>
    <row r="450" customHeight="1" spans="1:10">
      <c r="A450" s="153"/>
      <c r="B450" s="124"/>
      <c r="C450" s="157"/>
      <c r="D450" s="157"/>
      <c r="E450" s="135" t="s">
        <v>2598</v>
      </c>
      <c r="F450" s="422">
        <v>1825</v>
      </c>
      <c r="G450" s="422">
        <v>1825</v>
      </c>
      <c r="H450" s="137" t="s">
        <v>1319</v>
      </c>
      <c r="I450" s="340"/>
      <c r="J450" s="276"/>
    </row>
    <row r="451" customHeight="1" spans="1:10">
      <c r="A451" s="153"/>
      <c r="B451" s="124"/>
      <c r="C451" s="202" t="s">
        <v>2527</v>
      </c>
      <c r="D451" s="475" t="s">
        <v>2247</v>
      </c>
      <c r="E451" s="135" t="s">
        <v>2598</v>
      </c>
      <c r="F451" s="133">
        <v>4500</v>
      </c>
      <c r="G451" s="136">
        <v>4500</v>
      </c>
      <c r="H451" s="137" t="s">
        <v>2248</v>
      </c>
      <c r="I451" s="219"/>
      <c r="J451" s="220"/>
    </row>
    <row r="452" customHeight="1" spans="1:10">
      <c r="A452" s="153"/>
      <c r="B452" s="124"/>
      <c r="C452" s="202" t="s">
        <v>2600</v>
      </c>
      <c r="D452" s="475" t="s">
        <v>2386</v>
      </c>
      <c r="E452" s="135" t="s">
        <v>2598</v>
      </c>
      <c r="F452" s="133">
        <v>7500</v>
      </c>
      <c r="G452" s="136">
        <v>7500</v>
      </c>
      <c r="H452" s="137" t="s">
        <v>2248</v>
      </c>
      <c r="I452" s="219"/>
      <c r="J452" s="220"/>
    </row>
    <row r="453" customHeight="1" spans="1:10">
      <c r="A453" s="168"/>
      <c r="B453" s="143"/>
      <c r="C453" s="265" t="s">
        <v>2601</v>
      </c>
      <c r="D453" s="266" t="s">
        <v>2602</v>
      </c>
      <c r="E453" s="255" t="s">
        <v>2598</v>
      </c>
      <c r="F453" s="147"/>
      <c r="G453" s="148"/>
      <c r="H453" s="286"/>
      <c r="I453" s="554">
        <v>0.18</v>
      </c>
      <c r="J453" s="342"/>
    </row>
    <row r="454" customHeight="1" spans="1:10">
      <c r="A454" s="150" t="s">
        <v>2537</v>
      </c>
      <c r="B454" s="116" t="s">
        <v>654</v>
      </c>
      <c r="C454" s="496" t="s">
        <v>2240</v>
      </c>
      <c r="D454" s="496" t="s">
        <v>2241</v>
      </c>
      <c r="E454" s="135" t="s">
        <v>2598</v>
      </c>
      <c r="F454" s="422">
        <v>1350</v>
      </c>
      <c r="G454" s="422">
        <v>1350</v>
      </c>
      <c r="H454" s="137" t="s">
        <v>1318</v>
      </c>
      <c r="I454" s="504" t="s">
        <v>2599</v>
      </c>
      <c r="J454" s="505"/>
    </row>
    <row r="455" customHeight="1" spans="1:10">
      <c r="A455" s="153"/>
      <c r="B455" s="124"/>
      <c r="C455" s="157"/>
      <c r="D455" s="157"/>
      <c r="E455" s="135" t="s">
        <v>2598</v>
      </c>
      <c r="F455" s="422">
        <v>1825</v>
      </c>
      <c r="G455" s="422">
        <v>1825</v>
      </c>
      <c r="H455" s="137" t="s">
        <v>1319</v>
      </c>
      <c r="I455" s="340"/>
      <c r="J455" s="276"/>
    </row>
    <row r="456" customHeight="1" spans="1:10">
      <c r="A456" s="153"/>
      <c r="B456" s="124"/>
      <c r="C456" s="202" t="s">
        <v>2527</v>
      </c>
      <c r="D456" s="475" t="s">
        <v>2247</v>
      </c>
      <c r="E456" s="135" t="s">
        <v>2598</v>
      </c>
      <c r="F456" s="133">
        <v>4500</v>
      </c>
      <c r="G456" s="136">
        <v>4500</v>
      </c>
      <c r="H456" s="137" t="s">
        <v>2248</v>
      </c>
      <c r="I456" s="219"/>
      <c r="J456" s="220"/>
    </row>
    <row r="457" customHeight="1" spans="1:10">
      <c r="A457" s="153"/>
      <c r="B457" s="124"/>
      <c r="C457" s="202" t="s">
        <v>2600</v>
      </c>
      <c r="D457" s="475" t="s">
        <v>2386</v>
      </c>
      <c r="E457" s="135" t="s">
        <v>2598</v>
      </c>
      <c r="F457" s="133">
        <v>7500</v>
      </c>
      <c r="G457" s="136">
        <v>7500</v>
      </c>
      <c r="H457" s="137" t="s">
        <v>2248</v>
      </c>
      <c r="I457" s="219"/>
      <c r="J457" s="220"/>
    </row>
    <row r="458" customHeight="1" spans="1:10">
      <c r="A458" s="168"/>
      <c r="B458" s="143"/>
      <c r="C458" s="265" t="s">
        <v>2601</v>
      </c>
      <c r="D458" s="266" t="s">
        <v>2602</v>
      </c>
      <c r="E458" s="255" t="s">
        <v>2598</v>
      </c>
      <c r="F458" s="147"/>
      <c r="G458" s="148"/>
      <c r="H458" s="286"/>
      <c r="I458" s="554">
        <v>0.18</v>
      </c>
      <c r="J458" s="342"/>
    </row>
    <row r="459" customHeight="1" spans="1:10">
      <c r="A459" s="150" t="s">
        <v>2537</v>
      </c>
      <c r="B459" s="116" t="s">
        <v>667</v>
      </c>
      <c r="C459" s="496" t="s">
        <v>2240</v>
      </c>
      <c r="D459" s="496" t="s">
        <v>2241</v>
      </c>
      <c r="E459" s="135" t="s">
        <v>2598</v>
      </c>
      <c r="F459" s="422">
        <v>1350</v>
      </c>
      <c r="G459" s="422">
        <v>1350</v>
      </c>
      <c r="H459" s="137" t="s">
        <v>1318</v>
      </c>
      <c r="I459" s="504" t="s">
        <v>2599</v>
      </c>
      <c r="J459" s="555"/>
    </row>
    <row r="460" customHeight="1" spans="1:10">
      <c r="A460" s="153"/>
      <c r="B460" s="124"/>
      <c r="C460" s="157"/>
      <c r="D460" s="157"/>
      <c r="E460" s="135" t="s">
        <v>2598</v>
      </c>
      <c r="F460" s="422">
        <v>1825</v>
      </c>
      <c r="G460" s="422">
        <v>1825</v>
      </c>
      <c r="H460" s="137" t="s">
        <v>1319</v>
      </c>
      <c r="I460" s="340"/>
      <c r="J460" s="556"/>
    </row>
    <row r="461" customHeight="1" spans="1:10">
      <c r="A461" s="153"/>
      <c r="B461" s="124"/>
      <c r="C461" s="202" t="s">
        <v>2527</v>
      </c>
      <c r="D461" s="475" t="s">
        <v>2247</v>
      </c>
      <c r="E461" s="135" t="s">
        <v>2598</v>
      </c>
      <c r="F461" s="133">
        <v>5000</v>
      </c>
      <c r="G461" s="136">
        <v>5000</v>
      </c>
      <c r="H461" s="137" t="s">
        <v>2248</v>
      </c>
      <c r="I461" s="219"/>
      <c r="J461" s="220"/>
    </row>
    <row r="462" customHeight="1" spans="1:10">
      <c r="A462" s="153"/>
      <c r="B462" s="124"/>
      <c r="C462" s="202" t="s">
        <v>2600</v>
      </c>
      <c r="D462" s="475" t="s">
        <v>2386</v>
      </c>
      <c r="E462" s="135" t="s">
        <v>2598</v>
      </c>
      <c r="F462" s="133">
        <v>7500</v>
      </c>
      <c r="G462" s="136">
        <v>7500</v>
      </c>
      <c r="H462" s="137" t="s">
        <v>2248</v>
      </c>
      <c r="I462" s="219"/>
      <c r="J462" s="220"/>
    </row>
    <row r="463" customHeight="1" spans="1:10">
      <c r="A463" s="168"/>
      <c r="B463" s="143"/>
      <c r="C463" s="265" t="s">
        <v>2601</v>
      </c>
      <c r="D463" s="266" t="s">
        <v>2602</v>
      </c>
      <c r="E463" s="255" t="s">
        <v>2598</v>
      </c>
      <c r="F463" s="147"/>
      <c r="G463" s="148"/>
      <c r="H463" s="286"/>
      <c r="I463" s="554">
        <v>0.18</v>
      </c>
      <c r="J463" s="342"/>
    </row>
    <row r="464" customHeight="1" spans="1:10">
      <c r="A464" s="115" t="s">
        <v>2573</v>
      </c>
      <c r="B464" s="116" t="s">
        <v>661</v>
      </c>
      <c r="C464" s="496" t="s">
        <v>2240</v>
      </c>
      <c r="D464" s="496" t="s">
        <v>2241</v>
      </c>
      <c r="E464" s="135" t="s">
        <v>2598</v>
      </c>
      <c r="F464" s="422">
        <v>1350</v>
      </c>
      <c r="G464" s="422">
        <v>1350</v>
      </c>
      <c r="H464" s="137" t="s">
        <v>1318</v>
      </c>
      <c r="I464" s="504" t="s">
        <v>2599</v>
      </c>
      <c r="J464" s="557"/>
    </row>
    <row r="465" customHeight="1" spans="1:10">
      <c r="A465" s="123"/>
      <c r="B465" s="124"/>
      <c r="C465" s="157"/>
      <c r="D465" s="157"/>
      <c r="E465" s="135" t="s">
        <v>2598</v>
      </c>
      <c r="F465" s="422">
        <v>1825</v>
      </c>
      <c r="G465" s="422">
        <v>1825</v>
      </c>
      <c r="H465" s="137" t="s">
        <v>1319</v>
      </c>
      <c r="I465" s="340"/>
      <c r="J465" s="556"/>
    </row>
    <row r="466" customHeight="1" spans="1:10">
      <c r="A466" s="123"/>
      <c r="B466" s="124"/>
      <c r="C466" s="202" t="s">
        <v>2527</v>
      </c>
      <c r="D466" s="475" t="s">
        <v>2247</v>
      </c>
      <c r="E466" s="135" t="s">
        <v>2598</v>
      </c>
      <c r="F466" s="133">
        <v>4500</v>
      </c>
      <c r="G466" s="136">
        <v>4500</v>
      </c>
      <c r="H466" s="137" t="s">
        <v>2248</v>
      </c>
      <c r="I466" s="219"/>
      <c r="J466" s="220"/>
    </row>
    <row r="467" customHeight="1" spans="1:10">
      <c r="A467" s="123"/>
      <c r="B467" s="124"/>
      <c r="C467" s="202" t="s">
        <v>2600</v>
      </c>
      <c r="D467" s="475" t="s">
        <v>2386</v>
      </c>
      <c r="E467" s="135" t="s">
        <v>2598</v>
      </c>
      <c r="F467" s="133">
        <v>7500</v>
      </c>
      <c r="G467" s="136">
        <v>7500</v>
      </c>
      <c r="H467" s="137" t="s">
        <v>2248</v>
      </c>
      <c r="I467" s="219"/>
      <c r="J467" s="220"/>
    </row>
    <row r="468" customHeight="1" spans="1:10">
      <c r="A468" s="142"/>
      <c r="B468" s="143"/>
      <c r="C468" s="265" t="s">
        <v>2601</v>
      </c>
      <c r="D468" s="266" t="s">
        <v>2602</v>
      </c>
      <c r="E468" s="255" t="s">
        <v>2598</v>
      </c>
      <c r="F468" s="147"/>
      <c r="G468" s="148"/>
      <c r="H468" s="286"/>
      <c r="I468" s="554">
        <v>0.18</v>
      </c>
      <c r="J468" s="342"/>
    </row>
    <row r="469" customHeight="1" spans="1:10">
      <c r="A469" s="168" t="s">
        <v>2537</v>
      </c>
      <c r="B469" s="506" t="s">
        <v>640</v>
      </c>
      <c r="C469" s="144" t="s">
        <v>2257</v>
      </c>
      <c r="D469" s="144" t="s">
        <v>2258</v>
      </c>
      <c r="E469" s="143" t="s">
        <v>2254</v>
      </c>
      <c r="F469" s="144">
        <v>42</v>
      </c>
      <c r="G469" s="144">
        <v>21</v>
      </c>
      <c r="H469" s="144" t="s">
        <v>2248</v>
      </c>
      <c r="I469" s="221"/>
      <c r="J469" s="222"/>
    </row>
    <row r="470" customHeight="1" spans="1:10">
      <c r="A470" s="150" t="s">
        <v>2537</v>
      </c>
      <c r="B470" s="116" t="s">
        <v>615</v>
      </c>
      <c r="C470" s="151" t="s">
        <v>2284</v>
      </c>
      <c r="D470" s="151" t="s">
        <v>2285</v>
      </c>
      <c r="E470" s="170" t="s">
        <v>2254</v>
      </c>
      <c r="F470" s="171">
        <v>63</v>
      </c>
      <c r="G470" s="172">
        <v>50</v>
      </c>
      <c r="H470" s="117" t="s">
        <v>2248</v>
      </c>
      <c r="I470" s="217"/>
      <c r="J470" s="218"/>
    </row>
    <row r="471" customHeight="1" spans="1:10">
      <c r="A471" s="168"/>
      <c r="B471" s="143"/>
      <c r="C471" s="507" t="s">
        <v>2587</v>
      </c>
      <c r="D471" s="508" t="s">
        <v>2348</v>
      </c>
      <c r="E471" s="192" t="s">
        <v>2254</v>
      </c>
      <c r="F471" s="193">
        <v>6</v>
      </c>
      <c r="G471" s="194">
        <v>6</v>
      </c>
      <c r="H471" s="161" t="s">
        <v>2243</v>
      </c>
      <c r="I471" s="274"/>
      <c r="J471" s="275"/>
    </row>
    <row r="472" customHeight="1" spans="1:10">
      <c r="A472" s="150" t="s">
        <v>2537</v>
      </c>
      <c r="B472" s="116" t="s">
        <v>632</v>
      </c>
      <c r="C472" s="496" t="s">
        <v>2240</v>
      </c>
      <c r="D472" s="496" t="s">
        <v>2241</v>
      </c>
      <c r="E472" s="170" t="s">
        <v>2254</v>
      </c>
      <c r="F472" s="171">
        <v>14</v>
      </c>
      <c r="G472" s="172">
        <v>14</v>
      </c>
      <c r="H472" s="122" t="s">
        <v>1318</v>
      </c>
      <c r="I472" s="504" t="s">
        <v>2603</v>
      </c>
      <c r="J472" s="505"/>
    </row>
    <row r="473" customHeight="1" spans="1:10">
      <c r="A473" s="153"/>
      <c r="B473" s="124"/>
      <c r="C473" s="157"/>
      <c r="D473" s="157"/>
      <c r="E473" s="135" t="s">
        <v>2254</v>
      </c>
      <c r="F473" s="133">
        <v>18</v>
      </c>
      <c r="G473" s="136">
        <v>18</v>
      </c>
      <c r="H473" s="137" t="s">
        <v>1319</v>
      </c>
      <c r="I473" s="340"/>
      <c r="J473" s="276"/>
    </row>
    <row r="474" customHeight="1" spans="1:10">
      <c r="A474" s="153"/>
      <c r="B474" s="124"/>
      <c r="C474" s="125" t="s">
        <v>2300</v>
      </c>
      <c r="D474" s="125" t="s">
        <v>2348</v>
      </c>
      <c r="E474" s="135" t="s">
        <v>2254</v>
      </c>
      <c r="F474" s="133">
        <v>18</v>
      </c>
      <c r="G474" s="136">
        <v>18</v>
      </c>
      <c r="H474" s="130" t="s">
        <v>2243</v>
      </c>
      <c r="I474" s="219" t="s">
        <v>2434</v>
      </c>
      <c r="J474" s="220"/>
    </row>
    <row r="475" customHeight="1" spans="1:10">
      <c r="A475" s="153"/>
      <c r="B475" s="124"/>
      <c r="C475" s="125" t="s">
        <v>2604</v>
      </c>
      <c r="D475" s="125" t="s">
        <v>2605</v>
      </c>
      <c r="E475" s="135" t="s">
        <v>2254</v>
      </c>
      <c r="F475" s="133">
        <v>13</v>
      </c>
      <c r="G475" s="136">
        <v>13</v>
      </c>
      <c r="H475" s="130" t="s">
        <v>2243</v>
      </c>
      <c r="I475" s="219" t="s">
        <v>2434</v>
      </c>
      <c r="J475" s="220"/>
    </row>
    <row r="476" customHeight="1" spans="1:10">
      <c r="A476" s="153"/>
      <c r="B476" s="124"/>
      <c r="C476" s="125" t="s">
        <v>2284</v>
      </c>
      <c r="D476" s="125" t="s">
        <v>2285</v>
      </c>
      <c r="E476" s="135" t="s">
        <v>2254</v>
      </c>
      <c r="F476" s="133">
        <v>50</v>
      </c>
      <c r="G476" s="136">
        <v>50</v>
      </c>
      <c r="H476" s="137" t="s">
        <v>2248</v>
      </c>
      <c r="I476" s="219"/>
      <c r="J476" s="220"/>
    </row>
    <row r="477" customHeight="1" spans="1:10">
      <c r="A477" s="153"/>
      <c r="B477" s="124"/>
      <c r="C477" s="125" t="s">
        <v>2606</v>
      </c>
      <c r="D477" s="125" t="s">
        <v>2523</v>
      </c>
      <c r="E477" s="135" t="s">
        <v>2254</v>
      </c>
      <c r="F477" s="133">
        <v>25</v>
      </c>
      <c r="G477" s="136">
        <v>25</v>
      </c>
      <c r="H477" s="137" t="s">
        <v>2248</v>
      </c>
      <c r="I477" s="219"/>
      <c r="J477" s="220"/>
    </row>
    <row r="478" customHeight="1" spans="1:10">
      <c r="A478" s="153"/>
      <c r="B478" s="124"/>
      <c r="C478" s="125" t="s">
        <v>2607</v>
      </c>
      <c r="D478" s="125" t="s">
        <v>2247</v>
      </c>
      <c r="E478" s="135" t="s">
        <v>2254</v>
      </c>
      <c r="F478" s="133">
        <v>90</v>
      </c>
      <c r="G478" s="136">
        <v>90</v>
      </c>
      <c r="H478" s="137" t="s">
        <v>2248</v>
      </c>
      <c r="I478" s="225"/>
      <c r="J478" s="236"/>
    </row>
    <row r="479" customHeight="1" spans="1:10">
      <c r="A479" s="153"/>
      <c r="B479" s="124"/>
      <c r="C479" s="125" t="s">
        <v>1116</v>
      </c>
      <c r="D479" s="125" t="s">
        <v>2253</v>
      </c>
      <c r="E479" s="135" t="s">
        <v>2254</v>
      </c>
      <c r="F479" s="133">
        <v>9</v>
      </c>
      <c r="G479" s="136">
        <v>9</v>
      </c>
      <c r="H479" s="130" t="s">
        <v>2243</v>
      </c>
      <c r="I479" s="219" t="s">
        <v>2434</v>
      </c>
      <c r="J479" s="220"/>
    </row>
    <row r="480" customHeight="1" spans="1:10">
      <c r="A480" s="153"/>
      <c r="B480" s="124"/>
      <c r="C480" s="125" t="s">
        <v>2608</v>
      </c>
      <c r="D480" s="137" t="s">
        <v>2386</v>
      </c>
      <c r="E480" s="135" t="s">
        <v>2254</v>
      </c>
      <c r="F480" s="136">
        <v>10</v>
      </c>
      <c r="G480" s="133">
        <v>10</v>
      </c>
      <c r="H480" s="125" t="s">
        <v>2248</v>
      </c>
      <c r="I480" s="127"/>
      <c r="J480" s="558"/>
    </row>
    <row r="481" customHeight="1" spans="1:10">
      <c r="A481" s="153"/>
      <c r="B481" s="124"/>
      <c r="C481" s="125" t="s">
        <v>2385</v>
      </c>
      <c r="D481" s="202" t="s">
        <v>2602</v>
      </c>
      <c r="E481" s="135" t="s">
        <v>2254</v>
      </c>
      <c r="F481" s="133">
        <v>20</v>
      </c>
      <c r="G481" s="136">
        <v>20</v>
      </c>
      <c r="H481" s="137" t="s">
        <v>2248</v>
      </c>
      <c r="I481" s="127"/>
      <c r="J481" s="558"/>
    </row>
    <row r="482" customHeight="1" spans="1:10">
      <c r="A482" s="153"/>
      <c r="B482" s="124"/>
      <c r="C482" s="125" t="s">
        <v>2355</v>
      </c>
      <c r="D482" s="202" t="s">
        <v>2609</v>
      </c>
      <c r="E482" s="135" t="s">
        <v>2254</v>
      </c>
      <c r="F482" s="133">
        <v>5</v>
      </c>
      <c r="G482" s="136">
        <v>5</v>
      </c>
      <c r="H482" s="130" t="s">
        <v>2243</v>
      </c>
      <c r="I482" s="219"/>
      <c r="J482" s="220"/>
    </row>
    <row r="483" customHeight="1" spans="1:10">
      <c r="A483" s="168"/>
      <c r="B483" s="143"/>
      <c r="C483" s="265" t="s">
        <v>2264</v>
      </c>
      <c r="D483" s="266" t="s">
        <v>2265</v>
      </c>
      <c r="E483" s="255" t="s">
        <v>2254</v>
      </c>
      <c r="F483" s="147">
        <v>5</v>
      </c>
      <c r="G483" s="148">
        <v>5</v>
      </c>
      <c r="H483" s="286" t="s">
        <v>2243</v>
      </c>
      <c r="I483" s="341"/>
      <c r="J483" s="342"/>
    </row>
    <row r="484" customHeight="1" spans="1:10">
      <c r="A484" s="509" t="s">
        <v>2610</v>
      </c>
      <c r="B484" s="510" t="s">
        <v>1028</v>
      </c>
      <c r="C484" s="511" t="s">
        <v>2611</v>
      </c>
      <c r="D484" s="511" t="s">
        <v>2612</v>
      </c>
      <c r="E484" s="512" t="s">
        <v>2613</v>
      </c>
      <c r="F484" s="513">
        <v>86</v>
      </c>
      <c r="G484" s="514">
        <v>86</v>
      </c>
      <c r="H484" s="515" t="s">
        <v>1319</v>
      </c>
      <c r="I484" s="559" t="s">
        <v>2614</v>
      </c>
      <c r="J484" s="505"/>
    </row>
    <row r="485" customHeight="1" spans="1:10">
      <c r="A485" s="516"/>
      <c r="B485" s="517"/>
      <c r="C485" s="518"/>
      <c r="D485" s="518"/>
      <c r="E485" s="519" t="s">
        <v>2613</v>
      </c>
      <c r="F485" s="520">
        <v>34</v>
      </c>
      <c r="G485" s="520">
        <v>34</v>
      </c>
      <c r="H485" s="521" t="s">
        <v>1318</v>
      </c>
      <c r="I485" s="560"/>
      <c r="J485" s="276"/>
    </row>
    <row r="486" customHeight="1" spans="1:10">
      <c r="A486" s="516"/>
      <c r="B486" s="517"/>
      <c r="C486" s="522" t="s">
        <v>2615</v>
      </c>
      <c r="D486" s="522" t="s">
        <v>2616</v>
      </c>
      <c r="E486" s="519" t="s">
        <v>2613</v>
      </c>
      <c r="F486" s="520">
        <v>92</v>
      </c>
      <c r="G486" s="520">
        <v>92</v>
      </c>
      <c r="H486" s="521" t="s">
        <v>1319</v>
      </c>
      <c r="I486" s="561" t="s">
        <v>2617</v>
      </c>
      <c r="J486" s="275"/>
    </row>
    <row r="487" customHeight="1" spans="1:10">
      <c r="A487" s="516"/>
      <c r="B487" s="517"/>
      <c r="C487" s="518"/>
      <c r="D487" s="518"/>
      <c r="E487" s="519" t="s">
        <v>2613</v>
      </c>
      <c r="F487" s="520">
        <v>36</v>
      </c>
      <c r="G487" s="520">
        <v>36</v>
      </c>
      <c r="H487" s="521" t="s">
        <v>1318</v>
      </c>
      <c r="I487" s="560"/>
      <c r="J487" s="276"/>
    </row>
    <row r="488" customHeight="1" spans="1:10">
      <c r="A488" s="516"/>
      <c r="B488" s="517"/>
      <c r="C488" s="523" t="s">
        <v>2240</v>
      </c>
      <c r="D488" s="524" t="s">
        <v>2241</v>
      </c>
      <c r="E488" s="519" t="s">
        <v>2613</v>
      </c>
      <c r="F488" s="520">
        <v>33</v>
      </c>
      <c r="G488" s="520">
        <v>33</v>
      </c>
      <c r="H488" s="521" t="s">
        <v>2243</v>
      </c>
      <c r="I488" s="562"/>
      <c r="J488" s="220"/>
    </row>
    <row r="489" customHeight="1" spans="1:10">
      <c r="A489" s="516"/>
      <c r="B489" s="517"/>
      <c r="C489" s="523" t="s">
        <v>2284</v>
      </c>
      <c r="D489" s="524" t="s">
        <v>2285</v>
      </c>
      <c r="E489" s="519" t="s">
        <v>2613</v>
      </c>
      <c r="F489" s="520">
        <v>20</v>
      </c>
      <c r="G489" s="520">
        <v>20</v>
      </c>
      <c r="H489" s="521" t="s">
        <v>2248</v>
      </c>
      <c r="I489" s="562"/>
      <c r="J489" s="220"/>
    </row>
    <row r="490" customHeight="1" spans="1:10">
      <c r="A490" s="516"/>
      <c r="B490" s="517"/>
      <c r="C490" s="523" t="s">
        <v>2246</v>
      </c>
      <c r="D490" s="524" t="s">
        <v>2247</v>
      </c>
      <c r="E490" s="519" t="s">
        <v>2613</v>
      </c>
      <c r="F490" s="525">
        <v>92.5</v>
      </c>
      <c r="G490" s="525">
        <v>92.5</v>
      </c>
      <c r="H490" s="521" t="s">
        <v>2248</v>
      </c>
      <c r="I490" s="562"/>
      <c r="J490" s="220"/>
    </row>
    <row r="491" customHeight="1" spans="1:10">
      <c r="A491" s="516"/>
      <c r="B491" s="517"/>
      <c r="C491" s="523" t="s">
        <v>2618</v>
      </c>
      <c r="D491" s="524" t="s">
        <v>2619</v>
      </c>
      <c r="E491" s="519" t="s">
        <v>2613</v>
      </c>
      <c r="F491" s="525">
        <v>5</v>
      </c>
      <c r="G491" s="525">
        <v>5</v>
      </c>
      <c r="H491" s="521" t="s">
        <v>2248</v>
      </c>
      <c r="I491" s="562"/>
      <c r="J491" s="220"/>
    </row>
    <row r="492" customHeight="1" spans="1:10">
      <c r="A492" s="516"/>
      <c r="B492" s="517"/>
      <c r="C492" s="526" t="s">
        <v>2620</v>
      </c>
      <c r="D492" s="527" t="s">
        <v>2621</v>
      </c>
      <c r="E492" s="528" t="s">
        <v>2613</v>
      </c>
      <c r="F492" s="529">
        <v>31</v>
      </c>
      <c r="G492" s="529">
        <v>31</v>
      </c>
      <c r="H492" s="283" t="s">
        <v>2243</v>
      </c>
      <c r="I492" s="225" t="s">
        <v>2622</v>
      </c>
      <c r="J492" s="236"/>
    </row>
    <row r="493" customHeight="1" spans="1:10">
      <c r="A493" s="516"/>
      <c r="B493" s="517"/>
      <c r="C493" s="526" t="s">
        <v>2563</v>
      </c>
      <c r="D493" s="530" t="s">
        <v>2564</v>
      </c>
      <c r="E493" s="528" t="s">
        <v>2613</v>
      </c>
      <c r="F493" s="529"/>
      <c r="G493" s="529"/>
      <c r="H493" s="283"/>
      <c r="I493" s="225" t="s">
        <v>2398</v>
      </c>
      <c r="J493" s="236"/>
    </row>
    <row r="494" customHeight="1" spans="1:10">
      <c r="A494" s="516"/>
      <c r="B494" s="517"/>
      <c r="C494" s="531" t="s">
        <v>2355</v>
      </c>
      <c r="D494" s="532" t="s">
        <v>2450</v>
      </c>
      <c r="E494" s="533" t="s">
        <v>2254</v>
      </c>
      <c r="F494" s="534">
        <v>8</v>
      </c>
      <c r="G494" s="534">
        <v>8</v>
      </c>
      <c r="H494" s="535" t="s">
        <v>2243</v>
      </c>
      <c r="I494" s="225"/>
      <c r="J494" s="236"/>
    </row>
    <row r="495" customHeight="1" spans="1:10">
      <c r="A495" s="536"/>
      <c r="B495" s="537"/>
      <c r="C495" s="538" t="s">
        <v>2264</v>
      </c>
      <c r="D495" s="539" t="s">
        <v>2265</v>
      </c>
      <c r="E495" s="188" t="s">
        <v>2254</v>
      </c>
      <c r="F495" s="189">
        <v>5</v>
      </c>
      <c r="G495" s="190">
        <v>5</v>
      </c>
      <c r="H495" s="191" t="s">
        <v>2243</v>
      </c>
      <c r="I495" s="563"/>
      <c r="J495" s="564"/>
    </row>
    <row r="496" customHeight="1" spans="1:10">
      <c r="A496" s="509" t="s">
        <v>2610</v>
      </c>
      <c r="B496" s="540" t="s">
        <v>1050</v>
      </c>
      <c r="C496" s="541" t="s">
        <v>2581</v>
      </c>
      <c r="D496" s="541" t="s">
        <v>2241</v>
      </c>
      <c r="E496" s="542" t="s">
        <v>2613</v>
      </c>
      <c r="F496" s="543">
        <v>65</v>
      </c>
      <c r="G496" s="543">
        <v>65</v>
      </c>
      <c r="H496" s="544" t="s">
        <v>1319</v>
      </c>
      <c r="I496" s="565" t="s">
        <v>2623</v>
      </c>
      <c r="J496" s="505"/>
    </row>
    <row r="497" customHeight="1" spans="1:10">
      <c r="A497" s="516"/>
      <c r="B497" s="545"/>
      <c r="C497" s="546"/>
      <c r="D497" s="546"/>
      <c r="E497" s="547" t="s">
        <v>2613</v>
      </c>
      <c r="F497" s="548">
        <v>45</v>
      </c>
      <c r="G497" s="548">
        <v>45</v>
      </c>
      <c r="H497" s="549" t="s">
        <v>1318</v>
      </c>
      <c r="I497" s="566"/>
      <c r="J497" s="276"/>
    </row>
    <row r="498" customHeight="1" spans="1:10">
      <c r="A498" s="516"/>
      <c r="B498" s="545"/>
      <c r="C498" s="526" t="s">
        <v>2624</v>
      </c>
      <c r="D498" s="526" t="s">
        <v>2625</v>
      </c>
      <c r="E498" s="547" t="s">
        <v>2613</v>
      </c>
      <c r="F498" s="548">
        <v>10</v>
      </c>
      <c r="G498" s="548">
        <v>10</v>
      </c>
      <c r="H498" s="549" t="s">
        <v>2248</v>
      </c>
      <c r="I498" s="219"/>
      <c r="J498" s="220"/>
    </row>
    <row r="499" customHeight="1" spans="1:10">
      <c r="A499" s="516"/>
      <c r="B499" s="545"/>
      <c r="C499" s="526" t="s">
        <v>2436</v>
      </c>
      <c r="D499" s="526" t="s">
        <v>2426</v>
      </c>
      <c r="E499" s="547" t="s">
        <v>2613</v>
      </c>
      <c r="F499" s="548">
        <v>100</v>
      </c>
      <c r="G499" s="548">
        <v>100</v>
      </c>
      <c r="H499" s="549" t="s">
        <v>2248</v>
      </c>
      <c r="I499" s="219"/>
      <c r="J499" s="220"/>
    </row>
    <row r="500" customHeight="1" spans="1:10">
      <c r="A500" s="516"/>
      <c r="B500" s="545"/>
      <c r="C500" s="526" t="s">
        <v>2626</v>
      </c>
      <c r="D500" s="526" t="s">
        <v>2348</v>
      </c>
      <c r="E500" s="547" t="s">
        <v>2613</v>
      </c>
      <c r="F500" s="548">
        <v>40</v>
      </c>
      <c r="G500" s="548">
        <v>40</v>
      </c>
      <c r="H500" s="549" t="s">
        <v>2243</v>
      </c>
      <c r="I500" s="219"/>
      <c r="J500" s="220"/>
    </row>
    <row r="501" customHeight="1" spans="1:10">
      <c r="A501" s="516"/>
      <c r="B501" s="545"/>
      <c r="C501" s="526" t="s">
        <v>1116</v>
      </c>
      <c r="D501" s="526" t="s">
        <v>2253</v>
      </c>
      <c r="E501" s="547" t="s">
        <v>2613</v>
      </c>
      <c r="F501" s="548">
        <v>30</v>
      </c>
      <c r="G501" s="548">
        <v>30</v>
      </c>
      <c r="H501" s="549" t="s">
        <v>2243</v>
      </c>
      <c r="I501" s="225"/>
      <c r="J501" s="236"/>
    </row>
    <row r="502" customHeight="1" spans="1:10">
      <c r="A502" s="516"/>
      <c r="B502" s="545"/>
      <c r="C502" s="531" t="s">
        <v>2355</v>
      </c>
      <c r="D502" s="532" t="s">
        <v>2450</v>
      </c>
      <c r="E502" s="533" t="s">
        <v>2254</v>
      </c>
      <c r="F502" s="534">
        <v>8</v>
      </c>
      <c r="G502" s="534">
        <v>8</v>
      </c>
      <c r="H502" s="535" t="s">
        <v>2243</v>
      </c>
      <c r="I502" s="225"/>
      <c r="J502" s="236"/>
    </row>
    <row r="503" customHeight="1" spans="1:10">
      <c r="A503" s="536"/>
      <c r="B503" s="550"/>
      <c r="C503" s="538" t="s">
        <v>2264</v>
      </c>
      <c r="D503" s="539" t="s">
        <v>2265</v>
      </c>
      <c r="E503" s="188" t="s">
        <v>2254</v>
      </c>
      <c r="F503" s="189">
        <v>5</v>
      </c>
      <c r="G503" s="190">
        <v>5</v>
      </c>
      <c r="H503" s="191" t="s">
        <v>2243</v>
      </c>
      <c r="I503" s="563"/>
      <c r="J503" s="564"/>
    </row>
    <row r="504" customHeight="1" spans="1:10">
      <c r="A504" s="509" t="s">
        <v>2610</v>
      </c>
      <c r="B504" s="510" t="s">
        <v>999</v>
      </c>
      <c r="C504" s="541" t="s">
        <v>2240</v>
      </c>
      <c r="D504" s="541" t="s">
        <v>2241</v>
      </c>
      <c r="E504" s="542" t="s">
        <v>2627</v>
      </c>
      <c r="F504" s="543">
        <v>70</v>
      </c>
      <c r="G504" s="543">
        <v>70</v>
      </c>
      <c r="H504" s="544" t="s">
        <v>1319</v>
      </c>
      <c r="I504" s="565" t="s">
        <v>2628</v>
      </c>
      <c r="J504" s="505"/>
    </row>
    <row r="505" customHeight="1" spans="1:10">
      <c r="A505" s="516"/>
      <c r="B505" s="517"/>
      <c r="C505" s="546"/>
      <c r="D505" s="546"/>
      <c r="E505" s="547" t="s">
        <v>2627</v>
      </c>
      <c r="F505" s="548">
        <v>42.5</v>
      </c>
      <c r="G505" s="548">
        <v>42.5</v>
      </c>
      <c r="H505" s="549" t="s">
        <v>1318</v>
      </c>
      <c r="I505" s="566"/>
      <c r="J505" s="276"/>
    </row>
    <row r="506" customHeight="1" spans="1:10">
      <c r="A506" s="516"/>
      <c r="B506" s="517"/>
      <c r="C506" s="526" t="s">
        <v>2353</v>
      </c>
      <c r="D506" s="526" t="s">
        <v>2247</v>
      </c>
      <c r="E506" s="547" t="s">
        <v>2627</v>
      </c>
      <c r="F506" s="548">
        <v>105</v>
      </c>
      <c r="G506" s="548">
        <v>105</v>
      </c>
      <c r="H506" s="549" t="s">
        <v>2248</v>
      </c>
      <c r="I506" s="219"/>
      <c r="J506" s="220"/>
    </row>
    <row r="507" customHeight="1" spans="1:10">
      <c r="A507" s="516"/>
      <c r="B507" s="517"/>
      <c r="C507" s="526" t="s">
        <v>2255</v>
      </c>
      <c r="D507" s="526" t="s">
        <v>2256</v>
      </c>
      <c r="E507" s="547" t="s">
        <v>2627</v>
      </c>
      <c r="F507" s="548">
        <v>53.5</v>
      </c>
      <c r="G507" s="548">
        <v>53.5</v>
      </c>
      <c r="H507" s="549" t="s">
        <v>2243</v>
      </c>
      <c r="I507" s="225"/>
      <c r="J507" s="236"/>
    </row>
    <row r="508" customHeight="1" spans="1:10">
      <c r="A508" s="516"/>
      <c r="B508" s="517"/>
      <c r="C508" s="526" t="s">
        <v>2629</v>
      </c>
      <c r="D508" s="526" t="s">
        <v>2630</v>
      </c>
      <c r="E508" s="547" t="s">
        <v>2627</v>
      </c>
      <c r="F508" s="548"/>
      <c r="G508" s="548"/>
      <c r="H508" s="549"/>
      <c r="I508" s="225" t="s">
        <v>2398</v>
      </c>
      <c r="J508" s="236"/>
    </row>
    <row r="509" customHeight="1" spans="1:10">
      <c r="A509" s="516"/>
      <c r="B509" s="517"/>
      <c r="C509" s="531" t="s">
        <v>2631</v>
      </c>
      <c r="D509" s="551" t="s">
        <v>2356</v>
      </c>
      <c r="E509" s="547" t="s">
        <v>2627</v>
      </c>
      <c r="F509" s="552">
        <v>10</v>
      </c>
      <c r="G509" s="552">
        <v>10</v>
      </c>
      <c r="H509" s="553" t="s">
        <v>2243</v>
      </c>
      <c r="I509" s="225"/>
      <c r="J509" s="236"/>
    </row>
    <row r="510" customHeight="1" spans="1:10">
      <c r="A510" s="516"/>
      <c r="B510" s="517"/>
      <c r="C510" s="531" t="s">
        <v>2355</v>
      </c>
      <c r="D510" s="532" t="s">
        <v>2450</v>
      </c>
      <c r="E510" s="533" t="s">
        <v>2254</v>
      </c>
      <c r="F510" s="534">
        <v>8</v>
      </c>
      <c r="G510" s="534">
        <v>8</v>
      </c>
      <c r="H510" s="535" t="s">
        <v>2243</v>
      </c>
      <c r="I510" s="225"/>
      <c r="J510" s="236"/>
    </row>
    <row r="511" customHeight="1" spans="1:10">
      <c r="A511" s="536"/>
      <c r="B511" s="537"/>
      <c r="C511" s="538" t="s">
        <v>2264</v>
      </c>
      <c r="D511" s="539" t="s">
        <v>2265</v>
      </c>
      <c r="E511" s="188" t="s">
        <v>2254</v>
      </c>
      <c r="F511" s="189">
        <v>5</v>
      </c>
      <c r="G511" s="190">
        <v>5</v>
      </c>
      <c r="H511" s="191" t="s">
        <v>2243</v>
      </c>
      <c r="I511" s="563"/>
      <c r="J511" s="564"/>
    </row>
    <row r="512" customHeight="1" spans="1:10">
      <c r="A512" s="509" t="s">
        <v>2610</v>
      </c>
      <c r="B512" s="510" t="s">
        <v>1003</v>
      </c>
      <c r="C512" s="541" t="s">
        <v>2240</v>
      </c>
      <c r="D512" s="541" t="s">
        <v>2241</v>
      </c>
      <c r="E512" s="542" t="s">
        <v>2627</v>
      </c>
      <c r="F512" s="543">
        <v>70</v>
      </c>
      <c r="G512" s="543">
        <v>70</v>
      </c>
      <c r="H512" s="544" t="s">
        <v>1319</v>
      </c>
      <c r="I512" s="565" t="s">
        <v>2628</v>
      </c>
      <c r="J512" s="505"/>
    </row>
    <row r="513" customHeight="1" spans="1:10">
      <c r="A513" s="516"/>
      <c r="B513" s="517"/>
      <c r="C513" s="546"/>
      <c r="D513" s="546"/>
      <c r="E513" s="547" t="s">
        <v>2627</v>
      </c>
      <c r="F513" s="548">
        <v>42.5</v>
      </c>
      <c r="G513" s="548">
        <v>42.5</v>
      </c>
      <c r="H513" s="549" t="s">
        <v>1318</v>
      </c>
      <c r="I513" s="566"/>
      <c r="J513" s="276"/>
    </row>
    <row r="514" customHeight="1" spans="1:10">
      <c r="A514" s="516"/>
      <c r="B514" s="517"/>
      <c r="C514" s="526" t="s">
        <v>2353</v>
      </c>
      <c r="D514" s="526" t="s">
        <v>2247</v>
      </c>
      <c r="E514" s="547" t="s">
        <v>2627</v>
      </c>
      <c r="F514" s="548">
        <v>105</v>
      </c>
      <c r="G514" s="548">
        <v>105</v>
      </c>
      <c r="H514" s="549" t="s">
        <v>2248</v>
      </c>
      <c r="I514" s="219"/>
      <c r="J514" s="220"/>
    </row>
    <row r="515" customHeight="1" spans="1:10">
      <c r="A515" s="516"/>
      <c r="B515" s="517"/>
      <c r="C515" s="526" t="s">
        <v>2255</v>
      </c>
      <c r="D515" s="526" t="s">
        <v>2256</v>
      </c>
      <c r="E515" s="547" t="s">
        <v>2627</v>
      </c>
      <c r="F515" s="548">
        <v>53.5</v>
      </c>
      <c r="G515" s="548">
        <v>53.5</v>
      </c>
      <c r="H515" s="549" t="s">
        <v>2243</v>
      </c>
      <c r="I515" s="225"/>
      <c r="J515" s="236"/>
    </row>
    <row r="516" customHeight="1" spans="1:10">
      <c r="A516" s="516"/>
      <c r="B516" s="517"/>
      <c r="C516" s="526" t="s">
        <v>2629</v>
      </c>
      <c r="D516" s="526" t="s">
        <v>2630</v>
      </c>
      <c r="E516" s="547" t="s">
        <v>2627</v>
      </c>
      <c r="F516" s="548"/>
      <c r="G516" s="548"/>
      <c r="H516" s="549"/>
      <c r="I516" s="225" t="s">
        <v>2398</v>
      </c>
      <c r="J516" s="236"/>
    </row>
    <row r="517" customHeight="1" spans="1:10">
      <c r="A517" s="516"/>
      <c r="B517" s="517"/>
      <c r="C517" s="531" t="s">
        <v>2631</v>
      </c>
      <c r="D517" s="551" t="s">
        <v>2356</v>
      </c>
      <c r="E517" s="547" t="s">
        <v>2627</v>
      </c>
      <c r="F517" s="552">
        <v>10</v>
      </c>
      <c r="G517" s="552">
        <v>10</v>
      </c>
      <c r="H517" s="553" t="s">
        <v>2243</v>
      </c>
      <c r="I517" s="225"/>
      <c r="J517" s="236"/>
    </row>
    <row r="518" customHeight="1" spans="1:10">
      <c r="A518" s="516"/>
      <c r="B518" s="517"/>
      <c r="C518" s="531" t="s">
        <v>2355</v>
      </c>
      <c r="D518" s="532" t="s">
        <v>2450</v>
      </c>
      <c r="E518" s="533" t="s">
        <v>2254</v>
      </c>
      <c r="F518" s="534">
        <v>8</v>
      </c>
      <c r="G518" s="534">
        <v>8</v>
      </c>
      <c r="H518" s="535" t="s">
        <v>2243</v>
      </c>
      <c r="I518" s="225"/>
      <c r="J518" s="236"/>
    </row>
    <row r="519" customHeight="1" spans="1:10">
      <c r="A519" s="536"/>
      <c r="B519" s="537"/>
      <c r="C519" s="538" t="s">
        <v>2264</v>
      </c>
      <c r="D519" s="539" t="s">
        <v>2265</v>
      </c>
      <c r="E519" s="188" t="s">
        <v>2254</v>
      </c>
      <c r="F519" s="189">
        <v>5</v>
      </c>
      <c r="G519" s="190">
        <v>5</v>
      </c>
      <c r="H519" s="191" t="s">
        <v>2243</v>
      </c>
      <c r="I519" s="563"/>
      <c r="J519" s="564"/>
    </row>
    <row r="520" customHeight="1" spans="1:10">
      <c r="A520" s="509" t="s">
        <v>2610</v>
      </c>
      <c r="B520" s="510" t="s">
        <v>864</v>
      </c>
      <c r="C520" s="567" t="s">
        <v>2632</v>
      </c>
      <c r="D520" s="567" t="s">
        <v>2633</v>
      </c>
      <c r="E520" s="510" t="s">
        <v>2613</v>
      </c>
      <c r="F520" s="543">
        <v>5.5</v>
      </c>
      <c r="G520" s="543">
        <v>5.5</v>
      </c>
      <c r="H520" s="544" t="s">
        <v>2243</v>
      </c>
      <c r="I520" s="217"/>
      <c r="J520" s="218"/>
    </row>
    <row r="521" customHeight="1" spans="1:10">
      <c r="A521" s="516"/>
      <c r="B521" s="517"/>
      <c r="C521" s="531" t="s">
        <v>2483</v>
      </c>
      <c r="D521" s="531" t="s">
        <v>2348</v>
      </c>
      <c r="E521" s="568" t="s">
        <v>2613</v>
      </c>
      <c r="F521" s="548">
        <v>30</v>
      </c>
      <c r="G521" s="548">
        <v>30</v>
      </c>
      <c r="H521" s="549" t="s">
        <v>1319</v>
      </c>
      <c r="I521" s="575" t="s">
        <v>2634</v>
      </c>
      <c r="J521" s="275"/>
    </row>
    <row r="522" customHeight="1" spans="1:10">
      <c r="A522" s="516"/>
      <c r="B522" s="517"/>
      <c r="C522" s="546"/>
      <c r="D522" s="546"/>
      <c r="E522" s="568" t="s">
        <v>2613</v>
      </c>
      <c r="F522" s="548">
        <v>15</v>
      </c>
      <c r="G522" s="548">
        <v>15</v>
      </c>
      <c r="H522" s="549" t="s">
        <v>1318</v>
      </c>
      <c r="I522" s="566"/>
      <c r="J522" s="276"/>
    </row>
    <row r="523" customHeight="1" spans="1:10">
      <c r="A523" s="516"/>
      <c r="B523" s="517"/>
      <c r="C523" s="526" t="s">
        <v>2435</v>
      </c>
      <c r="D523" s="531" t="s">
        <v>2285</v>
      </c>
      <c r="E523" s="568" t="s">
        <v>2613</v>
      </c>
      <c r="F523" s="548">
        <v>55</v>
      </c>
      <c r="G523" s="548">
        <v>55</v>
      </c>
      <c r="H523" s="549" t="s">
        <v>2248</v>
      </c>
      <c r="I523" s="219"/>
      <c r="J523" s="220"/>
    </row>
    <row r="524" customHeight="1" spans="1:10">
      <c r="A524" s="516"/>
      <c r="B524" s="517"/>
      <c r="C524" s="526" t="s">
        <v>2635</v>
      </c>
      <c r="D524" s="551" t="s">
        <v>2636</v>
      </c>
      <c r="E524" s="568" t="s">
        <v>2613</v>
      </c>
      <c r="F524" s="548">
        <v>3.45</v>
      </c>
      <c r="G524" s="548">
        <v>3.45</v>
      </c>
      <c r="H524" s="549" t="s">
        <v>2248</v>
      </c>
      <c r="I524" s="219"/>
      <c r="J524" s="220"/>
    </row>
    <row r="525" customHeight="1" spans="1:10">
      <c r="A525" s="516"/>
      <c r="B525" s="517"/>
      <c r="C525" s="531" t="s">
        <v>2249</v>
      </c>
      <c r="D525" s="531" t="s">
        <v>2241</v>
      </c>
      <c r="E525" s="568" t="s">
        <v>2613</v>
      </c>
      <c r="F525" s="548">
        <v>54.5</v>
      </c>
      <c r="G525" s="548">
        <v>54.5</v>
      </c>
      <c r="H525" s="549" t="s">
        <v>1319</v>
      </c>
      <c r="I525" s="219" t="s">
        <v>2637</v>
      </c>
      <c r="J525" s="220"/>
    </row>
    <row r="526" customHeight="1" spans="1:10">
      <c r="A526" s="516"/>
      <c r="B526" s="517"/>
      <c r="C526" s="569"/>
      <c r="D526" s="569"/>
      <c r="E526" s="568" t="s">
        <v>2613</v>
      </c>
      <c r="F526" s="548">
        <v>67.5</v>
      </c>
      <c r="G526" s="548">
        <v>67.5</v>
      </c>
      <c r="H526" s="549" t="s">
        <v>1319</v>
      </c>
      <c r="I526" s="219" t="s">
        <v>2638</v>
      </c>
      <c r="J526" s="220"/>
    </row>
    <row r="527" customHeight="1" spans="1:10">
      <c r="A527" s="516"/>
      <c r="B527" s="517"/>
      <c r="C527" s="546"/>
      <c r="D527" s="546"/>
      <c r="E527" s="568" t="s">
        <v>2613</v>
      </c>
      <c r="F527" s="548">
        <v>12</v>
      </c>
      <c r="G527" s="548">
        <v>12</v>
      </c>
      <c r="H527" s="549" t="s">
        <v>1318</v>
      </c>
      <c r="I527" s="225" t="s">
        <v>2639</v>
      </c>
      <c r="J527" s="236"/>
    </row>
    <row r="528" customHeight="1" spans="1:10">
      <c r="A528" s="516"/>
      <c r="B528" s="517"/>
      <c r="C528" s="526" t="s">
        <v>2563</v>
      </c>
      <c r="D528" s="526" t="s">
        <v>2564</v>
      </c>
      <c r="E528" s="568" t="s">
        <v>2613</v>
      </c>
      <c r="F528" s="552">
        <v>20</v>
      </c>
      <c r="G528" s="552">
        <v>20</v>
      </c>
      <c r="H528" s="553" t="s">
        <v>2243</v>
      </c>
      <c r="I528" s="219"/>
      <c r="J528" s="220"/>
    </row>
    <row r="529" customHeight="1" spans="1:10">
      <c r="A529" s="516"/>
      <c r="B529" s="517"/>
      <c r="C529" s="569" t="s">
        <v>2640</v>
      </c>
      <c r="D529" s="569" t="s">
        <v>2641</v>
      </c>
      <c r="E529" s="568" t="s">
        <v>2613</v>
      </c>
      <c r="F529" s="552">
        <v>9.5</v>
      </c>
      <c r="G529" s="552">
        <v>9.5</v>
      </c>
      <c r="H529" s="553" t="s">
        <v>2248</v>
      </c>
      <c r="I529" s="219"/>
      <c r="J529" s="220"/>
    </row>
    <row r="530" customHeight="1" spans="1:10">
      <c r="A530" s="516"/>
      <c r="B530" s="517"/>
      <c r="C530" s="531" t="s">
        <v>2355</v>
      </c>
      <c r="D530" s="532" t="s">
        <v>2450</v>
      </c>
      <c r="E530" s="533" t="s">
        <v>2254</v>
      </c>
      <c r="F530" s="534">
        <v>8</v>
      </c>
      <c r="G530" s="534">
        <v>8</v>
      </c>
      <c r="H530" s="535" t="s">
        <v>2243</v>
      </c>
      <c r="I530" s="225"/>
      <c r="J530" s="236"/>
    </row>
    <row r="531" customHeight="1" spans="1:10">
      <c r="A531" s="536"/>
      <c r="B531" s="537"/>
      <c r="C531" s="538" t="s">
        <v>2264</v>
      </c>
      <c r="D531" s="539" t="s">
        <v>2265</v>
      </c>
      <c r="E531" s="188" t="s">
        <v>2254</v>
      </c>
      <c r="F531" s="189">
        <v>5</v>
      </c>
      <c r="G531" s="190">
        <v>5</v>
      </c>
      <c r="H531" s="191" t="s">
        <v>2243</v>
      </c>
      <c r="I531" s="563"/>
      <c r="J531" s="564"/>
    </row>
    <row r="532" customHeight="1" spans="1:10">
      <c r="A532" s="509" t="s">
        <v>2610</v>
      </c>
      <c r="B532" s="540" t="s">
        <v>1058</v>
      </c>
      <c r="C532" s="541" t="s">
        <v>2626</v>
      </c>
      <c r="D532" s="541" t="s">
        <v>2348</v>
      </c>
      <c r="E532" s="542" t="s">
        <v>2613</v>
      </c>
      <c r="F532" s="543">
        <v>49</v>
      </c>
      <c r="G532" s="570">
        <v>44</v>
      </c>
      <c r="H532" s="544" t="s">
        <v>1318</v>
      </c>
      <c r="I532" s="504" t="s">
        <v>2375</v>
      </c>
      <c r="J532" s="505"/>
    </row>
    <row r="533" customHeight="1" spans="1:10">
      <c r="A533" s="516"/>
      <c r="B533" s="545"/>
      <c r="C533" s="569"/>
      <c r="D533" s="569"/>
      <c r="E533" s="547" t="s">
        <v>2613</v>
      </c>
      <c r="F533" s="548">
        <v>147</v>
      </c>
      <c r="G533" s="529">
        <v>132</v>
      </c>
      <c r="H533" s="549" t="s">
        <v>1319</v>
      </c>
      <c r="I533" s="576"/>
      <c r="J533" s="275"/>
    </row>
    <row r="534" customHeight="1" spans="1:10">
      <c r="A534" s="516"/>
      <c r="B534" s="545"/>
      <c r="C534" s="546"/>
      <c r="D534" s="546"/>
      <c r="E534" s="547" t="s">
        <v>2613</v>
      </c>
      <c r="F534" s="548">
        <v>147</v>
      </c>
      <c r="G534" s="529">
        <v>132</v>
      </c>
      <c r="H534" s="549" t="s">
        <v>2248</v>
      </c>
      <c r="I534" s="340"/>
      <c r="J534" s="276"/>
    </row>
    <row r="535" customHeight="1" spans="1:10">
      <c r="A535" s="516"/>
      <c r="B535" s="545"/>
      <c r="C535" s="526" t="s">
        <v>2300</v>
      </c>
      <c r="D535" s="526" t="s">
        <v>2301</v>
      </c>
      <c r="E535" s="547" t="s">
        <v>2613</v>
      </c>
      <c r="F535" s="548">
        <v>50</v>
      </c>
      <c r="G535" s="529">
        <v>50</v>
      </c>
      <c r="H535" s="549" t="s">
        <v>2243</v>
      </c>
      <c r="I535" s="219"/>
      <c r="J535" s="220"/>
    </row>
    <row r="536" customHeight="1" spans="1:10">
      <c r="A536" s="516"/>
      <c r="B536" s="545"/>
      <c r="C536" s="526" t="s">
        <v>2642</v>
      </c>
      <c r="D536" s="526" t="s">
        <v>2619</v>
      </c>
      <c r="E536" s="547" t="s">
        <v>2613</v>
      </c>
      <c r="F536" s="548">
        <v>5</v>
      </c>
      <c r="G536" s="529">
        <v>5</v>
      </c>
      <c r="H536" s="549" t="s">
        <v>2248</v>
      </c>
      <c r="I536" s="219"/>
      <c r="J536" s="220"/>
    </row>
    <row r="537" customHeight="1" spans="1:10">
      <c r="A537" s="516"/>
      <c r="B537" s="545"/>
      <c r="C537" s="526" t="s">
        <v>2353</v>
      </c>
      <c r="D537" s="526" t="s">
        <v>2247</v>
      </c>
      <c r="E537" s="547" t="s">
        <v>2613</v>
      </c>
      <c r="F537" s="548">
        <v>155</v>
      </c>
      <c r="G537" s="529">
        <v>140</v>
      </c>
      <c r="H537" s="549" t="s">
        <v>2248</v>
      </c>
      <c r="I537" s="219"/>
      <c r="J537" s="220"/>
    </row>
    <row r="538" customHeight="1" spans="1:10">
      <c r="A538" s="516"/>
      <c r="B538" s="545"/>
      <c r="C538" s="526" t="s">
        <v>2643</v>
      </c>
      <c r="D538" s="526" t="s">
        <v>2564</v>
      </c>
      <c r="E538" s="547" t="s">
        <v>2613</v>
      </c>
      <c r="F538" s="548">
        <v>20</v>
      </c>
      <c r="G538" s="529">
        <v>20</v>
      </c>
      <c r="H538" s="549" t="s">
        <v>2243</v>
      </c>
      <c r="I538" s="225"/>
      <c r="J538" s="236"/>
    </row>
    <row r="539" customHeight="1" spans="1:10">
      <c r="A539" s="516"/>
      <c r="B539" s="545"/>
      <c r="C539" s="526" t="s">
        <v>2520</v>
      </c>
      <c r="D539" s="526" t="s">
        <v>2521</v>
      </c>
      <c r="E539" s="547" t="s">
        <v>2613</v>
      </c>
      <c r="F539" s="548"/>
      <c r="G539" s="529"/>
      <c r="H539" s="549"/>
      <c r="I539" s="225" t="s">
        <v>2398</v>
      </c>
      <c r="J539" s="236"/>
    </row>
    <row r="540" customHeight="1" spans="1:10">
      <c r="A540" s="516"/>
      <c r="B540" s="545"/>
      <c r="C540" s="531" t="s">
        <v>2355</v>
      </c>
      <c r="D540" s="532" t="s">
        <v>2450</v>
      </c>
      <c r="E540" s="533" t="s">
        <v>2254</v>
      </c>
      <c r="F540" s="534">
        <v>8</v>
      </c>
      <c r="G540" s="534">
        <v>8</v>
      </c>
      <c r="H540" s="535" t="s">
        <v>2243</v>
      </c>
      <c r="I540" s="225"/>
      <c r="J540" s="236"/>
    </row>
    <row r="541" customHeight="1" spans="1:10">
      <c r="A541" s="536"/>
      <c r="B541" s="550"/>
      <c r="C541" s="538" t="s">
        <v>2264</v>
      </c>
      <c r="D541" s="539" t="s">
        <v>2265</v>
      </c>
      <c r="E541" s="188" t="s">
        <v>2254</v>
      </c>
      <c r="F541" s="189">
        <v>5</v>
      </c>
      <c r="G541" s="190">
        <v>5</v>
      </c>
      <c r="H541" s="191" t="s">
        <v>2243</v>
      </c>
      <c r="I541" s="563"/>
      <c r="J541" s="564"/>
    </row>
    <row r="542" customHeight="1" spans="1:10">
      <c r="A542" s="509" t="s">
        <v>2610</v>
      </c>
      <c r="B542" s="510" t="s">
        <v>1066</v>
      </c>
      <c r="C542" s="571" t="s">
        <v>2644</v>
      </c>
      <c r="D542" s="571" t="s">
        <v>2285</v>
      </c>
      <c r="E542" s="542" t="s">
        <v>2613</v>
      </c>
      <c r="F542" s="543">
        <v>32</v>
      </c>
      <c r="G542" s="570">
        <v>32</v>
      </c>
      <c r="H542" s="544" t="s">
        <v>2248</v>
      </c>
      <c r="I542" s="217"/>
      <c r="J542" s="218"/>
    </row>
    <row r="543" customHeight="1" spans="1:10">
      <c r="A543" s="516"/>
      <c r="B543" s="517"/>
      <c r="C543" s="531" t="s">
        <v>2645</v>
      </c>
      <c r="D543" s="531" t="s">
        <v>2241</v>
      </c>
      <c r="E543" s="547" t="s">
        <v>2613</v>
      </c>
      <c r="F543" s="548">
        <v>75</v>
      </c>
      <c r="G543" s="548">
        <v>75</v>
      </c>
      <c r="H543" s="549" t="s">
        <v>1319</v>
      </c>
      <c r="I543" s="575" t="s">
        <v>2646</v>
      </c>
      <c r="J543" s="275"/>
    </row>
    <row r="544" customHeight="1" spans="1:10">
      <c r="A544" s="516"/>
      <c r="B544" s="517"/>
      <c r="C544" s="546"/>
      <c r="D544" s="546"/>
      <c r="E544" s="547" t="s">
        <v>2613</v>
      </c>
      <c r="F544" s="548">
        <v>55</v>
      </c>
      <c r="G544" s="548">
        <v>55</v>
      </c>
      <c r="H544" s="549" t="s">
        <v>1318</v>
      </c>
      <c r="I544" s="566"/>
      <c r="J544" s="276"/>
    </row>
    <row r="545" customHeight="1" spans="1:10">
      <c r="A545" s="516"/>
      <c r="B545" s="517"/>
      <c r="C545" s="526" t="s">
        <v>2246</v>
      </c>
      <c r="D545" s="526" t="s">
        <v>2647</v>
      </c>
      <c r="E545" s="547" t="s">
        <v>2613</v>
      </c>
      <c r="F545" s="548">
        <v>54</v>
      </c>
      <c r="G545" s="548">
        <v>54</v>
      </c>
      <c r="H545" s="549" t="s">
        <v>2248</v>
      </c>
      <c r="I545" s="219"/>
      <c r="J545" s="220"/>
    </row>
    <row r="546" customHeight="1" spans="1:10">
      <c r="A546" s="516"/>
      <c r="B546" s="517"/>
      <c r="C546" s="526" t="s">
        <v>2648</v>
      </c>
      <c r="D546" s="526" t="s">
        <v>2247</v>
      </c>
      <c r="E546" s="547" t="s">
        <v>2613</v>
      </c>
      <c r="F546" s="548">
        <v>82</v>
      </c>
      <c r="G546" s="548">
        <v>82</v>
      </c>
      <c r="H546" s="549" t="s">
        <v>2248</v>
      </c>
      <c r="I546" s="219"/>
      <c r="J546" s="220"/>
    </row>
    <row r="547" customHeight="1" spans="1:10">
      <c r="A547" s="516"/>
      <c r="B547" s="517"/>
      <c r="C547" s="531" t="s">
        <v>2563</v>
      </c>
      <c r="D547" s="526" t="s">
        <v>2564</v>
      </c>
      <c r="E547" s="568" t="s">
        <v>2254</v>
      </c>
      <c r="F547" s="552">
        <v>30</v>
      </c>
      <c r="G547" s="552">
        <v>30</v>
      </c>
      <c r="H547" s="553" t="s">
        <v>2243</v>
      </c>
      <c r="I547" s="219"/>
      <c r="J547" s="220"/>
    </row>
    <row r="548" customHeight="1" spans="1:10">
      <c r="A548" s="516"/>
      <c r="B548" s="517"/>
      <c r="C548" s="526" t="s">
        <v>2347</v>
      </c>
      <c r="D548" s="526" t="s">
        <v>2348</v>
      </c>
      <c r="E548" s="547" t="s">
        <v>2613</v>
      </c>
      <c r="F548" s="548">
        <v>53</v>
      </c>
      <c r="G548" s="548">
        <v>53</v>
      </c>
      <c r="H548" s="549" t="s">
        <v>2243</v>
      </c>
      <c r="I548" s="219"/>
      <c r="J548" s="220"/>
    </row>
    <row r="549" customHeight="1" spans="1:10">
      <c r="A549" s="516"/>
      <c r="B549" s="517"/>
      <c r="C549" s="531" t="s">
        <v>2355</v>
      </c>
      <c r="D549" s="532" t="s">
        <v>2450</v>
      </c>
      <c r="E549" s="533" t="s">
        <v>2254</v>
      </c>
      <c r="F549" s="534">
        <v>8</v>
      </c>
      <c r="G549" s="534">
        <v>8</v>
      </c>
      <c r="H549" s="535" t="s">
        <v>2243</v>
      </c>
      <c r="I549" s="225"/>
      <c r="J549" s="236"/>
    </row>
    <row r="550" customHeight="1" spans="1:10">
      <c r="A550" s="536"/>
      <c r="B550" s="537"/>
      <c r="C550" s="538" t="s">
        <v>2264</v>
      </c>
      <c r="D550" s="539" t="s">
        <v>2265</v>
      </c>
      <c r="E550" s="188" t="s">
        <v>2254</v>
      </c>
      <c r="F550" s="189">
        <v>5</v>
      </c>
      <c r="G550" s="190">
        <v>5</v>
      </c>
      <c r="H550" s="191" t="s">
        <v>2243</v>
      </c>
      <c r="I550" s="563"/>
      <c r="J550" s="564"/>
    </row>
    <row r="551" customHeight="1" spans="1:10">
      <c r="A551" s="509" t="s">
        <v>2610</v>
      </c>
      <c r="B551" s="510" t="s">
        <v>1067</v>
      </c>
      <c r="C551" s="571" t="s">
        <v>2644</v>
      </c>
      <c r="D551" s="571" t="s">
        <v>2285</v>
      </c>
      <c r="E551" s="542" t="s">
        <v>2613</v>
      </c>
      <c r="F551" s="543">
        <v>32</v>
      </c>
      <c r="G551" s="570">
        <v>32</v>
      </c>
      <c r="H551" s="544" t="s">
        <v>2248</v>
      </c>
      <c r="I551" s="217"/>
      <c r="J551" s="218"/>
    </row>
    <row r="552" customHeight="1" spans="1:10">
      <c r="A552" s="516"/>
      <c r="B552" s="517"/>
      <c r="C552" s="531" t="s">
        <v>2645</v>
      </c>
      <c r="D552" s="531" t="s">
        <v>2241</v>
      </c>
      <c r="E552" s="547" t="s">
        <v>2613</v>
      </c>
      <c r="F552" s="548">
        <v>75</v>
      </c>
      <c r="G552" s="548">
        <v>75</v>
      </c>
      <c r="H552" s="549" t="s">
        <v>1319</v>
      </c>
      <c r="I552" s="575" t="s">
        <v>2646</v>
      </c>
      <c r="J552" s="275"/>
    </row>
    <row r="553" customHeight="1" spans="1:10">
      <c r="A553" s="516"/>
      <c r="B553" s="517"/>
      <c r="C553" s="546"/>
      <c r="D553" s="546"/>
      <c r="E553" s="547" t="s">
        <v>2613</v>
      </c>
      <c r="F553" s="548">
        <v>55</v>
      </c>
      <c r="G553" s="548">
        <v>55</v>
      </c>
      <c r="H553" s="549" t="s">
        <v>1318</v>
      </c>
      <c r="I553" s="566"/>
      <c r="J553" s="276"/>
    </row>
    <row r="554" customHeight="1" spans="1:10">
      <c r="A554" s="516"/>
      <c r="B554" s="517"/>
      <c r="C554" s="526" t="s">
        <v>2246</v>
      </c>
      <c r="D554" s="526" t="s">
        <v>2647</v>
      </c>
      <c r="E554" s="547" t="s">
        <v>2613</v>
      </c>
      <c r="F554" s="548">
        <v>54</v>
      </c>
      <c r="G554" s="529">
        <v>54</v>
      </c>
      <c r="H554" s="549" t="s">
        <v>2248</v>
      </c>
      <c r="I554" s="219"/>
      <c r="J554" s="220"/>
    </row>
    <row r="555" customHeight="1" spans="1:10">
      <c r="A555" s="516"/>
      <c r="B555" s="517"/>
      <c r="C555" s="526" t="s">
        <v>2648</v>
      </c>
      <c r="D555" s="526" t="s">
        <v>2247</v>
      </c>
      <c r="E555" s="547" t="s">
        <v>2613</v>
      </c>
      <c r="F555" s="548">
        <v>82</v>
      </c>
      <c r="G555" s="529">
        <v>82</v>
      </c>
      <c r="H555" s="549" t="s">
        <v>2248</v>
      </c>
      <c r="I555" s="219"/>
      <c r="J555" s="220"/>
    </row>
    <row r="556" customHeight="1" spans="1:10">
      <c r="A556" s="516"/>
      <c r="B556" s="517"/>
      <c r="C556" s="531" t="s">
        <v>2563</v>
      </c>
      <c r="D556" s="526" t="s">
        <v>2564</v>
      </c>
      <c r="E556" s="568" t="s">
        <v>2254</v>
      </c>
      <c r="F556" s="552">
        <v>30</v>
      </c>
      <c r="G556" s="552">
        <v>30</v>
      </c>
      <c r="H556" s="553" t="s">
        <v>2243</v>
      </c>
      <c r="I556" s="219"/>
      <c r="J556" s="220"/>
    </row>
    <row r="557" customHeight="1" spans="1:10">
      <c r="A557" s="516"/>
      <c r="B557" s="517"/>
      <c r="C557" s="526" t="s">
        <v>2347</v>
      </c>
      <c r="D557" s="526" t="s">
        <v>2348</v>
      </c>
      <c r="E557" s="547" t="s">
        <v>2613</v>
      </c>
      <c r="F557" s="548">
        <v>53</v>
      </c>
      <c r="G557" s="529">
        <v>53</v>
      </c>
      <c r="H557" s="549" t="s">
        <v>2243</v>
      </c>
      <c r="I557" s="219"/>
      <c r="J557" s="220"/>
    </row>
    <row r="558" customHeight="1" spans="1:10">
      <c r="A558" s="516"/>
      <c r="B558" s="517"/>
      <c r="C558" s="531" t="s">
        <v>2355</v>
      </c>
      <c r="D558" s="532" t="s">
        <v>2450</v>
      </c>
      <c r="E558" s="533" t="s">
        <v>2254</v>
      </c>
      <c r="F558" s="534">
        <v>8</v>
      </c>
      <c r="G558" s="534">
        <v>8</v>
      </c>
      <c r="H558" s="535" t="s">
        <v>2243</v>
      </c>
      <c r="I558" s="225"/>
      <c r="J558" s="236"/>
    </row>
    <row r="559" customHeight="1" spans="1:10">
      <c r="A559" s="536"/>
      <c r="B559" s="537"/>
      <c r="C559" s="538" t="s">
        <v>2264</v>
      </c>
      <c r="D559" s="539" t="s">
        <v>2265</v>
      </c>
      <c r="E559" s="188" t="s">
        <v>2254</v>
      </c>
      <c r="F559" s="189">
        <v>5</v>
      </c>
      <c r="G559" s="190">
        <v>5</v>
      </c>
      <c r="H559" s="191" t="s">
        <v>2243</v>
      </c>
      <c r="I559" s="563"/>
      <c r="J559" s="564"/>
    </row>
    <row r="560" customHeight="1" spans="1:10">
      <c r="A560" s="509" t="s">
        <v>2610</v>
      </c>
      <c r="B560" s="540" t="s">
        <v>1037</v>
      </c>
      <c r="C560" s="572" t="s">
        <v>2626</v>
      </c>
      <c r="D560" s="572" t="s">
        <v>2348</v>
      </c>
      <c r="E560" s="542" t="s">
        <v>2613</v>
      </c>
      <c r="F560" s="543">
        <v>98.5</v>
      </c>
      <c r="G560" s="543">
        <v>98.5</v>
      </c>
      <c r="H560" s="544" t="s">
        <v>1319</v>
      </c>
      <c r="I560" s="565" t="s">
        <v>2649</v>
      </c>
      <c r="J560" s="505"/>
    </row>
    <row r="561" customHeight="1" spans="1:10">
      <c r="A561" s="516"/>
      <c r="B561" s="545"/>
      <c r="C561" s="573"/>
      <c r="D561" s="573"/>
      <c r="E561" s="547" t="s">
        <v>2613</v>
      </c>
      <c r="F561" s="548">
        <v>46</v>
      </c>
      <c r="G561" s="529">
        <v>46</v>
      </c>
      <c r="H561" s="549" t="s">
        <v>1318</v>
      </c>
      <c r="I561" s="566"/>
      <c r="J561" s="276"/>
    </row>
    <row r="562" customHeight="1" spans="1:10">
      <c r="A562" s="516"/>
      <c r="B562" s="545"/>
      <c r="C562" s="574" t="s">
        <v>2300</v>
      </c>
      <c r="D562" s="574" t="s">
        <v>2301</v>
      </c>
      <c r="E562" s="547" t="s">
        <v>2613</v>
      </c>
      <c r="F562" s="548">
        <v>28</v>
      </c>
      <c r="G562" s="548">
        <v>28</v>
      </c>
      <c r="H562" s="549" t="s">
        <v>2243</v>
      </c>
      <c r="I562" s="219"/>
      <c r="J562" s="220"/>
    </row>
    <row r="563" customHeight="1" spans="1:10">
      <c r="A563" s="516"/>
      <c r="B563" s="545"/>
      <c r="C563" s="574" t="s">
        <v>2650</v>
      </c>
      <c r="D563" s="574" t="s">
        <v>2651</v>
      </c>
      <c r="E563" s="547" t="s">
        <v>2613</v>
      </c>
      <c r="F563" s="548">
        <v>24</v>
      </c>
      <c r="G563" s="548">
        <v>24</v>
      </c>
      <c r="H563" s="549" t="s">
        <v>2243</v>
      </c>
      <c r="I563" s="219" t="s">
        <v>2652</v>
      </c>
      <c r="J563" s="220"/>
    </row>
    <row r="564" customHeight="1" spans="1:10">
      <c r="A564" s="516"/>
      <c r="B564" s="545"/>
      <c r="C564" s="574" t="s">
        <v>2653</v>
      </c>
      <c r="D564" s="574" t="s">
        <v>2285</v>
      </c>
      <c r="E564" s="547" t="s">
        <v>2613</v>
      </c>
      <c r="F564" s="548">
        <v>94</v>
      </c>
      <c r="G564" s="548">
        <v>94</v>
      </c>
      <c r="H564" s="549" t="s">
        <v>2248</v>
      </c>
      <c r="I564" s="219"/>
      <c r="J564" s="220"/>
    </row>
    <row r="565" customHeight="1" spans="1:10">
      <c r="A565" s="516"/>
      <c r="B565" s="545"/>
      <c r="C565" s="574" t="s">
        <v>2654</v>
      </c>
      <c r="D565" s="574" t="s">
        <v>2655</v>
      </c>
      <c r="E565" s="547" t="s">
        <v>2613</v>
      </c>
      <c r="F565" s="548">
        <v>17</v>
      </c>
      <c r="G565" s="548">
        <v>17</v>
      </c>
      <c r="H565" s="549" t="s">
        <v>2248</v>
      </c>
      <c r="I565" s="219"/>
      <c r="J565" s="220"/>
    </row>
    <row r="566" customHeight="1" spans="1:10">
      <c r="A566" s="516"/>
      <c r="B566" s="545"/>
      <c r="C566" s="574" t="s">
        <v>2618</v>
      </c>
      <c r="D566" s="574" t="s">
        <v>2619</v>
      </c>
      <c r="E566" s="547" t="s">
        <v>2613</v>
      </c>
      <c r="F566" s="548">
        <v>17</v>
      </c>
      <c r="G566" s="548">
        <v>17</v>
      </c>
      <c r="H566" s="549" t="s">
        <v>2248</v>
      </c>
      <c r="I566" s="225"/>
      <c r="J566" s="236"/>
    </row>
    <row r="567" customHeight="1" spans="1:10">
      <c r="A567" s="516"/>
      <c r="B567" s="545"/>
      <c r="C567" s="574" t="s">
        <v>2656</v>
      </c>
      <c r="D567" s="574" t="s">
        <v>2657</v>
      </c>
      <c r="E567" s="547" t="s">
        <v>2613</v>
      </c>
      <c r="F567" s="548">
        <v>5</v>
      </c>
      <c r="G567" s="529">
        <v>5</v>
      </c>
      <c r="H567" s="549" t="s">
        <v>2243</v>
      </c>
      <c r="I567" s="225" t="s">
        <v>2658</v>
      </c>
      <c r="J567" s="236"/>
    </row>
    <row r="568" customHeight="1" spans="1:10">
      <c r="A568" s="516"/>
      <c r="B568" s="545"/>
      <c r="C568" s="574" t="s">
        <v>2659</v>
      </c>
      <c r="D568" s="574" t="s">
        <v>2564</v>
      </c>
      <c r="E568" s="547" t="s">
        <v>2613</v>
      </c>
      <c r="F568" s="548"/>
      <c r="G568" s="529"/>
      <c r="H568" s="549"/>
      <c r="I568" s="225" t="s">
        <v>2398</v>
      </c>
      <c r="J568" s="236"/>
    </row>
    <row r="569" customHeight="1" spans="1:10">
      <c r="A569" s="516"/>
      <c r="B569" s="545"/>
      <c r="C569" s="531" t="s">
        <v>2355</v>
      </c>
      <c r="D569" s="532" t="s">
        <v>2450</v>
      </c>
      <c r="E569" s="533" t="s">
        <v>2254</v>
      </c>
      <c r="F569" s="534">
        <v>8</v>
      </c>
      <c r="G569" s="534">
        <v>8</v>
      </c>
      <c r="H569" s="535" t="s">
        <v>2243</v>
      </c>
      <c r="I569" s="225"/>
      <c r="J569" s="236"/>
    </row>
    <row r="570" customHeight="1" spans="1:10">
      <c r="A570" s="536"/>
      <c r="B570" s="550"/>
      <c r="C570" s="538" t="s">
        <v>2264</v>
      </c>
      <c r="D570" s="539" t="s">
        <v>2265</v>
      </c>
      <c r="E570" s="188" t="s">
        <v>2254</v>
      </c>
      <c r="F570" s="189">
        <v>5</v>
      </c>
      <c r="G570" s="190">
        <v>5</v>
      </c>
      <c r="H570" s="191" t="s">
        <v>2243</v>
      </c>
      <c r="I570" s="563"/>
      <c r="J570" s="564"/>
    </row>
    <row r="571" customHeight="1" spans="1:10">
      <c r="A571" s="509" t="s">
        <v>2610</v>
      </c>
      <c r="B571" s="540" t="s">
        <v>891</v>
      </c>
      <c r="C571" s="541" t="s">
        <v>2587</v>
      </c>
      <c r="D571" s="541" t="s">
        <v>2660</v>
      </c>
      <c r="E571" s="542" t="s">
        <v>2613</v>
      </c>
      <c r="F571" s="543">
        <v>60</v>
      </c>
      <c r="G571" s="543">
        <v>60</v>
      </c>
      <c r="H571" s="544" t="s">
        <v>1318</v>
      </c>
      <c r="I571" s="565" t="s">
        <v>2661</v>
      </c>
      <c r="J571" s="505"/>
    </row>
    <row r="572" customHeight="1" spans="1:10">
      <c r="A572" s="516"/>
      <c r="B572" s="545"/>
      <c r="C572" s="546"/>
      <c r="D572" s="546"/>
      <c r="E572" s="547" t="s">
        <v>2613</v>
      </c>
      <c r="F572" s="548">
        <v>95</v>
      </c>
      <c r="G572" s="548">
        <v>95</v>
      </c>
      <c r="H572" s="549" t="s">
        <v>1319</v>
      </c>
      <c r="I572" s="566"/>
      <c r="J572" s="276"/>
    </row>
    <row r="573" customHeight="1" spans="1:10">
      <c r="A573" s="516"/>
      <c r="B573" s="545"/>
      <c r="C573" s="526" t="s">
        <v>2662</v>
      </c>
      <c r="D573" s="526" t="s">
        <v>2348</v>
      </c>
      <c r="E573" s="547" t="s">
        <v>2613</v>
      </c>
      <c r="F573" s="548">
        <v>55</v>
      </c>
      <c r="G573" s="529">
        <v>55</v>
      </c>
      <c r="H573" s="549" t="s">
        <v>2243</v>
      </c>
      <c r="I573" s="219" t="s">
        <v>2663</v>
      </c>
      <c r="J573" s="220"/>
    </row>
    <row r="574" customHeight="1" spans="1:10">
      <c r="A574" s="516"/>
      <c r="B574" s="545"/>
      <c r="C574" s="526" t="s">
        <v>2494</v>
      </c>
      <c r="D574" s="526" t="s">
        <v>2285</v>
      </c>
      <c r="E574" s="547" t="s">
        <v>2613</v>
      </c>
      <c r="F574" s="548">
        <v>180</v>
      </c>
      <c r="G574" s="548">
        <v>180</v>
      </c>
      <c r="H574" s="549" t="s">
        <v>2248</v>
      </c>
      <c r="I574" s="219"/>
      <c r="J574" s="220"/>
    </row>
    <row r="575" customHeight="1" spans="1:10">
      <c r="A575" s="516"/>
      <c r="B575" s="545"/>
      <c r="C575" s="526" t="s">
        <v>2563</v>
      </c>
      <c r="D575" s="526" t="s">
        <v>2564</v>
      </c>
      <c r="E575" s="547" t="s">
        <v>2613</v>
      </c>
      <c r="F575" s="548">
        <v>16</v>
      </c>
      <c r="G575" s="548">
        <v>16</v>
      </c>
      <c r="H575" s="549" t="s">
        <v>2243</v>
      </c>
      <c r="I575" s="219"/>
      <c r="J575" s="220"/>
    </row>
    <row r="576" customHeight="1" spans="1:10">
      <c r="A576" s="516"/>
      <c r="B576" s="545"/>
      <c r="C576" s="526" t="s">
        <v>2618</v>
      </c>
      <c r="D576" s="526" t="s">
        <v>2619</v>
      </c>
      <c r="E576" s="547" t="s">
        <v>2613</v>
      </c>
      <c r="F576" s="548">
        <v>2</v>
      </c>
      <c r="G576" s="529">
        <v>2</v>
      </c>
      <c r="H576" s="549" t="s">
        <v>2248</v>
      </c>
      <c r="I576" s="219"/>
      <c r="J576" s="220"/>
    </row>
    <row r="577" customHeight="1" spans="1:10">
      <c r="A577" s="516"/>
      <c r="B577" s="545"/>
      <c r="C577" s="531" t="s">
        <v>2664</v>
      </c>
      <c r="D577" s="531" t="s">
        <v>2665</v>
      </c>
      <c r="E577" s="568" t="s">
        <v>2613</v>
      </c>
      <c r="F577" s="552">
        <v>10</v>
      </c>
      <c r="G577" s="534">
        <v>10</v>
      </c>
      <c r="H577" s="553" t="s">
        <v>2248</v>
      </c>
      <c r="I577" s="219"/>
      <c r="J577" s="220"/>
    </row>
    <row r="578" customHeight="1" spans="1:10">
      <c r="A578" s="516"/>
      <c r="B578" s="545"/>
      <c r="C578" s="531" t="s">
        <v>2666</v>
      </c>
      <c r="D578" s="531" t="s">
        <v>2667</v>
      </c>
      <c r="E578" s="568" t="s">
        <v>2613</v>
      </c>
      <c r="F578" s="552">
        <v>60</v>
      </c>
      <c r="G578" s="534">
        <v>60</v>
      </c>
      <c r="H578" s="553" t="s">
        <v>2248</v>
      </c>
      <c r="I578" s="219" t="s">
        <v>2668</v>
      </c>
      <c r="J578" s="220"/>
    </row>
    <row r="579" customHeight="1" spans="1:10">
      <c r="A579" s="516"/>
      <c r="B579" s="545"/>
      <c r="C579" s="531" t="s">
        <v>2255</v>
      </c>
      <c r="D579" s="577" t="s">
        <v>2256</v>
      </c>
      <c r="E579" s="568" t="s">
        <v>2254</v>
      </c>
      <c r="F579" s="552"/>
      <c r="G579" s="534"/>
      <c r="H579" s="553" t="s">
        <v>2243</v>
      </c>
      <c r="I579" s="219" t="s">
        <v>2398</v>
      </c>
      <c r="J579" s="220"/>
    </row>
    <row r="580" customHeight="1" spans="1:10">
      <c r="A580" s="516"/>
      <c r="B580" s="545"/>
      <c r="C580" s="531" t="s">
        <v>2355</v>
      </c>
      <c r="D580" s="532" t="s">
        <v>2450</v>
      </c>
      <c r="E580" s="533" t="s">
        <v>2254</v>
      </c>
      <c r="F580" s="534">
        <v>8</v>
      </c>
      <c r="G580" s="534">
        <v>8</v>
      </c>
      <c r="H580" s="535" t="s">
        <v>2243</v>
      </c>
      <c r="I580" s="225"/>
      <c r="J580" s="236"/>
    </row>
    <row r="581" customHeight="1" spans="1:10">
      <c r="A581" s="536"/>
      <c r="B581" s="550"/>
      <c r="C581" s="538" t="s">
        <v>2264</v>
      </c>
      <c r="D581" s="539" t="s">
        <v>2265</v>
      </c>
      <c r="E581" s="188" t="s">
        <v>2254</v>
      </c>
      <c r="F581" s="189">
        <v>5</v>
      </c>
      <c r="G581" s="190">
        <v>5</v>
      </c>
      <c r="H581" s="191" t="s">
        <v>2243</v>
      </c>
      <c r="I581" s="563"/>
      <c r="J581" s="564"/>
    </row>
    <row r="582" customHeight="1" spans="1:10">
      <c r="A582" s="509" t="s">
        <v>2610</v>
      </c>
      <c r="B582" s="540" t="s">
        <v>881</v>
      </c>
      <c r="C582" s="541" t="s">
        <v>2587</v>
      </c>
      <c r="D582" s="541" t="s">
        <v>2660</v>
      </c>
      <c r="E582" s="542" t="s">
        <v>2613</v>
      </c>
      <c r="F582" s="543">
        <v>60</v>
      </c>
      <c r="G582" s="543">
        <v>60</v>
      </c>
      <c r="H582" s="544" t="s">
        <v>1318</v>
      </c>
      <c r="I582" s="565" t="s">
        <v>2661</v>
      </c>
      <c r="J582" s="505"/>
    </row>
    <row r="583" customHeight="1" spans="1:10">
      <c r="A583" s="516"/>
      <c r="B583" s="545"/>
      <c r="C583" s="546"/>
      <c r="D583" s="546"/>
      <c r="E583" s="547" t="s">
        <v>2613</v>
      </c>
      <c r="F583" s="548">
        <v>95</v>
      </c>
      <c r="G583" s="548">
        <v>95</v>
      </c>
      <c r="H583" s="549" t="s">
        <v>1319</v>
      </c>
      <c r="I583" s="566"/>
      <c r="J583" s="276"/>
    </row>
    <row r="584" customHeight="1" spans="1:10">
      <c r="A584" s="516"/>
      <c r="B584" s="545"/>
      <c r="C584" s="526" t="s">
        <v>2662</v>
      </c>
      <c r="D584" s="526" t="s">
        <v>2348</v>
      </c>
      <c r="E584" s="547" t="s">
        <v>2613</v>
      </c>
      <c r="F584" s="548">
        <v>55</v>
      </c>
      <c r="G584" s="529">
        <v>55</v>
      </c>
      <c r="H584" s="549" t="s">
        <v>2243</v>
      </c>
      <c r="I584" s="219" t="s">
        <v>2663</v>
      </c>
      <c r="J584" s="220"/>
    </row>
    <row r="585" customHeight="1" spans="1:10">
      <c r="A585" s="516"/>
      <c r="B585" s="545"/>
      <c r="C585" s="526" t="s">
        <v>2461</v>
      </c>
      <c r="D585" s="526" t="s">
        <v>2285</v>
      </c>
      <c r="E585" s="547" t="s">
        <v>2613</v>
      </c>
      <c r="F585" s="548">
        <v>180</v>
      </c>
      <c r="G585" s="548">
        <v>180</v>
      </c>
      <c r="H585" s="549" t="s">
        <v>2248</v>
      </c>
      <c r="I585" s="219"/>
      <c r="J585" s="220"/>
    </row>
    <row r="586" customHeight="1" spans="1:10">
      <c r="A586" s="516"/>
      <c r="B586" s="545"/>
      <c r="C586" s="526" t="s">
        <v>2563</v>
      </c>
      <c r="D586" s="526" t="s">
        <v>2564</v>
      </c>
      <c r="E586" s="547" t="s">
        <v>2613</v>
      </c>
      <c r="F586" s="548">
        <v>16</v>
      </c>
      <c r="G586" s="548">
        <v>16</v>
      </c>
      <c r="H586" s="549" t="s">
        <v>2243</v>
      </c>
      <c r="I586" s="219"/>
      <c r="J586" s="220"/>
    </row>
    <row r="587" customHeight="1" spans="1:10">
      <c r="A587" s="516"/>
      <c r="B587" s="545"/>
      <c r="C587" s="526" t="s">
        <v>2618</v>
      </c>
      <c r="D587" s="526" t="s">
        <v>2619</v>
      </c>
      <c r="E587" s="547" t="s">
        <v>2613</v>
      </c>
      <c r="F587" s="548">
        <v>2</v>
      </c>
      <c r="G587" s="529">
        <v>2</v>
      </c>
      <c r="H587" s="549" t="s">
        <v>2248</v>
      </c>
      <c r="I587" s="219"/>
      <c r="J587" s="220"/>
    </row>
    <row r="588" customHeight="1" spans="1:10">
      <c r="A588" s="516"/>
      <c r="B588" s="545"/>
      <c r="C588" s="531" t="s">
        <v>2664</v>
      </c>
      <c r="D588" s="531" t="s">
        <v>2665</v>
      </c>
      <c r="E588" s="568" t="s">
        <v>2613</v>
      </c>
      <c r="F588" s="552">
        <v>10</v>
      </c>
      <c r="G588" s="534">
        <v>10</v>
      </c>
      <c r="H588" s="553" t="s">
        <v>2248</v>
      </c>
      <c r="I588" s="219"/>
      <c r="J588" s="220"/>
    </row>
    <row r="589" customHeight="1" spans="1:10">
      <c r="A589" s="516"/>
      <c r="B589" s="545"/>
      <c r="C589" s="531" t="s">
        <v>2666</v>
      </c>
      <c r="D589" s="531" t="s">
        <v>2667</v>
      </c>
      <c r="E589" s="568" t="s">
        <v>2613</v>
      </c>
      <c r="F589" s="552">
        <v>60</v>
      </c>
      <c r="G589" s="534">
        <v>60</v>
      </c>
      <c r="H589" s="553" t="s">
        <v>2248</v>
      </c>
      <c r="I589" s="219"/>
      <c r="J589" s="220"/>
    </row>
    <row r="590" customHeight="1" spans="1:10">
      <c r="A590" s="516"/>
      <c r="B590" s="545"/>
      <c r="C590" s="531" t="s">
        <v>2255</v>
      </c>
      <c r="D590" s="577" t="s">
        <v>2256</v>
      </c>
      <c r="E590" s="568" t="s">
        <v>2254</v>
      </c>
      <c r="F590" s="552"/>
      <c r="G590" s="534"/>
      <c r="H590" s="553" t="s">
        <v>2243</v>
      </c>
      <c r="I590" s="219" t="s">
        <v>2398</v>
      </c>
      <c r="J590" s="220"/>
    </row>
    <row r="591" customHeight="1" spans="1:10">
      <c r="A591" s="516"/>
      <c r="B591" s="545"/>
      <c r="C591" s="531" t="s">
        <v>2355</v>
      </c>
      <c r="D591" s="532" t="s">
        <v>2450</v>
      </c>
      <c r="E591" s="533" t="s">
        <v>2254</v>
      </c>
      <c r="F591" s="534">
        <v>8</v>
      </c>
      <c r="G591" s="534">
        <v>8</v>
      </c>
      <c r="H591" s="535" t="s">
        <v>2243</v>
      </c>
      <c r="I591" s="225"/>
      <c r="J591" s="236"/>
    </row>
    <row r="592" customHeight="1" spans="1:10">
      <c r="A592" s="536"/>
      <c r="B592" s="550"/>
      <c r="C592" s="538" t="s">
        <v>2264</v>
      </c>
      <c r="D592" s="539" t="s">
        <v>2265</v>
      </c>
      <c r="E592" s="188" t="s">
        <v>2254</v>
      </c>
      <c r="F592" s="189">
        <v>5</v>
      </c>
      <c r="G592" s="190">
        <v>5</v>
      </c>
      <c r="H592" s="191" t="s">
        <v>2243</v>
      </c>
      <c r="I592" s="563"/>
      <c r="J592" s="564"/>
    </row>
    <row r="593" customHeight="1" spans="1:10">
      <c r="A593" s="509" t="s">
        <v>2610</v>
      </c>
      <c r="B593" s="540" t="s">
        <v>2669</v>
      </c>
      <c r="C593" s="541" t="s">
        <v>2587</v>
      </c>
      <c r="D593" s="541" t="s">
        <v>2660</v>
      </c>
      <c r="E593" s="542" t="s">
        <v>2613</v>
      </c>
      <c r="F593" s="543">
        <v>60</v>
      </c>
      <c r="G593" s="543">
        <v>60</v>
      </c>
      <c r="H593" s="544" t="s">
        <v>1318</v>
      </c>
      <c r="I593" s="565" t="s">
        <v>2661</v>
      </c>
      <c r="J593" s="505"/>
    </row>
    <row r="594" customHeight="1" spans="1:10">
      <c r="A594" s="516"/>
      <c r="B594" s="545"/>
      <c r="C594" s="546"/>
      <c r="D594" s="546"/>
      <c r="E594" s="547" t="s">
        <v>2613</v>
      </c>
      <c r="F594" s="548">
        <v>95</v>
      </c>
      <c r="G594" s="548">
        <v>95</v>
      </c>
      <c r="H594" s="549" t="s">
        <v>1319</v>
      </c>
      <c r="I594" s="566"/>
      <c r="J594" s="276"/>
    </row>
    <row r="595" customHeight="1" spans="1:10">
      <c r="A595" s="516"/>
      <c r="B595" s="545"/>
      <c r="C595" s="526" t="s">
        <v>2662</v>
      </c>
      <c r="D595" s="526" t="s">
        <v>2348</v>
      </c>
      <c r="E595" s="547" t="s">
        <v>2613</v>
      </c>
      <c r="F595" s="548">
        <v>55</v>
      </c>
      <c r="G595" s="529">
        <v>55</v>
      </c>
      <c r="H595" s="549" t="s">
        <v>2243</v>
      </c>
      <c r="I595" s="219" t="s">
        <v>2663</v>
      </c>
      <c r="J595" s="220"/>
    </row>
    <row r="596" customHeight="1" spans="1:10">
      <c r="A596" s="516"/>
      <c r="B596" s="545"/>
      <c r="C596" s="526" t="s">
        <v>2461</v>
      </c>
      <c r="D596" s="526" t="s">
        <v>2285</v>
      </c>
      <c r="E596" s="547" t="s">
        <v>2613</v>
      </c>
      <c r="F596" s="548">
        <v>180</v>
      </c>
      <c r="G596" s="548">
        <v>180</v>
      </c>
      <c r="H596" s="549" t="s">
        <v>2248</v>
      </c>
      <c r="I596" s="219"/>
      <c r="J596" s="220"/>
    </row>
    <row r="597" customHeight="1" spans="1:10">
      <c r="A597" s="516"/>
      <c r="B597" s="545"/>
      <c r="C597" s="526" t="s">
        <v>2563</v>
      </c>
      <c r="D597" s="526" t="s">
        <v>2564</v>
      </c>
      <c r="E597" s="547" t="s">
        <v>2613</v>
      </c>
      <c r="F597" s="548">
        <v>16</v>
      </c>
      <c r="G597" s="548">
        <v>16</v>
      </c>
      <c r="H597" s="549" t="s">
        <v>2243</v>
      </c>
      <c r="I597" s="219"/>
      <c r="J597" s="220"/>
    </row>
    <row r="598" customHeight="1" spans="1:10">
      <c r="A598" s="516"/>
      <c r="B598" s="545"/>
      <c r="C598" s="526" t="s">
        <v>2618</v>
      </c>
      <c r="D598" s="526" t="s">
        <v>2619</v>
      </c>
      <c r="E598" s="547" t="s">
        <v>2613</v>
      </c>
      <c r="F598" s="548">
        <v>2</v>
      </c>
      <c r="G598" s="529">
        <v>2</v>
      </c>
      <c r="H598" s="549" t="s">
        <v>2248</v>
      </c>
      <c r="I598" s="219"/>
      <c r="J598" s="220"/>
    </row>
    <row r="599" customHeight="1" spans="1:10">
      <c r="A599" s="516"/>
      <c r="B599" s="545"/>
      <c r="C599" s="531" t="s">
        <v>2664</v>
      </c>
      <c r="D599" s="531" t="s">
        <v>2665</v>
      </c>
      <c r="E599" s="568" t="s">
        <v>2613</v>
      </c>
      <c r="F599" s="552">
        <v>10</v>
      </c>
      <c r="G599" s="534">
        <v>10</v>
      </c>
      <c r="H599" s="553" t="s">
        <v>2248</v>
      </c>
      <c r="I599" s="219"/>
      <c r="J599" s="220"/>
    </row>
    <row r="600" customHeight="1" spans="1:10">
      <c r="A600" s="516"/>
      <c r="B600" s="545"/>
      <c r="C600" s="531" t="s">
        <v>2666</v>
      </c>
      <c r="D600" s="531" t="s">
        <v>2667</v>
      </c>
      <c r="E600" s="568" t="s">
        <v>2613</v>
      </c>
      <c r="F600" s="552">
        <v>60</v>
      </c>
      <c r="G600" s="534">
        <v>60</v>
      </c>
      <c r="H600" s="553" t="s">
        <v>2248</v>
      </c>
      <c r="I600" s="219"/>
      <c r="J600" s="220"/>
    </row>
    <row r="601" customHeight="1" spans="1:10">
      <c r="A601" s="516"/>
      <c r="B601" s="545"/>
      <c r="C601" s="531" t="s">
        <v>2255</v>
      </c>
      <c r="D601" s="577" t="s">
        <v>2256</v>
      </c>
      <c r="E601" s="568" t="s">
        <v>2254</v>
      </c>
      <c r="F601" s="552"/>
      <c r="G601" s="534"/>
      <c r="H601" s="553" t="s">
        <v>2243</v>
      </c>
      <c r="I601" s="219" t="s">
        <v>2398</v>
      </c>
      <c r="J601" s="220"/>
    </row>
    <row r="602" customHeight="1" spans="1:10">
      <c r="A602" s="516"/>
      <c r="B602" s="545"/>
      <c r="C602" s="531" t="s">
        <v>2355</v>
      </c>
      <c r="D602" s="532" t="s">
        <v>2450</v>
      </c>
      <c r="E602" s="533" t="s">
        <v>2254</v>
      </c>
      <c r="F602" s="534">
        <v>8</v>
      </c>
      <c r="G602" s="534">
        <v>8</v>
      </c>
      <c r="H602" s="535" t="s">
        <v>2243</v>
      </c>
      <c r="I602" s="225"/>
      <c r="J602" s="236"/>
    </row>
    <row r="603" customHeight="1" spans="1:10">
      <c r="A603" s="536"/>
      <c r="B603" s="550"/>
      <c r="C603" s="538" t="s">
        <v>2264</v>
      </c>
      <c r="D603" s="539" t="s">
        <v>2265</v>
      </c>
      <c r="E603" s="188" t="s">
        <v>2254</v>
      </c>
      <c r="F603" s="189">
        <v>5</v>
      </c>
      <c r="G603" s="190">
        <v>5</v>
      </c>
      <c r="H603" s="191" t="s">
        <v>2243</v>
      </c>
      <c r="I603" s="563"/>
      <c r="J603" s="564"/>
    </row>
    <row r="604" customHeight="1" spans="1:10">
      <c r="A604" s="509" t="s">
        <v>2610</v>
      </c>
      <c r="B604" s="540" t="s">
        <v>947</v>
      </c>
      <c r="C604" s="541" t="s">
        <v>2670</v>
      </c>
      <c r="D604" s="541" t="s">
        <v>2660</v>
      </c>
      <c r="E604" s="578" t="s">
        <v>2613</v>
      </c>
      <c r="F604" s="543">
        <v>60</v>
      </c>
      <c r="G604" s="543">
        <v>60</v>
      </c>
      <c r="H604" s="544" t="s">
        <v>1318</v>
      </c>
      <c r="I604" s="565" t="s">
        <v>2623</v>
      </c>
      <c r="J604" s="505"/>
    </row>
    <row r="605" customHeight="1" spans="1:10">
      <c r="A605" s="516"/>
      <c r="B605" s="545"/>
      <c r="C605" s="546"/>
      <c r="D605" s="546"/>
      <c r="E605" s="579" t="s">
        <v>2613</v>
      </c>
      <c r="F605" s="548">
        <v>65</v>
      </c>
      <c r="G605" s="548">
        <v>65</v>
      </c>
      <c r="H605" s="549" t="s">
        <v>1319</v>
      </c>
      <c r="I605" s="566"/>
      <c r="J605" s="276"/>
    </row>
    <row r="606" customHeight="1" spans="1:10">
      <c r="A606" s="516"/>
      <c r="B606" s="545"/>
      <c r="C606" s="526" t="s">
        <v>2284</v>
      </c>
      <c r="D606" s="526" t="s">
        <v>2285</v>
      </c>
      <c r="E606" s="579" t="s">
        <v>2613</v>
      </c>
      <c r="F606" s="548">
        <v>75</v>
      </c>
      <c r="G606" s="529">
        <v>75</v>
      </c>
      <c r="H606" s="549" t="s">
        <v>2248</v>
      </c>
      <c r="I606" s="219"/>
      <c r="J606" s="220"/>
    </row>
    <row r="607" customHeight="1" spans="1:10">
      <c r="A607" s="516"/>
      <c r="B607" s="545"/>
      <c r="C607" s="553" t="s">
        <v>2671</v>
      </c>
      <c r="D607" s="580" t="s">
        <v>2521</v>
      </c>
      <c r="E607" s="579" t="s">
        <v>2613</v>
      </c>
      <c r="F607" s="548">
        <v>65</v>
      </c>
      <c r="G607" s="548">
        <v>65</v>
      </c>
      <c r="H607" s="549" t="s">
        <v>1319</v>
      </c>
      <c r="I607" s="219" t="s">
        <v>2672</v>
      </c>
      <c r="J607" s="220"/>
    </row>
    <row r="608" customHeight="1" spans="1:10">
      <c r="A608" s="516"/>
      <c r="B608" s="545"/>
      <c r="C608" s="526" t="s">
        <v>2673</v>
      </c>
      <c r="D608" s="546" t="s">
        <v>2250</v>
      </c>
      <c r="E608" s="579" t="s">
        <v>2613</v>
      </c>
      <c r="F608" s="548">
        <v>40</v>
      </c>
      <c r="G608" s="548">
        <v>40</v>
      </c>
      <c r="H608" s="549" t="s">
        <v>2243</v>
      </c>
      <c r="I608" s="219"/>
      <c r="J608" s="220"/>
    </row>
    <row r="609" customHeight="1" spans="1:10">
      <c r="A609" s="516"/>
      <c r="B609" s="545"/>
      <c r="C609" s="526" t="s">
        <v>2376</v>
      </c>
      <c r="D609" s="526" t="s">
        <v>2294</v>
      </c>
      <c r="E609" s="579" t="s">
        <v>2613</v>
      </c>
      <c r="F609" s="548">
        <v>23</v>
      </c>
      <c r="G609" s="548">
        <v>23</v>
      </c>
      <c r="H609" s="549" t="s">
        <v>2243</v>
      </c>
      <c r="I609" s="225"/>
      <c r="J609" s="236"/>
    </row>
    <row r="610" customHeight="1" spans="1:10">
      <c r="A610" s="516"/>
      <c r="B610" s="545"/>
      <c r="C610" s="269" t="s">
        <v>2618</v>
      </c>
      <c r="D610" s="581" t="s">
        <v>2674</v>
      </c>
      <c r="E610" s="582" t="s">
        <v>2613</v>
      </c>
      <c r="F610" s="552">
        <v>50</v>
      </c>
      <c r="G610" s="552">
        <v>50</v>
      </c>
      <c r="H610" s="553" t="s">
        <v>2248</v>
      </c>
      <c r="I610" s="219"/>
      <c r="J610" s="220"/>
    </row>
    <row r="611" customHeight="1" spans="1:10">
      <c r="A611" s="516"/>
      <c r="B611" s="545"/>
      <c r="C611" s="583" t="s">
        <v>2498</v>
      </c>
      <c r="D611" s="583" t="s">
        <v>2245</v>
      </c>
      <c r="E611" s="579" t="s">
        <v>2613</v>
      </c>
      <c r="F611" s="548">
        <v>50</v>
      </c>
      <c r="G611" s="548">
        <v>50</v>
      </c>
      <c r="H611" s="549" t="s">
        <v>2248</v>
      </c>
      <c r="I611" s="219"/>
      <c r="J611" s="220"/>
    </row>
    <row r="612" customHeight="1" spans="1:10">
      <c r="A612" s="516"/>
      <c r="B612" s="545"/>
      <c r="C612" s="584" t="s">
        <v>2666</v>
      </c>
      <c r="D612" s="531" t="s">
        <v>2675</v>
      </c>
      <c r="E612" s="545" t="s">
        <v>2613</v>
      </c>
      <c r="F612" s="585">
        <v>65</v>
      </c>
      <c r="G612" s="585">
        <v>65</v>
      </c>
      <c r="H612" s="586" t="s">
        <v>2248</v>
      </c>
      <c r="I612" s="219" t="s">
        <v>2668</v>
      </c>
      <c r="J612" s="220"/>
    </row>
    <row r="613" customHeight="1" spans="1:10">
      <c r="A613" s="516"/>
      <c r="B613" s="545"/>
      <c r="C613" s="587" t="s">
        <v>2676</v>
      </c>
      <c r="D613" s="526" t="s">
        <v>2677</v>
      </c>
      <c r="E613" s="582" t="s">
        <v>2613</v>
      </c>
      <c r="F613" s="552">
        <v>0.065</v>
      </c>
      <c r="G613" s="552">
        <v>0.065</v>
      </c>
      <c r="H613" s="553" t="s">
        <v>2678</v>
      </c>
      <c r="I613" s="225" t="s">
        <v>2679</v>
      </c>
      <c r="J613" s="236"/>
    </row>
    <row r="614" customHeight="1" spans="1:10">
      <c r="A614" s="516"/>
      <c r="B614" s="545"/>
      <c r="C614" s="531" t="s">
        <v>2355</v>
      </c>
      <c r="D614" s="532" t="s">
        <v>2450</v>
      </c>
      <c r="E614" s="533" t="s">
        <v>2254</v>
      </c>
      <c r="F614" s="534">
        <v>8</v>
      </c>
      <c r="G614" s="534">
        <v>8</v>
      </c>
      <c r="H614" s="535" t="s">
        <v>2243</v>
      </c>
      <c r="I614" s="225"/>
      <c r="J614" s="236"/>
    </row>
    <row r="615" customHeight="1" spans="1:10">
      <c r="A615" s="536"/>
      <c r="B615" s="550"/>
      <c r="C615" s="538" t="s">
        <v>2264</v>
      </c>
      <c r="D615" s="539" t="s">
        <v>2265</v>
      </c>
      <c r="E615" s="188" t="s">
        <v>2254</v>
      </c>
      <c r="F615" s="189">
        <v>5</v>
      </c>
      <c r="G615" s="190">
        <v>5</v>
      </c>
      <c r="H615" s="191" t="s">
        <v>2243</v>
      </c>
      <c r="I615" s="563"/>
      <c r="J615" s="564"/>
    </row>
    <row r="616" customHeight="1" spans="1:10">
      <c r="A616" s="588" t="s">
        <v>2610</v>
      </c>
      <c r="B616" s="510" t="s">
        <v>919</v>
      </c>
      <c r="C616" s="571" t="s">
        <v>2240</v>
      </c>
      <c r="D616" s="571" t="s">
        <v>2241</v>
      </c>
      <c r="E616" s="542" t="s">
        <v>2613</v>
      </c>
      <c r="F616" s="543">
        <v>88</v>
      </c>
      <c r="G616" s="543">
        <v>88</v>
      </c>
      <c r="H616" s="544" t="s">
        <v>2243</v>
      </c>
      <c r="I616" s="217"/>
      <c r="J616" s="218"/>
    </row>
    <row r="617" customHeight="1" spans="1:10">
      <c r="A617" s="589"/>
      <c r="B617" s="517"/>
      <c r="C617" s="526" t="s">
        <v>2618</v>
      </c>
      <c r="D617" s="526" t="s">
        <v>2619</v>
      </c>
      <c r="E617" s="547" t="s">
        <v>2613</v>
      </c>
      <c r="F617" s="548">
        <v>3.2</v>
      </c>
      <c r="G617" s="548">
        <v>3.2</v>
      </c>
      <c r="H617" s="549" t="s">
        <v>2243</v>
      </c>
      <c r="I617" s="219" t="s">
        <v>2680</v>
      </c>
      <c r="J617" s="220"/>
    </row>
    <row r="618" customHeight="1" spans="1:10">
      <c r="A618" s="589"/>
      <c r="B618" s="517"/>
      <c r="C618" s="526" t="s">
        <v>2632</v>
      </c>
      <c r="D618" s="526" t="s">
        <v>2633</v>
      </c>
      <c r="E618" s="547" t="s">
        <v>2613</v>
      </c>
      <c r="F618" s="548">
        <v>40</v>
      </c>
      <c r="G618" s="548">
        <v>40</v>
      </c>
      <c r="H618" s="549" t="s">
        <v>2243</v>
      </c>
      <c r="I618" s="225"/>
      <c r="J618" s="236"/>
    </row>
    <row r="619" customHeight="1" spans="1:10">
      <c r="A619" s="589"/>
      <c r="B619" s="517"/>
      <c r="C619" s="526" t="s">
        <v>2246</v>
      </c>
      <c r="D619" s="526" t="s">
        <v>2247</v>
      </c>
      <c r="E619" s="547" t="s">
        <v>2613</v>
      </c>
      <c r="F619" s="548">
        <v>50</v>
      </c>
      <c r="G619" s="548">
        <v>50</v>
      </c>
      <c r="H619" s="549" t="s">
        <v>2248</v>
      </c>
      <c r="I619" s="225"/>
      <c r="J619" s="236"/>
    </row>
    <row r="620" customHeight="1" spans="1:10">
      <c r="A620" s="589"/>
      <c r="B620" s="517"/>
      <c r="C620" s="526" t="s">
        <v>2681</v>
      </c>
      <c r="D620" s="526" t="s">
        <v>2250</v>
      </c>
      <c r="E620" s="547" t="s">
        <v>2613</v>
      </c>
      <c r="F620" s="548">
        <v>5</v>
      </c>
      <c r="G620" s="529">
        <v>5</v>
      </c>
      <c r="H620" s="549" t="s">
        <v>2243</v>
      </c>
      <c r="I620" s="219"/>
      <c r="J620" s="220"/>
    </row>
    <row r="621" customHeight="1" spans="1:10">
      <c r="A621" s="589"/>
      <c r="B621" s="517"/>
      <c r="C621" s="531" t="s">
        <v>2682</v>
      </c>
      <c r="D621" s="531" t="s">
        <v>2530</v>
      </c>
      <c r="E621" s="547" t="s">
        <v>2613</v>
      </c>
      <c r="F621" s="548">
        <v>47</v>
      </c>
      <c r="G621" s="529">
        <v>47</v>
      </c>
      <c r="H621" s="549" t="s">
        <v>2248</v>
      </c>
      <c r="I621" s="225"/>
      <c r="J621" s="236"/>
    </row>
    <row r="622" customHeight="1" spans="1:10">
      <c r="A622" s="589"/>
      <c r="B622" s="517"/>
      <c r="C622" s="531" t="s">
        <v>2666</v>
      </c>
      <c r="D622" s="531" t="s">
        <v>2675</v>
      </c>
      <c r="E622" s="568" t="s">
        <v>2613</v>
      </c>
      <c r="F622" s="552">
        <v>60</v>
      </c>
      <c r="G622" s="534">
        <v>60</v>
      </c>
      <c r="H622" s="553" t="s">
        <v>2248</v>
      </c>
      <c r="I622" s="219" t="s">
        <v>2668</v>
      </c>
      <c r="J622" s="220"/>
    </row>
    <row r="623" customHeight="1" spans="1:10">
      <c r="A623" s="589"/>
      <c r="B623" s="517"/>
      <c r="C623" s="531" t="s">
        <v>2563</v>
      </c>
      <c r="D623" s="531" t="s">
        <v>2564</v>
      </c>
      <c r="E623" s="175" t="s">
        <v>2613</v>
      </c>
      <c r="F623" s="264"/>
      <c r="G623" s="177"/>
      <c r="H623" s="260"/>
      <c r="I623" s="225" t="s">
        <v>2398</v>
      </c>
      <c r="J623" s="236"/>
    </row>
    <row r="624" customHeight="1" spans="1:10">
      <c r="A624" s="589"/>
      <c r="B624" s="517"/>
      <c r="C624" s="531" t="s">
        <v>2355</v>
      </c>
      <c r="D624" s="532" t="s">
        <v>2450</v>
      </c>
      <c r="E624" s="533" t="s">
        <v>2254</v>
      </c>
      <c r="F624" s="534">
        <v>8</v>
      </c>
      <c r="G624" s="534">
        <v>8</v>
      </c>
      <c r="H624" s="535" t="s">
        <v>2243</v>
      </c>
      <c r="I624" s="225"/>
      <c r="J624" s="236"/>
    </row>
    <row r="625" customHeight="1" spans="1:10">
      <c r="A625" s="590"/>
      <c r="B625" s="537"/>
      <c r="C625" s="538" t="s">
        <v>2264</v>
      </c>
      <c r="D625" s="539" t="s">
        <v>2265</v>
      </c>
      <c r="E625" s="188" t="s">
        <v>2254</v>
      </c>
      <c r="F625" s="189">
        <v>5</v>
      </c>
      <c r="G625" s="190">
        <v>5</v>
      </c>
      <c r="H625" s="191" t="s">
        <v>2243</v>
      </c>
      <c r="I625" s="563"/>
      <c r="J625" s="564"/>
    </row>
    <row r="626" customHeight="1" spans="1:10">
      <c r="A626" s="588" t="s">
        <v>2610</v>
      </c>
      <c r="B626" s="510" t="s">
        <v>971</v>
      </c>
      <c r="C626" s="571" t="s">
        <v>2683</v>
      </c>
      <c r="D626" s="541" t="s">
        <v>2684</v>
      </c>
      <c r="E626" s="170" t="s">
        <v>2685</v>
      </c>
      <c r="F626" s="171">
        <v>350</v>
      </c>
      <c r="G626" s="171">
        <v>350</v>
      </c>
      <c r="H626" s="544" t="s">
        <v>2583</v>
      </c>
      <c r="I626" s="591" t="s">
        <v>2686</v>
      </c>
      <c r="J626" s="505"/>
    </row>
    <row r="627" customHeight="1" spans="1:10">
      <c r="A627" s="589"/>
      <c r="B627" s="517"/>
      <c r="C627" s="526"/>
      <c r="D627" s="531"/>
      <c r="E627" s="192" t="s">
        <v>2685</v>
      </c>
      <c r="F627" s="193">
        <v>180</v>
      </c>
      <c r="G627" s="193">
        <v>180</v>
      </c>
      <c r="H627" s="549" t="s">
        <v>2583</v>
      </c>
      <c r="I627" s="225" t="s">
        <v>2687</v>
      </c>
      <c r="J627" s="236"/>
    </row>
    <row r="628" customHeight="1" spans="1:10">
      <c r="A628" s="589"/>
      <c r="B628" s="517"/>
      <c r="C628" s="526" t="s">
        <v>2688</v>
      </c>
      <c r="D628" s="531" t="s">
        <v>2283</v>
      </c>
      <c r="E628" s="192" t="s">
        <v>2685</v>
      </c>
      <c r="F628" s="193">
        <v>1700</v>
      </c>
      <c r="G628" s="193">
        <v>1700</v>
      </c>
      <c r="H628" s="549" t="s">
        <v>2583</v>
      </c>
      <c r="I628" s="225" t="s">
        <v>2689</v>
      </c>
      <c r="J628" s="236"/>
    </row>
    <row r="629" customHeight="1" spans="1:10">
      <c r="A629" s="589"/>
      <c r="B629" s="517"/>
      <c r="C629" s="526"/>
      <c r="D629" s="531"/>
      <c r="E629" s="192" t="s">
        <v>2685</v>
      </c>
      <c r="F629" s="193">
        <v>1500</v>
      </c>
      <c r="G629" s="193">
        <v>1500</v>
      </c>
      <c r="H629" s="549" t="s">
        <v>2583</v>
      </c>
      <c r="I629" s="225" t="s">
        <v>2690</v>
      </c>
      <c r="J629" s="236"/>
    </row>
    <row r="630" customHeight="1" spans="1:10">
      <c r="A630" s="589"/>
      <c r="B630" s="517"/>
      <c r="C630" s="526" t="s">
        <v>2246</v>
      </c>
      <c r="D630" s="531" t="s">
        <v>2247</v>
      </c>
      <c r="E630" s="192" t="s">
        <v>2685</v>
      </c>
      <c r="F630" s="193">
        <v>2500</v>
      </c>
      <c r="G630" s="194">
        <v>2500</v>
      </c>
      <c r="H630" s="549"/>
      <c r="I630" s="225"/>
      <c r="J630" s="236"/>
    </row>
    <row r="631" customHeight="1" spans="1:10">
      <c r="A631" s="589"/>
      <c r="B631" s="517"/>
      <c r="C631" s="526" t="s">
        <v>2691</v>
      </c>
      <c r="D631" s="531" t="s">
        <v>2241</v>
      </c>
      <c r="E631" s="192" t="s">
        <v>2254</v>
      </c>
      <c r="F631" s="193">
        <v>20</v>
      </c>
      <c r="G631" s="194">
        <v>20</v>
      </c>
      <c r="H631" s="549" t="s">
        <v>2583</v>
      </c>
      <c r="I631" s="225"/>
      <c r="J631" s="236"/>
    </row>
    <row r="632" customHeight="1" spans="1:10">
      <c r="A632" s="589"/>
      <c r="B632" s="517"/>
      <c r="C632" s="531" t="s">
        <v>2355</v>
      </c>
      <c r="D632" s="532" t="s">
        <v>2450</v>
      </c>
      <c r="E632" s="533" t="s">
        <v>2254</v>
      </c>
      <c r="F632" s="534">
        <v>8</v>
      </c>
      <c r="G632" s="534">
        <v>8</v>
      </c>
      <c r="H632" s="535" t="s">
        <v>2243</v>
      </c>
      <c r="I632" s="225"/>
      <c r="J632" s="236"/>
    </row>
    <row r="633" customHeight="1" spans="1:10">
      <c r="A633" s="590"/>
      <c r="B633" s="537"/>
      <c r="C633" s="538" t="s">
        <v>2264</v>
      </c>
      <c r="D633" s="539" t="s">
        <v>2265</v>
      </c>
      <c r="E633" s="188" t="s">
        <v>2254</v>
      </c>
      <c r="F633" s="189">
        <v>5</v>
      </c>
      <c r="G633" s="190">
        <v>5</v>
      </c>
      <c r="H633" s="191" t="s">
        <v>2243</v>
      </c>
      <c r="I633" s="563"/>
      <c r="J633" s="564"/>
    </row>
    <row r="634" customHeight="1" spans="1:10">
      <c r="A634" s="509" t="s">
        <v>2692</v>
      </c>
      <c r="B634" s="510" t="s">
        <v>967</v>
      </c>
      <c r="C634" s="571" t="s">
        <v>2240</v>
      </c>
      <c r="D634" s="571" t="s">
        <v>2241</v>
      </c>
      <c r="E634" s="170" t="s">
        <v>2254</v>
      </c>
      <c r="F634" s="171">
        <v>55</v>
      </c>
      <c r="G634" s="172">
        <v>55</v>
      </c>
      <c r="H634" s="117" t="s">
        <v>2243</v>
      </c>
      <c r="I634" s="592" t="s">
        <v>2434</v>
      </c>
      <c r="J634" s="218"/>
    </row>
    <row r="635" customHeight="1" spans="1:10">
      <c r="A635" s="516"/>
      <c r="B635" s="517"/>
      <c r="C635" s="526" t="s">
        <v>2587</v>
      </c>
      <c r="D635" s="526" t="s">
        <v>2660</v>
      </c>
      <c r="E635" s="135" t="s">
        <v>2254</v>
      </c>
      <c r="F635" s="133">
        <v>50</v>
      </c>
      <c r="G635" s="136">
        <v>50</v>
      </c>
      <c r="H635" s="137" t="s">
        <v>2243</v>
      </c>
      <c r="I635" s="592" t="s">
        <v>2434</v>
      </c>
      <c r="J635" s="220"/>
    </row>
    <row r="636" customHeight="1" spans="1:10">
      <c r="A636" s="516"/>
      <c r="B636" s="517"/>
      <c r="C636" s="526" t="s">
        <v>2355</v>
      </c>
      <c r="D636" s="526" t="s">
        <v>2693</v>
      </c>
      <c r="E636" s="135" t="s">
        <v>2254</v>
      </c>
      <c r="F636" s="133">
        <v>135</v>
      </c>
      <c r="G636" s="136">
        <v>135</v>
      </c>
      <c r="H636" s="137" t="s">
        <v>2248</v>
      </c>
      <c r="I636" s="562"/>
      <c r="J636" s="220"/>
    </row>
    <row r="637" customHeight="1" spans="1:10">
      <c r="A637" s="516"/>
      <c r="B637" s="517"/>
      <c r="C637" s="526" t="s">
        <v>2504</v>
      </c>
      <c r="D637" s="526" t="s">
        <v>2247</v>
      </c>
      <c r="E637" s="135" t="s">
        <v>2254</v>
      </c>
      <c r="F637" s="133">
        <v>140</v>
      </c>
      <c r="G637" s="136">
        <v>140</v>
      </c>
      <c r="H637" s="137" t="s">
        <v>2248</v>
      </c>
      <c r="I637" s="562"/>
      <c r="J637" s="220"/>
    </row>
    <row r="638" customHeight="1" spans="1:10">
      <c r="A638" s="516"/>
      <c r="B638" s="517"/>
      <c r="C638" s="526" t="s">
        <v>2276</v>
      </c>
      <c r="D638" s="526" t="s">
        <v>2694</v>
      </c>
      <c r="E638" s="135" t="s">
        <v>2254</v>
      </c>
      <c r="F638" s="133">
        <v>55</v>
      </c>
      <c r="G638" s="136">
        <v>55</v>
      </c>
      <c r="H638" s="137" t="s">
        <v>2243</v>
      </c>
      <c r="I638" s="592" t="s">
        <v>2434</v>
      </c>
      <c r="J638" s="220"/>
    </row>
    <row r="639" customHeight="1" spans="1:10">
      <c r="A639" s="516"/>
      <c r="B639" s="517"/>
      <c r="C639" s="531" t="s">
        <v>2355</v>
      </c>
      <c r="D639" s="532" t="s">
        <v>2450</v>
      </c>
      <c r="E639" s="533" t="s">
        <v>2254</v>
      </c>
      <c r="F639" s="534">
        <v>8</v>
      </c>
      <c r="G639" s="534">
        <v>8</v>
      </c>
      <c r="H639" s="535" t="s">
        <v>2243</v>
      </c>
      <c r="I639" s="593"/>
      <c r="J639" s="236"/>
    </row>
    <row r="640" customHeight="1" spans="1:10">
      <c r="A640" s="536"/>
      <c r="B640" s="537"/>
      <c r="C640" s="538" t="s">
        <v>2264</v>
      </c>
      <c r="D640" s="539" t="s">
        <v>2265</v>
      </c>
      <c r="E640" s="188" t="s">
        <v>2254</v>
      </c>
      <c r="F640" s="189">
        <v>5</v>
      </c>
      <c r="G640" s="190">
        <v>5</v>
      </c>
      <c r="H640" s="191" t="s">
        <v>2243</v>
      </c>
      <c r="I640" s="594"/>
      <c r="J640" s="564"/>
    </row>
    <row r="641" customHeight="1" spans="1:10">
      <c r="A641" s="595" t="s">
        <v>2610</v>
      </c>
      <c r="B641" s="540" t="s">
        <v>979</v>
      </c>
      <c r="C641" s="571" t="s">
        <v>2695</v>
      </c>
      <c r="D641" s="571" t="s">
        <v>2301</v>
      </c>
      <c r="E641" s="542" t="s">
        <v>2254</v>
      </c>
      <c r="F641" s="543">
        <v>60</v>
      </c>
      <c r="G641" s="570">
        <v>60</v>
      </c>
      <c r="H641" s="544" t="s">
        <v>2243</v>
      </c>
      <c r="I641" s="592" t="s">
        <v>2434</v>
      </c>
      <c r="J641" s="218"/>
    </row>
    <row r="642" customHeight="1" spans="1:10">
      <c r="A642" s="596"/>
      <c r="B642" s="545"/>
      <c r="C642" s="526" t="s">
        <v>2284</v>
      </c>
      <c r="D642" s="526" t="s">
        <v>2296</v>
      </c>
      <c r="E642" s="547" t="s">
        <v>2254</v>
      </c>
      <c r="F642" s="548">
        <v>175</v>
      </c>
      <c r="G642" s="529">
        <v>175</v>
      </c>
      <c r="H642" s="549" t="s">
        <v>2248</v>
      </c>
      <c r="I642" s="219"/>
      <c r="J642" s="220"/>
    </row>
    <row r="643" customHeight="1" spans="1:10">
      <c r="A643" s="596"/>
      <c r="B643" s="545"/>
      <c r="C643" s="531" t="s">
        <v>2355</v>
      </c>
      <c r="D643" s="532" t="s">
        <v>2450</v>
      </c>
      <c r="E643" s="533" t="s">
        <v>2254</v>
      </c>
      <c r="F643" s="534">
        <v>8</v>
      </c>
      <c r="G643" s="534">
        <v>8</v>
      </c>
      <c r="H643" s="535" t="s">
        <v>2243</v>
      </c>
      <c r="I643" s="225"/>
      <c r="J643" s="236"/>
    </row>
    <row r="644" customHeight="1" spans="1:10">
      <c r="A644" s="597"/>
      <c r="B644" s="550"/>
      <c r="C644" s="538" t="s">
        <v>2264</v>
      </c>
      <c r="D644" s="539" t="s">
        <v>2265</v>
      </c>
      <c r="E644" s="188" t="s">
        <v>2254</v>
      </c>
      <c r="F644" s="189">
        <v>5</v>
      </c>
      <c r="G644" s="190">
        <v>5</v>
      </c>
      <c r="H644" s="191" t="s">
        <v>2243</v>
      </c>
      <c r="I644" s="563"/>
      <c r="J644" s="564"/>
    </row>
    <row r="645" customHeight="1" spans="1:10">
      <c r="A645" s="509" t="s">
        <v>2610</v>
      </c>
      <c r="B645" s="540" t="s">
        <v>990</v>
      </c>
      <c r="C645" s="546" t="s">
        <v>2695</v>
      </c>
      <c r="D645" s="546" t="s">
        <v>2301</v>
      </c>
      <c r="E645" s="598" t="s">
        <v>2254</v>
      </c>
      <c r="F645" s="599">
        <v>30</v>
      </c>
      <c r="G645" s="600">
        <v>30</v>
      </c>
      <c r="H645" s="601" t="s">
        <v>2243</v>
      </c>
      <c r="I645" s="592" t="s">
        <v>2434</v>
      </c>
      <c r="J645" s="276"/>
    </row>
    <row r="646" customHeight="1" spans="1:10">
      <c r="A646" s="516"/>
      <c r="B646" s="545"/>
      <c r="C646" s="526" t="s">
        <v>2696</v>
      </c>
      <c r="D646" s="526" t="s">
        <v>2697</v>
      </c>
      <c r="E646" s="547" t="s">
        <v>2254</v>
      </c>
      <c r="F646" s="548">
        <v>162</v>
      </c>
      <c r="G646" s="529">
        <v>162</v>
      </c>
      <c r="H646" s="549" t="s">
        <v>2248</v>
      </c>
      <c r="I646" s="219" t="s">
        <v>2698</v>
      </c>
      <c r="J646" s="220"/>
    </row>
    <row r="647" customHeight="1" spans="1:10">
      <c r="A647" s="516"/>
      <c r="B647" s="545"/>
      <c r="C647" s="526" t="s">
        <v>2244</v>
      </c>
      <c r="D647" s="526" t="s">
        <v>2250</v>
      </c>
      <c r="E647" s="547" t="s">
        <v>2254</v>
      </c>
      <c r="F647" s="548">
        <v>11</v>
      </c>
      <c r="G647" s="529">
        <v>11</v>
      </c>
      <c r="H647" s="549" t="s">
        <v>2243</v>
      </c>
      <c r="I647" s="592" t="s">
        <v>2434</v>
      </c>
      <c r="J647" s="220"/>
    </row>
    <row r="648" customHeight="1" spans="1:10">
      <c r="A648" s="516"/>
      <c r="B648" s="545"/>
      <c r="C648" s="526" t="s">
        <v>2240</v>
      </c>
      <c r="D648" s="526" t="s">
        <v>2241</v>
      </c>
      <c r="E648" s="547" t="s">
        <v>2254</v>
      </c>
      <c r="F648" s="548">
        <v>30</v>
      </c>
      <c r="G648" s="529">
        <v>30</v>
      </c>
      <c r="H648" s="549" t="s">
        <v>2243</v>
      </c>
      <c r="I648" s="592" t="s">
        <v>2434</v>
      </c>
      <c r="J648" s="220"/>
    </row>
    <row r="649" customHeight="1" spans="1:10">
      <c r="A649" s="516"/>
      <c r="B649" s="545"/>
      <c r="C649" s="526" t="s">
        <v>2511</v>
      </c>
      <c r="D649" s="526" t="s">
        <v>2296</v>
      </c>
      <c r="E649" s="547" t="s">
        <v>2254</v>
      </c>
      <c r="F649" s="548">
        <v>158</v>
      </c>
      <c r="G649" s="529">
        <v>158</v>
      </c>
      <c r="H649" s="549" t="s">
        <v>2248</v>
      </c>
      <c r="I649" s="219"/>
      <c r="J649" s="220"/>
    </row>
    <row r="650" customHeight="1" spans="1:10">
      <c r="A650" s="516"/>
      <c r="B650" s="545"/>
      <c r="C650" s="526" t="s">
        <v>2276</v>
      </c>
      <c r="D650" s="526" t="s">
        <v>2694</v>
      </c>
      <c r="E650" s="547" t="s">
        <v>2254</v>
      </c>
      <c r="F650" s="548">
        <v>25</v>
      </c>
      <c r="G650" s="529">
        <v>25</v>
      </c>
      <c r="H650" s="549" t="s">
        <v>2243</v>
      </c>
      <c r="I650" s="592" t="s">
        <v>2434</v>
      </c>
      <c r="J650" s="220"/>
    </row>
    <row r="651" customHeight="1" spans="1:10">
      <c r="A651" s="516"/>
      <c r="B651" s="545"/>
      <c r="C651" s="526" t="s">
        <v>2666</v>
      </c>
      <c r="D651" s="526" t="s">
        <v>2699</v>
      </c>
      <c r="E651" s="547" t="s">
        <v>2254</v>
      </c>
      <c r="F651" s="548">
        <v>100</v>
      </c>
      <c r="G651" s="529">
        <v>100</v>
      </c>
      <c r="H651" s="549" t="s">
        <v>2248</v>
      </c>
      <c r="I651" s="219"/>
      <c r="J651" s="220"/>
    </row>
    <row r="652" customHeight="1" spans="1:10">
      <c r="A652" s="516"/>
      <c r="B652" s="545"/>
      <c r="C652" s="531" t="s">
        <v>2355</v>
      </c>
      <c r="D652" s="532" t="s">
        <v>2450</v>
      </c>
      <c r="E652" s="533" t="s">
        <v>2254</v>
      </c>
      <c r="F652" s="534">
        <v>8</v>
      </c>
      <c r="G652" s="534">
        <v>8</v>
      </c>
      <c r="H652" s="535" t="s">
        <v>2243</v>
      </c>
      <c r="I652" s="225"/>
      <c r="J652" s="236"/>
    </row>
    <row r="653" customHeight="1" spans="1:10">
      <c r="A653" s="536"/>
      <c r="B653" s="550"/>
      <c r="C653" s="538" t="s">
        <v>2264</v>
      </c>
      <c r="D653" s="539" t="s">
        <v>2265</v>
      </c>
      <c r="E653" s="188" t="s">
        <v>2254</v>
      </c>
      <c r="F653" s="189">
        <v>5</v>
      </c>
      <c r="G653" s="190">
        <v>5</v>
      </c>
      <c r="H653" s="191" t="s">
        <v>2243</v>
      </c>
      <c r="I653" s="563"/>
      <c r="J653" s="564"/>
    </row>
    <row r="654" customHeight="1" spans="1:10">
      <c r="A654" s="509" t="s">
        <v>2610</v>
      </c>
      <c r="B654" s="540" t="s">
        <v>955</v>
      </c>
      <c r="C654" s="571" t="s">
        <v>2700</v>
      </c>
      <c r="D654" s="541" t="s">
        <v>2538</v>
      </c>
      <c r="E654" s="510" t="s">
        <v>2613</v>
      </c>
      <c r="F654" s="543">
        <v>75</v>
      </c>
      <c r="G654" s="570">
        <v>75</v>
      </c>
      <c r="H654" s="544" t="s">
        <v>2243</v>
      </c>
      <c r="I654" s="217" t="s">
        <v>2701</v>
      </c>
      <c r="J654" s="218"/>
    </row>
    <row r="655" customHeight="1" spans="1:10">
      <c r="A655" s="516"/>
      <c r="B655" s="545"/>
      <c r="C655" s="526" t="s">
        <v>2284</v>
      </c>
      <c r="D655" s="531" t="s">
        <v>2285</v>
      </c>
      <c r="E655" s="568" t="s">
        <v>2613</v>
      </c>
      <c r="F655" s="548">
        <v>80</v>
      </c>
      <c r="G655" s="529">
        <v>80</v>
      </c>
      <c r="H655" s="549" t="s">
        <v>2248</v>
      </c>
      <c r="I655" s="219"/>
      <c r="J655" s="220"/>
    </row>
    <row r="656" customHeight="1" spans="1:10">
      <c r="A656" s="516"/>
      <c r="B656" s="545"/>
      <c r="C656" s="526" t="s">
        <v>2702</v>
      </c>
      <c r="D656" s="531" t="s">
        <v>2703</v>
      </c>
      <c r="E656" s="568" t="s">
        <v>2613</v>
      </c>
      <c r="F656" s="548">
        <v>12</v>
      </c>
      <c r="G656" s="529">
        <v>12</v>
      </c>
      <c r="H656" s="549" t="s">
        <v>2248</v>
      </c>
      <c r="I656" s="225"/>
      <c r="J656" s="236"/>
    </row>
    <row r="657" customHeight="1" spans="1:10">
      <c r="A657" s="516"/>
      <c r="B657" s="545"/>
      <c r="C657" s="526" t="s">
        <v>2704</v>
      </c>
      <c r="D657" s="531" t="s">
        <v>2705</v>
      </c>
      <c r="E657" s="568" t="s">
        <v>2613</v>
      </c>
      <c r="F657" s="548">
        <v>10</v>
      </c>
      <c r="G657" s="548">
        <v>10</v>
      </c>
      <c r="H657" s="549" t="s">
        <v>2248</v>
      </c>
      <c r="I657" s="219"/>
      <c r="J657" s="220"/>
    </row>
    <row r="658" customHeight="1" spans="1:10">
      <c r="A658" s="516"/>
      <c r="B658" s="545"/>
      <c r="C658" s="526" t="s">
        <v>2706</v>
      </c>
      <c r="D658" s="531" t="s">
        <v>2707</v>
      </c>
      <c r="E658" s="568" t="s">
        <v>2613</v>
      </c>
      <c r="F658" s="548">
        <v>15</v>
      </c>
      <c r="G658" s="529">
        <v>15</v>
      </c>
      <c r="H658" s="549" t="s">
        <v>2248</v>
      </c>
      <c r="I658" s="219"/>
      <c r="J658" s="220"/>
    </row>
    <row r="659" customHeight="1" spans="1:10">
      <c r="A659" s="516"/>
      <c r="B659" s="545"/>
      <c r="C659" s="526" t="s">
        <v>2553</v>
      </c>
      <c r="D659" s="531" t="s">
        <v>2708</v>
      </c>
      <c r="E659" s="568" t="s">
        <v>2613</v>
      </c>
      <c r="F659" s="548">
        <v>5</v>
      </c>
      <c r="G659" s="529">
        <v>5</v>
      </c>
      <c r="H659" s="549" t="s">
        <v>2243</v>
      </c>
      <c r="I659" s="225" t="s">
        <v>2709</v>
      </c>
      <c r="J659" s="236"/>
    </row>
    <row r="660" customHeight="1" spans="1:10">
      <c r="A660" s="516"/>
      <c r="B660" s="545"/>
      <c r="C660" s="526" t="s">
        <v>2563</v>
      </c>
      <c r="D660" s="531" t="s">
        <v>2564</v>
      </c>
      <c r="E660" s="568" t="s">
        <v>2613</v>
      </c>
      <c r="F660" s="548"/>
      <c r="G660" s="529"/>
      <c r="H660" s="549"/>
      <c r="I660" s="225" t="s">
        <v>2398</v>
      </c>
      <c r="J660" s="236"/>
    </row>
    <row r="661" customHeight="1" spans="1:10">
      <c r="A661" s="516"/>
      <c r="B661" s="545"/>
      <c r="C661" s="526" t="s">
        <v>2710</v>
      </c>
      <c r="D661" s="531" t="s">
        <v>2489</v>
      </c>
      <c r="E661" s="568" t="s">
        <v>2613</v>
      </c>
      <c r="F661" s="548">
        <v>10</v>
      </c>
      <c r="G661" s="529">
        <v>10</v>
      </c>
      <c r="H661" s="549" t="s">
        <v>2243</v>
      </c>
      <c r="I661" s="225" t="s">
        <v>2668</v>
      </c>
      <c r="J661" s="236"/>
    </row>
    <row r="662" customHeight="1" spans="1:10">
      <c r="A662" s="516"/>
      <c r="B662" s="545"/>
      <c r="C662" s="531" t="s">
        <v>2355</v>
      </c>
      <c r="D662" s="532" t="s">
        <v>2450</v>
      </c>
      <c r="E662" s="533" t="s">
        <v>2254</v>
      </c>
      <c r="F662" s="534">
        <v>8</v>
      </c>
      <c r="G662" s="534">
        <v>8</v>
      </c>
      <c r="H662" s="535" t="s">
        <v>2243</v>
      </c>
      <c r="I662" s="225"/>
      <c r="J662" s="236"/>
    </row>
    <row r="663" customHeight="1" spans="1:10">
      <c r="A663" s="536"/>
      <c r="B663" s="550"/>
      <c r="C663" s="538" t="s">
        <v>2264</v>
      </c>
      <c r="D663" s="539" t="s">
        <v>2265</v>
      </c>
      <c r="E663" s="188" t="s">
        <v>2254</v>
      </c>
      <c r="F663" s="189">
        <v>5</v>
      </c>
      <c r="G663" s="190">
        <v>5</v>
      </c>
      <c r="H663" s="191" t="s">
        <v>2243</v>
      </c>
      <c r="I663" s="563"/>
      <c r="J663" s="564"/>
    </row>
    <row r="664" customHeight="1" spans="1:10">
      <c r="A664" s="509" t="s">
        <v>2610</v>
      </c>
      <c r="B664" s="540" t="s">
        <v>937</v>
      </c>
      <c r="C664" s="571" t="s">
        <v>2240</v>
      </c>
      <c r="D664" s="571" t="s">
        <v>2241</v>
      </c>
      <c r="E664" s="542" t="s">
        <v>2613</v>
      </c>
      <c r="F664" s="543">
        <v>15</v>
      </c>
      <c r="G664" s="570">
        <v>15</v>
      </c>
      <c r="H664" s="544" t="s">
        <v>2243</v>
      </c>
      <c r="I664" s="217"/>
      <c r="J664" s="218"/>
    </row>
    <row r="665" customHeight="1" spans="1:10">
      <c r="A665" s="516"/>
      <c r="B665" s="545"/>
      <c r="C665" s="526" t="s">
        <v>2711</v>
      </c>
      <c r="D665" s="526" t="s">
        <v>2660</v>
      </c>
      <c r="E665" s="547" t="s">
        <v>2613</v>
      </c>
      <c r="F665" s="548">
        <v>40</v>
      </c>
      <c r="G665" s="529">
        <v>40</v>
      </c>
      <c r="H665" s="544" t="s">
        <v>2243</v>
      </c>
      <c r="I665" s="219"/>
      <c r="J665" s="220"/>
    </row>
    <row r="666" customHeight="1" spans="1:10">
      <c r="A666" s="516"/>
      <c r="B666" s="545"/>
      <c r="C666" s="526" t="s">
        <v>2626</v>
      </c>
      <c r="D666" s="526" t="s">
        <v>2348</v>
      </c>
      <c r="E666" s="547" t="s">
        <v>2613</v>
      </c>
      <c r="F666" s="548">
        <v>30</v>
      </c>
      <c r="G666" s="529">
        <v>30</v>
      </c>
      <c r="H666" s="549" t="s">
        <v>2243</v>
      </c>
      <c r="I666" s="225"/>
      <c r="J666" s="236"/>
    </row>
    <row r="667" customHeight="1" spans="1:10">
      <c r="A667" s="516"/>
      <c r="B667" s="545"/>
      <c r="C667" s="526" t="s">
        <v>2494</v>
      </c>
      <c r="D667" s="526" t="s">
        <v>2285</v>
      </c>
      <c r="E667" s="547" t="s">
        <v>2613</v>
      </c>
      <c r="F667" s="548">
        <v>60</v>
      </c>
      <c r="G667" s="529">
        <v>60</v>
      </c>
      <c r="H667" s="549" t="s">
        <v>2248</v>
      </c>
      <c r="I667" s="225"/>
      <c r="J667" s="236"/>
    </row>
    <row r="668" customHeight="1" spans="1:10">
      <c r="A668" s="516"/>
      <c r="B668" s="545"/>
      <c r="C668" s="526" t="s">
        <v>2244</v>
      </c>
      <c r="D668" s="526" t="s">
        <v>2245</v>
      </c>
      <c r="E668" s="547" t="s">
        <v>2613</v>
      </c>
      <c r="F668" s="548">
        <v>0.035</v>
      </c>
      <c r="G668" s="529">
        <v>0.035</v>
      </c>
      <c r="H668" s="549" t="s">
        <v>2678</v>
      </c>
      <c r="I668" s="219" t="s">
        <v>2712</v>
      </c>
      <c r="J668" s="220"/>
    </row>
    <row r="669" customHeight="1" spans="1:10">
      <c r="A669" s="516"/>
      <c r="B669" s="545"/>
      <c r="C669" s="526" t="s">
        <v>2255</v>
      </c>
      <c r="D669" s="526" t="s">
        <v>2256</v>
      </c>
      <c r="E669" s="547" t="s">
        <v>2254</v>
      </c>
      <c r="F669" s="548">
        <v>25</v>
      </c>
      <c r="G669" s="529">
        <v>25</v>
      </c>
      <c r="H669" s="549" t="s">
        <v>2243</v>
      </c>
      <c r="I669" s="219"/>
      <c r="J669" s="220"/>
    </row>
    <row r="670" customHeight="1" spans="1:10">
      <c r="A670" s="516"/>
      <c r="B670" s="545"/>
      <c r="C670" s="531" t="s">
        <v>2355</v>
      </c>
      <c r="D670" s="532" t="s">
        <v>2450</v>
      </c>
      <c r="E670" s="533" t="s">
        <v>2254</v>
      </c>
      <c r="F670" s="534">
        <v>8</v>
      </c>
      <c r="G670" s="534">
        <v>8</v>
      </c>
      <c r="H670" s="535" t="s">
        <v>2243</v>
      </c>
      <c r="I670" s="225"/>
      <c r="J670" s="236"/>
    </row>
    <row r="671" customHeight="1" spans="1:10">
      <c r="A671" s="536"/>
      <c r="B671" s="550"/>
      <c r="C671" s="538" t="s">
        <v>2264</v>
      </c>
      <c r="D671" s="539" t="s">
        <v>2265</v>
      </c>
      <c r="E671" s="188" t="s">
        <v>2254</v>
      </c>
      <c r="F671" s="189">
        <v>5</v>
      </c>
      <c r="G671" s="190">
        <v>5</v>
      </c>
      <c r="H671" s="191" t="s">
        <v>2243</v>
      </c>
      <c r="I671" s="563"/>
      <c r="J671" s="564"/>
    </row>
    <row r="672" customHeight="1" spans="1:10">
      <c r="A672" s="509" t="s">
        <v>2610</v>
      </c>
      <c r="B672" s="540" t="s">
        <v>943</v>
      </c>
      <c r="C672" s="571" t="s">
        <v>2240</v>
      </c>
      <c r="D672" s="571" t="s">
        <v>2241</v>
      </c>
      <c r="E672" s="542" t="s">
        <v>2613</v>
      </c>
      <c r="F672" s="543">
        <v>15</v>
      </c>
      <c r="G672" s="570">
        <v>15</v>
      </c>
      <c r="H672" s="544" t="s">
        <v>2243</v>
      </c>
      <c r="I672" s="217"/>
      <c r="J672" s="218"/>
    </row>
    <row r="673" customHeight="1" spans="1:10">
      <c r="A673" s="516"/>
      <c r="B673" s="545"/>
      <c r="C673" s="526" t="s">
        <v>2711</v>
      </c>
      <c r="D673" s="526" t="s">
        <v>2660</v>
      </c>
      <c r="E673" s="547" t="s">
        <v>2613</v>
      </c>
      <c r="F673" s="548">
        <v>40</v>
      </c>
      <c r="G673" s="529">
        <v>40</v>
      </c>
      <c r="H673" s="549" t="s">
        <v>2243</v>
      </c>
      <c r="I673" s="219"/>
      <c r="J673" s="220"/>
    </row>
    <row r="674" customHeight="1" spans="1:10">
      <c r="A674" s="516"/>
      <c r="B674" s="545"/>
      <c r="C674" s="526" t="s">
        <v>2626</v>
      </c>
      <c r="D674" s="526" t="s">
        <v>2348</v>
      </c>
      <c r="E674" s="547" t="s">
        <v>2613</v>
      </c>
      <c r="F674" s="548">
        <v>30</v>
      </c>
      <c r="G674" s="529">
        <v>30</v>
      </c>
      <c r="H674" s="549" t="s">
        <v>2243</v>
      </c>
      <c r="I674" s="225"/>
      <c r="J674" s="236"/>
    </row>
    <row r="675" customHeight="1" spans="1:10">
      <c r="A675" s="516"/>
      <c r="B675" s="545"/>
      <c r="C675" s="526" t="s">
        <v>2494</v>
      </c>
      <c r="D675" s="526" t="s">
        <v>2285</v>
      </c>
      <c r="E675" s="547" t="s">
        <v>2613</v>
      </c>
      <c r="F675" s="548">
        <v>60</v>
      </c>
      <c r="G675" s="529">
        <v>60</v>
      </c>
      <c r="H675" s="549" t="s">
        <v>2248</v>
      </c>
      <c r="I675" s="225"/>
      <c r="J675" s="236"/>
    </row>
    <row r="676" customHeight="1" spans="1:10">
      <c r="A676" s="516"/>
      <c r="B676" s="545"/>
      <c r="C676" s="526" t="s">
        <v>2244</v>
      </c>
      <c r="D676" s="526" t="s">
        <v>2245</v>
      </c>
      <c r="E676" s="547" t="s">
        <v>2613</v>
      </c>
      <c r="F676" s="548">
        <v>0.035</v>
      </c>
      <c r="G676" s="529">
        <v>0.035</v>
      </c>
      <c r="H676" s="549" t="s">
        <v>2678</v>
      </c>
      <c r="I676" s="219" t="s">
        <v>2712</v>
      </c>
      <c r="J676" s="220"/>
    </row>
    <row r="677" customHeight="1" spans="1:10">
      <c r="A677" s="516"/>
      <c r="B677" s="545"/>
      <c r="C677" s="526" t="s">
        <v>2255</v>
      </c>
      <c r="D677" s="526" t="s">
        <v>2256</v>
      </c>
      <c r="E677" s="547" t="s">
        <v>2254</v>
      </c>
      <c r="F677" s="548">
        <v>25</v>
      </c>
      <c r="G677" s="529">
        <v>25</v>
      </c>
      <c r="H677" s="549" t="s">
        <v>2243</v>
      </c>
      <c r="I677" s="219"/>
      <c r="J677" s="220"/>
    </row>
    <row r="678" customHeight="1" spans="1:10">
      <c r="A678" s="516"/>
      <c r="B678" s="545"/>
      <c r="C678" s="531" t="s">
        <v>2355</v>
      </c>
      <c r="D678" s="532" t="s">
        <v>2450</v>
      </c>
      <c r="E678" s="533" t="s">
        <v>2254</v>
      </c>
      <c r="F678" s="534">
        <v>8</v>
      </c>
      <c r="G678" s="534">
        <v>8</v>
      </c>
      <c r="H678" s="535" t="s">
        <v>2243</v>
      </c>
      <c r="I678" s="225"/>
      <c r="J678" s="236"/>
    </row>
    <row r="679" customHeight="1" spans="1:10">
      <c r="A679" s="536"/>
      <c r="B679" s="550"/>
      <c r="C679" s="538" t="s">
        <v>2264</v>
      </c>
      <c r="D679" s="539" t="s">
        <v>2265</v>
      </c>
      <c r="E679" s="188" t="s">
        <v>2254</v>
      </c>
      <c r="F679" s="189">
        <v>5</v>
      </c>
      <c r="G679" s="190">
        <v>5</v>
      </c>
      <c r="H679" s="191" t="s">
        <v>2243</v>
      </c>
      <c r="I679" s="563"/>
      <c r="J679" s="564"/>
    </row>
    <row r="680" customHeight="1" spans="1:10">
      <c r="A680" s="509" t="s">
        <v>2610</v>
      </c>
      <c r="B680" s="510" t="s">
        <v>1076</v>
      </c>
      <c r="C680" s="546" t="s">
        <v>2300</v>
      </c>
      <c r="D680" s="571" t="s">
        <v>2660</v>
      </c>
      <c r="E680" s="598" t="s">
        <v>2713</v>
      </c>
      <c r="F680" s="599">
        <v>188</v>
      </c>
      <c r="G680" s="600">
        <v>188</v>
      </c>
      <c r="H680" s="601" t="s">
        <v>1319</v>
      </c>
      <c r="I680" s="217"/>
      <c r="J680" s="218"/>
    </row>
    <row r="681" customHeight="1" spans="1:10">
      <c r="A681" s="516"/>
      <c r="B681" s="517"/>
      <c r="C681" s="531" t="s">
        <v>2240</v>
      </c>
      <c r="D681" s="531" t="s">
        <v>2241</v>
      </c>
      <c r="E681" s="547" t="s">
        <v>2713</v>
      </c>
      <c r="F681" s="548">
        <v>385</v>
      </c>
      <c r="G681" s="548">
        <v>385</v>
      </c>
      <c r="H681" s="549" t="s">
        <v>1318</v>
      </c>
      <c r="I681" s="575" t="s">
        <v>2714</v>
      </c>
      <c r="J681" s="275"/>
    </row>
    <row r="682" customHeight="1" spans="1:10">
      <c r="A682" s="516"/>
      <c r="B682" s="517"/>
      <c r="C682" s="546"/>
      <c r="D682" s="546"/>
      <c r="E682" s="547" t="s">
        <v>2713</v>
      </c>
      <c r="F682" s="548">
        <v>650</v>
      </c>
      <c r="G682" s="529">
        <v>650</v>
      </c>
      <c r="H682" s="549" t="s">
        <v>1319</v>
      </c>
      <c r="I682" s="566"/>
      <c r="J682" s="276"/>
    </row>
    <row r="683" customHeight="1" spans="1:10">
      <c r="A683" s="516"/>
      <c r="B683" s="517"/>
      <c r="C683" s="526" t="s">
        <v>2715</v>
      </c>
      <c r="D683" s="526" t="s">
        <v>2621</v>
      </c>
      <c r="E683" s="547" t="s">
        <v>2713</v>
      </c>
      <c r="F683" s="548">
        <v>625</v>
      </c>
      <c r="G683" s="529">
        <v>625</v>
      </c>
      <c r="H683" s="549" t="s">
        <v>2248</v>
      </c>
      <c r="I683" s="219"/>
      <c r="J683" s="220"/>
    </row>
    <row r="684" customHeight="1" spans="1:10">
      <c r="A684" s="516"/>
      <c r="B684" s="517"/>
      <c r="C684" s="526" t="s">
        <v>2716</v>
      </c>
      <c r="D684" s="526" t="s">
        <v>2717</v>
      </c>
      <c r="E684" s="547" t="s">
        <v>2713</v>
      </c>
      <c r="F684" s="548">
        <v>95</v>
      </c>
      <c r="G684" s="529">
        <v>95</v>
      </c>
      <c r="H684" s="549" t="s">
        <v>2248</v>
      </c>
      <c r="I684" s="219"/>
      <c r="J684" s="220"/>
    </row>
    <row r="685" customHeight="1" spans="1:10">
      <c r="A685" s="516"/>
      <c r="B685" s="517"/>
      <c r="C685" s="526" t="s">
        <v>2718</v>
      </c>
      <c r="D685" s="526" t="s">
        <v>2719</v>
      </c>
      <c r="E685" s="547" t="s">
        <v>2713</v>
      </c>
      <c r="F685" s="548">
        <v>65</v>
      </c>
      <c r="G685" s="548">
        <v>65</v>
      </c>
      <c r="H685" s="549" t="s">
        <v>2248</v>
      </c>
      <c r="I685" s="219"/>
      <c r="J685" s="220"/>
    </row>
    <row r="686" customHeight="1" spans="1:10">
      <c r="A686" s="516"/>
      <c r="B686" s="517"/>
      <c r="C686" s="526" t="s">
        <v>2618</v>
      </c>
      <c r="D686" s="526" t="s">
        <v>2619</v>
      </c>
      <c r="E686" s="547" t="s">
        <v>2713</v>
      </c>
      <c r="F686" s="548">
        <v>65</v>
      </c>
      <c r="G686" s="548">
        <v>65</v>
      </c>
      <c r="H686" s="549" t="s">
        <v>2248</v>
      </c>
      <c r="I686" s="225"/>
      <c r="J686" s="236"/>
    </row>
    <row r="687" customHeight="1" spans="1:10">
      <c r="A687" s="516"/>
      <c r="B687" s="517"/>
      <c r="C687" s="526" t="s">
        <v>2720</v>
      </c>
      <c r="D687" s="526" t="s">
        <v>2721</v>
      </c>
      <c r="E687" s="547" t="s">
        <v>2713</v>
      </c>
      <c r="F687" s="548">
        <v>49</v>
      </c>
      <c r="G687" s="548">
        <v>49</v>
      </c>
      <c r="H687" s="549" t="s">
        <v>2248</v>
      </c>
      <c r="I687" s="225"/>
      <c r="J687" s="236"/>
    </row>
    <row r="688" customHeight="1" spans="1:10">
      <c r="A688" s="516"/>
      <c r="B688" s="517"/>
      <c r="C688" s="526" t="s">
        <v>2563</v>
      </c>
      <c r="D688" s="526" t="s">
        <v>2722</v>
      </c>
      <c r="E688" s="547" t="s">
        <v>2713</v>
      </c>
      <c r="F688" s="552"/>
      <c r="G688" s="552"/>
      <c r="H688" s="553"/>
      <c r="I688" s="225" t="s">
        <v>2398</v>
      </c>
      <c r="J688" s="236"/>
    </row>
    <row r="689" customHeight="1" spans="1:10">
      <c r="A689" s="516"/>
      <c r="B689" s="517"/>
      <c r="C689" s="526" t="s">
        <v>2620</v>
      </c>
      <c r="D689" s="526" t="s">
        <v>2621</v>
      </c>
      <c r="E689" s="547" t="s">
        <v>2254</v>
      </c>
      <c r="F689" s="548">
        <v>40</v>
      </c>
      <c r="G689" s="548">
        <v>40</v>
      </c>
      <c r="H689" s="549" t="s">
        <v>2243</v>
      </c>
      <c r="I689" s="219"/>
      <c r="J689" s="220"/>
    </row>
    <row r="690" customHeight="1" spans="1:10">
      <c r="A690" s="516"/>
      <c r="B690" s="517"/>
      <c r="C690" s="531" t="s">
        <v>2355</v>
      </c>
      <c r="D690" s="532" t="s">
        <v>2450</v>
      </c>
      <c r="E690" s="533" t="s">
        <v>2254</v>
      </c>
      <c r="F690" s="534">
        <v>8</v>
      </c>
      <c r="G690" s="534">
        <v>8</v>
      </c>
      <c r="H690" s="535" t="s">
        <v>2243</v>
      </c>
      <c r="I690" s="274"/>
      <c r="J690" s="275"/>
    </row>
    <row r="691" customHeight="1" spans="1:10">
      <c r="A691" s="536"/>
      <c r="B691" s="537"/>
      <c r="C691" s="265" t="s">
        <v>2264</v>
      </c>
      <c r="D691" s="266" t="s">
        <v>2265</v>
      </c>
      <c r="E691" s="255" t="s">
        <v>2254</v>
      </c>
      <c r="F691" s="147">
        <v>5</v>
      </c>
      <c r="G691" s="148">
        <v>5</v>
      </c>
      <c r="H691" s="286" t="s">
        <v>2243</v>
      </c>
      <c r="I691" s="341"/>
      <c r="J691" s="342"/>
    </row>
    <row r="692" customHeight="1" spans="1:10">
      <c r="A692" s="509" t="s">
        <v>2610</v>
      </c>
      <c r="B692" s="510" t="s">
        <v>1082</v>
      </c>
      <c r="C692" s="546" t="s">
        <v>2300</v>
      </c>
      <c r="D692" s="571" t="s">
        <v>2660</v>
      </c>
      <c r="E692" s="598" t="s">
        <v>2713</v>
      </c>
      <c r="F692" s="599">
        <v>188</v>
      </c>
      <c r="G692" s="600">
        <v>188</v>
      </c>
      <c r="H692" s="601" t="s">
        <v>1319</v>
      </c>
      <c r="I692" s="217"/>
      <c r="J692" s="218"/>
    </row>
    <row r="693" customHeight="1" spans="1:10">
      <c r="A693" s="516"/>
      <c r="B693" s="517"/>
      <c r="C693" s="531" t="s">
        <v>2240</v>
      </c>
      <c r="D693" s="531" t="s">
        <v>2241</v>
      </c>
      <c r="E693" s="547" t="s">
        <v>2713</v>
      </c>
      <c r="F693" s="548">
        <v>385</v>
      </c>
      <c r="G693" s="548">
        <v>385</v>
      </c>
      <c r="H693" s="549" t="s">
        <v>1318</v>
      </c>
      <c r="I693" s="575" t="s">
        <v>2714</v>
      </c>
      <c r="J693" s="275"/>
    </row>
    <row r="694" customHeight="1" spans="1:10">
      <c r="A694" s="516"/>
      <c r="B694" s="517"/>
      <c r="C694" s="546"/>
      <c r="D694" s="546"/>
      <c r="E694" s="547" t="s">
        <v>2713</v>
      </c>
      <c r="F694" s="548">
        <v>650</v>
      </c>
      <c r="G694" s="529">
        <v>650</v>
      </c>
      <c r="H694" s="549" t="s">
        <v>1319</v>
      </c>
      <c r="I694" s="566"/>
      <c r="J694" s="276"/>
    </row>
    <row r="695" customHeight="1" spans="1:10">
      <c r="A695" s="516"/>
      <c r="B695" s="517"/>
      <c r="C695" s="526" t="s">
        <v>2715</v>
      </c>
      <c r="D695" s="526" t="s">
        <v>2621</v>
      </c>
      <c r="E695" s="547" t="s">
        <v>2713</v>
      </c>
      <c r="F695" s="548">
        <v>625</v>
      </c>
      <c r="G695" s="529">
        <v>625</v>
      </c>
      <c r="H695" s="549" t="s">
        <v>2248</v>
      </c>
      <c r="I695" s="219"/>
      <c r="J695" s="220"/>
    </row>
    <row r="696" customHeight="1" spans="1:10">
      <c r="A696" s="516"/>
      <c r="B696" s="517"/>
      <c r="C696" s="526" t="s">
        <v>2716</v>
      </c>
      <c r="D696" s="526" t="s">
        <v>2717</v>
      </c>
      <c r="E696" s="547" t="s">
        <v>2713</v>
      </c>
      <c r="F696" s="548">
        <v>95</v>
      </c>
      <c r="G696" s="529">
        <v>95</v>
      </c>
      <c r="H696" s="549" t="s">
        <v>2248</v>
      </c>
      <c r="I696" s="219"/>
      <c r="J696" s="220"/>
    </row>
    <row r="697" customHeight="1" spans="1:10">
      <c r="A697" s="516"/>
      <c r="B697" s="517"/>
      <c r="C697" s="526" t="s">
        <v>2718</v>
      </c>
      <c r="D697" s="526" t="s">
        <v>2719</v>
      </c>
      <c r="E697" s="547" t="s">
        <v>2713</v>
      </c>
      <c r="F697" s="548">
        <v>65</v>
      </c>
      <c r="G697" s="548">
        <v>65</v>
      </c>
      <c r="H697" s="549" t="s">
        <v>2248</v>
      </c>
      <c r="I697" s="219"/>
      <c r="J697" s="220"/>
    </row>
    <row r="698" customHeight="1" spans="1:10">
      <c r="A698" s="516"/>
      <c r="B698" s="517"/>
      <c r="C698" s="526" t="s">
        <v>2618</v>
      </c>
      <c r="D698" s="526" t="s">
        <v>2619</v>
      </c>
      <c r="E698" s="547" t="s">
        <v>2713</v>
      </c>
      <c r="F698" s="548">
        <v>65</v>
      </c>
      <c r="G698" s="548">
        <v>65</v>
      </c>
      <c r="H698" s="549" t="s">
        <v>2248</v>
      </c>
      <c r="I698" s="225"/>
      <c r="J698" s="236"/>
    </row>
    <row r="699" customHeight="1" spans="1:10">
      <c r="A699" s="516"/>
      <c r="B699" s="517"/>
      <c r="C699" s="526" t="s">
        <v>2720</v>
      </c>
      <c r="D699" s="526" t="s">
        <v>2721</v>
      </c>
      <c r="E699" s="547" t="s">
        <v>2713</v>
      </c>
      <c r="F699" s="548">
        <v>49</v>
      </c>
      <c r="G699" s="548">
        <v>49</v>
      </c>
      <c r="H699" s="549" t="s">
        <v>2248</v>
      </c>
      <c r="I699" s="225"/>
      <c r="J699" s="236"/>
    </row>
    <row r="700" customHeight="1" spans="1:10">
      <c r="A700" s="516"/>
      <c r="B700" s="517"/>
      <c r="C700" s="531" t="s">
        <v>2563</v>
      </c>
      <c r="D700" s="526" t="s">
        <v>2722</v>
      </c>
      <c r="E700" s="568" t="s">
        <v>2713</v>
      </c>
      <c r="F700" s="552"/>
      <c r="G700" s="548"/>
      <c r="H700" s="553"/>
      <c r="I700" s="225" t="s">
        <v>2398</v>
      </c>
      <c r="J700" s="236"/>
    </row>
    <row r="701" customHeight="1" spans="1:10">
      <c r="A701" s="516"/>
      <c r="B701" s="517"/>
      <c r="C701" s="526" t="s">
        <v>2620</v>
      </c>
      <c r="D701" s="526" t="s">
        <v>2621</v>
      </c>
      <c r="E701" s="547" t="s">
        <v>2254</v>
      </c>
      <c r="F701" s="548">
        <v>40</v>
      </c>
      <c r="G701" s="548">
        <v>40</v>
      </c>
      <c r="H701" s="549" t="s">
        <v>2243</v>
      </c>
      <c r="I701" s="219"/>
      <c r="J701" s="220"/>
    </row>
    <row r="702" customHeight="1" spans="1:10">
      <c r="A702" s="516"/>
      <c r="B702" s="517"/>
      <c r="C702" s="531" t="s">
        <v>2355</v>
      </c>
      <c r="D702" s="532" t="s">
        <v>2450</v>
      </c>
      <c r="E702" s="533" t="s">
        <v>2254</v>
      </c>
      <c r="F702" s="534">
        <v>8</v>
      </c>
      <c r="G702" s="534">
        <v>8</v>
      </c>
      <c r="H702" s="535" t="s">
        <v>2243</v>
      </c>
      <c r="I702" s="274"/>
      <c r="J702" s="275"/>
    </row>
    <row r="703" customHeight="1" spans="1:10">
      <c r="A703" s="536"/>
      <c r="B703" s="537"/>
      <c r="C703" s="265" t="s">
        <v>2264</v>
      </c>
      <c r="D703" s="266" t="s">
        <v>2265</v>
      </c>
      <c r="E703" s="255" t="s">
        <v>2254</v>
      </c>
      <c r="F703" s="147">
        <v>5</v>
      </c>
      <c r="G703" s="148">
        <v>5</v>
      </c>
      <c r="H703" s="286" t="s">
        <v>2243</v>
      </c>
      <c r="I703" s="341"/>
      <c r="J703" s="342"/>
    </row>
    <row r="704" customHeight="1" spans="1:10">
      <c r="A704" s="509" t="s">
        <v>2610</v>
      </c>
      <c r="B704" s="510" t="s">
        <v>1088</v>
      </c>
      <c r="C704" s="571" t="s">
        <v>2504</v>
      </c>
      <c r="D704" s="571" t="s">
        <v>2247</v>
      </c>
      <c r="E704" s="542" t="s">
        <v>2723</v>
      </c>
      <c r="F704" s="543">
        <v>670</v>
      </c>
      <c r="G704" s="599">
        <v>670</v>
      </c>
      <c r="H704" s="544" t="s">
        <v>2248</v>
      </c>
      <c r="I704" s="217"/>
      <c r="J704" s="218"/>
    </row>
    <row r="705" customHeight="1" spans="1:10">
      <c r="A705" s="516"/>
      <c r="B705" s="517"/>
      <c r="C705" s="526" t="s">
        <v>2300</v>
      </c>
      <c r="D705" s="526" t="s">
        <v>2660</v>
      </c>
      <c r="E705" s="547" t="s">
        <v>2723</v>
      </c>
      <c r="F705" s="548">
        <v>80</v>
      </c>
      <c r="G705" s="548">
        <v>80</v>
      </c>
      <c r="H705" s="549" t="s">
        <v>2243</v>
      </c>
      <c r="I705" s="219"/>
      <c r="J705" s="220"/>
    </row>
    <row r="706" customHeight="1" spans="1:10">
      <c r="A706" s="516"/>
      <c r="B706" s="517"/>
      <c r="C706" s="531" t="s">
        <v>2240</v>
      </c>
      <c r="D706" s="531" t="s">
        <v>2241</v>
      </c>
      <c r="E706" s="547" t="s">
        <v>2723</v>
      </c>
      <c r="F706" s="548">
        <v>375</v>
      </c>
      <c r="G706" s="548">
        <v>375</v>
      </c>
      <c r="H706" s="549" t="s">
        <v>1318</v>
      </c>
      <c r="I706" s="339" t="s">
        <v>2375</v>
      </c>
      <c r="J706" s="236"/>
    </row>
    <row r="707" customHeight="1" spans="1:10">
      <c r="A707" s="516"/>
      <c r="B707" s="517"/>
      <c r="C707" s="569"/>
      <c r="D707" s="569"/>
      <c r="E707" s="547" t="s">
        <v>2723</v>
      </c>
      <c r="F707" s="548">
        <v>740</v>
      </c>
      <c r="G707" s="548">
        <v>740</v>
      </c>
      <c r="H707" s="549" t="s">
        <v>1319</v>
      </c>
      <c r="I707" s="576"/>
      <c r="J707" s="275"/>
    </row>
    <row r="708" customHeight="1" spans="1:10">
      <c r="A708" s="516"/>
      <c r="B708" s="517"/>
      <c r="C708" s="546"/>
      <c r="D708" s="546"/>
      <c r="E708" s="547" t="s">
        <v>2723</v>
      </c>
      <c r="F708" s="548">
        <v>740</v>
      </c>
      <c r="G708" s="548">
        <v>740</v>
      </c>
      <c r="H708" s="549" t="s">
        <v>2248</v>
      </c>
      <c r="I708" s="340"/>
      <c r="J708" s="276"/>
    </row>
    <row r="709" customHeight="1" spans="1:10">
      <c r="A709" s="516"/>
      <c r="B709" s="517"/>
      <c r="C709" s="526" t="s">
        <v>2618</v>
      </c>
      <c r="D709" s="526" t="s">
        <v>2619</v>
      </c>
      <c r="E709" s="547" t="s">
        <v>2723</v>
      </c>
      <c r="F709" s="548">
        <v>30</v>
      </c>
      <c r="G709" s="548">
        <v>30</v>
      </c>
      <c r="H709" s="549" t="s">
        <v>2248</v>
      </c>
      <c r="I709" s="225"/>
      <c r="J709" s="236"/>
    </row>
    <row r="710" customHeight="1" spans="1:10">
      <c r="A710" s="516"/>
      <c r="B710" s="517"/>
      <c r="C710" s="526" t="s">
        <v>2412</v>
      </c>
      <c r="D710" s="526" t="s">
        <v>2362</v>
      </c>
      <c r="E710" s="547" t="s">
        <v>2723</v>
      </c>
      <c r="F710" s="548">
        <v>45</v>
      </c>
      <c r="G710" s="548">
        <v>45</v>
      </c>
      <c r="H710" s="549" t="s">
        <v>1319</v>
      </c>
      <c r="I710" s="225" t="s">
        <v>2724</v>
      </c>
      <c r="J710" s="236"/>
    </row>
    <row r="711" customHeight="1" spans="1:10">
      <c r="A711" s="516"/>
      <c r="B711" s="517"/>
      <c r="C711" s="526" t="s">
        <v>2725</v>
      </c>
      <c r="D711" s="526" t="s">
        <v>2719</v>
      </c>
      <c r="E711" s="547" t="s">
        <v>2723</v>
      </c>
      <c r="F711" s="548">
        <v>50</v>
      </c>
      <c r="G711" s="548">
        <v>50</v>
      </c>
      <c r="H711" s="549" t="s">
        <v>2248</v>
      </c>
      <c r="I711" s="219"/>
      <c r="J711" s="220"/>
    </row>
    <row r="712" customHeight="1" spans="1:10">
      <c r="A712" s="516"/>
      <c r="B712" s="517"/>
      <c r="C712" s="531" t="s">
        <v>2715</v>
      </c>
      <c r="D712" s="526" t="s">
        <v>2726</v>
      </c>
      <c r="E712" s="547" t="s">
        <v>2723</v>
      </c>
      <c r="F712" s="552">
        <v>10</v>
      </c>
      <c r="G712" s="534">
        <v>10</v>
      </c>
      <c r="H712" s="553" t="s">
        <v>2243</v>
      </c>
      <c r="I712" s="219" t="s">
        <v>2727</v>
      </c>
      <c r="J712" s="220"/>
    </row>
    <row r="713" customHeight="1" spans="1:10">
      <c r="A713" s="516"/>
      <c r="B713" s="517"/>
      <c r="C713" s="526" t="s">
        <v>2563</v>
      </c>
      <c r="D713" s="526" t="s">
        <v>2722</v>
      </c>
      <c r="E713" s="547" t="s">
        <v>2723</v>
      </c>
      <c r="F713" s="548"/>
      <c r="G713" s="548"/>
      <c r="H713" s="549"/>
      <c r="I713" s="225" t="s">
        <v>2398</v>
      </c>
      <c r="J713" s="236"/>
    </row>
    <row r="714" customHeight="1" spans="1:10">
      <c r="A714" s="516"/>
      <c r="B714" s="517"/>
      <c r="C714" s="526" t="s">
        <v>2728</v>
      </c>
      <c r="D714" s="526" t="s">
        <v>2463</v>
      </c>
      <c r="E714" s="547" t="s">
        <v>2254</v>
      </c>
      <c r="F714" s="548">
        <v>30</v>
      </c>
      <c r="G714" s="529">
        <v>30</v>
      </c>
      <c r="H714" s="549" t="s">
        <v>2243</v>
      </c>
      <c r="I714" s="219"/>
      <c r="J714" s="220"/>
    </row>
    <row r="715" customHeight="1" spans="1:10">
      <c r="A715" s="516"/>
      <c r="B715" s="517"/>
      <c r="C715" s="526" t="s">
        <v>2620</v>
      </c>
      <c r="D715" s="526" t="s">
        <v>2621</v>
      </c>
      <c r="E715" s="547" t="s">
        <v>2254</v>
      </c>
      <c r="F715" s="548">
        <v>15</v>
      </c>
      <c r="G715" s="529">
        <v>15</v>
      </c>
      <c r="H715" s="549" t="s">
        <v>2243</v>
      </c>
      <c r="I715" s="219"/>
      <c r="J715" s="220"/>
    </row>
    <row r="716" customHeight="1" spans="1:10">
      <c r="A716" s="516"/>
      <c r="B716" s="517"/>
      <c r="C716" s="531" t="s">
        <v>2355</v>
      </c>
      <c r="D716" s="532" t="s">
        <v>2450</v>
      </c>
      <c r="E716" s="533" t="s">
        <v>2254</v>
      </c>
      <c r="F716" s="534">
        <v>8</v>
      </c>
      <c r="G716" s="534">
        <v>8</v>
      </c>
      <c r="H716" s="535" t="s">
        <v>2243</v>
      </c>
      <c r="I716" s="274"/>
      <c r="J716" s="275"/>
    </row>
    <row r="717" customHeight="1" spans="1:10">
      <c r="A717" s="536"/>
      <c r="B717" s="537"/>
      <c r="C717" s="265" t="s">
        <v>2264</v>
      </c>
      <c r="D717" s="266" t="s">
        <v>2265</v>
      </c>
      <c r="E717" s="255" t="s">
        <v>2254</v>
      </c>
      <c r="F717" s="147">
        <v>5</v>
      </c>
      <c r="G717" s="148">
        <v>5</v>
      </c>
      <c r="H717" s="286" t="s">
        <v>2243</v>
      </c>
      <c r="I717" s="341"/>
      <c r="J717" s="342"/>
    </row>
    <row r="718" customHeight="1" spans="1:10">
      <c r="A718" s="509" t="s">
        <v>2610</v>
      </c>
      <c r="B718" s="510" t="s">
        <v>1107</v>
      </c>
      <c r="C718" s="541" t="s">
        <v>2729</v>
      </c>
      <c r="D718" s="541" t="s">
        <v>2241</v>
      </c>
      <c r="E718" s="542" t="s">
        <v>2613</v>
      </c>
      <c r="F718" s="543">
        <v>11.5</v>
      </c>
      <c r="G718" s="570">
        <v>11.5</v>
      </c>
      <c r="H718" s="544" t="s">
        <v>2730</v>
      </c>
      <c r="I718" s="565" t="s">
        <v>2731</v>
      </c>
      <c r="J718" s="505"/>
    </row>
    <row r="719" customHeight="1" spans="1:10">
      <c r="A719" s="516"/>
      <c r="B719" s="517"/>
      <c r="C719" s="546"/>
      <c r="D719" s="546"/>
      <c r="E719" s="547" t="s">
        <v>2613</v>
      </c>
      <c r="F719" s="548">
        <v>115</v>
      </c>
      <c r="G719" s="529">
        <v>115</v>
      </c>
      <c r="H719" s="549" t="s">
        <v>2732</v>
      </c>
      <c r="I719" s="566"/>
      <c r="J719" s="276"/>
    </row>
    <row r="720" customHeight="1" spans="1:10">
      <c r="A720" s="516"/>
      <c r="B720" s="517"/>
      <c r="C720" s="526" t="s">
        <v>2733</v>
      </c>
      <c r="D720" s="526" t="s">
        <v>2734</v>
      </c>
      <c r="E720" s="547" t="s">
        <v>2613</v>
      </c>
      <c r="F720" s="548">
        <v>20</v>
      </c>
      <c r="G720" s="529">
        <v>20</v>
      </c>
      <c r="H720" s="549" t="s">
        <v>2243</v>
      </c>
      <c r="I720" s="225" t="s">
        <v>2735</v>
      </c>
      <c r="J720" s="236"/>
    </row>
    <row r="721" customHeight="1" spans="1:10">
      <c r="A721" s="516"/>
      <c r="B721" s="517"/>
      <c r="C721" s="526" t="s">
        <v>2736</v>
      </c>
      <c r="D721" s="526" t="s">
        <v>2737</v>
      </c>
      <c r="E721" s="547" t="s">
        <v>2613</v>
      </c>
      <c r="F721" s="548">
        <v>22</v>
      </c>
      <c r="G721" s="529">
        <v>22</v>
      </c>
      <c r="H721" s="549" t="s">
        <v>2738</v>
      </c>
      <c r="I721" s="225"/>
      <c r="J721" s="236"/>
    </row>
    <row r="722" customHeight="1" spans="1:10">
      <c r="A722" s="516"/>
      <c r="B722" s="517"/>
      <c r="C722" s="526" t="s">
        <v>2739</v>
      </c>
      <c r="D722" s="526" t="s">
        <v>2250</v>
      </c>
      <c r="E722" s="547" t="s">
        <v>2613</v>
      </c>
      <c r="F722" s="548">
        <v>3.14</v>
      </c>
      <c r="G722" s="548">
        <v>3.14</v>
      </c>
      <c r="H722" s="549" t="s">
        <v>1319</v>
      </c>
      <c r="I722" s="219" t="s">
        <v>2735</v>
      </c>
      <c r="J722" s="220"/>
    </row>
    <row r="723" customHeight="1" spans="1:10">
      <c r="A723" s="516"/>
      <c r="B723" s="517"/>
      <c r="C723" s="526" t="s">
        <v>2740</v>
      </c>
      <c r="D723" s="526" t="s">
        <v>2741</v>
      </c>
      <c r="E723" s="547" t="s">
        <v>2613</v>
      </c>
      <c r="F723" s="548">
        <v>63</v>
      </c>
      <c r="G723" s="529">
        <v>63</v>
      </c>
      <c r="H723" s="549" t="s">
        <v>2248</v>
      </c>
      <c r="I723" s="225"/>
      <c r="J723" s="236"/>
    </row>
    <row r="724" customHeight="1" spans="1:10">
      <c r="A724" s="516"/>
      <c r="B724" s="517"/>
      <c r="C724" s="526" t="s">
        <v>2648</v>
      </c>
      <c r="D724" s="526" t="s">
        <v>2258</v>
      </c>
      <c r="E724" s="547" t="s">
        <v>2613</v>
      </c>
      <c r="F724" s="548">
        <v>59</v>
      </c>
      <c r="G724" s="529">
        <v>59</v>
      </c>
      <c r="H724" s="549" t="s">
        <v>2248</v>
      </c>
      <c r="I724" s="219"/>
      <c r="J724" s="220"/>
    </row>
    <row r="725" customHeight="1" spans="1:10">
      <c r="A725" s="516"/>
      <c r="B725" s="517"/>
      <c r="C725" s="526" t="s">
        <v>2373</v>
      </c>
      <c r="D725" s="526" t="s">
        <v>2619</v>
      </c>
      <c r="E725" s="547" t="s">
        <v>2613</v>
      </c>
      <c r="F725" s="548">
        <v>20</v>
      </c>
      <c r="G725" s="529">
        <v>20</v>
      </c>
      <c r="H725" s="549" t="s">
        <v>2248</v>
      </c>
      <c r="I725" s="225"/>
      <c r="J725" s="236"/>
    </row>
    <row r="726" customHeight="1" spans="1:10">
      <c r="A726" s="516"/>
      <c r="B726" s="517"/>
      <c r="C726" s="526" t="s">
        <v>2742</v>
      </c>
      <c r="D726" s="526" t="s">
        <v>2743</v>
      </c>
      <c r="E726" s="547" t="s">
        <v>2613</v>
      </c>
      <c r="F726" s="548">
        <v>10</v>
      </c>
      <c r="G726" s="529">
        <v>10</v>
      </c>
      <c r="H726" s="549" t="s">
        <v>2248</v>
      </c>
      <c r="I726" s="225"/>
      <c r="J726" s="236"/>
    </row>
    <row r="727" customHeight="1" spans="1:10">
      <c r="A727" s="516"/>
      <c r="B727" s="517"/>
      <c r="C727" s="526" t="s">
        <v>2620</v>
      </c>
      <c r="D727" s="45" t="s">
        <v>2651</v>
      </c>
      <c r="E727" s="547" t="s">
        <v>2254</v>
      </c>
      <c r="F727" s="548">
        <v>40</v>
      </c>
      <c r="G727" s="529">
        <v>40</v>
      </c>
      <c r="H727" s="549" t="s">
        <v>2243</v>
      </c>
      <c r="I727" s="225"/>
      <c r="J727" s="236"/>
    </row>
    <row r="728" customHeight="1" spans="1:10">
      <c r="A728" s="516"/>
      <c r="B728" s="517"/>
      <c r="C728" s="546" t="s">
        <v>2744</v>
      </c>
      <c r="D728" s="526" t="s">
        <v>2424</v>
      </c>
      <c r="E728" s="547" t="s">
        <v>2613</v>
      </c>
      <c r="F728" s="548">
        <v>28</v>
      </c>
      <c r="G728" s="529">
        <v>28</v>
      </c>
      <c r="H728" s="549" t="s">
        <v>2248</v>
      </c>
      <c r="I728" s="219"/>
      <c r="J728" s="220"/>
    </row>
    <row r="729" customHeight="1" spans="1:10">
      <c r="A729" s="516"/>
      <c r="B729" s="517"/>
      <c r="C729" s="526" t="s">
        <v>2415</v>
      </c>
      <c r="D729" s="526" t="s">
        <v>2321</v>
      </c>
      <c r="E729" s="135" t="s">
        <v>2613</v>
      </c>
      <c r="F729" s="133"/>
      <c r="G729" s="136"/>
      <c r="H729" s="137"/>
      <c r="I729" s="219" t="s">
        <v>2745</v>
      </c>
      <c r="J729" s="220"/>
    </row>
    <row r="730" customHeight="1" spans="1:10">
      <c r="A730" s="516"/>
      <c r="B730" s="517"/>
      <c r="C730" s="531" t="s">
        <v>2355</v>
      </c>
      <c r="D730" s="532" t="s">
        <v>2450</v>
      </c>
      <c r="E730" s="533" t="s">
        <v>2254</v>
      </c>
      <c r="F730" s="534">
        <v>8</v>
      </c>
      <c r="G730" s="534">
        <v>8</v>
      </c>
      <c r="H730" s="535" t="s">
        <v>2243</v>
      </c>
      <c r="I730" s="274"/>
      <c r="J730" s="275"/>
    </row>
    <row r="731" customHeight="1" spans="1:10">
      <c r="A731" s="536"/>
      <c r="B731" s="537"/>
      <c r="C731" s="265" t="s">
        <v>2264</v>
      </c>
      <c r="D731" s="266" t="s">
        <v>2265</v>
      </c>
      <c r="E731" s="255" t="s">
        <v>2254</v>
      </c>
      <c r="F731" s="147">
        <v>5</v>
      </c>
      <c r="G731" s="148">
        <v>5</v>
      </c>
      <c r="H731" s="286" t="s">
        <v>2243</v>
      </c>
      <c r="I731" s="341"/>
      <c r="J731" s="342"/>
    </row>
    <row r="732" customHeight="1" spans="1:10">
      <c r="A732" s="595" t="s">
        <v>2610</v>
      </c>
      <c r="B732" s="510" t="s">
        <v>1099</v>
      </c>
      <c r="C732" s="541" t="s">
        <v>2240</v>
      </c>
      <c r="D732" s="541" t="s">
        <v>2241</v>
      </c>
      <c r="E732" s="547" t="s">
        <v>2746</v>
      </c>
      <c r="F732" s="548">
        <v>475</v>
      </c>
      <c r="G732" s="529">
        <v>475</v>
      </c>
      <c r="H732" s="549" t="s">
        <v>1318</v>
      </c>
      <c r="I732" s="565" t="s">
        <v>2747</v>
      </c>
      <c r="J732" s="275"/>
    </row>
    <row r="733" customHeight="1" spans="1:10">
      <c r="A733" s="596"/>
      <c r="B733" s="517"/>
      <c r="C733" s="546"/>
      <c r="D733" s="546"/>
      <c r="E733" s="547" t="s">
        <v>2746</v>
      </c>
      <c r="F733" s="548">
        <v>590</v>
      </c>
      <c r="G733" s="529">
        <v>590</v>
      </c>
      <c r="H733" s="549" t="s">
        <v>1319</v>
      </c>
      <c r="I733" s="566"/>
      <c r="J733" s="276"/>
    </row>
    <row r="734" customHeight="1" spans="1:10">
      <c r="A734" s="596"/>
      <c r="B734" s="517"/>
      <c r="C734" s="526" t="s">
        <v>2618</v>
      </c>
      <c r="D734" s="526" t="s">
        <v>2619</v>
      </c>
      <c r="E734" s="547" t="s">
        <v>2746</v>
      </c>
      <c r="F734" s="548">
        <v>120</v>
      </c>
      <c r="G734" s="529">
        <v>120</v>
      </c>
      <c r="H734" s="549" t="s">
        <v>2248</v>
      </c>
      <c r="I734" s="225"/>
      <c r="J734" s="236"/>
    </row>
    <row r="735" customHeight="1" spans="1:10">
      <c r="A735" s="596"/>
      <c r="B735" s="517"/>
      <c r="C735" s="526" t="s">
        <v>2748</v>
      </c>
      <c r="D735" s="526" t="s">
        <v>2749</v>
      </c>
      <c r="E735" s="547" t="s">
        <v>2746</v>
      </c>
      <c r="F735" s="548">
        <v>120</v>
      </c>
      <c r="G735" s="529">
        <v>120</v>
      </c>
      <c r="H735" s="549" t="s">
        <v>2248</v>
      </c>
      <c r="I735" s="225"/>
      <c r="J735" s="236"/>
    </row>
    <row r="736" customHeight="1" spans="1:10">
      <c r="A736" s="596"/>
      <c r="B736" s="517"/>
      <c r="C736" s="526" t="s">
        <v>2587</v>
      </c>
      <c r="D736" s="526" t="s">
        <v>2660</v>
      </c>
      <c r="E736" s="547" t="s">
        <v>2746</v>
      </c>
      <c r="F736" s="548">
        <v>206</v>
      </c>
      <c r="G736" s="529">
        <v>206</v>
      </c>
      <c r="H736" s="549" t="s">
        <v>1319</v>
      </c>
      <c r="I736" s="219"/>
      <c r="J736" s="220"/>
    </row>
    <row r="737" customHeight="1" spans="1:10">
      <c r="A737" s="596"/>
      <c r="B737" s="517"/>
      <c r="C737" s="526" t="s">
        <v>2412</v>
      </c>
      <c r="D737" s="526" t="s">
        <v>2362</v>
      </c>
      <c r="E737" s="547" t="s">
        <v>2746</v>
      </c>
      <c r="F737" s="548">
        <v>75</v>
      </c>
      <c r="G737" s="529">
        <v>75</v>
      </c>
      <c r="H737" s="549" t="s">
        <v>1319</v>
      </c>
      <c r="I737" s="225"/>
      <c r="J737" s="236"/>
    </row>
    <row r="738" customHeight="1" spans="1:10">
      <c r="A738" s="596"/>
      <c r="B738" s="517"/>
      <c r="C738" s="526" t="s">
        <v>2563</v>
      </c>
      <c r="D738" s="526" t="s">
        <v>2722</v>
      </c>
      <c r="E738" s="547" t="s">
        <v>2746</v>
      </c>
      <c r="F738" s="548"/>
      <c r="G738" s="529"/>
      <c r="H738" s="549"/>
      <c r="I738" s="225" t="s">
        <v>2398</v>
      </c>
      <c r="J738" s="236"/>
    </row>
    <row r="739" customHeight="1" spans="1:10">
      <c r="A739" s="596"/>
      <c r="B739" s="517"/>
      <c r="C739" s="526" t="s">
        <v>2246</v>
      </c>
      <c r="D739" s="526" t="s">
        <v>2247</v>
      </c>
      <c r="E739" s="547" t="s">
        <v>2746</v>
      </c>
      <c r="F739" s="548">
        <v>590</v>
      </c>
      <c r="G739" s="529">
        <v>590</v>
      </c>
      <c r="H739" s="549" t="s">
        <v>2248</v>
      </c>
      <c r="I739" s="219"/>
      <c r="J739" s="220"/>
    </row>
    <row r="740" customHeight="1" spans="1:10">
      <c r="A740" s="596"/>
      <c r="B740" s="517"/>
      <c r="C740" s="526" t="s">
        <v>2620</v>
      </c>
      <c r="D740" s="269" t="s">
        <v>2651</v>
      </c>
      <c r="E740" s="547" t="s">
        <v>2254</v>
      </c>
      <c r="F740" s="548">
        <v>35</v>
      </c>
      <c r="G740" s="529">
        <v>35</v>
      </c>
      <c r="H740" s="549" t="s">
        <v>2243</v>
      </c>
      <c r="I740" s="219"/>
      <c r="J740" s="220"/>
    </row>
    <row r="741" customHeight="1" spans="1:10">
      <c r="A741" s="596"/>
      <c r="B741" s="517"/>
      <c r="C741" s="526" t="s">
        <v>2750</v>
      </c>
      <c r="D741" s="526" t="s">
        <v>2749</v>
      </c>
      <c r="E741" s="547" t="s">
        <v>2254</v>
      </c>
      <c r="F741" s="548">
        <v>15</v>
      </c>
      <c r="G741" s="529">
        <v>15</v>
      </c>
      <c r="H741" s="549" t="s">
        <v>2248</v>
      </c>
      <c r="I741" s="219"/>
      <c r="J741" s="220"/>
    </row>
    <row r="742" customHeight="1" spans="1:10">
      <c r="A742" s="596"/>
      <c r="B742" s="517"/>
      <c r="C742" s="531" t="s">
        <v>2355</v>
      </c>
      <c r="D742" s="532" t="s">
        <v>2450</v>
      </c>
      <c r="E742" s="533" t="s">
        <v>2254</v>
      </c>
      <c r="F742" s="534">
        <v>8</v>
      </c>
      <c r="G742" s="534">
        <v>8</v>
      </c>
      <c r="H742" s="535" t="s">
        <v>2243</v>
      </c>
      <c r="I742" s="274"/>
      <c r="J742" s="275"/>
    </row>
    <row r="743" customHeight="1" spans="1:10">
      <c r="A743" s="597"/>
      <c r="B743" s="537"/>
      <c r="C743" s="265" t="s">
        <v>2264</v>
      </c>
      <c r="D743" s="266" t="s">
        <v>2265</v>
      </c>
      <c r="E743" s="255" t="s">
        <v>2254</v>
      </c>
      <c r="F743" s="147">
        <v>5</v>
      </c>
      <c r="G743" s="148">
        <v>5</v>
      </c>
      <c r="H743" s="286" t="s">
        <v>2243</v>
      </c>
      <c r="I743" s="341"/>
      <c r="J743" s="342"/>
    </row>
    <row r="744" customHeight="1" spans="1:10">
      <c r="A744" s="588" t="s">
        <v>2751</v>
      </c>
      <c r="B744" s="510" t="s">
        <v>2752</v>
      </c>
      <c r="C744" s="541" t="s">
        <v>2347</v>
      </c>
      <c r="D744" s="602" t="s">
        <v>2348</v>
      </c>
      <c r="E744" s="542" t="s">
        <v>2613</v>
      </c>
      <c r="F744" s="543">
        <v>66</v>
      </c>
      <c r="G744" s="570">
        <v>66</v>
      </c>
      <c r="H744" s="544" t="s">
        <v>2243</v>
      </c>
      <c r="I744" s="608" t="s">
        <v>2753</v>
      </c>
      <c r="J744" s="218"/>
    </row>
    <row r="745" customHeight="1" spans="1:10">
      <c r="A745" s="589"/>
      <c r="B745" s="517"/>
      <c r="C745" s="546"/>
      <c r="D745" s="603"/>
      <c r="E745" s="547" t="s">
        <v>2613</v>
      </c>
      <c r="F745" s="548">
        <v>54</v>
      </c>
      <c r="G745" s="529">
        <v>54</v>
      </c>
      <c r="H745" s="549" t="s">
        <v>2243</v>
      </c>
      <c r="I745" s="609" t="s">
        <v>2754</v>
      </c>
      <c r="J745" s="610"/>
    </row>
    <row r="746" customHeight="1" spans="1:10">
      <c r="A746" s="589"/>
      <c r="B746" s="517"/>
      <c r="C746" s="526" t="s">
        <v>2295</v>
      </c>
      <c r="D746" s="577" t="s">
        <v>2285</v>
      </c>
      <c r="E746" s="547" t="s">
        <v>2613</v>
      </c>
      <c r="F746" s="548">
        <v>210</v>
      </c>
      <c r="G746" s="529">
        <v>210</v>
      </c>
      <c r="H746" s="549" t="s">
        <v>2248</v>
      </c>
      <c r="I746" s="219"/>
      <c r="J746" s="220"/>
    </row>
    <row r="747" customHeight="1" spans="1:10">
      <c r="A747" s="589"/>
      <c r="B747" s="517"/>
      <c r="C747" s="531" t="s">
        <v>2755</v>
      </c>
      <c r="D747" s="551" t="s">
        <v>2756</v>
      </c>
      <c r="E747" s="547" t="s">
        <v>2613</v>
      </c>
      <c r="F747" s="548">
        <v>45</v>
      </c>
      <c r="G747" s="529">
        <v>45</v>
      </c>
      <c r="H747" s="549" t="s">
        <v>2248</v>
      </c>
      <c r="I747" s="609" t="s">
        <v>2757</v>
      </c>
      <c r="J747" s="610"/>
    </row>
    <row r="748" customHeight="1" spans="1:10">
      <c r="A748" s="589"/>
      <c r="B748" s="517"/>
      <c r="C748" s="569"/>
      <c r="D748" s="604"/>
      <c r="E748" s="547" t="s">
        <v>2613</v>
      </c>
      <c r="F748" s="552">
        <v>67</v>
      </c>
      <c r="G748" s="534">
        <v>67</v>
      </c>
      <c r="H748" s="549" t="s">
        <v>2248</v>
      </c>
      <c r="I748" s="609" t="s">
        <v>2758</v>
      </c>
      <c r="J748" s="610"/>
    </row>
    <row r="749" customHeight="1" spans="1:10">
      <c r="A749" s="589"/>
      <c r="B749" s="517"/>
      <c r="C749" s="569"/>
      <c r="D749" s="604"/>
      <c r="E749" s="547" t="s">
        <v>2613</v>
      </c>
      <c r="F749" s="552">
        <v>99</v>
      </c>
      <c r="G749" s="534">
        <v>99</v>
      </c>
      <c r="H749" s="549" t="s">
        <v>2248</v>
      </c>
      <c r="I749" s="609" t="s">
        <v>2759</v>
      </c>
      <c r="J749" s="610"/>
    </row>
    <row r="750" customHeight="1" spans="1:10">
      <c r="A750" s="589"/>
      <c r="B750" s="517"/>
      <c r="C750" s="569"/>
      <c r="D750" s="604"/>
      <c r="E750" s="547" t="s">
        <v>2613</v>
      </c>
      <c r="F750" s="552">
        <v>130</v>
      </c>
      <c r="G750" s="534">
        <v>130</v>
      </c>
      <c r="H750" s="549" t="s">
        <v>2248</v>
      </c>
      <c r="I750" s="609" t="s">
        <v>2760</v>
      </c>
      <c r="J750" s="610"/>
    </row>
    <row r="751" customHeight="1" spans="1:10">
      <c r="A751" s="589"/>
      <c r="B751" s="517"/>
      <c r="C751" s="546"/>
      <c r="D751" s="603"/>
      <c r="E751" s="547" t="s">
        <v>2613</v>
      </c>
      <c r="F751" s="552">
        <v>155</v>
      </c>
      <c r="G751" s="534">
        <v>155</v>
      </c>
      <c r="H751" s="549" t="s">
        <v>2248</v>
      </c>
      <c r="I751" s="609" t="s">
        <v>2761</v>
      </c>
      <c r="J751" s="610"/>
    </row>
    <row r="752" customHeight="1" spans="1:10">
      <c r="A752" s="589"/>
      <c r="B752" s="517"/>
      <c r="C752" s="531" t="s">
        <v>2762</v>
      </c>
      <c r="D752" s="551" t="s">
        <v>2763</v>
      </c>
      <c r="E752" s="547" t="s">
        <v>2613</v>
      </c>
      <c r="F752" s="552">
        <v>85</v>
      </c>
      <c r="G752" s="534">
        <v>85</v>
      </c>
      <c r="H752" s="549" t="s">
        <v>2248</v>
      </c>
      <c r="I752" s="609" t="s">
        <v>2757</v>
      </c>
      <c r="J752" s="610"/>
    </row>
    <row r="753" customHeight="1" spans="1:10">
      <c r="A753" s="589"/>
      <c r="B753" s="517"/>
      <c r="C753" s="569"/>
      <c r="D753" s="604"/>
      <c r="E753" s="547" t="s">
        <v>2613</v>
      </c>
      <c r="F753" s="552">
        <v>135</v>
      </c>
      <c r="G753" s="534">
        <v>135</v>
      </c>
      <c r="H753" s="549" t="s">
        <v>2248</v>
      </c>
      <c r="I753" s="609" t="s">
        <v>2758</v>
      </c>
      <c r="J753" s="610"/>
    </row>
    <row r="754" customHeight="1" spans="1:10">
      <c r="A754" s="589"/>
      <c r="B754" s="517"/>
      <c r="C754" s="569"/>
      <c r="D754" s="604"/>
      <c r="E754" s="547" t="s">
        <v>2613</v>
      </c>
      <c r="F754" s="552">
        <v>190</v>
      </c>
      <c r="G754" s="534">
        <v>190</v>
      </c>
      <c r="H754" s="549" t="s">
        <v>2248</v>
      </c>
      <c r="I754" s="609" t="s">
        <v>2759</v>
      </c>
      <c r="J754" s="610"/>
    </row>
    <row r="755" customHeight="1" spans="1:10">
      <c r="A755" s="589"/>
      <c r="B755" s="517"/>
      <c r="C755" s="569"/>
      <c r="D755" s="604"/>
      <c r="E755" s="547" t="s">
        <v>2613</v>
      </c>
      <c r="F755" s="552">
        <v>250</v>
      </c>
      <c r="G755" s="534">
        <v>250</v>
      </c>
      <c r="H755" s="549" t="s">
        <v>2248</v>
      </c>
      <c r="I755" s="609" t="s">
        <v>2760</v>
      </c>
      <c r="J755" s="610"/>
    </row>
    <row r="756" customHeight="1" spans="1:10">
      <c r="A756" s="589"/>
      <c r="B756" s="517"/>
      <c r="C756" s="546"/>
      <c r="D756" s="603"/>
      <c r="E756" s="547" t="s">
        <v>2613</v>
      </c>
      <c r="F756" s="548">
        <v>300</v>
      </c>
      <c r="G756" s="529">
        <v>300</v>
      </c>
      <c r="H756" s="549" t="s">
        <v>2248</v>
      </c>
      <c r="I756" s="609" t="s">
        <v>2761</v>
      </c>
      <c r="J756" s="610"/>
    </row>
    <row r="757" customHeight="1" spans="1:10">
      <c r="A757" s="509" t="s">
        <v>2764</v>
      </c>
      <c r="B757" s="510" t="s">
        <v>711</v>
      </c>
      <c r="C757" s="541" t="s">
        <v>2240</v>
      </c>
      <c r="D757" s="541" t="s">
        <v>2241</v>
      </c>
      <c r="E757" s="542" t="s">
        <v>2613</v>
      </c>
      <c r="F757" s="605">
        <v>71</v>
      </c>
      <c r="G757" s="605">
        <v>71</v>
      </c>
      <c r="H757" s="544" t="s">
        <v>1319</v>
      </c>
      <c r="I757" s="611" t="s">
        <v>2765</v>
      </c>
      <c r="J757" s="505"/>
    </row>
    <row r="758" customHeight="1" spans="1:10">
      <c r="A758" s="516"/>
      <c r="B758" s="517"/>
      <c r="C758" s="546"/>
      <c r="D758" s="546"/>
      <c r="E758" s="547" t="s">
        <v>2613</v>
      </c>
      <c r="F758" s="606">
        <v>26</v>
      </c>
      <c r="G758" s="606">
        <v>26</v>
      </c>
      <c r="H758" s="549" t="s">
        <v>1318</v>
      </c>
      <c r="I758" s="612"/>
      <c r="J758" s="276"/>
    </row>
    <row r="759" customHeight="1" spans="1:10">
      <c r="A759" s="516"/>
      <c r="B759" s="517"/>
      <c r="C759" s="526" t="s">
        <v>2246</v>
      </c>
      <c r="D759" s="526" t="s">
        <v>2247</v>
      </c>
      <c r="E759" s="547" t="s">
        <v>2613</v>
      </c>
      <c r="F759" s="606">
        <v>81.5</v>
      </c>
      <c r="G759" s="607">
        <v>81.5</v>
      </c>
      <c r="H759" s="549" t="s">
        <v>2248</v>
      </c>
      <c r="I759" s="219"/>
      <c r="J759" s="220"/>
    </row>
    <row r="760" customHeight="1" spans="1:10">
      <c r="A760" s="516"/>
      <c r="B760" s="517"/>
      <c r="C760" s="526" t="s">
        <v>2766</v>
      </c>
      <c r="D760" s="526" t="s">
        <v>2767</v>
      </c>
      <c r="E760" s="547" t="s">
        <v>2613</v>
      </c>
      <c r="F760" s="548">
        <v>3.96</v>
      </c>
      <c r="G760" s="548">
        <v>3.96</v>
      </c>
      <c r="H760" s="549" t="s">
        <v>1319</v>
      </c>
      <c r="I760" s="219" t="s">
        <v>2768</v>
      </c>
      <c r="J760" s="220"/>
    </row>
    <row r="761" customHeight="1" spans="1:10">
      <c r="A761" s="516"/>
      <c r="B761" s="517"/>
      <c r="C761" s="526" t="s">
        <v>2744</v>
      </c>
      <c r="D761" s="526" t="s">
        <v>2424</v>
      </c>
      <c r="E761" s="547" t="s">
        <v>2613</v>
      </c>
      <c r="F761" s="606">
        <v>53</v>
      </c>
      <c r="G761" s="607">
        <v>53</v>
      </c>
      <c r="H761" s="549" t="s">
        <v>2248</v>
      </c>
      <c r="I761" s="219"/>
      <c r="J761" s="220"/>
    </row>
    <row r="762" customHeight="1" spans="1:10">
      <c r="A762" s="516"/>
      <c r="B762" s="517"/>
      <c r="C762" s="526" t="s">
        <v>2618</v>
      </c>
      <c r="D762" s="526" t="s">
        <v>2619</v>
      </c>
      <c r="E762" s="547" t="s">
        <v>2613</v>
      </c>
      <c r="F762" s="548">
        <v>5</v>
      </c>
      <c r="G762" s="548">
        <v>5</v>
      </c>
      <c r="H762" s="549" t="s">
        <v>2248</v>
      </c>
      <c r="I762" s="219"/>
      <c r="J762" s="220"/>
    </row>
    <row r="763" customHeight="1" spans="1:10">
      <c r="A763" s="516"/>
      <c r="B763" s="517"/>
      <c r="C763" s="526" t="s">
        <v>2769</v>
      </c>
      <c r="D763" s="526" t="s">
        <v>2770</v>
      </c>
      <c r="E763" s="547" t="s">
        <v>2613</v>
      </c>
      <c r="F763" s="548">
        <v>15</v>
      </c>
      <c r="G763" s="529">
        <v>15</v>
      </c>
      <c r="H763" s="549" t="s">
        <v>2243</v>
      </c>
      <c r="I763" s="219" t="s">
        <v>2771</v>
      </c>
      <c r="J763" s="220"/>
    </row>
    <row r="764" customHeight="1" spans="1:10">
      <c r="A764" s="516"/>
      <c r="B764" s="517"/>
      <c r="C764" s="526" t="s">
        <v>2244</v>
      </c>
      <c r="D764" s="526" t="s">
        <v>2245</v>
      </c>
      <c r="E764" s="547" t="s">
        <v>2613</v>
      </c>
      <c r="F764" s="606">
        <v>38</v>
      </c>
      <c r="G764" s="606">
        <v>38</v>
      </c>
      <c r="H764" s="549" t="s">
        <v>2243</v>
      </c>
      <c r="I764" s="219" t="s">
        <v>2768</v>
      </c>
      <c r="J764" s="220"/>
    </row>
    <row r="765" customHeight="1" spans="1:10">
      <c r="A765" s="516"/>
      <c r="B765" s="517"/>
      <c r="C765" s="526" t="s">
        <v>2436</v>
      </c>
      <c r="D765" s="526" t="s">
        <v>2426</v>
      </c>
      <c r="E765" s="547" t="s">
        <v>2613</v>
      </c>
      <c r="F765" s="548">
        <v>55</v>
      </c>
      <c r="G765" s="529">
        <v>55</v>
      </c>
      <c r="H765" s="549" t="s">
        <v>2248</v>
      </c>
      <c r="I765" s="219"/>
      <c r="J765" s="220"/>
    </row>
    <row r="766" customHeight="1" spans="1:10">
      <c r="A766" s="516"/>
      <c r="B766" s="517"/>
      <c r="C766" s="526" t="s">
        <v>2772</v>
      </c>
      <c r="D766" s="577" t="s">
        <v>2703</v>
      </c>
      <c r="E766" s="547" t="s">
        <v>2613</v>
      </c>
      <c r="F766" s="548">
        <v>25</v>
      </c>
      <c r="G766" s="529">
        <v>25</v>
      </c>
      <c r="H766" s="549" t="s">
        <v>2248</v>
      </c>
      <c r="I766" s="219"/>
      <c r="J766" s="220"/>
    </row>
    <row r="767" customHeight="1" spans="1:10">
      <c r="A767" s="516"/>
      <c r="B767" s="517"/>
      <c r="C767" s="526" t="s">
        <v>2773</v>
      </c>
      <c r="D767" s="526" t="s">
        <v>2521</v>
      </c>
      <c r="E767" s="547" t="s">
        <v>2613</v>
      </c>
      <c r="F767" s="548">
        <v>61</v>
      </c>
      <c r="G767" s="529">
        <v>61</v>
      </c>
      <c r="H767" s="549" t="s">
        <v>2243</v>
      </c>
      <c r="I767" s="219" t="s">
        <v>2768</v>
      </c>
      <c r="J767" s="220"/>
    </row>
    <row r="768" customHeight="1" spans="1:10">
      <c r="A768" s="516"/>
      <c r="B768" s="517"/>
      <c r="C768" s="526" t="s">
        <v>2774</v>
      </c>
      <c r="D768" s="526" t="s">
        <v>2775</v>
      </c>
      <c r="E768" s="547" t="s">
        <v>2613</v>
      </c>
      <c r="F768" s="548">
        <v>18</v>
      </c>
      <c r="G768" s="529">
        <v>18</v>
      </c>
      <c r="H768" s="549" t="s">
        <v>2243</v>
      </c>
      <c r="I768" s="219" t="s">
        <v>2768</v>
      </c>
      <c r="J768" s="220"/>
    </row>
    <row r="769" customHeight="1" spans="1:10">
      <c r="A769" s="516"/>
      <c r="B769" s="517"/>
      <c r="C769" s="526" t="s">
        <v>2776</v>
      </c>
      <c r="D769" s="526" t="s">
        <v>2777</v>
      </c>
      <c r="E769" s="547" t="s">
        <v>2613</v>
      </c>
      <c r="F769" s="548">
        <v>65</v>
      </c>
      <c r="G769" s="548">
        <v>65</v>
      </c>
      <c r="H769" s="549" t="s">
        <v>2248</v>
      </c>
      <c r="I769" s="219"/>
      <c r="J769" s="220"/>
    </row>
    <row r="770" customHeight="1" spans="1:10">
      <c r="A770" s="516"/>
      <c r="B770" s="517"/>
      <c r="C770" s="526" t="s">
        <v>2563</v>
      </c>
      <c r="D770" s="526" t="s">
        <v>2564</v>
      </c>
      <c r="E770" s="547" t="s">
        <v>2613</v>
      </c>
      <c r="F770" s="133"/>
      <c r="G770" s="136"/>
      <c r="H770" s="137"/>
      <c r="I770" s="219" t="s">
        <v>2398</v>
      </c>
      <c r="J770" s="220"/>
    </row>
    <row r="771" customHeight="1" spans="1:10">
      <c r="A771" s="516"/>
      <c r="B771" s="517"/>
      <c r="C771" s="526" t="s">
        <v>2520</v>
      </c>
      <c r="D771" s="577" t="s">
        <v>2521</v>
      </c>
      <c r="E771" s="547" t="s">
        <v>2613</v>
      </c>
      <c r="F771" s="133"/>
      <c r="G771" s="136"/>
      <c r="H771" s="137"/>
      <c r="I771" s="219" t="s">
        <v>2778</v>
      </c>
      <c r="J771" s="220"/>
    </row>
    <row r="772" customHeight="1" spans="1:10">
      <c r="A772" s="516"/>
      <c r="B772" s="517"/>
      <c r="C772" s="526" t="s">
        <v>2415</v>
      </c>
      <c r="D772" s="526" t="s">
        <v>2779</v>
      </c>
      <c r="E772" s="135" t="s">
        <v>2613</v>
      </c>
      <c r="F772" s="133"/>
      <c r="G772" s="136"/>
      <c r="H772" s="137"/>
      <c r="I772" s="400" t="s">
        <v>2745</v>
      </c>
      <c r="J772" s="401"/>
    </row>
    <row r="773" customHeight="1" spans="1:10">
      <c r="A773" s="516"/>
      <c r="B773" s="517"/>
      <c r="C773" s="531" t="s">
        <v>2355</v>
      </c>
      <c r="D773" s="532" t="s">
        <v>2450</v>
      </c>
      <c r="E773" s="533" t="s">
        <v>2254</v>
      </c>
      <c r="F773" s="534">
        <v>8</v>
      </c>
      <c r="G773" s="534">
        <v>8</v>
      </c>
      <c r="H773" s="535" t="s">
        <v>2243</v>
      </c>
      <c r="I773" s="618"/>
      <c r="J773" s="555"/>
    </row>
    <row r="774" customHeight="1" spans="1:10">
      <c r="A774" s="536"/>
      <c r="B774" s="537"/>
      <c r="C774" s="265" t="s">
        <v>2264</v>
      </c>
      <c r="D774" s="266" t="s">
        <v>2265</v>
      </c>
      <c r="E774" s="255" t="s">
        <v>2254</v>
      </c>
      <c r="F774" s="147">
        <v>5</v>
      </c>
      <c r="G774" s="148">
        <v>5</v>
      </c>
      <c r="H774" s="286" t="s">
        <v>2243</v>
      </c>
      <c r="I774" s="341"/>
      <c r="J774" s="342"/>
    </row>
    <row r="775" customHeight="1" spans="1:10">
      <c r="A775" s="509" t="s">
        <v>2764</v>
      </c>
      <c r="B775" s="510" t="s">
        <v>702</v>
      </c>
      <c r="C775" s="541" t="s">
        <v>2240</v>
      </c>
      <c r="D775" s="541" t="s">
        <v>2241</v>
      </c>
      <c r="E775" s="542" t="s">
        <v>2613</v>
      </c>
      <c r="F775" s="605">
        <v>71</v>
      </c>
      <c r="G775" s="605">
        <v>71</v>
      </c>
      <c r="H775" s="544" t="s">
        <v>1319</v>
      </c>
      <c r="I775" s="611" t="s">
        <v>2765</v>
      </c>
      <c r="J775" s="505"/>
    </row>
    <row r="776" customHeight="1" spans="1:10">
      <c r="A776" s="516"/>
      <c r="B776" s="517"/>
      <c r="C776" s="546"/>
      <c r="D776" s="546"/>
      <c r="E776" s="547" t="s">
        <v>2613</v>
      </c>
      <c r="F776" s="606">
        <v>26</v>
      </c>
      <c r="G776" s="606">
        <v>26</v>
      </c>
      <c r="H776" s="549" t="s">
        <v>1318</v>
      </c>
      <c r="I776" s="612"/>
      <c r="J776" s="276"/>
    </row>
    <row r="777" customHeight="1" spans="1:10">
      <c r="A777" s="516"/>
      <c r="B777" s="517"/>
      <c r="C777" s="526" t="s">
        <v>2246</v>
      </c>
      <c r="D777" s="526" t="s">
        <v>2247</v>
      </c>
      <c r="E777" s="547" t="s">
        <v>2613</v>
      </c>
      <c r="F777" s="606">
        <v>81.5</v>
      </c>
      <c r="G777" s="607">
        <v>81.5</v>
      </c>
      <c r="H777" s="549" t="s">
        <v>2248</v>
      </c>
      <c r="I777" s="219"/>
      <c r="J777" s="220"/>
    </row>
    <row r="778" customHeight="1" spans="1:10">
      <c r="A778" s="516"/>
      <c r="B778" s="517"/>
      <c r="C778" s="526" t="s">
        <v>2766</v>
      </c>
      <c r="D778" s="526" t="s">
        <v>2767</v>
      </c>
      <c r="E778" s="547" t="s">
        <v>2613</v>
      </c>
      <c r="F778" s="548">
        <v>3.96</v>
      </c>
      <c r="G778" s="548">
        <v>3.96</v>
      </c>
      <c r="H778" s="549" t="s">
        <v>1319</v>
      </c>
      <c r="I778" s="219" t="s">
        <v>2768</v>
      </c>
      <c r="J778" s="220"/>
    </row>
    <row r="779" customHeight="1" spans="1:10">
      <c r="A779" s="516"/>
      <c r="B779" s="517"/>
      <c r="C779" s="526" t="s">
        <v>2744</v>
      </c>
      <c r="D779" s="526" t="s">
        <v>2424</v>
      </c>
      <c r="E779" s="547" t="s">
        <v>2613</v>
      </c>
      <c r="F779" s="606">
        <v>53</v>
      </c>
      <c r="G779" s="607">
        <v>53</v>
      </c>
      <c r="H779" s="549" t="s">
        <v>2248</v>
      </c>
      <c r="I779" s="219"/>
      <c r="J779" s="220"/>
    </row>
    <row r="780" customHeight="1" spans="1:10">
      <c r="A780" s="516"/>
      <c r="B780" s="517"/>
      <c r="C780" s="526" t="s">
        <v>2618</v>
      </c>
      <c r="D780" s="526" t="s">
        <v>2619</v>
      </c>
      <c r="E780" s="547" t="s">
        <v>2613</v>
      </c>
      <c r="F780" s="548">
        <v>5</v>
      </c>
      <c r="G780" s="548">
        <v>5</v>
      </c>
      <c r="H780" s="549" t="s">
        <v>2248</v>
      </c>
      <c r="I780" s="219"/>
      <c r="J780" s="220"/>
    </row>
    <row r="781" customHeight="1" spans="1:10">
      <c r="A781" s="516"/>
      <c r="B781" s="517"/>
      <c r="C781" s="526" t="s">
        <v>2769</v>
      </c>
      <c r="D781" s="526" t="s">
        <v>2770</v>
      </c>
      <c r="E781" s="547" t="s">
        <v>2613</v>
      </c>
      <c r="F781" s="548">
        <v>15</v>
      </c>
      <c r="G781" s="529">
        <v>15</v>
      </c>
      <c r="H781" s="549" t="s">
        <v>2243</v>
      </c>
      <c r="I781" s="219" t="s">
        <v>2771</v>
      </c>
      <c r="J781" s="220"/>
    </row>
    <row r="782" customHeight="1" spans="1:10">
      <c r="A782" s="516"/>
      <c r="B782" s="517"/>
      <c r="C782" s="526" t="s">
        <v>2244</v>
      </c>
      <c r="D782" s="526" t="s">
        <v>2245</v>
      </c>
      <c r="E782" s="547" t="s">
        <v>2613</v>
      </c>
      <c r="F782" s="606">
        <v>38</v>
      </c>
      <c r="G782" s="606">
        <v>38</v>
      </c>
      <c r="H782" s="549" t="s">
        <v>2243</v>
      </c>
      <c r="I782" s="219" t="s">
        <v>2768</v>
      </c>
      <c r="J782" s="220"/>
    </row>
    <row r="783" customHeight="1" spans="1:10">
      <c r="A783" s="516"/>
      <c r="B783" s="517"/>
      <c r="C783" s="526" t="s">
        <v>2436</v>
      </c>
      <c r="D783" s="526" t="s">
        <v>2426</v>
      </c>
      <c r="E783" s="547" t="s">
        <v>2613</v>
      </c>
      <c r="F783" s="548">
        <v>55</v>
      </c>
      <c r="G783" s="529">
        <v>55</v>
      </c>
      <c r="H783" s="549" t="s">
        <v>2248</v>
      </c>
      <c r="I783" s="219"/>
      <c r="J783" s="220"/>
    </row>
    <row r="784" customHeight="1" spans="1:10">
      <c r="A784" s="516"/>
      <c r="B784" s="517"/>
      <c r="C784" s="526" t="s">
        <v>2772</v>
      </c>
      <c r="D784" s="577" t="s">
        <v>2703</v>
      </c>
      <c r="E784" s="547" t="s">
        <v>2613</v>
      </c>
      <c r="F784" s="548">
        <v>15</v>
      </c>
      <c r="G784" s="529">
        <v>15</v>
      </c>
      <c r="H784" s="549" t="s">
        <v>2248</v>
      </c>
      <c r="I784" s="219"/>
      <c r="J784" s="220"/>
    </row>
    <row r="785" customHeight="1" spans="1:10">
      <c r="A785" s="516"/>
      <c r="B785" s="517"/>
      <c r="C785" s="526" t="s">
        <v>2773</v>
      </c>
      <c r="D785" s="526" t="s">
        <v>2521</v>
      </c>
      <c r="E785" s="547" t="s">
        <v>2613</v>
      </c>
      <c r="F785" s="548">
        <v>61</v>
      </c>
      <c r="G785" s="529">
        <v>61</v>
      </c>
      <c r="H785" s="549" t="s">
        <v>2243</v>
      </c>
      <c r="I785" s="219" t="s">
        <v>2768</v>
      </c>
      <c r="J785" s="220"/>
    </row>
    <row r="786" customHeight="1" spans="1:10">
      <c r="A786" s="516"/>
      <c r="B786" s="517"/>
      <c r="C786" s="526" t="s">
        <v>2774</v>
      </c>
      <c r="D786" s="526" t="s">
        <v>2775</v>
      </c>
      <c r="E786" s="547" t="s">
        <v>2613</v>
      </c>
      <c r="F786" s="548">
        <v>18</v>
      </c>
      <c r="G786" s="529">
        <v>18</v>
      </c>
      <c r="H786" s="549" t="s">
        <v>2243</v>
      </c>
      <c r="I786" s="219" t="s">
        <v>2768</v>
      </c>
      <c r="J786" s="220"/>
    </row>
    <row r="787" customHeight="1" spans="1:10">
      <c r="A787" s="516"/>
      <c r="B787" s="517"/>
      <c r="C787" s="526" t="s">
        <v>2776</v>
      </c>
      <c r="D787" s="526" t="s">
        <v>2777</v>
      </c>
      <c r="E787" s="547" t="s">
        <v>2613</v>
      </c>
      <c r="F787" s="548">
        <v>65</v>
      </c>
      <c r="G787" s="548">
        <v>65</v>
      </c>
      <c r="H787" s="549" t="s">
        <v>2248</v>
      </c>
      <c r="I787" s="219"/>
      <c r="J787" s="220"/>
    </row>
    <row r="788" customHeight="1" spans="1:10">
      <c r="A788" s="516"/>
      <c r="B788" s="517"/>
      <c r="C788" s="526" t="s">
        <v>2563</v>
      </c>
      <c r="D788" s="526" t="s">
        <v>2564</v>
      </c>
      <c r="E788" s="547" t="s">
        <v>2613</v>
      </c>
      <c r="F788" s="133"/>
      <c r="G788" s="136"/>
      <c r="H788" s="137"/>
      <c r="I788" s="219" t="s">
        <v>2398</v>
      </c>
      <c r="J788" s="220"/>
    </row>
    <row r="789" customHeight="1" spans="1:10">
      <c r="A789" s="516"/>
      <c r="B789" s="517"/>
      <c r="C789" s="526" t="s">
        <v>2520</v>
      </c>
      <c r="D789" s="577" t="s">
        <v>2521</v>
      </c>
      <c r="E789" s="547" t="s">
        <v>2613</v>
      </c>
      <c r="F789" s="133"/>
      <c r="G789" s="136"/>
      <c r="H789" s="137"/>
      <c r="I789" s="219" t="s">
        <v>2778</v>
      </c>
      <c r="J789" s="220"/>
    </row>
    <row r="790" customHeight="1" spans="1:10">
      <c r="A790" s="516"/>
      <c r="B790" s="517"/>
      <c r="C790" s="526" t="s">
        <v>2415</v>
      </c>
      <c r="D790" s="526" t="s">
        <v>2779</v>
      </c>
      <c r="E790" s="135" t="s">
        <v>2613</v>
      </c>
      <c r="F790" s="133"/>
      <c r="G790" s="136"/>
      <c r="H790" s="137"/>
      <c r="I790" s="400" t="s">
        <v>2745</v>
      </c>
      <c r="J790" s="401"/>
    </row>
    <row r="791" customHeight="1" spans="1:10">
      <c r="A791" s="516"/>
      <c r="B791" s="517"/>
      <c r="C791" s="531" t="s">
        <v>2355</v>
      </c>
      <c r="D791" s="532" t="s">
        <v>2450</v>
      </c>
      <c r="E791" s="533" t="s">
        <v>2254</v>
      </c>
      <c r="F791" s="534">
        <v>8</v>
      </c>
      <c r="G791" s="534">
        <v>8</v>
      </c>
      <c r="H791" s="535" t="s">
        <v>2243</v>
      </c>
      <c r="I791" s="618"/>
      <c r="J791" s="555"/>
    </row>
    <row r="792" customHeight="1" spans="1:10">
      <c r="A792" s="536"/>
      <c r="B792" s="537"/>
      <c r="C792" s="265" t="s">
        <v>2264</v>
      </c>
      <c r="D792" s="266" t="s">
        <v>2265</v>
      </c>
      <c r="E792" s="255" t="s">
        <v>2254</v>
      </c>
      <c r="F792" s="147">
        <v>5</v>
      </c>
      <c r="G792" s="148">
        <v>5</v>
      </c>
      <c r="H792" s="286" t="s">
        <v>2243</v>
      </c>
      <c r="I792" s="341"/>
      <c r="J792" s="342"/>
    </row>
    <row r="793" customHeight="1" spans="1:10">
      <c r="A793" s="509" t="s">
        <v>2780</v>
      </c>
      <c r="B793" s="510" t="s">
        <v>741</v>
      </c>
      <c r="C793" s="571" t="s">
        <v>2781</v>
      </c>
      <c r="D793" s="571" t="s">
        <v>2782</v>
      </c>
      <c r="E793" s="542" t="s">
        <v>2613</v>
      </c>
      <c r="F793" s="543">
        <v>50</v>
      </c>
      <c r="G793" s="570">
        <v>50</v>
      </c>
      <c r="H793" s="544" t="s">
        <v>2248</v>
      </c>
      <c r="I793" s="217"/>
      <c r="J793" s="218"/>
    </row>
    <row r="794" customHeight="1" spans="1:10">
      <c r="A794" s="516"/>
      <c r="B794" s="517"/>
      <c r="C794" s="531" t="s">
        <v>2783</v>
      </c>
      <c r="D794" s="531" t="s">
        <v>2348</v>
      </c>
      <c r="E794" s="547" t="s">
        <v>2613</v>
      </c>
      <c r="F794" s="548">
        <v>165</v>
      </c>
      <c r="G794" s="529">
        <v>155</v>
      </c>
      <c r="H794" s="549" t="s">
        <v>1319</v>
      </c>
      <c r="I794" s="619" t="s">
        <v>2784</v>
      </c>
      <c r="J794" s="620"/>
    </row>
    <row r="795" customHeight="1" spans="1:10">
      <c r="A795" s="516"/>
      <c r="B795" s="517"/>
      <c r="C795" s="526" t="s">
        <v>2240</v>
      </c>
      <c r="D795" s="526" t="s">
        <v>2241</v>
      </c>
      <c r="E795" s="547" t="s">
        <v>2613</v>
      </c>
      <c r="F795" s="548">
        <v>25</v>
      </c>
      <c r="G795" s="529">
        <v>25</v>
      </c>
      <c r="H795" s="549" t="s">
        <v>2243</v>
      </c>
      <c r="I795" s="219" t="s">
        <v>2785</v>
      </c>
      <c r="J795" s="220"/>
    </row>
    <row r="796" customHeight="1" spans="1:10">
      <c r="A796" s="516"/>
      <c r="B796" s="517"/>
      <c r="C796" s="531" t="s">
        <v>2786</v>
      </c>
      <c r="D796" s="531" t="s">
        <v>2787</v>
      </c>
      <c r="E796" s="547" t="s">
        <v>2613</v>
      </c>
      <c r="F796" s="548">
        <v>55</v>
      </c>
      <c r="G796" s="529">
        <v>50</v>
      </c>
      <c r="H796" s="549" t="s">
        <v>1319</v>
      </c>
      <c r="I796" s="619" t="s">
        <v>2784</v>
      </c>
      <c r="J796" s="620"/>
    </row>
    <row r="797" customHeight="1" spans="1:10">
      <c r="A797" s="516"/>
      <c r="B797" s="517"/>
      <c r="C797" s="526" t="s">
        <v>2788</v>
      </c>
      <c r="D797" s="526" t="s">
        <v>2285</v>
      </c>
      <c r="E797" s="547" t="s">
        <v>2613</v>
      </c>
      <c r="F797" s="548">
        <v>95</v>
      </c>
      <c r="G797" s="529">
        <v>90</v>
      </c>
      <c r="H797" s="549" t="s">
        <v>2248</v>
      </c>
      <c r="I797" s="219"/>
      <c r="J797" s="220"/>
    </row>
    <row r="798" customHeight="1" spans="1:10">
      <c r="A798" s="516"/>
      <c r="B798" s="517"/>
      <c r="C798" s="526" t="s">
        <v>2789</v>
      </c>
      <c r="D798" s="526" t="s">
        <v>2790</v>
      </c>
      <c r="E798" s="547" t="s">
        <v>2613</v>
      </c>
      <c r="F798" s="548">
        <v>55</v>
      </c>
      <c r="G798" s="529">
        <v>35</v>
      </c>
      <c r="H798" s="549" t="s">
        <v>2248</v>
      </c>
      <c r="I798" s="219"/>
      <c r="J798" s="220"/>
    </row>
    <row r="799" customHeight="1" spans="1:10">
      <c r="A799" s="516"/>
      <c r="B799" s="517"/>
      <c r="C799" s="526" t="s">
        <v>2791</v>
      </c>
      <c r="D799" s="526" t="s">
        <v>2372</v>
      </c>
      <c r="E799" s="547" t="s">
        <v>2613</v>
      </c>
      <c r="F799" s="548">
        <v>85</v>
      </c>
      <c r="G799" s="529">
        <v>85</v>
      </c>
      <c r="H799" s="549" t="s">
        <v>2248</v>
      </c>
      <c r="I799" s="219"/>
      <c r="J799" s="220"/>
    </row>
    <row r="800" customHeight="1" spans="1:10">
      <c r="A800" s="516"/>
      <c r="B800" s="517"/>
      <c r="C800" s="526" t="s">
        <v>2792</v>
      </c>
      <c r="D800" s="526" t="s">
        <v>2793</v>
      </c>
      <c r="E800" s="547" t="s">
        <v>2254</v>
      </c>
      <c r="F800" s="548">
        <v>20</v>
      </c>
      <c r="G800" s="529">
        <v>20</v>
      </c>
      <c r="H800" s="549" t="s">
        <v>2243</v>
      </c>
      <c r="I800" s="219"/>
      <c r="J800" s="220"/>
    </row>
    <row r="801" customHeight="1" spans="1:10">
      <c r="A801" s="516"/>
      <c r="B801" s="517"/>
      <c r="C801" s="526" t="s">
        <v>2563</v>
      </c>
      <c r="D801" s="531" t="s">
        <v>2564</v>
      </c>
      <c r="E801" s="175" t="s">
        <v>2613</v>
      </c>
      <c r="F801" s="264"/>
      <c r="G801" s="177"/>
      <c r="H801" s="260"/>
      <c r="I801" s="219" t="s">
        <v>2398</v>
      </c>
      <c r="J801" s="220"/>
    </row>
    <row r="802" customHeight="1" spans="1:10">
      <c r="A802" s="516"/>
      <c r="B802" s="517"/>
      <c r="C802" s="526" t="s">
        <v>2794</v>
      </c>
      <c r="D802" s="526" t="s">
        <v>2684</v>
      </c>
      <c r="E802" s="547" t="s">
        <v>2613</v>
      </c>
      <c r="F802" s="133">
        <v>15</v>
      </c>
      <c r="G802" s="136">
        <v>15</v>
      </c>
      <c r="H802" s="137" t="s">
        <v>2795</v>
      </c>
      <c r="I802" s="619" t="s">
        <v>2796</v>
      </c>
      <c r="J802" s="620"/>
    </row>
    <row r="803" customHeight="1" spans="1:10">
      <c r="A803" s="516"/>
      <c r="B803" s="517"/>
      <c r="C803" s="531" t="s">
        <v>2355</v>
      </c>
      <c r="D803" s="532" t="s">
        <v>2450</v>
      </c>
      <c r="E803" s="533" t="s">
        <v>2254</v>
      </c>
      <c r="F803" s="534">
        <v>8</v>
      </c>
      <c r="G803" s="534">
        <v>8</v>
      </c>
      <c r="H803" s="535" t="s">
        <v>2243</v>
      </c>
      <c r="I803" s="621"/>
      <c r="J803" s="622"/>
    </row>
    <row r="804" customHeight="1" spans="1:10">
      <c r="A804" s="536"/>
      <c r="B804" s="537"/>
      <c r="C804" s="265" t="s">
        <v>2264</v>
      </c>
      <c r="D804" s="266" t="s">
        <v>2265</v>
      </c>
      <c r="E804" s="255" t="s">
        <v>2254</v>
      </c>
      <c r="F804" s="147">
        <v>5</v>
      </c>
      <c r="G804" s="148">
        <v>5</v>
      </c>
      <c r="H804" s="286" t="s">
        <v>2243</v>
      </c>
      <c r="I804" s="341"/>
      <c r="J804" s="342"/>
    </row>
    <row r="805" customHeight="1" spans="1:10">
      <c r="A805" s="509" t="s">
        <v>2764</v>
      </c>
      <c r="B805" s="510" t="s">
        <v>2797</v>
      </c>
      <c r="C805" s="571" t="s">
        <v>2798</v>
      </c>
      <c r="D805" s="571" t="s">
        <v>2799</v>
      </c>
      <c r="E805" s="542" t="s">
        <v>2613</v>
      </c>
      <c r="F805" s="543">
        <v>145</v>
      </c>
      <c r="G805" s="543">
        <v>145</v>
      </c>
      <c r="H805" s="544" t="s">
        <v>2248</v>
      </c>
      <c r="I805" s="217"/>
      <c r="J805" s="218"/>
    </row>
    <row r="806" customHeight="1" spans="1:10">
      <c r="A806" s="516"/>
      <c r="B806" s="517"/>
      <c r="C806" s="531" t="s">
        <v>2240</v>
      </c>
      <c r="D806" s="531" t="s">
        <v>2241</v>
      </c>
      <c r="E806" s="547" t="s">
        <v>2613</v>
      </c>
      <c r="F806" s="548">
        <v>155</v>
      </c>
      <c r="G806" s="548">
        <v>155</v>
      </c>
      <c r="H806" s="549" t="s">
        <v>1319</v>
      </c>
      <c r="I806" s="575" t="s">
        <v>2800</v>
      </c>
      <c r="J806" s="275"/>
    </row>
    <row r="807" customHeight="1" spans="1:10">
      <c r="A807" s="516"/>
      <c r="B807" s="517"/>
      <c r="C807" s="546"/>
      <c r="D807" s="546"/>
      <c r="E807" s="547" t="s">
        <v>2613</v>
      </c>
      <c r="F807" s="548">
        <v>55</v>
      </c>
      <c r="G807" s="548">
        <v>55</v>
      </c>
      <c r="H807" s="549" t="s">
        <v>1318</v>
      </c>
      <c r="I807" s="566"/>
      <c r="J807" s="276"/>
    </row>
    <row r="808" customHeight="1" spans="1:10">
      <c r="A808" s="516"/>
      <c r="B808" s="517"/>
      <c r="C808" s="526" t="s">
        <v>2618</v>
      </c>
      <c r="D808" s="526" t="s">
        <v>2619</v>
      </c>
      <c r="E808" s="547" t="s">
        <v>2613</v>
      </c>
      <c r="F808" s="548">
        <v>8</v>
      </c>
      <c r="G808" s="529">
        <v>8</v>
      </c>
      <c r="H808" s="549" t="s">
        <v>2248</v>
      </c>
      <c r="I808" s="219"/>
      <c r="J808" s="220"/>
    </row>
    <row r="809" customHeight="1" spans="1:10">
      <c r="A809" s="516"/>
      <c r="B809" s="517"/>
      <c r="C809" s="526" t="s">
        <v>2483</v>
      </c>
      <c r="D809" s="526" t="s">
        <v>2660</v>
      </c>
      <c r="E809" s="547" t="s">
        <v>2613</v>
      </c>
      <c r="F809" s="548">
        <v>50</v>
      </c>
      <c r="G809" s="529">
        <v>45</v>
      </c>
      <c r="H809" s="549" t="s">
        <v>2243</v>
      </c>
      <c r="I809" s="219"/>
      <c r="J809" s="220"/>
    </row>
    <row r="810" customHeight="1" spans="1:10">
      <c r="A810" s="516"/>
      <c r="B810" s="517"/>
      <c r="C810" s="526" t="s">
        <v>2801</v>
      </c>
      <c r="D810" s="526" t="s">
        <v>2241</v>
      </c>
      <c r="E810" s="547" t="s">
        <v>2613</v>
      </c>
      <c r="F810" s="548">
        <v>1.5</v>
      </c>
      <c r="G810" s="548">
        <v>1.5</v>
      </c>
      <c r="H810" s="549" t="s">
        <v>1319</v>
      </c>
      <c r="I810" s="219" t="s">
        <v>2802</v>
      </c>
      <c r="J810" s="220"/>
    </row>
    <row r="811" customHeight="1" spans="1:10">
      <c r="A811" s="516"/>
      <c r="B811" s="517"/>
      <c r="C811" s="526" t="s">
        <v>2355</v>
      </c>
      <c r="D811" s="526" t="s">
        <v>2362</v>
      </c>
      <c r="E811" s="547" t="s">
        <v>2613</v>
      </c>
      <c r="F811" s="548">
        <v>30</v>
      </c>
      <c r="G811" s="529">
        <v>30</v>
      </c>
      <c r="H811" s="549" t="s">
        <v>2243</v>
      </c>
      <c r="I811" s="219"/>
      <c r="J811" s="220"/>
    </row>
    <row r="812" customHeight="1" spans="1:10">
      <c r="A812" s="516"/>
      <c r="B812" s="517"/>
      <c r="C812" s="531" t="s">
        <v>2355</v>
      </c>
      <c r="D812" s="532" t="s">
        <v>2450</v>
      </c>
      <c r="E812" s="533" t="s">
        <v>2254</v>
      </c>
      <c r="F812" s="534">
        <v>8</v>
      </c>
      <c r="G812" s="534">
        <v>8</v>
      </c>
      <c r="H812" s="535" t="s">
        <v>2243</v>
      </c>
      <c r="I812" s="274"/>
      <c r="J812" s="275"/>
    </row>
    <row r="813" customHeight="1" spans="1:10">
      <c r="A813" s="536"/>
      <c r="B813" s="537"/>
      <c r="C813" s="265" t="s">
        <v>2264</v>
      </c>
      <c r="D813" s="266" t="s">
        <v>2265</v>
      </c>
      <c r="E813" s="255" t="s">
        <v>2254</v>
      </c>
      <c r="F813" s="147">
        <v>5</v>
      </c>
      <c r="G813" s="148">
        <v>5</v>
      </c>
      <c r="H813" s="286" t="s">
        <v>2243</v>
      </c>
      <c r="I813" s="341"/>
      <c r="J813" s="342"/>
    </row>
    <row r="814" customHeight="1" spans="1:10">
      <c r="A814" s="509" t="s">
        <v>2764</v>
      </c>
      <c r="B814" s="510" t="s">
        <v>775</v>
      </c>
      <c r="C814" s="571" t="s">
        <v>2246</v>
      </c>
      <c r="D814" s="571" t="s">
        <v>2247</v>
      </c>
      <c r="E814" s="542" t="s">
        <v>2254</v>
      </c>
      <c r="F814" s="543">
        <v>44</v>
      </c>
      <c r="G814" s="570">
        <v>44</v>
      </c>
      <c r="H814" s="544" t="s">
        <v>2248</v>
      </c>
      <c r="I814" s="217"/>
      <c r="J814" s="218"/>
    </row>
    <row r="815" customHeight="1" spans="1:10">
      <c r="A815" s="516"/>
      <c r="B815" s="517"/>
      <c r="C815" s="526" t="s">
        <v>2284</v>
      </c>
      <c r="D815" s="526" t="s">
        <v>2285</v>
      </c>
      <c r="E815" s="547" t="s">
        <v>2254</v>
      </c>
      <c r="F815" s="548">
        <v>20</v>
      </c>
      <c r="G815" s="529">
        <v>20</v>
      </c>
      <c r="H815" s="549" t="s">
        <v>2248</v>
      </c>
      <c r="I815" s="219"/>
      <c r="J815" s="220"/>
    </row>
    <row r="816" customHeight="1" spans="1:10">
      <c r="A816" s="516"/>
      <c r="B816" s="517"/>
      <c r="C816" s="526" t="s">
        <v>2257</v>
      </c>
      <c r="D816" s="526" t="s">
        <v>2258</v>
      </c>
      <c r="E816" s="547" t="s">
        <v>2254</v>
      </c>
      <c r="F816" s="548">
        <v>11</v>
      </c>
      <c r="G816" s="529">
        <v>11</v>
      </c>
      <c r="H816" s="549" t="s">
        <v>2248</v>
      </c>
      <c r="I816" s="219"/>
      <c r="J816" s="220"/>
    </row>
    <row r="817" customHeight="1" spans="1:10">
      <c r="A817" s="516"/>
      <c r="B817" s="517"/>
      <c r="C817" s="526" t="s">
        <v>2347</v>
      </c>
      <c r="D817" s="526" t="s">
        <v>2348</v>
      </c>
      <c r="E817" s="547" t="s">
        <v>2254</v>
      </c>
      <c r="F817" s="548">
        <v>20</v>
      </c>
      <c r="G817" s="529">
        <v>20</v>
      </c>
      <c r="H817" s="549" t="s">
        <v>2243</v>
      </c>
      <c r="I817" s="219" t="s">
        <v>2803</v>
      </c>
      <c r="J817" s="220"/>
    </row>
    <row r="818" customHeight="1" spans="1:10">
      <c r="A818" s="516"/>
      <c r="B818" s="517"/>
      <c r="C818" s="526" t="s">
        <v>2804</v>
      </c>
      <c r="D818" s="526" t="s">
        <v>2694</v>
      </c>
      <c r="E818" s="547" t="s">
        <v>2254</v>
      </c>
      <c r="F818" s="548">
        <v>65</v>
      </c>
      <c r="G818" s="529">
        <v>65</v>
      </c>
      <c r="H818" s="549" t="s">
        <v>2243</v>
      </c>
      <c r="I818" s="219"/>
      <c r="J818" s="220"/>
    </row>
    <row r="819" customHeight="1" spans="1:10">
      <c r="A819" s="516"/>
      <c r="B819" s="517"/>
      <c r="C819" s="526" t="s">
        <v>2805</v>
      </c>
      <c r="D819" s="526" t="s">
        <v>2806</v>
      </c>
      <c r="E819" s="547" t="s">
        <v>2254</v>
      </c>
      <c r="F819" s="548">
        <v>2.5</v>
      </c>
      <c r="G819" s="548">
        <v>2.5</v>
      </c>
      <c r="H819" s="549" t="s">
        <v>2248</v>
      </c>
      <c r="I819" s="219"/>
      <c r="J819" s="220"/>
    </row>
    <row r="820" customHeight="1" spans="1:10">
      <c r="A820" s="516"/>
      <c r="B820" s="517"/>
      <c r="C820" s="526" t="s">
        <v>2807</v>
      </c>
      <c r="D820" s="526" t="s">
        <v>2779</v>
      </c>
      <c r="E820" s="547" t="s">
        <v>2254</v>
      </c>
      <c r="F820" s="133"/>
      <c r="G820" s="136"/>
      <c r="H820" s="137"/>
      <c r="I820" s="219" t="s">
        <v>2808</v>
      </c>
      <c r="J820" s="220"/>
    </row>
    <row r="821" customHeight="1" spans="1:10">
      <c r="A821" s="516"/>
      <c r="B821" s="517"/>
      <c r="C821" s="526" t="s">
        <v>2563</v>
      </c>
      <c r="D821" s="526" t="s">
        <v>2564</v>
      </c>
      <c r="E821" s="135" t="s">
        <v>2254</v>
      </c>
      <c r="F821" s="133"/>
      <c r="G821" s="136"/>
      <c r="H821" s="137"/>
      <c r="I821" s="219" t="s">
        <v>2398</v>
      </c>
      <c r="J821" s="220"/>
    </row>
    <row r="822" customHeight="1" spans="1:10">
      <c r="A822" s="516"/>
      <c r="B822" s="517"/>
      <c r="C822" s="531" t="s">
        <v>2355</v>
      </c>
      <c r="D822" s="532" t="s">
        <v>2450</v>
      </c>
      <c r="E822" s="533" t="s">
        <v>2254</v>
      </c>
      <c r="F822" s="534">
        <v>8</v>
      </c>
      <c r="G822" s="534">
        <v>8</v>
      </c>
      <c r="H822" s="535" t="s">
        <v>2243</v>
      </c>
      <c r="I822" s="274"/>
      <c r="J822" s="275"/>
    </row>
    <row r="823" customHeight="1" spans="1:10">
      <c r="A823" s="536"/>
      <c r="B823" s="537"/>
      <c r="C823" s="265" t="s">
        <v>2264</v>
      </c>
      <c r="D823" s="266" t="s">
        <v>2265</v>
      </c>
      <c r="E823" s="255" t="s">
        <v>2254</v>
      </c>
      <c r="F823" s="147">
        <v>5</v>
      </c>
      <c r="G823" s="148">
        <v>5</v>
      </c>
      <c r="H823" s="286" t="s">
        <v>2243</v>
      </c>
      <c r="I823" s="341"/>
      <c r="J823" s="342"/>
    </row>
    <row r="824" customHeight="1" spans="1:10">
      <c r="A824" s="509" t="s">
        <v>2764</v>
      </c>
      <c r="B824" s="510" t="s">
        <v>766</v>
      </c>
      <c r="C824" s="573" t="s">
        <v>2240</v>
      </c>
      <c r="D824" s="573" t="s">
        <v>2241</v>
      </c>
      <c r="E824" s="598" t="s">
        <v>2254</v>
      </c>
      <c r="F824" s="599">
        <v>25</v>
      </c>
      <c r="G824" s="600">
        <v>25</v>
      </c>
      <c r="H824" s="601" t="s">
        <v>1319</v>
      </c>
      <c r="I824" s="271" t="s">
        <v>2809</v>
      </c>
      <c r="J824" s="218"/>
    </row>
    <row r="825" customHeight="1" spans="1:10">
      <c r="A825" s="516"/>
      <c r="B825" s="517"/>
      <c r="C825" s="613" t="s">
        <v>2810</v>
      </c>
      <c r="D825" s="614" t="s">
        <v>2811</v>
      </c>
      <c r="E825" s="598" t="s">
        <v>2254</v>
      </c>
      <c r="F825" s="599">
        <v>2.5</v>
      </c>
      <c r="G825" s="600">
        <v>2.5</v>
      </c>
      <c r="H825" s="601" t="s">
        <v>2243</v>
      </c>
      <c r="I825" s="219" t="s">
        <v>2680</v>
      </c>
      <c r="J825" s="220"/>
    </row>
    <row r="826" customHeight="1" spans="1:10">
      <c r="A826" s="516"/>
      <c r="B826" s="517"/>
      <c r="C826" s="613" t="s">
        <v>2812</v>
      </c>
      <c r="D826" s="615" t="s">
        <v>2521</v>
      </c>
      <c r="E826" s="547" t="s">
        <v>2254</v>
      </c>
      <c r="F826" s="548">
        <v>12</v>
      </c>
      <c r="G826" s="548">
        <v>12</v>
      </c>
      <c r="H826" s="549" t="s">
        <v>2243</v>
      </c>
      <c r="I826" s="219" t="s">
        <v>2813</v>
      </c>
      <c r="J826" s="220"/>
    </row>
    <row r="827" customHeight="1" spans="1:10">
      <c r="A827" s="516"/>
      <c r="B827" s="517"/>
      <c r="C827" s="614"/>
      <c r="D827" s="616"/>
      <c r="E827" s="547" t="s">
        <v>2254</v>
      </c>
      <c r="F827" s="548">
        <v>10</v>
      </c>
      <c r="G827" s="548">
        <v>10</v>
      </c>
      <c r="H827" s="549" t="s">
        <v>2243</v>
      </c>
      <c r="I827" s="219" t="s">
        <v>2814</v>
      </c>
      <c r="J827" s="220"/>
    </row>
    <row r="828" customHeight="1" spans="1:10">
      <c r="A828" s="516"/>
      <c r="B828" s="517"/>
      <c r="C828" s="573"/>
      <c r="D828" s="617"/>
      <c r="E828" s="547" t="s">
        <v>2254</v>
      </c>
      <c r="F828" s="548">
        <v>9</v>
      </c>
      <c r="G828" s="548">
        <v>9</v>
      </c>
      <c r="H828" s="549" t="s">
        <v>2243</v>
      </c>
      <c r="I828" s="219" t="s">
        <v>2815</v>
      </c>
      <c r="J828" s="220"/>
    </row>
    <row r="829" customHeight="1" spans="1:10">
      <c r="A829" s="516"/>
      <c r="B829" s="517"/>
      <c r="C829" s="526" t="s">
        <v>2816</v>
      </c>
      <c r="D829" s="526" t="s">
        <v>2817</v>
      </c>
      <c r="E829" s="547" t="s">
        <v>2254</v>
      </c>
      <c r="F829" s="548">
        <v>12</v>
      </c>
      <c r="G829" s="529">
        <v>12</v>
      </c>
      <c r="H829" s="549" t="s">
        <v>2248</v>
      </c>
      <c r="I829" s="219"/>
      <c r="J829" s="220"/>
    </row>
    <row r="830" customHeight="1" spans="1:10">
      <c r="A830" s="516"/>
      <c r="B830" s="517"/>
      <c r="C830" s="526" t="s">
        <v>2246</v>
      </c>
      <c r="D830" s="526" t="s">
        <v>2247</v>
      </c>
      <c r="E830" s="547" t="s">
        <v>2254</v>
      </c>
      <c r="F830" s="548">
        <v>15</v>
      </c>
      <c r="G830" s="529">
        <v>15</v>
      </c>
      <c r="H830" s="549" t="s">
        <v>2248</v>
      </c>
      <c r="I830" s="219"/>
      <c r="J830" s="220"/>
    </row>
    <row r="831" customHeight="1" spans="1:10">
      <c r="A831" s="516"/>
      <c r="B831" s="517"/>
      <c r="C831" s="526" t="s">
        <v>2818</v>
      </c>
      <c r="D831" s="526" t="s">
        <v>2819</v>
      </c>
      <c r="E831" s="547" t="s">
        <v>2254</v>
      </c>
      <c r="F831" s="548">
        <v>15</v>
      </c>
      <c r="G831" s="529">
        <v>15</v>
      </c>
      <c r="H831" s="549" t="s">
        <v>2248</v>
      </c>
      <c r="I831" s="219"/>
      <c r="J831" s="220"/>
    </row>
    <row r="832" customHeight="1" spans="1:10">
      <c r="A832" s="516"/>
      <c r="B832" s="517"/>
      <c r="C832" s="531" t="s">
        <v>2820</v>
      </c>
      <c r="D832" s="531" t="s">
        <v>2821</v>
      </c>
      <c r="E832" s="568" t="s">
        <v>2254</v>
      </c>
      <c r="F832" s="552">
        <v>37</v>
      </c>
      <c r="G832" s="534">
        <v>37</v>
      </c>
      <c r="H832" s="553" t="s">
        <v>2248</v>
      </c>
      <c r="I832" s="219"/>
      <c r="J832" s="220"/>
    </row>
    <row r="833" customHeight="1" spans="1:10">
      <c r="A833" s="536"/>
      <c r="B833" s="537"/>
      <c r="C833" s="623" t="s">
        <v>2682</v>
      </c>
      <c r="D833" s="624" t="s">
        <v>2530</v>
      </c>
      <c r="E833" s="625" t="s">
        <v>2254</v>
      </c>
      <c r="F833" s="626">
        <v>15</v>
      </c>
      <c r="G833" s="627">
        <v>15</v>
      </c>
      <c r="H833" s="628" t="s">
        <v>1319</v>
      </c>
      <c r="I833" s="271" t="s">
        <v>2809</v>
      </c>
      <c r="J833" s="272"/>
    </row>
    <row r="834" customHeight="1" spans="1:10">
      <c r="A834" s="588" t="s">
        <v>2751</v>
      </c>
      <c r="B834" s="629" t="s">
        <v>720</v>
      </c>
      <c r="C834" s="569" t="s">
        <v>2822</v>
      </c>
      <c r="D834" s="546" t="s">
        <v>2694</v>
      </c>
      <c r="E834" s="517" t="s">
        <v>2613</v>
      </c>
      <c r="F834" s="599">
        <v>38</v>
      </c>
      <c r="G834" s="600">
        <v>25</v>
      </c>
      <c r="H834" s="601" t="s">
        <v>2243</v>
      </c>
      <c r="I834" s="271" t="s">
        <v>2809</v>
      </c>
      <c r="J834" s="276"/>
    </row>
    <row r="835" customHeight="1" spans="1:10">
      <c r="A835" s="589"/>
      <c r="B835" s="630"/>
      <c r="C835" s="526" t="s">
        <v>2823</v>
      </c>
      <c r="D835" s="531" t="s">
        <v>2426</v>
      </c>
      <c r="E835" s="568" t="s">
        <v>2613</v>
      </c>
      <c r="F835" s="548">
        <v>35</v>
      </c>
      <c r="G835" s="529">
        <v>30</v>
      </c>
      <c r="H835" s="553" t="s">
        <v>2243</v>
      </c>
      <c r="I835" s="271" t="s">
        <v>2809</v>
      </c>
      <c r="J835" s="220"/>
    </row>
    <row r="836" customHeight="1" spans="1:10">
      <c r="A836" s="589"/>
      <c r="B836" s="630"/>
      <c r="C836" s="531" t="s">
        <v>2618</v>
      </c>
      <c r="D836" s="260" t="s">
        <v>2824</v>
      </c>
      <c r="E836" s="568" t="s">
        <v>2613</v>
      </c>
      <c r="F836" s="548">
        <v>5</v>
      </c>
      <c r="G836" s="534">
        <v>0</v>
      </c>
      <c r="H836" s="553" t="s">
        <v>2243</v>
      </c>
      <c r="I836" s="271" t="s">
        <v>2809</v>
      </c>
      <c r="J836" s="220"/>
    </row>
    <row r="837" customHeight="1" spans="1:10">
      <c r="A837" s="589"/>
      <c r="B837" s="630"/>
      <c r="C837" s="526" t="s">
        <v>2653</v>
      </c>
      <c r="D837" s="526" t="s">
        <v>2285</v>
      </c>
      <c r="E837" s="547" t="s">
        <v>2613</v>
      </c>
      <c r="F837" s="631">
        <v>20</v>
      </c>
      <c r="G837" s="529">
        <v>0</v>
      </c>
      <c r="H837" s="549" t="s">
        <v>2248</v>
      </c>
      <c r="I837" s="219"/>
      <c r="J837" s="220"/>
    </row>
    <row r="838" customHeight="1" spans="1:10">
      <c r="A838" s="589"/>
      <c r="B838" s="630"/>
      <c r="C838" s="531" t="s">
        <v>2355</v>
      </c>
      <c r="D838" s="532" t="s">
        <v>2450</v>
      </c>
      <c r="E838" s="533" t="s">
        <v>2254</v>
      </c>
      <c r="F838" s="534">
        <v>8</v>
      </c>
      <c r="G838" s="534">
        <v>8</v>
      </c>
      <c r="H838" s="535" t="s">
        <v>2243</v>
      </c>
      <c r="I838" s="225"/>
      <c r="J838" s="275"/>
    </row>
    <row r="839" customHeight="1" spans="1:10">
      <c r="A839" s="590"/>
      <c r="B839" s="632"/>
      <c r="C839" s="265" t="s">
        <v>2264</v>
      </c>
      <c r="D839" s="266" t="s">
        <v>2265</v>
      </c>
      <c r="E839" s="255" t="s">
        <v>2254</v>
      </c>
      <c r="F839" s="147">
        <v>5</v>
      </c>
      <c r="G839" s="148">
        <v>5</v>
      </c>
      <c r="H839" s="286" t="s">
        <v>2243</v>
      </c>
      <c r="I839" s="271" t="s">
        <v>2809</v>
      </c>
      <c r="J839" s="342"/>
    </row>
    <row r="840" customHeight="1" spans="1:10">
      <c r="A840" s="509" t="s">
        <v>2825</v>
      </c>
      <c r="B840" s="510" t="s">
        <v>790</v>
      </c>
      <c r="C840" s="571" t="s">
        <v>2626</v>
      </c>
      <c r="D840" s="571" t="s">
        <v>2348</v>
      </c>
      <c r="E840" s="568" t="s">
        <v>2254</v>
      </c>
      <c r="F840" s="543">
        <v>25</v>
      </c>
      <c r="G840" s="570">
        <v>25</v>
      </c>
      <c r="H840" s="544" t="s">
        <v>2243</v>
      </c>
      <c r="I840" s="217"/>
      <c r="J840" s="218"/>
    </row>
    <row r="841" customHeight="1" spans="1:10">
      <c r="A841" s="516"/>
      <c r="B841" s="517"/>
      <c r="C841" s="574" t="s">
        <v>2284</v>
      </c>
      <c r="D841" s="574" t="s">
        <v>2372</v>
      </c>
      <c r="E841" s="547" t="s">
        <v>2254</v>
      </c>
      <c r="F841" s="548">
        <v>30</v>
      </c>
      <c r="G841" s="548">
        <v>30</v>
      </c>
      <c r="H841" s="549" t="s">
        <v>2248</v>
      </c>
      <c r="I841" s="219"/>
      <c r="J841" s="220"/>
    </row>
    <row r="842" customHeight="1" spans="1:10">
      <c r="A842" s="516"/>
      <c r="B842" s="517"/>
      <c r="C842" s="531" t="s">
        <v>2355</v>
      </c>
      <c r="D842" s="532" t="s">
        <v>2450</v>
      </c>
      <c r="E842" s="533" t="s">
        <v>2254</v>
      </c>
      <c r="F842" s="534">
        <v>8</v>
      </c>
      <c r="G842" s="534">
        <v>8</v>
      </c>
      <c r="H842" s="535" t="s">
        <v>2243</v>
      </c>
      <c r="I842" s="274"/>
      <c r="J842" s="275"/>
    </row>
    <row r="843" customHeight="1" spans="1:10">
      <c r="A843" s="536"/>
      <c r="B843" s="537"/>
      <c r="C843" s="265" t="s">
        <v>2264</v>
      </c>
      <c r="D843" s="266" t="s">
        <v>2265</v>
      </c>
      <c r="E843" s="255" t="s">
        <v>2254</v>
      </c>
      <c r="F843" s="147">
        <v>5</v>
      </c>
      <c r="G843" s="148">
        <v>5</v>
      </c>
      <c r="H843" s="286" t="s">
        <v>2243</v>
      </c>
      <c r="I843" s="341"/>
      <c r="J843" s="342"/>
    </row>
    <row r="844" customHeight="1" spans="1:10">
      <c r="A844" s="509" t="s">
        <v>2825</v>
      </c>
      <c r="B844" s="510" t="s">
        <v>801</v>
      </c>
      <c r="C844" s="571" t="s">
        <v>2626</v>
      </c>
      <c r="D844" s="571" t="s">
        <v>2348</v>
      </c>
      <c r="E844" s="542" t="s">
        <v>2254</v>
      </c>
      <c r="F844" s="543">
        <v>25</v>
      </c>
      <c r="G844" s="570">
        <v>25</v>
      </c>
      <c r="H844" s="544" t="s">
        <v>2243</v>
      </c>
      <c r="I844" s="217"/>
      <c r="J844" s="218"/>
    </row>
    <row r="845" customHeight="1" spans="1:10">
      <c r="A845" s="516"/>
      <c r="B845" s="517"/>
      <c r="C845" s="574" t="s">
        <v>2284</v>
      </c>
      <c r="D845" s="574" t="s">
        <v>2372</v>
      </c>
      <c r="E845" s="547" t="s">
        <v>2254</v>
      </c>
      <c r="F845" s="548">
        <v>30</v>
      </c>
      <c r="G845" s="548">
        <v>30</v>
      </c>
      <c r="H845" s="549" t="s">
        <v>2248</v>
      </c>
      <c r="I845" s="219"/>
      <c r="J845" s="220"/>
    </row>
    <row r="846" customHeight="1" spans="1:10">
      <c r="A846" s="516"/>
      <c r="B846" s="517"/>
      <c r="C846" s="531" t="s">
        <v>2355</v>
      </c>
      <c r="D846" s="532" t="s">
        <v>2450</v>
      </c>
      <c r="E846" s="533" t="s">
        <v>2254</v>
      </c>
      <c r="F846" s="534">
        <v>8</v>
      </c>
      <c r="G846" s="534">
        <v>8</v>
      </c>
      <c r="H846" s="535" t="s">
        <v>2243</v>
      </c>
      <c r="I846" s="274"/>
      <c r="J846" s="275"/>
    </row>
    <row r="847" customHeight="1" spans="1:10">
      <c r="A847" s="536"/>
      <c r="B847" s="537"/>
      <c r="C847" s="265" t="s">
        <v>2264</v>
      </c>
      <c r="D847" s="266" t="s">
        <v>2265</v>
      </c>
      <c r="E847" s="255" t="s">
        <v>2254</v>
      </c>
      <c r="F847" s="147">
        <v>5</v>
      </c>
      <c r="G847" s="148">
        <v>5</v>
      </c>
      <c r="H847" s="286" t="s">
        <v>2243</v>
      </c>
      <c r="I847" s="341"/>
      <c r="J847" s="342"/>
    </row>
    <row r="848" customHeight="1" spans="1:10">
      <c r="A848" s="509" t="s">
        <v>2825</v>
      </c>
      <c r="B848" s="510" t="s">
        <v>841</v>
      </c>
      <c r="C848" s="546" t="s">
        <v>2773</v>
      </c>
      <c r="D848" s="546" t="s">
        <v>2826</v>
      </c>
      <c r="E848" s="598" t="s">
        <v>2254</v>
      </c>
      <c r="F848" s="599">
        <v>27</v>
      </c>
      <c r="G848" s="600">
        <v>20</v>
      </c>
      <c r="H848" s="601" t="s">
        <v>2243</v>
      </c>
      <c r="I848" s="230"/>
      <c r="J848" s="276"/>
    </row>
    <row r="849" customHeight="1" spans="1:10">
      <c r="A849" s="516"/>
      <c r="B849" s="517"/>
      <c r="C849" s="526" t="s">
        <v>2827</v>
      </c>
      <c r="D849" s="526" t="s">
        <v>2694</v>
      </c>
      <c r="E849" s="547" t="s">
        <v>2254</v>
      </c>
      <c r="F849" s="548">
        <v>1</v>
      </c>
      <c r="G849" s="529">
        <v>1</v>
      </c>
      <c r="H849" s="549" t="s">
        <v>2243</v>
      </c>
      <c r="I849" s="219"/>
      <c r="J849" s="220"/>
    </row>
    <row r="850" customHeight="1" spans="1:10">
      <c r="A850" s="516"/>
      <c r="B850" s="517"/>
      <c r="C850" s="526" t="s">
        <v>2494</v>
      </c>
      <c r="D850" s="526" t="s">
        <v>2285</v>
      </c>
      <c r="E850" s="547" t="s">
        <v>2254</v>
      </c>
      <c r="F850" s="548">
        <v>55</v>
      </c>
      <c r="G850" s="529">
        <v>33</v>
      </c>
      <c r="H850" s="549" t="s">
        <v>2248</v>
      </c>
      <c r="I850" s="219"/>
      <c r="J850" s="220"/>
    </row>
    <row r="851" customHeight="1" spans="1:10">
      <c r="A851" s="516"/>
      <c r="B851" s="517"/>
      <c r="C851" s="526" t="s">
        <v>2353</v>
      </c>
      <c r="D851" s="526" t="s">
        <v>2247</v>
      </c>
      <c r="E851" s="547" t="s">
        <v>2254</v>
      </c>
      <c r="F851" s="548">
        <v>55</v>
      </c>
      <c r="G851" s="529">
        <v>0</v>
      </c>
      <c r="H851" s="549" t="s">
        <v>2248</v>
      </c>
      <c r="I851" s="219"/>
      <c r="J851" s="220"/>
    </row>
    <row r="852" customHeight="1" spans="1:10">
      <c r="A852" s="516"/>
      <c r="B852" s="517"/>
      <c r="C852" s="526" t="s">
        <v>2828</v>
      </c>
      <c r="D852" s="526" t="s">
        <v>2372</v>
      </c>
      <c r="E852" s="547" t="s">
        <v>2254</v>
      </c>
      <c r="F852" s="548">
        <v>5.5</v>
      </c>
      <c r="G852" s="529">
        <v>3.3</v>
      </c>
      <c r="H852" s="549" t="s">
        <v>2248</v>
      </c>
      <c r="I852" s="219"/>
      <c r="J852" s="220"/>
    </row>
    <row r="853" customHeight="1" spans="1:10">
      <c r="A853" s="516"/>
      <c r="B853" s="517"/>
      <c r="C853" s="526" t="s">
        <v>2805</v>
      </c>
      <c r="D853" s="526" t="s">
        <v>2806</v>
      </c>
      <c r="E853" s="547" t="s">
        <v>2254</v>
      </c>
      <c r="F853" s="548">
        <v>4</v>
      </c>
      <c r="G853" s="529">
        <v>4</v>
      </c>
      <c r="H853" s="549" t="s">
        <v>2248</v>
      </c>
      <c r="I853" s="219"/>
      <c r="J853" s="220"/>
    </row>
    <row r="854" customHeight="1" spans="1:10">
      <c r="A854" s="516"/>
      <c r="B854" s="517"/>
      <c r="C854" s="526" t="s">
        <v>2829</v>
      </c>
      <c r="D854" s="526" t="s">
        <v>2530</v>
      </c>
      <c r="E854" s="547" t="s">
        <v>2254</v>
      </c>
      <c r="F854" s="548">
        <v>5</v>
      </c>
      <c r="G854" s="529">
        <v>5</v>
      </c>
      <c r="H854" s="549" t="s">
        <v>2243</v>
      </c>
      <c r="I854" s="219" t="s">
        <v>2552</v>
      </c>
      <c r="J854" s="220"/>
    </row>
    <row r="855" customHeight="1" spans="1:10">
      <c r="A855" s="516"/>
      <c r="B855" s="517"/>
      <c r="C855" s="526" t="s">
        <v>2830</v>
      </c>
      <c r="D855" s="526" t="s">
        <v>2826</v>
      </c>
      <c r="E855" s="547" t="s">
        <v>2254</v>
      </c>
      <c r="F855" s="548">
        <v>25</v>
      </c>
      <c r="G855" s="548">
        <v>25</v>
      </c>
      <c r="H855" s="549" t="s">
        <v>2248</v>
      </c>
      <c r="I855" s="219" t="s">
        <v>2552</v>
      </c>
      <c r="J855" s="220"/>
    </row>
    <row r="856" customHeight="1" spans="1:10">
      <c r="A856" s="516"/>
      <c r="B856" s="517"/>
      <c r="C856" s="531" t="s">
        <v>2300</v>
      </c>
      <c r="D856" s="531" t="s">
        <v>2734</v>
      </c>
      <c r="E856" s="547" t="s">
        <v>2254</v>
      </c>
      <c r="F856" s="548">
        <v>11</v>
      </c>
      <c r="G856" s="548"/>
      <c r="H856" s="549" t="s">
        <v>2243</v>
      </c>
      <c r="I856" s="283" t="s">
        <v>2831</v>
      </c>
      <c r="J856" s="633"/>
    </row>
    <row r="857" customHeight="1" spans="1:10">
      <c r="A857" s="516"/>
      <c r="B857" s="517"/>
      <c r="C857" s="569"/>
      <c r="D857" s="569"/>
      <c r="E857" s="547" t="s">
        <v>2254</v>
      </c>
      <c r="F857" s="548">
        <v>6</v>
      </c>
      <c r="G857" s="548"/>
      <c r="H857" s="549" t="s">
        <v>2243</v>
      </c>
      <c r="I857" s="283" t="s">
        <v>2832</v>
      </c>
      <c r="J857" s="633"/>
    </row>
    <row r="858" customHeight="1" spans="1:10">
      <c r="A858" s="516"/>
      <c r="B858" s="517"/>
      <c r="C858" s="546"/>
      <c r="D858" s="546"/>
      <c r="E858" s="547" t="s">
        <v>2254</v>
      </c>
      <c r="F858" s="548">
        <v>3</v>
      </c>
      <c r="G858" s="548"/>
      <c r="H858" s="549" t="s">
        <v>2243</v>
      </c>
      <c r="I858" s="283" t="s">
        <v>2833</v>
      </c>
      <c r="J858" s="633"/>
    </row>
    <row r="859" customHeight="1" spans="1:10">
      <c r="A859" s="516"/>
      <c r="B859" s="517"/>
      <c r="C859" s="526" t="s">
        <v>2415</v>
      </c>
      <c r="D859" s="526" t="s">
        <v>2779</v>
      </c>
      <c r="E859" s="135" t="s">
        <v>2254</v>
      </c>
      <c r="F859" s="133"/>
      <c r="G859" s="136"/>
      <c r="H859" s="137"/>
      <c r="I859" s="219" t="s">
        <v>2745</v>
      </c>
      <c r="J859" s="220"/>
    </row>
    <row r="860" customHeight="1" spans="1:10">
      <c r="A860" s="516"/>
      <c r="B860" s="517"/>
      <c r="C860" s="531" t="s">
        <v>2355</v>
      </c>
      <c r="D860" s="532" t="s">
        <v>2450</v>
      </c>
      <c r="E860" s="533" t="s">
        <v>2254</v>
      </c>
      <c r="F860" s="534">
        <v>8</v>
      </c>
      <c r="G860" s="534">
        <v>8</v>
      </c>
      <c r="H860" s="535" t="s">
        <v>2243</v>
      </c>
      <c r="I860" s="274"/>
      <c r="J860" s="275"/>
    </row>
    <row r="861" customHeight="1" spans="1:10">
      <c r="A861" s="536"/>
      <c r="B861" s="537"/>
      <c r="C861" s="265" t="s">
        <v>2264</v>
      </c>
      <c r="D861" s="266" t="s">
        <v>2265</v>
      </c>
      <c r="E861" s="255" t="s">
        <v>2254</v>
      </c>
      <c r="F861" s="147">
        <v>5</v>
      </c>
      <c r="G861" s="148">
        <v>5</v>
      </c>
      <c r="H861" s="286" t="s">
        <v>2243</v>
      </c>
      <c r="I861" s="341"/>
      <c r="J861" s="342"/>
    </row>
    <row r="862" customHeight="1" spans="1:10">
      <c r="A862" s="509" t="s">
        <v>2825</v>
      </c>
      <c r="B862" s="510" t="s">
        <v>815</v>
      </c>
      <c r="C862" s="571" t="s">
        <v>2240</v>
      </c>
      <c r="D862" s="571" t="s">
        <v>2241</v>
      </c>
      <c r="E862" s="542" t="s">
        <v>2254</v>
      </c>
      <c r="F862" s="543">
        <v>85</v>
      </c>
      <c r="G862" s="570">
        <v>62</v>
      </c>
      <c r="H862" s="544" t="s">
        <v>2243</v>
      </c>
      <c r="I862" s="217"/>
      <c r="J862" s="218"/>
    </row>
    <row r="863" customHeight="1" spans="1:10">
      <c r="A863" s="516"/>
      <c r="B863" s="517"/>
      <c r="C863" s="526" t="s">
        <v>2834</v>
      </c>
      <c r="D863" s="526" t="s">
        <v>2694</v>
      </c>
      <c r="E863" s="547" t="s">
        <v>2254</v>
      </c>
      <c r="F863" s="548">
        <v>60</v>
      </c>
      <c r="G863" s="529">
        <v>60</v>
      </c>
      <c r="H863" s="549" t="s">
        <v>2243</v>
      </c>
      <c r="I863" s="219"/>
      <c r="J863" s="220"/>
    </row>
    <row r="864" customHeight="1" spans="1:10">
      <c r="A864" s="516"/>
      <c r="B864" s="517"/>
      <c r="C864" s="526" t="s">
        <v>2587</v>
      </c>
      <c r="D864" s="526" t="s">
        <v>2660</v>
      </c>
      <c r="E864" s="547" t="s">
        <v>2254</v>
      </c>
      <c r="F864" s="548">
        <v>40</v>
      </c>
      <c r="G864" s="529">
        <v>0</v>
      </c>
      <c r="H864" s="549" t="s">
        <v>2248</v>
      </c>
      <c r="I864" s="219"/>
      <c r="J864" s="220"/>
    </row>
    <row r="865" customHeight="1" spans="1:10">
      <c r="A865" s="516"/>
      <c r="B865" s="517"/>
      <c r="C865" s="526" t="s">
        <v>2284</v>
      </c>
      <c r="D865" s="526" t="s">
        <v>2285</v>
      </c>
      <c r="E865" s="547" t="s">
        <v>2254</v>
      </c>
      <c r="F865" s="548">
        <v>180</v>
      </c>
      <c r="G865" s="529">
        <v>80</v>
      </c>
      <c r="H865" s="549" t="s">
        <v>2248</v>
      </c>
      <c r="I865" s="219"/>
      <c r="J865" s="220"/>
    </row>
    <row r="866" customHeight="1" spans="1:10">
      <c r="A866" s="516"/>
      <c r="B866" s="517"/>
      <c r="C866" s="526" t="s">
        <v>2835</v>
      </c>
      <c r="D866" s="526" t="s">
        <v>2636</v>
      </c>
      <c r="E866" s="547" t="s">
        <v>2254</v>
      </c>
      <c r="F866" s="548">
        <v>180</v>
      </c>
      <c r="G866" s="529">
        <v>0</v>
      </c>
      <c r="H866" s="549" t="s">
        <v>2248</v>
      </c>
      <c r="I866" s="219"/>
      <c r="J866" s="220"/>
    </row>
    <row r="867" customHeight="1" spans="1:10">
      <c r="A867" s="516"/>
      <c r="B867" s="517"/>
      <c r="C867" s="526" t="s">
        <v>2836</v>
      </c>
      <c r="D867" s="526" t="s">
        <v>2837</v>
      </c>
      <c r="E867" s="547" t="s">
        <v>2254</v>
      </c>
      <c r="F867" s="548">
        <v>16</v>
      </c>
      <c r="G867" s="529">
        <v>16</v>
      </c>
      <c r="H867" s="549" t="s">
        <v>2248</v>
      </c>
      <c r="I867" s="219"/>
      <c r="J867" s="220"/>
    </row>
    <row r="868" customHeight="1" spans="1:10">
      <c r="A868" s="516"/>
      <c r="B868" s="517"/>
      <c r="C868" s="526" t="s">
        <v>2618</v>
      </c>
      <c r="D868" s="526" t="s">
        <v>2619</v>
      </c>
      <c r="E868" s="547" t="s">
        <v>2254</v>
      </c>
      <c r="F868" s="548">
        <v>33</v>
      </c>
      <c r="G868" s="529">
        <v>33</v>
      </c>
      <c r="H868" s="549" t="s">
        <v>2248</v>
      </c>
      <c r="I868" s="219"/>
      <c r="J868" s="220"/>
    </row>
    <row r="869" customHeight="1" spans="1:10">
      <c r="A869" s="516"/>
      <c r="B869" s="517"/>
      <c r="C869" s="526" t="s">
        <v>2838</v>
      </c>
      <c r="D869" s="526" t="s">
        <v>2636</v>
      </c>
      <c r="E869" s="547" t="s">
        <v>2254</v>
      </c>
      <c r="F869" s="548">
        <v>25</v>
      </c>
      <c r="G869" s="529">
        <v>25</v>
      </c>
      <c r="H869" s="549" t="s">
        <v>2248</v>
      </c>
      <c r="I869" s="219"/>
      <c r="J869" s="220"/>
    </row>
    <row r="870" customHeight="1" spans="1:10">
      <c r="A870" s="516"/>
      <c r="B870" s="517"/>
      <c r="C870" s="526" t="s">
        <v>2255</v>
      </c>
      <c r="D870" s="526" t="s">
        <v>2256</v>
      </c>
      <c r="E870" s="135" t="s">
        <v>2254</v>
      </c>
      <c r="F870" s="133">
        <v>20</v>
      </c>
      <c r="G870" s="136">
        <v>10</v>
      </c>
      <c r="H870" s="137" t="s">
        <v>2243</v>
      </c>
      <c r="I870" s="219"/>
      <c r="J870" s="220"/>
    </row>
    <row r="871" customHeight="1" spans="1:10">
      <c r="A871" s="516"/>
      <c r="B871" s="517"/>
      <c r="C871" s="526" t="s">
        <v>2839</v>
      </c>
      <c r="D871" s="526" t="s">
        <v>2684</v>
      </c>
      <c r="E871" s="135" t="s">
        <v>2254</v>
      </c>
      <c r="F871" s="133"/>
      <c r="G871" s="136"/>
      <c r="H871" s="137"/>
      <c r="I871" s="219" t="s">
        <v>2398</v>
      </c>
      <c r="J871" s="220"/>
    </row>
    <row r="872" customHeight="1" spans="1:10">
      <c r="A872" s="516"/>
      <c r="B872" s="517"/>
      <c r="C872" s="526" t="s">
        <v>2415</v>
      </c>
      <c r="D872" s="526" t="s">
        <v>2779</v>
      </c>
      <c r="E872" s="135" t="s">
        <v>2254</v>
      </c>
      <c r="F872" s="133"/>
      <c r="G872" s="136"/>
      <c r="H872" s="137"/>
      <c r="I872" s="219" t="s">
        <v>2745</v>
      </c>
      <c r="J872" s="220"/>
    </row>
    <row r="873" customHeight="1" spans="1:10">
      <c r="A873" s="516"/>
      <c r="B873" s="517"/>
      <c r="C873" s="531" t="s">
        <v>2355</v>
      </c>
      <c r="D873" s="532" t="s">
        <v>2450</v>
      </c>
      <c r="E873" s="533" t="s">
        <v>2254</v>
      </c>
      <c r="F873" s="534">
        <v>8</v>
      </c>
      <c r="G873" s="534">
        <v>8</v>
      </c>
      <c r="H873" s="535" t="s">
        <v>2243</v>
      </c>
      <c r="I873" s="274"/>
      <c r="J873" s="275"/>
    </row>
    <row r="874" customHeight="1" spans="1:10">
      <c r="A874" s="536"/>
      <c r="B874" s="537"/>
      <c r="C874" s="265" t="s">
        <v>2264</v>
      </c>
      <c r="D874" s="266" t="s">
        <v>2265</v>
      </c>
      <c r="E874" s="255" t="s">
        <v>2254</v>
      </c>
      <c r="F874" s="147">
        <v>5</v>
      </c>
      <c r="G874" s="148">
        <v>5</v>
      </c>
      <c r="H874" s="286" t="s">
        <v>2243</v>
      </c>
      <c r="I874" s="341"/>
      <c r="J874" s="342"/>
    </row>
    <row r="875" customHeight="1" spans="1:10">
      <c r="A875" s="509" t="s">
        <v>2825</v>
      </c>
      <c r="B875" s="510" t="s">
        <v>833</v>
      </c>
      <c r="C875" s="571" t="s">
        <v>2240</v>
      </c>
      <c r="D875" s="571" t="s">
        <v>2241</v>
      </c>
      <c r="E875" s="542" t="s">
        <v>2254</v>
      </c>
      <c r="F875" s="543">
        <v>85</v>
      </c>
      <c r="G875" s="570">
        <v>62</v>
      </c>
      <c r="H875" s="544" t="s">
        <v>2243</v>
      </c>
      <c r="I875" s="217" t="s">
        <v>2840</v>
      </c>
      <c r="J875" s="218"/>
    </row>
    <row r="876" customHeight="1" spans="1:10">
      <c r="A876" s="516"/>
      <c r="B876" s="517"/>
      <c r="C876" s="526" t="s">
        <v>2834</v>
      </c>
      <c r="D876" s="526" t="s">
        <v>2694</v>
      </c>
      <c r="E876" s="547" t="s">
        <v>2254</v>
      </c>
      <c r="F876" s="548">
        <v>60</v>
      </c>
      <c r="G876" s="529">
        <v>60</v>
      </c>
      <c r="H876" s="549" t="s">
        <v>2243</v>
      </c>
      <c r="I876" s="219"/>
      <c r="J876" s="220"/>
    </row>
    <row r="877" customHeight="1" spans="1:10">
      <c r="A877" s="516"/>
      <c r="B877" s="517"/>
      <c r="C877" s="526" t="s">
        <v>2587</v>
      </c>
      <c r="D877" s="526" t="s">
        <v>2660</v>
      </c>
      <c r="E877" s="547" t="s">
        <v>2254</v>
      </c>
      <c r="F877" s="548">
        <v>40</v>
      </c>
      <c r="G877" s="529">
        <v>0</v>
      </c>
      <c r="H877" s="549" t="s">
        <v>2248</v>
      </c>
      <c r="I877" s="219"/>
      <c r="J877" s="220"/>
    </row>
    <row r="878" customHeight="1" spans="1:10">
      <c r="A878" s="516"/>
      <c r="B878" s="517"/>
      <c r="C878" s="526" t="s">
        <v>2284</v>
      </c>
      <c r="D878" s="526" t="s">
        <v>2285</v>
      </c>
      <c r="E878" s="547" t="s">
        <v>2254</v>
      </c>
      <c r="F878" s="548">
        <v>180</v>
      </c>
      <c r="G878" s="529">
        <v>80</v>
      </c>
      <c r="H878" s="549" t="s">
        <v>2248</v>
      </c>
      <c r="I878" s="219"/>
      <c r="J878" s="220"/>
    </row>
    <row r="879" customHeight="1" spans="1:10">
      <c r="A879" s="516"/>
      <c r="B879" s="517"/>
      <c r="C879" s="526" t="s">
        <v>2835</v>
      </c>
      <c r="D879" s="526" t="s">
        <v>2636</v>
      </c>
      <c r="E879" s="547" t="s">
        <v>2254</v>
      </c>
      <c r="F879" s="548">
        <v>180</v>
      </c>
      <c r="G879" s="529">
        <v>0</v>
      </c>
      <c r="H879" s="549" t="s">
        <v>2248</v>
      </c>
      <c r="I879" s="219"/>
      <c r="J879" s="220"/>
    </row>
    <row r="880" customHeight="1" spans="1:10">
      <c r="A880" s="516"/>
      <c r="B880" s="517"/>
      <c r="C880" s="526" t="s">
        <v>2836</v>
      </c>
      <c r="D880" s="526" t="s">
        <v>2837</v>
      </c>
      <c r="E880" s="547" t="s">
        <v>2254</v>
      </c>
      <c r="F880" s="548">
        <v>16</v>
      </c>
      <c r="G880" s="529">
        <v>16</v>
      </c>
      <c r="H880" s="549" t="s">
        <v>2248</v>
      </c>
      <c r="I880" s="219"/>
      <c r="J880" s="220"/>
    </row>
    <row r="881" customHeight="1" spans="1:10">
      <c r="A881" s="516"/>
      <c r="B881" s="517"/>
      <c r="C881" s="526" t="s">
        <v>2618</v>
      </c>
      <c r="D881" s="526" t="s">
        <v>2619</v>
      </c>
      <c r="E881" s="547" t="s">
        <v>2254</v>
      </c>
      <c r="F881" s="548">
        <v>33</v>
      </c>
      <c r="G881" s="529">
        <v>33</v>
      </c>
      <c r="H881" s="549" t="s">
        <v>2248</v>
      </c>
      <c r="I881" s="219"/>
      <c r="J881" s="220"/>
    </row>
    <row r="882" customHeight="1" spans="1:10">
      <c r="A882" s="516"/>
      <c r="B882" s="517"/>
      <c r="C882" s="526" t="s">
        <v>2838</v>
      </c>
      <c r="D882" s="526" t="s">
        <v>2636</v>
      </c>
      <c r="E882" s="547" t="s">
        <v>2254</v>
      </c>
      <c r="F882" s="548">
        <v>25</v>
      </c>
      <c r="G882" s="529">
        <v>25</v>
      </c>
      <c r="H882" s="549" t="s">
        <v>2248</v>
      </c>
      <c r="I882" s="219"/>
      <c r="J882" s="220"/>
    </row>
    <row r="883" customHeight="1" spans="1:10">
      <c r="A883" s="516"/>
      <c r="B883" s="517"/>
      <c r="C883" s="526" t="s">
        <v>2255</v>
      </c>
      <c r="D883" s="526" t="s">
        <v>2256</v>
      </c>
      <c r="E883" s="135" t="s">
        <v>2254</v>
      </c>
      <c r="F883" s="133">
        <v>20</v>
      </c>
      <c r="G883" s="136">
        <v>10</v>
      </c>
      <c r="H883" s="137" t="s">
        <v>2243</v>
      </c>
      <c r="I883" s="219"/>
      <c r="J883" s="220"/>
    </row>
    <row r="884" customHeight="1" spans="1:10">
      <c r="A884" s="516"/>
      <c r="B884" s="517"/>
      <c r="C884" s="526" t="s">
        <v>2839</v>
      </c>
      <c r="D884" s="526" t="s">
        <v>2684</v>
      </c>
      <c r="E884" s="135" t="s">
        <v>2254</v>
      </c>
      <c r="F884" s="133"/>
      <c r="G884" s="136"/>
      <c r="H884" s="137"/>
      <c r="I884" s="219" t="s">
        <v>2398</v>
      </c>
      <c r="J884" s="220"/>
    </row>
    <row r="885" customHeight="1" spans="1:10">
      <c r="A885" s="516"/>
      <c r="B885" s="517"/>
      <c r="C885" s="526" t="s">
        <v>2415</v>
      </c>
      <c r="D885" s="526" t="s">
        <v>2779</v>
      </c>
      <c r="E885" s="135" t="s">
        <v>2254</v>
      </c>
      <c r="F885" s="133"/>
      <c r="G885" s="136"/>
      <c r="H885" s="137"/>
      <c r="I885" s="219" t="s">
        <v>2745</v>
      </c>
      <c r="J885" s="220"/>
    </row>
    <row r="886" customHeight="1" spans="1:10">
      <c r="A886" s="516"/>
      <c r="B886" s="517"/>
      <c r="C886" s="531" t="s">
        <v>2355</v>
      </c>
      <c r="D886" s="532" t="s">
        <v>2450</v>
      </c>
      <c r="E886" s="533" t="s">
        <v>2254</v>
      </c>
      <c r="F886" s="534">
        <v>8</v>
      </c>
      <c r="G886" s="534">
        <v>8</v>
      </c>
      <c r="H886" s="535" t="s">
        <v>2243</v>
      </c>
      <c r="I886" s="274"/>
      <c r="J886" s="275"/>
    </row>
    <row r="887" customHeight="1" spans="1:10">
      <c r="A887" s="536"/>
      <c r="B887" s="537"/>
      <c r="C887" s="265" t="s">
        <v>2264</v>
      </c>
      <c r="D887" s="266" t="s">
        <v>2265</v>
      </c>
      <c r="E887" s="255" t="s">
        <v>2254</v>
      </c>
      <c r="F887" s="147">
        <v>5</v>
      </c>
      <c r="G887" s="148">
        <v>5</v>
      </c>
      <c r="H887" s="286" t="s">
        <v>2243</v>
      </c>
      <c r="I887" s="341"/>
      <c r="J887" s="342"/>
    </row>
    <row r="888" customHeight="1" spans="1:10">
      <c r="A888" s="509" t="s">
        <v>2825</v>
      </c>
      <c r="B888" s="510" t="s">
        <v>845</v>
      </c>
      <c r="C888" s="571" t="s">
        <v>2240</v>
      </c>
      <c r="D888" s="571" t="s">
        <v>2241</v>
      </c>
      <c r="E888" s="542" t="s">
        <v>2254</v>
      </c>
      <c r="F888" s="543">
        <v>45</v>
      </c>
      <c r="G888" s="570">
        <v>45</v>
      </c>
      <c r="H888" s="544" t="s">
        <v>2243</v>
      </c>
      <c r="I888" s="217"/>
      <c r="J888" s="218"/>
    </row>
    <row r="889" customHeight="1" spans="1:10">
      <c r="A889" s="516"/>
      <c r="B889" s="517"/>
      <c r="C889" s="283" t="s">
        <v>2841</v>
      </c>
      <c r="D889" s="283" t="s">
        <v>2842</v>
      </c>
      <c r="E889" s="135" t="s">
        <v>2254</v>
      </c>
      <c r="F889" s="133"/>
      <c r="G889" s="136"/>
      <c r="H889" s="137"/>
      <c r="I889" s="219" t="s">
        <v>2841</v>
      </c>
      <c r="J889" s="220"/>
    </row>
    <row r="890" customHeight="1" spans="1:10">
      <c r="A890" s="509" t="s">
        <v>2825</v>
      </c>
      <c r="B890" s="510" t="s">
        <v>848</v>
      </c>
      <c r="C890" s="546" t="s">
        <v>2843</v>
      </c>
      <c r="D890" s="546" t="s">
        <v>2844</v>
      </c>
      <c r="E890" s="598" t="s">
        <v>2613</v>
      </c>
      <c r="F890" s="599"/>
      <c r="G890" s="600"/>
      <c r="H890" s="601"/>
      <c r="I890" s="217" t="s">
        <v>2845</v>
      </c>
      <c r="J890" s="218"/>
    </row>
    <row r="891" customHeight="1" spans="1:10">
      <c r="A891" s="516"/>
      <c r="B891" s="517"/>
      <c r="C891" s="546" t="s">
        <v>2846</v>
      </c>
      <c r="D891" s="546" t="s">
        <v>2285</v>
      </c>
      <c r="E891" s="598" t="s">
        <v>2613</v>
      </c>
      <c r="F891" s="599"/>
      <c r="G891" s="600"/>
      <c r="H891" s="601"/>
      <c r="I891" s="219" t="s">
        <v>2845</v>
      </c>
      <c r="J891" s="220"/>
    </row>
    <row r="892" customHeight="1" spans="1:10">
      <c r="A892" s="516"/>
      <c r="B892" s="517"/>
      <c r="C892" s="546" t="s">
        <v>2847</v>
      </c>
      <c r="D892" s="546" t="s">
        <v>2426</v>
      </c>
      <c r="E892" s="598" t="s">
        <v>2613</v>
      </c>
      <c r="F892" s="599"/>
      <c r="G892" s="600"/>
      <c r="H892" s="601"/>
      <c r="I892" s="230" t="s">
        <v>2845</v>
      </c>
      <c r="J892" s="276"/>
    </row>
    <row r="893" customHeight="1" spans="1:10">
      <c r="A893" s="516"/>
      <c r="B893" s="517"/>
      <c r="C893" s="546" t="s">
        <v>2848</v>
      </c>
      <c r="D893" s="546" t="s">
        <v>2849</v>
      </c>
      <c r="E893" s="598" t="s">
        <v>2613</v>
      </c>
      <c r="F893" s="599"/>
      <c r="G893" s="600"/>
      <c r="H893" s="601"/>
      <c r="I893" s="230" t="s">
        <v>2845</v>
      </c>
      <c r="J893" s="276"/>
    </row>
    <row r="894" customHeight="1" spans="1:10">
      <c r="A894" s="516"/>
      <c r="B894" s="517"/>
      <c r="C894" s="546" t="s">
        <v>2850</v>
      </c>
      <c r="D894" s="546" t="s">
        <v>2348</v>
      </c>
      <c r="E894" s="598" t="s">
        <v>2613</v>
      </c>
      <c r="F894" s="599"/>
      <c r="G894" s="600"/>
      <c r="H894" s="601"/>
      <c r="I894" s="230" t="s">
        <v>2845</v>
      </c>
      <c r="J894" s="276"/>
    </row>
    <row r="895" customHeight="1" spans="1:10">
      <c r="A895" s="516"/>
      <c r="B895" s="517"/>
      <c r="C895" s="546" t="s">
        <v>2851</v>
      </c>
      <c r="D895" s="546" t="s">
        <v>2817</v>
      </c>
      <c r="E895" s="598" t="s">
        <v>2613</v>
      </c>
      <c r="F895" s="599">
        <v>30</v>
      </c>
      <c r="G895" s="600">
        <v>30</v>
      </c>
      <c r="H895" s="601" t="s">
        <v>2248</v>
      </c>
      <c r="I895" s="499"/>
      <c r="J895" s="500"/>
    </row>
    <row r="896" customHeight="1" spans="1:10">
      <c r="A896" s="516"/>
      <c r="B896" s="517"/>
      <c r="C896" s="546" t="s">
        <v>2852</v>
      </c>
      <c r="D896" s="546" t="s">
        <v>2386</v>
      </c>
      <c r="E896" s="598" t="s">
        <v>2613</v>
      </c>
      <c r="F896" s="599">
        <v>1.65</v>
      </c>
      <c r="G896" s="600">
        <v>1.65</v>
      </c>
      <c r="H896" s="601" t="s">
        <v>1318</v>
      </c>
      <c r="I896" s="499"/>
      <c r="J896" s="500"/>
    </row>
    <row r="897" customHeight="1" spans="1:10">
      <c r="A897" s="516"/>
      <c r="B897" s="517"/>
      <c r="C897" s="546" t="s">
        <v>2853</v>
      </c>
      <c r="D897" s="546" t="s">
        <v>2854</v>
      </c>
      <c r="E897" s="598" t="s">
        <v>2613</v>
      </c>
      <c r="F897" s="599">
        <v>12.55</v>
      </c>
      <c r="G897" s="600">
        <v>12.55</v>
      </c>
      <c r="H897" s="601" t="s">
        <v>2248</v>
      </c>
      <c r="I897" s="499"/>
      <c r="J897" s="500"/>
    </row>
    <row r="898" customHeight="1" spans="1:10">
      <c r="A898" s="516"/>
      <c r="B898" s="517"/>
      <c r="C898" s="546" t="s">
        <v>2240</v>
      </c>
      <c r="D898" s="546" t="s">
        <v>2241</v>
      </c>
      <c r="E898" s="598" t="s">
        <v>2613</v>
      </c>
      <c r="F898" s="599"/>
      <c r="G898" s="600"/>
      <c r="H898" s="601"/>
      <c r="I898" s="230" t="s">
        <v>2845</v>
      </c>
      <c r="J898" s="276"/>
    </row>
    <row r="899" customHeight="1" spans="1:10">
      <c r="A899" s="516"/>
      <c r="B899" s="517"/>
      <c r="C899" s="546" t="s">
        <v>2773</v>
      </c>
      <c r="D899" s="546" t="s">
        <v>2826</v>
      </c>
      <c r="E899" s="598" t="s">
        <v>2613</v>
      </c>
      <c r="F899" s="599"/>
      <c r="G899" s="600"/>
      <c r="H899" s="601"/>
      <c r="I899" s="230" t="s">
        <v>2845</v>
      </c>
      <c r="J899" s="276"/>
    </row>
    <row r="900" customHeight="1" spans="1:10">
      <c r="A900" s="516"/>
      <c r="B900" s="517"/>
      <c r="C900" s="526" t="s">
        <v>2255</v>
      </c>
      <c r="D900" s="546" t="s">
        <v>2256</v>
      </c>
      <c r="E900" s="598" t="s">
        <v>2613</v>
      </c>
      <c r="F900" s="133"/>
      <c r="G900" s="136"/>
      <c r="H900" s="137" t="s">
        <v>2243</v>
      </c>
      <c r="I900" s="230" t="s">
        <v>2845</v>
      </c>
      <c r="J900" s="276"/>
    </row>
    <row r="901" customHeight="1" spans="1:10">
      <c r="A901" s="516"/>
      <c r="B901" s="517"/>
      <c r="C901" s="634" t="s">
        <v>2520</v>
      </c>
      <c r="D901" s="635" t="s">
        <v>2521</v>
      </c>
      <c r="E901" s="598" t="s">
        <v>2613</v>
      </c>
      <c r="F901" s="133"/>
      <c r="G901" s="136"/>
      <c r="H901" s="137"/>
      <c r="I901" s="230" t="s">
        <v>2845</v>
      </c>
      <c r="J901" s="276"/>
    </row>
    <row r="902" customHeight="1" spans="1:10">
      <c r="A902" s="516"/>
      <c r="B902" s="517"/>
      <c r="C902" s="526" t="s">
        <v>2415</v>
      </c>
      <c r="D902" s="526" t="s">
        <v>2779</v>
      </c>
      <c r="E902" s="135" t="s">
        <v>2613</v>
      </c>
      <c r="F902" s="133"/>
      <c r="G902" s="136"/>
      <c r="H902" s="137"/>
      <c r="I902" s="219" t="s">
        <v>2745</v>
      </c>
      <c r="J902" s="220"/>
    </row>
    <row r="903" customHeight="1" spans="1:10">
      <c r="A903" s="516"/>
      <c r="B903" s="517"/>
      <c r="C903" s="531" t="s">
        <v>2355</v>
      </c>
      <c r="D903" s="532" t="s">
        <v>2450</v>
      </c>
      <c r="E903" s="533" t="s">
        <v>2254</v>
      </c>
      <c r="F903" s="534">
        <v>8</v>
      </c>
      <c r="G903" s="534">
        <v>8</v>
      </c>
      <c r="H903" s="535" t="s">
        <v>2243</v>
      </c>
      <c r="I903" s="274"/>
      <c r="J903" s="275"/>
    </row>
    <row r="904" customHeight="1" spans="1:10">
      <c r="A904" s="536"/>
      <c r="B904" s="537"/>
      <c r="C904" s="265" t="s">
        <v>2264</v>
      </c>
      <c r="D904" s="266" t="s">
        <v>2265</v>
      </c>
      <c r="E904" s="255" t="s">
        <v>2254</v>
      </c>
      <c r="F904" s="147">
        <v>5</v>
      </c>
      <c r="G904" s="148">
        <v>5</v>
      </c>
      <c r="H904" s="286" t="s">
        <v>2243</v>
      </c>
      <c r="I904" s="341"/>
      <c r="J904" s="342"/>
    </row>
    <row r="905" customHeight="1" spans="1:10">
      <c r="A905" s="509" t="s">
        <v>2825</v>
      </c>
      <c r="B905" s="510" t="s">
        <v>805</v>
      </c>
      <c r="C905" s="571" t="s">
        <v>2773</v>
      </c>
      <c r="D905" s="571" t="s">
        <v>2826</v>
      </c>
      <c r="E905" s="542" t="s">
        <v>2613</v>
      </c>
      <c r="F905" s="543">
        <v>45</v>
      </c>
      <c r="G905" s="543">
        <v>45</v>
      </c>
      <c r="H905" s="544" t="s">
        <v>2243</v>
      </c>
      <c r="I905" s="217"/>
      <c r="J905" s="218"/>
    </row>
    <row r="906" customHeight="1" spans="1:10">
      <c r="A906" s="516"/>
      <c r="B906" s="517"/>
      <c r="C906" s="526" t="s">
        <v>2494</v>
      </c>
      <c r="D906" s="526" t="s">
        <v>2285</v>
      </c>
      <c r="E906" s="547" t="s">
        <v>2613</v>
      </c>
      <c r="F906" s="548">
        <v>15</v>
      </c>
      <c r="G906" s="548">
        <v>15</v>
      </c>
      <c r="H906" s="549" t="s">
        <v>2248</v>
      </c>
      <c r="I906" s="219"/>
      <c r="J906" s="220"/>
    </row>
    <row r="907" customHeight="1" spans="1:10">
      <c r="A907" s="516"/>
      <c r="B907" s="517"/>
      <c r="C907" s="526" t="s">
        <v>2436</v>
      </c>
      <c r="D907" s="526" t="s">
        <v>2426</v>
      </c>
      <c r="E907" s="547" t="s">
        <v>2613</v>
      </c>
      <c r="F907" s="548">
        <v>35</v>
      </c>
      <c r="G907" s="548">
        <v>35</v>
      </c>
      <c r="H907" s="549" t="s">
        <v>2248</v>
      </c>
      <c r="I907" s="219"/>
      <c r="J907" s="220"/>
    </row>
    <row r="908" customHeight="1" spans="1:10">
      <c r="A908" s="516"/>
      <c r="B908" s="517"/>
      <c r="C908" s="526" t="s">
        <v>2423</v>
      </c>
      <c r="D908" s="526" t="s">
        <v>2424</v>
      </c>
      <c r="E908" s="547" t="s">
        <v>2613</v>
      </c>
      <c r="F908" s="548">
        <v>17.5</v>
      </c>
      <c r="G908" s="548">
        <v>17.5</v>
      </c>
      <c r="H908" s="549" t="s">
        <v>2248</v>
      </c>
      <c r="I908" s="219"/>
      <c r="J908" s="220"/>
    </row>
    <row r="909" customHeight="1" spans="1:10">
      <c r="A909" s="516"/>
      <c r="B909" s="517"/>
      <c r="C909" s="526" t="s">
        <v>2355</v>
      </c>
      <c r="D909" s="526" t="s">
        <v>2362</v>
      </c>
      <c r="E909" s="547" t="s">
        <v>2254</v>
      </c>
      <c r="F909" s="548">
        <v>16</v>
      </c>
      <c r="G909" s="548">
        <v>16</v>
      </c>
      <c r="H909" s="549" t="s">
        <v>2243</v>
      </c>
      <c r="I909" s="219"/>
      <c r="J909" s="220"/>
    </row>
    <row r="910" customHeight="1" spans="1:10">
      <c r="A910" s="516"/>
      <c r="B910" s="517"/>
      <c r="C910" s="526" t="s">
        <v>2563</v>
      </c>
      <c r="D910" s="526" t="s">
        <v>2564</v>
      </c>
      <c r="E910" s="135" t="s">
        <v>2254</v>
      </c>
      <c r="F910" s="133"/>
      <c r="G910" s="136"/>
      <c r="H910" s="137"/>
      <c r="I910" s="219" t="s">
        <v>2398</v>
      </c>
      <c r="J910" s="220"/>
    </row>
    <row r="911" customHeight="1" spans="1:10">
      <c r="A911" s="516"/>
      <c r="B911" s="517"/>
      <c r="C911" s="526" t="s">
        <v>2347</v>
      </c>
      <c r="D911" s="526" t="s">
        <v>2348</v>
      </c>
      <c r="E911" s="135" t="s">
        <v>2613</v>
      </c>
      <c r="F911" s="133">
        <v>35</v>
      </c>
      <c r="G911" s="136">
        <v>35</v>
      </c>
      <c r="H911" s="137" t="s">
        <v>2243</v>
      </c>
      <c r="I911" s="219"/>
      <c r="J911" s="220"/>
    </row>
    <row r="912" customHeight="1" spans="1:10">
      <c r="A912" s="516"/>
      <c r="B912" s="517"/>
      <c r="C912" s="531" t="s">
        <v>2355</v>
      </c>
      <c r="D912" s="532" t="s">
        <v>2450</v>
      </c>
      <c r="E912" s="533" t="s">
        <v>2254</v>
      </c>
      <c r="F912" s="534">
        <v>8</v>
      </c>
      <c r="G912" s="534">
        <v>8</v>
      </c>
      <c r="H912" s="535" t="s">
        <v>2243</v>
      </c>
      <c r="I912" s="274"/>
      <c r="J912" s="275"/>
    </row>
    <row r="913" customHeight="1" spans="1:10">
      <c r="A913" s="536"/>
      <c r="B913" s="537"/>
      <c r="C913" s="265" t="s">
        <v>2264</v>
      </c>
      <c r="D913" s="266" t="s">
        <v>2265</v>
      </c>
      <c r="E913" s="255" t="s">
        <v>2254</v>
      </c>
      <c r="F913" s="147">
        <v>5</v>
      </c>
      <c r="G913" s="148">
        <v>5</v>
      </c>
      <c r="H913" s="286" t="s">
        <v>2243</v>
      </c>
      <c r="I913" s="341"/>
      <c r="J913" s="342"/>
    </row>
    <row r="914" customHeight="1" spans="1:10">
      <c r="A914" s="509" t="s">
        <v>2825</v>
      </c>
      <c r="B914" s="510" t="s">
        <v>812</v>
      </c>
      <c r="C914" s="571" t="s">
        <v>2773</v>
      </c>
      <c r="D914" s="571" t="s">
        <v>2826</v>
      </c>
      <c r="E914" s="542" t="s">
        <v>2613</v>
      </c>
      <c r="F914" s="543">
        <v>45</v>
      </c>
      <c r="G914" s="543">
        <v>45</v>
      </c>
      <c r="H914" s="544" t="s">
        <v>2243</v>
      </c>
      <c r="I914" s="217"/>
      <c r="J914" s="218"/>
    </row>
    <row r="915" customHeight="1" spans="1:10">
      <c r="A915" s="516"/>
      <c r="B915" s="517"/>
      <c r="C915" s="526" t="s">
        <v>2494</v>
      </c>
      <c r="D915" s="526" t="s">
        <v>2285</v>
      </c>
      <c r="E915" s="547" t="s">
        <v>2613</v>
      </c>
      <c r="F915" s="548">
        <v>15</v>
      </c>
      <c r="G915" s="548">
        <v>15</v>
      </c>
      <c r="H915" s="549" t="s">
        <v>2248</v>
      </c>
      <c r="I915" s="219"/>
      <c r="J915" s="220"/>
    </row>
    <row r="916" customHeight="1" spans="1:10">
      <c r="A916" s="516"/>
      <c r="B916" s="517"/>
      <c r="C916" s="526" t="s">
        <v>2436</v>
      </c>
      <c r="D916" s="526" t="s">
        <v>2426</v>
      </c>
      <c r="E916" s="547" t="s">
        <v>2613</v>
      </c>
      <c r="F916" s="548">
        <v>35</v>
      </c>
      <c r="G916" s="548">
        <v>35</v>
      </c>
      <c r="H916" s="549" t="s">
        <v>2248</v>
      </c>
      <c r="I916" s="219"/>
      <c r="J916" s="220"/>
    </row>
    <row r="917" customHeight="1" spans="1:10">
      <c r="A917" s="516"/>
      <c r="B917" s="517"/>
      <c r="C917" s="526" t="s">
        <v>2423</v>
      </c>
      <c r="D917" s="526" t="s">
        <v>2424</v>
      </c>
      <c r="E917" s="547" t="s">
        <v>2613</v>
      </c>
      <c r="F917" s="548">
        <v>17.5</v>
      </c>
      <c r="G917" s="548">
        <v>17.5</v>
      </c>
      <c r="H917" s="549" t="s">
        <v>2248</v>
      </c>
      <c r="I917" s="219"/>
      <c r="J917" s="220"/>
    </row>
    <row r="918" customHeight="1" spans="1:10">
      <c r="A918" s="516"/>
      <c r="B918" s="517"/>
      <c r="C918" s="526" t="s">
        <v>2355</v>
      </c>
      <c r="D918" s="526" t="s">
        <v>2362</v>
      </c>
      <c r="E918" s="547" t="s">
        <v>2254</v>
      </c>
      <c r="F918" s="548">
        <v>16</v>
      </c>
      <c r="G918" s="548">
        <v>16</v>
      </c>
      <c r="H918" s="549" t="s">
        <v>2243</v>
      </c>
      <c r="I918" s="219"/>
      <c r="J918" s="220"/>
    </row>
    <row r="919" customHeight="1" spans="1:10">
      <c r="A919" s="516"/>
      <c r="B919" s="517"/>
      <c r="C919" s="526" t="s">
        <v>2563</v>
      </c>
      <c r="D919" s="526" t="s">
        <v>2564</v>
      </c>
      <c r="E919" s="135" t="s">
        <v>2254</v>
      </c>
      <c r="F919" s="133"/>
      <c r="G919" s="136"/>
      <c r="H919" s="137"/>
      <c r="I919" s="219" t="s">
        <v>2398</v>
      </c>
      <c r="J919" s="220"/>
    </row>
    <row r="920" customHeight="1" spans="1:10">
      <c r="A920" s="516"/>
      <c r="B920" s="517"/>
      <c r="C920" s="526" t="s">
        <v>2347</v>
      </c>
      <c r="D920" s="526" t="s">
        <v>2348</v>
      </c>
      <c r="E920" s="135" t="s">
        <v>2613</v>
      </c>
      <c r="F920" s="133">
        <v>35</v>
      </c>
      <c r="G920" s="136">
        <v>35</v>
      </c>
      <c r="H920" s="137" t="s">
        <v>2243</v>
      </c>
      <c r="I920" s="219"/>
      <c r="J920" s="220"/>
    </row>
    <row r="921" customHeight="1" spans="1:10">
      <c r="A921" s="516"/>
      <c r="B921" s="517"/>
      <c r="C921" s="531" t="s">
        <v>2355</v>
      </c>
      <c r="D921" s="532" t="s">
        <v>2450</v>
      </c>
      <c r="E921" s="533" t="s">
        <v>2254</v>
      </c>
      <c r="F921" s="534">
        <v>8</v>
      </c>
      <c r="G921" s="534">
        <v>8</v>
      </c>
      <c r="H921" s="535" t="s">
        <v>2243</v>
      </c>
      <c r="I921" s="274"/>
      <c r="J921" s="275"/>
    </row>
    <row r="922" customHeight="1" spans="1:10">
      <c r="A922" s="536"/>
      <c r="B922" s="537"/>
      <c r="C922" s="265" t="s">
        <v>2264</v>
      </c>
      <c r="D922" s="266" t="s">
        <v>2265</v>
      </c>
      <c r="E922" s="255" t="s">
        <v>2254</v>
      </c>
      <c r="F922" s="147">
        <v>5</v>
      </c>
      <c r="G922" s="148">
        <v>5</v>
      </c>
      <c r="H922" s="286" t="s">
        <v>2243</v>
      </c>
      <c r="I922" s="341"/>
      <c r="J922" s="342"/>
    </row>
    <row r="923" customHeight="1" spans="1:10">
      <c r="A923" s="509" t="s">
        <v>2855</v>
      </c>
      <c r="B923" s="510" t="s">
        <v>687</v>
      </c>
      <c r="C923" s="571" t="s">
        <v>2284</v>
      </c>
      <c r="D923" s="571" t="s">
        <v>2285</v>
      </c>
      <c r="E923" s="542" t="s">
        <v>2254</v>
      </c>
      <c r="F923" s="543">
        <v>55</v>
      </c>
      <c r="G923" s="636">
        <v>45</v>
      </c>
      <c r="H923" s="544" t="s">
        <v>2248</v>
      </c>
      <c r="I923" s="217"/>
      <c r="J923" s="218"/>
    </row>
    <row r="924" customHeight="1" spans="1:10">
      <c r="A924" s="516"/>
      <c r="B924" s="517"/>
      <c r="C924" s="526" t="s">
        <v>2744</v>
      </c>
      <c r="D924" s="526" t="s">
        <v>2424</v>
      </c>
      <c r="E924" s="547" t="s">
        <v>2254</v>
      </c>
      <c r="F924" s="548">
        <v>30</v>
      </c>
      <c r="G924" s="637">
        <v>30</v>
      </c>
      <c r="H924" s="549" t="s">
        <v>2248</v>
      </c>
      <c r="I924" s="219"/>
      <c r="J924" s="220"/>
    </row>
    <row r="925" customHeight="1" spans="1:10">
      <c r="A925" s="516"/>
      <c r="B925" s="517"/>
      <c r="C925" s="526" t="s">
        <v>2856</v>
      </c>
      <c r="D925" s="526" t="s">
        <v>2857</v>
      </c>
      <c r="E925" s="547" t="s">
        <v>2254</v>
      </c>
      <c r="F925" s="548"/>
      <c r="G925" s="637">
        <v>20</v>
      </c>
      <c r="H925" s="549" t="s">
        <v>2248</v>
      </c>
      <c r="I925" s="219"/>
      <c r="J925" s="220"/>
    </row>
    <row r="926" customHeight="1" spans="1:10">
      <c r="A926" s="516"/>
      <c r="B926" s="517"/>
      <c r="C926" s="526" t="s">
        <v>2856</v>
      </c>
      <c r="D926" s="526" t="s">
        <v>2857</v>
      </c>
      <c r="E926" s="547" t="s">
        <v>2254</v>
      </c>
      <c r="F926" s="548">
        <v>10</v>
      </c>
      <c r="G926" s="637"/>
      <c r="H926" s="549" t="s">
        <v>2243</v>
      </c>
      <c r="I926" s="219"/>
      <c r="J926" s="220"/>
    </row>
    <row r="927" customHeight="1" spans="1:10">
      <c r="A927" s="516"/>
      <c r="B927" s="517"/>
      <c r="C927" s="526" t="s">
        <v>2277</v>
      </c>
      <c r="D927" s="526" t="s">
        <v>2858</v>
      </c>
      <c r="E927" s="547" t="s">
        <v>2254</v>
      </c>
      <c r="F927" s="548">
        <v>2</v>
      </c>
      <c r="G927" s="529">
        <v>1.5</v>
      </c>
      <c r="H927" s="549" t="s">
        <v>2243</v>
      </c>
      <c r="I927" s="219" t="s">
        <v>2709</v>
      </c>
      <c r="J927" s="220"/>
    </row>
    <row r="928" customHeight="1" spans="1:10">
      <c r="A928" s="516"/>
      <c r="B928" s="517"/>
      <c r="C928" s="526" t="s">
        <v>2859</v>
      </c>
      <c r="D928" s="526" t="s">
        <v>2241</v>
      </c>
      <c r="E928" s="547" t="s">
        <v>2254</v>
      </c>
      <c r="F928" s="548">
        <v>38</v>
      </c>
      <c r="G928" s="529">
        <v>20</v>
      </c>
      <c r="H928" s="549" t="s">
        <v>2243</v>
      </c>
      <c r="I928" s="219"/>
      <c r="J928" s="220"/>
    </row>
    <row r="929" customHeight="1" spans="1:10">
      <c r="A929" s="516"/>
      <c r="B929" s="517"/>
      <c r="C929" s="526" t="s">
        <v>2618</v>
      </c>
      <c r="D929" s="526" t="s">
        <v>2619</v>
      </c>
      <c r="E929" s="547" t="s">
        <v>2254</v>
      </c>
      <c r="F929" s="548">
        <v>1</v>
      </c>
      <c r="G929" s="529">
        <v>2</v>
      </c>
      <c r="H929" s="549" t="s">
        <v>2243</v>
      </c>
      <c r="I929" s="219" t="s">
        <v>2709</v>
      </c>
      <c r="J929" s="220"/>
    </row>
    <row r="930" customHeight="1" spans="1:10">
      <c r="A930" s="516"/>
      <c r="B930" s="517"/>
      <c r="C930" s="526" t="s">
        <v>2589</v>
      </c>
      <c r="D930" s="526" t="s">
        <v>2348</v>
      </c>
      <c r="E930" s="547" t="s">
        <v>2254</v>
      </c>
      <c r="F930" s="548">
        <v>11.5</v>
      </c>
      <c r="G930" s="529">
        <v>11.5</v>
      </c>
      <c r="H930" s="601" t="s">
        <v>1319</v>
      </c>
      <c r="I930" s="219"/>
      <c r="J930" s="220"/>
    </row>
    <row r="931" customHeight="1" spans="1:10">
      <c r="A931" s="516"/>
      <c r="B931" s="517"/>
      <c r="C931" s="526" t="s">
        <v>2543</v>
      </c>
      <c r="D931" s="526" t="s">
        <v>2562</v>
      </c>
      <c r="E931" s="547" t="s">
        <v>2254</v>
      </c>
      <c r="F931" s="548">
        <v>25</v>
      </c>
      <c r="G931" s="529">
        <v>25</v>
      </c>
      <c r="H931" s="549" t="s">
        <v>2243</v>
      </c>
      <c r="I931" s="219"/>
      <c r="J931" s="220"/>
    </row>
    <row r="932" customHeight="1" spans="1:10">
      <c r="A932" s="516"/>
      <c r="B932" s="517"/>
      <c r="C932" s="531" t="s">
        <v>2860</v>
      </c>
      <c r="D932" s="531" t="s">
        <v>2861</v>
      </c>
      <c r="E932" s="568" t="s">
        <v>2254</v>
      </c>
      <c r="F932" s="552">
        <v>15</v>
      </c>
      <c r="G932" s="534">
        <v>15</v>
      </c>
      <c r="H932" s="553" t="s">
        <v>2243</v>
      </c>
      <c r="I932" s="219"/>
      <c r="J932" s="220"/>
    </row>
    <row r="933" customHeight="1" spans="1:10">
      <c r="A933" s="516"/>
      <c r="B933" s="517"/>
      <c r="C933" s="531" t="s">
        <v>2862</v>
      </c>
      <c r="D933" s="531" t="s">
        <v>2489</v>
      </c>
      <c r="E933" s="568" t="s">
        <v>2254</v>
      </c>
      <c r="F933" s="552">
        <v>10</v>
      </c>
      <c r="G933" s="534">
        <v>10</v>
      </c>
      <c r="H933" s="553" t="s">
        <v>2243</v>
      </c>
      <c r="I933" s="219" t="s">
        <v>2863</v>
      </c>
      <c r="J933" s="220"/>
    </row>
    <row r="934" customHeight="1" spans="1:10">
      <c r="A934" s="516"/>
      <c r="B934" s="517"/>
      <c r="C934" s="526" t="s">
        <v>2864</v>
      </c>
      <c r="D934" s="526" t="s">
        <v>2865</v>
      </c>
      <c r="E934" s="547" t="s">
        <v>2254</v>
      </c>
      <c r="F934" s="548"/>
      <c r="G934" s="529"/>
      <c r="H934" s="549"/>
      <c r="I934" s="219" t="s">
        <v>2866</v>
      </c>
      <c r="J934" s="220"/>
    </row>
    <row r="935" customHeight="1" spans="1:10">
      <c r="A935" s="516"/>
      <c r="B935" s="517"/>
      <c r="C935" s="531" t="s">
        <v>2355</v>
      </c>
      <c r="D935" s="532" t="s">
        <v>2450</v>
      </c>
      <c r="E935" s="533" t="s">
        <v>2254</v>
      </c>
      <c r="F935" s="534">
        <v>8</v>
      </c>
      <c r="G935" s="534">
        <v>8</v>
      </c>
      <c r="H935" s="535" t="s">
        <v>2243</v>
      </c>
      <c r="I935" s="274"/>
      <c r="J935" s="275"/>
    </row>
    <row r="936" customHeight="1" spans="1:10">
      <c r="A936" s="536"/>
      <c r="B936" s="537"/>
      <c r="C936" s="265" t="s">
        <v>2264</v>
      </c>
      <c r="D936" s="266" t="s">
        <v>2265</v>
      </c>
      <c r="E936" s="255" t="s">
        <v>2254</v>
      </c>
      <c r="F936" s="147">
        <v>5</v>
      </c>
      <c r="G936" s="148">
        <v>5</v>
      </c>
      <c r="H936" s="286" t="s">
        <v>2243</v>
      </c>
      <c r="I936" s="341"/>
      <c r="J936" s="342"/>
    </row>
    <row r="937" customHeight="1" spans="1:10">
      <c r="A937" s="509" t="s">
        <v>2867</v>
      </c>
      <c r="B937" s="540" t="s">
        <v>2868</v>
      </c>
      <c r="C937" s="571" t="s">
        <v>2284</v>
      </c>
      <c r="D937" s="571" t="s">
        <v>2285</v>
      </c>
      <c r="E937" s="542" t="s">
        <v>2254</v>
      </c>
      <c r="F937" s="543">
        <v>75</v>
      </c>
      <c r="G937" s="543">
        <v>0</v>
      </c>
      <c r="H937" s="571" t="s">
        <v>2248</v>
      </c>
      <c r="I937" s="217"/>
      <c r="J937" s="218"/>
    </row>
    <row r="938" customHeight="1" spans="1:10">
      <c r="A938" s="516"/>
      <c r="B938" s="545"/>
      <c r="C938" s="526" t="s">
        <v>2246</v>
      </c>
      <c r="D938" s="526" t="s">
        <v>2247</v>
      </c>
      <c r="E938" s="547" t="s">
        <v>2254</v>
      </c>
      <c r="F938" s="548">
        <v>10</v>
      </c>
      <c r="G938" s="548">
        <v>0</v>
      </c>
      <c r="H938" s="526" t="s">
        <v>2248</v>
      </c>
      <c r="I938" s="219"/>
      <c r="J938" s="220"/>
    </row>
    <row r="939" customHeight="1" spans="1:10">
      <c r="A939" s="516"/>
      <c r="B939" s="545"/>
      <c r="C939" s="526" t="s">
        <v>2702</v>
      </c>
      <c r="D939" s="526" t="s">
        <v>2869</v>
      </c>
      <c r="E939" s="547" t="s">
        <v>2254</v>
      </c>
      <c r="F939" s="548">
        <v>25</v>
      </c>
      <c r="G939" s="548">
        <v>0</v>
      </c>
      <c r="H939" s="526" t="s">
        <v>2248</v>
      </c>
      <c r="I939" s="219"/>
      <c r="J939" s="220"/>
    </row>
    <row r="940" customHeight="1" spans="1:10">
      <c r="A940" s="516"/>
      <c r="B940" s="545"/>
      <c r="C940" s="526" t="s">
        <v>2870</v>
      </c>
      <c r="D940" s="526" t="s">
        <v>2837</v>
      </c>
      <c r="E940" s="547" t="s">
        <v>2254</v>
      </c>
      <c r="F940" s="548">
        <v>35</v>
      </c>
      <c r="G940" s="548">
        <v>0</v>
      </c>
      <c r="H940" s="526" t="s">
        <v>2248</v>
      </c>
      <c r="I940" s="219" t="s">
        <v>2668</v>
      </c>
      <c r="J940" s="220"/>
    </row>
    <row r="941" customHeight="1" spans="1:10">
      <c r="A941" s="516"/>
      <c r="B941" s="545"/>
      <c r="C941" s="526" t="s">
        <v>2871</v>
      </c>
      <c r="D941" s="526" t="s">
        <v>2872</v>
      </c>
      <c r="E941" s="547" t="s">
        <v>2254</v>
      </c>
      <c r="F941" s="548">
        <v>25</v>
      </c>
      <c r="G941" s="548">
        <v>0</v>
      </c>
      <c r="H941" s="526" t="s">
        <v>2248</v>
      </c>
      <c r="I941" s="219"/>
      <c r="J941" s="220"/>
    </row>
    <row r="942" customHeight="1" spans="1:10">
      <c r="A942" s="516"/>
      <c r="B942" s="545"/>
      <c r="C942" s="526" t="s">
        <v>2873</v>
      </c>
      <c r="D942" s="526" t="s">
        <v>2874</v>
      </c>
      <c r="E942" s="547" t="s">
        <v>2254</v>
      </c>
      <c r="F942" s="548">
        <v>6</v>
      </c>
      <c r="G942" s="529">
        <v>4</v>
      </c>
      <c r="H942" s="526" t="s">
        <v>2243</v>
      </c>
      <c r="I942" s="219"/>
      <c r="J942" s="220"/>
    </row>
    <row r="943" customHeight="1" spans="1:10">
      <c r="A943" s="516"/>
      <c r="B943" s="545"/>
      <c r="C943" s="526" t="s">
        <v>2875</v>
      </c>
      <c r="D943" s="526" t="s">
        <v>2876</v>
      </c>
      <c r="E943" s="547" t="s">
        <v>2254</v>
      </c>
      <c r="F943" s="548">
        <v>2</v>
      </c>
      <c r="G943" s="548">
        <v>2</v>
      </c>
      <c r="H943" s="526" t="s">
        <v>2243</v>
      </c>
      <c r="I943" s="219"/>
      <c r="J943" s="220"/>
    </row>
    <row r="944" customHeight="1" spans="1:10">
      <c r="A944" s="516"/>
      <c r="B944" s="545"/>
      <c r="C944" s="531" t="s">
        <v>2877</v>
      </c>
      <c r="D944" s="531" t="s">
        <v>2878</v>
      </c>
      <c r="E944" s="547" t="s">
        <v>2254</v>
      </c>
      <c r="F944" s="548">
        <v>5</v>
      </c>
      <c r="G944" s="548">
        <v>3</v>
      </c>
      <c r="H944" s="526" t="s">
        <v>2243</v>
      </c>
      <c r="I944" s="219"/>
      <c r="J944" s="220"/>
    </row>
    <row r="945" customHeight="1" spans="1:10">
      <c r="A945" s="516"/>
      <c r="B945" s="545"/>
      <c r="C945" s="531" t="s">
        <v>2879</v>
      </c>
      <c r="D945" s="531" t="s">
        <v>2880</v>
      </c>
      <c r="E945" s="547" t="s">
        <v>2254</v>
      </c>
      <c r="F945" s="548">
        <v>5</v>
      </c>
      <c r="G945" s="529">
        <v>5</v>
      </c>
      <c r="H945" s="526" t="s">
        <v>1318</v>
      </c>
      <c r="I945" s="561" t="s">
        <v>2881</v>
      </c>
      <c r="J945" s="275"/>
    </row>
    <row r="946" customHeight="1" spans="1:10">
      <c r="A946" s="516"/>
      <c r="B946" s="545"/>
      <c r="C946" s="546"/>
      <c r="D946" s="546"/>
      <c r="E946" s="547" t="s">
        <v>2254</v>
      </c>
      <c r="F946" s="548">
        <v>5</v>
      </c>
      <c r="G946" s="529">
        <v>5</v>
      </c>
      <c r="H946" s="526" t="s">
        <v>2882</v>
      </c>
      <c r="I946" s="560"/>
      <c r="J946" s="276"/>
    </row>
    <row r="947" customHeight="1" spans="1:10">
      <c r="A947" s="516"/>
      <c r="B947" s="545"/>
      <c r="C947" s="526" t="s">
        <v>2883</v>
      </c>
      <c r="D947" s="526" t="s">
        <v>2884</v>
      </c>
      <c r="E947" s="547" t="s">
        <v>2254</v>
      </c>
      <c r="F947" s="548">
        <v>10</v>
      </c>
      <c r="G947" s="548">
        <v>10</v>
      </c>
      <c r="H947" s="526" t="s">
        <v>2248</v>
      </c>
      <c r="I947" s="219"/>
      <c r="J947" s="220"/>
    </row>
    <row r="948" customHeight="1" spans="1:10">
      <c r="A948" s="516"/>
      <c r="B948" s="545"/>
      <c r="C948" s="531" t="s">
        <v>2885</v>
      </c>
      <c r="D948" s="531" t="s">
        <v>2297</v>
      </c>
      <c r="E948" s="547" t="s">
        <v>2254</v>
      </c>
      <c r="F948" s="548">
        <v>2.5</v>
      </c>
      <c r="G948" s="529">
        <v>2.5</v>
      </c>
      <c r="H948" s="526" t="s">
        <v>1318</v>
      </c>
      <c r="I948" s="561" t="s">
        <v>2886</v>
      </c>
      <c r="J948" s="236"/>
    </row>
    <row r="949" customHeight="1" spans="1:10">
      <c r="A949" s="516"/>
      <c r="B949" s="545"/>
      <c r="C949" s="546"/>
      <c r="D949" s="546"/>
      <c r="E949" s="547" t="s">
        <v>2254</v>
      </c>
      <c r="F949" s="548">
        <v>2.5</v>
      </c>
      <c r="G949" s="529">
        <v>2.5</v>
      </c>
      <c r="H949" s="526" t="s">
        <v>2882</v>
      </c>
      <c r="I949" s="560"/>
      <c r="J949" s="276"/>
    </row>
    <row r="950" customHeight="1" spans="1:10">
      <c r="A950" s="516"/>
      <c r="B950" s="545"/>
      <c r="C950" s="526" t="s">
        <v>2887</v>
      </c>
      <c r="D950" s="546" t="s">
        <v>2888</v>
      </c>
      <c r="E950" s="547" t="s">
        <v>2254</v>
      </c>
      <c r="F950" s="606">
        <v>90</v>
      </c>
      <c r="G950" s="607">
        <v>90</v>
      </c>
      <c r="H950" s="526" t="s">
        <v>2248</v>
      </c>
      <c r="I950" s="219"/>
      <c r="J950" s="220"/>
    </row>
    <row r="951" customHeight="1" spans="1:10">
      <c r="A951" s="516"/>
      <c r="B951" s="545"/>
      <c r="C951" s="526" t="s">
        <v>2889</v>
      </c>
      <c r="D951" s="603" t="s">
        <v>2890</v>
      </c>
      <c r="E951" s="547" t="s">
        <v>2254</v>
      </c>
      <c r="F951" s="606">
        <v>8</v>
      </c>
      <c r="G951" s="607">
        <v>8</v>
      </c>
      <c r="H951" s="526" t="s">
        <v>2248</v>
      </c>
      <c r="I951" s="219"/>
      <c r="J951" s="220"/>
    </row>
    <row r="952" customHeight="1" spans="1:10">
      <c r="A952" s="516"/>
      <c r="B952" s="545"/>
      <c r="C952" s="526" t="s">
        <v>2891</v>
      </c>
      <c r="D952" s="526" t="s">
        <v>2892</v>
      </c>
      <c r="E952" s="547" t="s">
        <v>2254</v>
      </c>
      <c r="F952" s="606">
        <v>5</v>
      </c>
      <c r="G952" s="606">
        <v>5</v>
      </c>
      <c r="H952" s="526" t="s">
        <v>2243</v>
      </c>
      <c r="I952" s="219"/>
      <c r="J952" s="220"/>
    </row>
    <row r="953" customHeight="1" spans="1:10">
      <c r="A953" s="516"/>
      <c r="B953" s="545"/>
      <c r="C953" s="531" t="s">
        <v>2893</v>
      </c>
      <c r="D953" s="531" t="s">
        <v>2894</v>
      </c>
      <c r="E953" s="568" t="s">
        <v>2254</v>
      </c>
      <c r="F953" s="585">
        <v>12</v>
      </c>
      <c r="G953" s="638">
        <v>12</v>
      </c>
      <c r="H953" s="569" t="s">
        <v>2882</v>
      </c>
      <c r="I953" s="228" t="s">
        <v>2375</v>
      </c>
      <c r="J953" s="220" t="s">
        <v>2895</v>
      </c>
    </row>
    <row r="954" customHeight="1" spans="1:10">
      <c r="A954" s="516"/>
      <c r="B954" s="545"/>
      <c r="C954" s="639"/>
      <c r="D954" s="639"/>
      <c r="E954" s="640"/>
      <c r="F954" s="585">
        <v>12</v>
      </c>
      <c r="G954" s="638">
        <v>12</v>
      </c>
      <c r="H954" s="569" t="s">
        <v>2243</v>
      </c>
      <c r="I954" s="225" t="s">
        <v>2896</v>
      </c>
      <c r="J954" s="220" t="s">
        <v>2895</v>
      </c>
    </row>
    <row r="955" customHeight="1" spans="1:10">
      <c r="A955" s="516"/>
      <c r="B955" s="545"/>
      <c r="C955" s="526" t="s">
        <v>2316</v>
      </c>
      <c r="D955" s="526" t="s">
        <v>2894</v>
      </c>
      <c r="E955" s="547" t="s">
        <v>2254</v>
      </c>
      <c r="F955" s="548">
        <v>7</v>
      </c>
      <c r="G955" s="529">
        <v>7</v>
      </c>
      <c r="H955" s="526" t="s">
        <v>2882</v>
      </c>
      <c r="I955" s="228" t="s">
        <v>2375</v>
      </c>
      <c r="J955" s="275"/>
    </row>
    <row r="956" customHeight="1" spans="1:10">
      <c r="A956" s="516"/>
      <c r="B956" s="545"/>
      <c r="C956" s="641"/>
      <c r="D956" s="641"/>
      <c r="E956" s="568" t="s">
        <v>2254</v>
      </c>
      <c r="F956" s="552">
        <v>7</v>
      </c>
      <c r="G956" s="534">
        <v>7</v>
      </c>
      <c r="H956" s="531" t="s">
        <v>2243</v>
      </c>
      <c r="I956" s="642" t="s">
        <v>2668</v>
      </c>
      <c r="J956" s="275"/>
    </row>
    <row r="957" ht="18.95" customHeight="1" spans="1:10">
      <c r="A957" s="536"/>
      <c r="B957" s="550"/>
      <c r="C957" s="623" t="s">
        <v>2897</v>
      </c>
      <c r="D957" s="624" t="s">
        <v>2898</v>
      </c>
      <c r="E957" s="625"/>
      <c r="F957" s="626"/>
      <c r="G957" s="626"/>
      <c r="H957" s="623"/>
      <c r="I957" s="271" t="s">
        <v>2899</v>
      </c>
      <c r="J957" s="272"/>
    </row>
    <row r="958" ht="18.95" customHeight="1" spans="1:10">
      <c r="A958" s="516" t="s">
        <v>2867</v>
      </c>
      <c r="B958" s="517" t="s">
        <v>2900</v>
      </c>
      <c r="C958" s="546" t="s">
        <v>2284</v>
      </c>
      <c r="D958" s="546" t="s">
        <v>2285</v>
      </c>
      <c r="E958" s="598" t="s">
        <v>2254</v>
      </c>
      <c r="F958" s="599">
        <v>75</v>
      </c>
      <c r="G958" s="599">
        <v>0</v>
      </c>
      <c r="H958" s="546" t="s">
        <v>2248</v>
      </c>
      <c r="I958" s="230"/>
      <c r="J958" s="276"/>
    </row>
    <row r="959" customHeight="1" spans="1:10">
      <c r="A959" s="516"/>
      <c r="B959" s="517"/>
      <c r="C959" s="526" t="s">
        <v>2901</v>
      </c>
      <c r="D959" s="526" t="s">
        <v>2247</v>
      </c>
      <c r="E959" s="547" t="s">
        <v>2254</v>
      </c>
      <c r="F959" s="548">
        <v>10</v>
      </c>
      <c r="G959" s="548">
        <v>0</v>
      </c>
      <c r="H959" s="526" t="s">
        <v>2248</v>
      </c>
      <c r="I959" s="219"/>
      <c r="J959" s="220"/>
    </row>
    <row r="960" customHeight="1" spans="1:10">
      <c r="A960" s="516"/>
      <c r="B960" s="517"/>
      <c r="C960" s="526" t="s">
        <v>2702</v>
      </c>
      <c r="D960" s="526" t="s">
        <v>2869</v>
      </c>
      <c r="E960" s="547" t="s">
        <v>2254</v>
      </c>
      <c r="F960" s="548">
        <v>25</v>
      </c>
      <c r="G960" s="548">
        <v>0</v>
      </c>
      <c r="H960" s="526" t="s">
        <v>2248</v>
      </c>
      <c r="I960" s="219"/>
      <c r="J960" s="220"/>
    </row>
    <row r="961" customHeight="1" spans="1:10">
      <c r="A961" s="516"/>
      <c r="B961" s="517"/>
      <c r="C961" s="526" t="s">
        <v>2870</v>
      </c>
      <c r="D961" s="526" t="s">
        <v>2837</v>
      </c>
      <c r="E961" s="547" t="s">
        <v>2254</v>
      </c>
      <c r="F961" s="548">
        <v>35</v>
      </c>
      <c r="G961" s="548">
        <v>0</v>
      </c>
      <c r="H961" s="526" t="s">
        <v>2248</v>
      </c>
      <c r="I961" s="219" t="s">
        <v>2668</v>
      </c>
      <c r="J961" s="220"/>
    </row>
    <row r="962" customHeight="1" spans="1:10">
      <c r="A962" s="516"/>
      <c r="B962" s="517"/>
      <c r="C962" s="526" t="s">
        <v>2871</v>
      </c>
      <c r="D962" s="526" t="s">
        <v>2872</v>
      </c>
      <c r="E962" s="547" t="s">
        <v>2254</v>
      </c>
      <c r="F962" s="548">
        <v>25</v>
      </c>
      <c r="G962" s="548">
        <v>0</v>
      </c>
      <c r="H962" s="526" t="s">
        <v>2248</v>
      </c>
      <c r="I962" s="219"/>
      <c r="J962" s="220"/>
    </row>
    <row r="963" customHeight="1" spans="1:10">
      <c r="A963" s="516"/>
      <c r="B963" s="517"/>
      <c r="C963" s="526" t="s">
        <v>2873</v>
      </c>
      <c r="D963" s="526" t="s">
        <v>2874</v>
      </c>
      <c r="E963" s="547" t="s">
        <v>2254</v>
      </c>
      <c r="F963" s="548">
        <v>6</v>
      </c>
      <c r="G963" s="529">
        <v>4</v>
      </c>
      <c r="H963" s="526" t="s">
        <v>2243</v>
      </c>
      <c r="I963" s="219"/>
      <c r="J963" s="220"/>
    </row>
    <row r="964" customHeight="1" spans="1:10">
      <c r="A964" s="516"/>
      <c r="B964" s="517"/>
      <c r="C964" s="526" t="s">
        <v>2875</v>
      </c>
      <c r="D964" s="526" t="s">
        <v>2876</v>
      </c>
      <c r="E964" s="547" t="s">
        <v>2254</v>
      </c>
      <c r="F964" s="548">
        <v>2</v>
      </c>
      <c r="G964" s="548">
        <v>2</v>
      </c>
      <c r="H964" s="526" t="s">
        <v>2243</v>
      </c>
      <c r="I964" s="219"/>
      <c r="J964" s="220"/>
    </row>
    <row r="965" customHeight="1" spans="1:10">
      <c r="A965" s="516"/>
      <c r="B965" s="517"/>
      <c r="C965" s="531" t="s">
        <v>2877</v>
      </c>
      <c r="D965" s="531" t="s">
        <v>2878</v>
      </c>
      <c r="E965" s="547" t="s">
        <v>2254</v>
      </c>
      <c r="F965" s="548">
        <v>5</v>
      </c>
      <c r="G965" s="548">
        <v>3</v>
      </c>
      <c r="H965" s="526" t="s">
        <v>2243</v>
      </c>
      <c r="I965" s="219" t="s">
        <v>2902</v>
      </c>
      <c r="J965" s="220"/>
    </row>
    <row r="966" customHeight="1" spans="1:10">
      <c r="A966" s="516"/>
      <c r="B966" s="517"/>
      <c r="C966" s="531" t="s">
        <v>2879</v>
      </c>
      <c r="D966" s="531" t="s">
        <v>2880</v>
      </c>
      <c r="E966" s="547" t="s">
        <v>2254</v>
      </c>
      <c r="F966" s="548">
        <v>5</v>
      </c>
      <c r="G966" s="529">
        <v>5</v>
      </c>
      <c r="H966" s="526" t="s">
        <v>1318</v>
      </c>
      <c r="I966" s="575" t="s">
        <v>2903</v>
      </c>
      <c r="J966" s="275"/>
    </row>
    <row r="967" customHeight="1" spans="1:10">
      <c r="A967" s="516"/>
      <c r="B967" s="517"/>
      <c r="C967" s="546"/>
      <c r="D967" s="546"/>
      <c r="E967" s="547" t="s">
        <v>2254</v>
      </c>
      <c r="F967" s="548">
        <v>5</v>
      </c>
      <c r="G967" s="529">
        <v>5</v>
      </c>
      <c r="H967" s="526" t="s">
        <v>2882</v>
      </c>
      <c r="I967" s="566"/>
      <c r="J967" s="276"/>
    </row>
    <row r="968" customHeight="1" spans="1:10">
      <c r="A968" s="516"/>
      <c r="B968" s="517"/>
      <c r="C968" s="526" t="s">
        <v>2883</v>
      </c>
      <c r="D968" s="526" t="s">
        <v>2884</v>
      </c>
      <c r="E968" s="547" t="s">
        <v>2254</v>
      </c>
      <c r="F968" s="548">
        <v>10</v>
      </c>
      <c r="G968" s="548">
        <v>10</v>
      </c>
      <c r="H968" s="526" t="s">
        <v>2248</v>
      </c>
      <c r="I968" s="219"/>
      <c r="J968" s="220"/>
    </row>
    <row r="969" customHeight="1" spans="1:10">
      <c r="A969" s="516"/>
      <c r="B969" s="517"/>
      <c r="C969" s="531" t="s">
        <v>2885</v>
      </c>
      <c r="D969" s="531" t="s">
        <v>2297</v>
      </c>
      <c r="E969" s="547" t="s">
        <v>2254</v>
      </c>
      <c r="F969" s="548">
        <v>2.5</v>
      </c>
      <c r="G969" s="529">
        <v>2.5</v>
      </c>
      <c r="H969" s="526" t="s">
        <v>1318</v>
      </c>
      <c r="I969" s="575" t="s">
        <v>2904</v>
      </c>
      <c r="J969" s="236"/>
    </row>
    <row r="970" customHeight="1" spans="1:10">
      <c r="A970" s="516"/>
      <c r="B970" s="517"/>
      <c r="C970" s="546"/>
      <c r="D970" s="546"/>
      <c r="E970" s="547" t="s">
        <v>2254</v>
      </c>
      <c r="F970" s="548">
        <v>2.5</v>
      </c>
      <c r="G970" s="529">
        <v>2.5</v>
      </c>
      <c r="H970" s="526" t="s">
        <v>2882</v>
      </c>
      <c r="I970" s="566"/>
      <c r="J970" s="276"/>
    </row>
    <row r="971" customHeight="1" spans="1:10">
      <c r="A971" s="516"/>
      <c r="B971" s="517"/>
      <c r="C971" s="526" t="s">
        <v>2887</v>
      </c>
      <c r="D971" s="546" t="s">
        <v>2888</v>
      </c>
      <c r="E971" s="547" t="s">
        <v>2254</v>
      </c>
      <c r="F971" s="606">
        <v>90</v>
      </c>
      <c r="G971" s="607">
        <v>90</v>
      </c>
      <c r="H971" s="526" t="s">
        <v>2248</v>
      </c>
      <c r="I971" s="219" t="s">
        <v>2902</v>
      </c>
      <c r="J971" s="220"/>
    </row>
    <row r="972" customHeight="1" spans="1:10">
      <c r="A972" s="516"/>
      <c r="B972" s="517"/>
      <c r="C972" s="526" t="s">
        <v>2889</v>
      </c>
      <c r="D972" s="603" t="s">
        <v>2890</v>
      </c>
      <c r="E972" s="547" t="s">
        <v>2254</v>
      </c>
      <c r="F972" s="548">
        <v>5</v>
      </c>
      <c r="G972" s="529">
        <v>5</v>
      </c>
      <c r="H972" s="526" t="s">
        <v>2248</v>
      </c>
      <c r="I972" s="219"/>
      <c r="J972" s="220"/>
    </row>
    <row r="973" customHeight="1" spans="1:10">
      <c r="A973" s="516"/>
      <c r="B973" s="517"/>
      <c r="C973" s="526" t="s">
        <v>2891</v>
      </c>
      <c r="D973" s="526" t="s">
        <v>2892</v>
      </c>
      <c r="E973" s="547" t="s">
        <v>2254</v>
      </c>
      <c r="F973" s="606">
        <v>5</v>
      </c>
      <c r="G973" s="606">
        <v>5</v>
      </c>
      <c r="H973" s="526" t="s">
        <v>2243</v>
      </c>
      <c r="I973" s="219" t="s">
        <v>2902</v>
      </c>
      <c r="J973" s="220"/>
    </row>
    <row r="974" customHeight="1" spans="1:10">
      <c r="A974" s="516"/>
      <c r="B974" s="517"/>
      <c r="C974" s="526" t="s">
        <v>2520</v>
      </c>
      <c r="D974" s="526" t="s">
        <v>2905</v>
      </c>
      <c r="E974" s="547"/>
      <c r="F974" s="548"/>
      <c r="G974" s="548"/>
      <c r="H974" s="526"/>
      <c r="I974" s="219" t="s">
        <v>2899</v>
      </c>
      <c r="J974" s="220"/>
    </row>
    <row r="975" customHeight="1" spans="1:10">
      <c r="A975" s="516"/>
      <c r="B975" s="517"/>
      <c r="C975" s="569" t="s">
        <v>2316</v>
      </c>
      <c r="D975" s="569" t="s">
        <v>2894</v>
      </c>
      <c r="E975" s="517" t="s">
        <v>2254</v>
      </c>
      <c r="F975" s="585"/>
      <c r="G975" s="638"/>
      <c r="H975" s="569"/>
      <c r="I975" s="339" t="s">
        <v>2906</v>
      </c>
      <c r="J975" s="557"/>
    </row>
    <row r="976" customHeight="1" spans="1:10">
      <c r="A976" s="516"/>
      <c r="B976" s="517"/>
      <c r="C976" s="623" t="s">
        <v>2897</v>
      </c>
      <c r="D976" s="624" t="s">
        <v>2898</v>
      </c>
      <c r="E976" s="625"/>
      <c r="F976" s="626"/>
      <c r="G976" s="626"/>
      <c r="H976" s="623"/>
      <c r="I976" s="271" t="s">
        <v>2899</v>
      </c>
      <c r="J976" s="652"/>
    </row>
    <row r="977" customHeight="1" spans="1:10">
      <c r="A977" s="643" t="s">
        <v>2867</v>
      </c>
      <c r="B977" s="644" t="s">
        <v>323</v>
      </c>
      <c r="C977" s="645" t="s">
        <v>2257</v>
      </c>
      <c r="D977" s="645" t="s">
        <v>2258</v>
      </c>
      <c r="E977" s="646" t="s">
        <v>2254</v>
      </c>
      <c r="F977" s="647">
        <v>75</v>
      </c>
      <c r="G977" s="647">
        <v>0</v>
      </c>
      <c r="H977" s="645" t="s">
        <v>2248</v>
      </c>
      <c r="I977" s="653"/>
      <c r="J977" s="654"/>
    </row>
    <row r="978" customHeight="1" spans="1:10">
      <c r="A978" s="596"/>
      <c r="B978" s="517"/>
      <c r="C978" s="526" t="s">
        <v>2907</v>
      </c>
      <c r="D978" s="526" t="s">
        <v>2348</v>
      </c>
      <c r="E978" s="547" t="s">
        <v>2254</v>
      </c>
      <c r="F978" s="548">
        <v>5.02</v>
      </c>
      <c r="G978" s="529">
        <v>5.02</v>
      </c>
      <c r="H978" s="526" t="s">
        <v>2908</v>
      </c>
      <c r="I978" s="535" t="s">
        <v>2909</v>
      </c>
      <c r="J978" s="655"/>
    </row>
    <row r="979" customHeight="1" spans="1:10">
      <c r="A979" s="596"/>
      <c r="B979" s="517"/>
      <c r="C979" s="526"/>
      <c r="D979" s="526"/>
      <c r="E979" s="547" t="s">
        <v>2254</v>
      </c>
      <c r="F979" s="548">
        <v>20</v>
      </c>
      <c r="G979" s="529">
        <v>20</v>
      </c>
      <c r="H979" s="526" t="s">
        <v>2738</v>
      </c>
      <c r="I979" s="656"/>
      <c r="J979" s="657"/>
    </row>
    <row r="980" customHeight="1" spans="1:10">
      <c r="A980" s="596"/>
      <c r="B980" s="517"/>
      <c r="C980" s="526" t="s">
        <v>2910</v>
      </c>
      <c r="D980" s="526" t="s">
        <v>2911</v>
      </c>
      <c r="E980" s="547" t="s">
        <v>2254</v>
      </c>
      <c r="F980" s="548">
        <v>35</v>
      </c>
      <c r="G980" s="548">
        <v>35</v>
      </c>
      <c r="H980" s="526" t="s">
        <v>2248</v>
      </c>
      <c r="I980" s="228"/>
      <c r="J980" s="658"/>
    </row>
    <row r="981" customHeight="1" spans="1:10">
      <c r="A981" s="596"/>
      <c r="B981" s="517"/>
      <c r="C981" s="526" t="s">
        <v>2901</v>
      </c>
      <c r="D981" s="526" t="s">
        <v>2247</v>
      </c>
      <c r="E981" s="547" t="s">
        <v>2254</v>
      </c>
      <c r="F981" s="548">
        <v>18.5</v>
      </c>
      <c r="G981" s="548">
        <v>18.5</v>
      </c>
      <c r="H981" s="526" t="s">
        <v>2248</v>
      </c>
      <c r="I981" s="228"/>
      <c r="J981" s="658"/>
    </row>
    <row r="982" customHeight="1" spans="1:10">
      <c r="A982" s="596"/>
      <c r="B982" s="517"/>
      <c r="C982" s="526" t="s">
        <v>2912</v>
      </c>
      <c r="D982" s="526" t="s">
        <v>2351</v>
      </c>
      <c r="E982" s="547" t="s">
        <v>2254</v>
      </c>
      <c r="F982" s="548">
        <v>18.5</v>
      </c>
      <c r="G982" s="548">
        <v>18.5</v>
      </c>
      <c r="H982" s="526" t="s">
        <v>2248</v>
      </c>
      <c r="I982" s="228"/>
      <c r="J982" s="658"/>
    </row>
    <row r="983" customHeight="1" spans="1:10">
      <c r="A983" s="596"/>
      <c r="B983" s="517"/>
      <c r="C983" s="526" t="s">
        <v>2702</v>
      </c>
      <c r="D983" s="526" t="s">
        <v>2703</v>
      </c>
      <c r="E983" s="547" t="s">
        <v>2254</v>
      </c>
      <c r="F983" s="548">
        <v>18.5</v>
      </c>
      <c r="G983" s="548">
        <v>18.5</v>
      </c>
      <c r="H983" s="526" t="s">
        <v>2248</v>
      </c>
      <c r="I983" s="228"/>
      <c r="J983" s="658"/>
    </row>
    <row r="984" customHeight="1" spans="1:10">
      <c r="A984" s="596"/>
      <c r="B984" s="517"/>
      <c r="C984" s="526" t="s">
        <v>2913</v>
      </c>
      <c r="D984" s="577" t="s">
        <v>2493</v>
      </c>
      <c r="E984" s="547" t="s">
        <v>2254</v>
      </c>
      <c r="F984" s="548">
        <v>20</v>
      </c>
      <c r="G984" s="548">
        <v>20</v>
      </c>
      <c r="H984" s="526" t="s">
        <v>2248</v>
      </c>
      <c r="I984" s="228"/>
      <c r="J984" s="658"/>
    </row>
    <row r="985" customHeight="1" spans="1:10">
      <c r="A985" s="596"/>
      <c r="B985" s="517"/>
      <c r="C985" s="526" t="s">
        <v>2914</v>
      </c>
      <c r="D985" s="526" t="s">
        <v>2878</v>
      </c>
      <c r="E985" s="547" t="s">
        <v>2254</v>
      </c>
      <c r="F985" s="548">
        <v>6</v>
      </c>
      <c r="G985" s="548">
        <v>6</v>
      </c>
      <c r="H985" s="526" t="s">
        <v>2243</v>
      </c>
      <c r="I985" s="228" t="s">
        <v>2709</v>
      </c>
      <c r="J985" s="658"/>
    </row>
    <row r="986" customHeight="1" spans="1:10">
      <c r="A986" s="596"/>
      <c r="B986" s="517"/>
      <c r="C986" s="526" t="s">
        <v>2915</v>
      </c>
      <c r="D986" s="526" t="s">
        <v>2253</v>
      </c>
      <c r="E986" s="547" t="s">
        <v>2254</v>
      </c>
      <c r="F986" s="548">
        <v>6</v>
      </c>
      <c r="G986" s="548">
        <v>6</v>
      </c>
      <c r="H986" s="526" t="s">
        <v>2243</v>
      </c>
      <c r="I986" s="228" t="s">
        <v>2916</v>
      </c>
      <c r="J986" s="658"/>
    </row>
    <row r="987" customHeight="1" spans="1:10">
      <c r="A987" s="596"/>
      <c r="B987" s="517"/>
      <c r="C987" s="526" t="s">
        <v>2877</v>
      </c>
      <c r="D987" s="269" t="s">
        <v>2917</v>
      </c>
      <c r="E987" s="547" t="s">
        <v>2254</v>
      </c>
      <c r="F987" s="606">
        <v>5</v>
      </c>
      <c r="G987" s="607">
        <v>5</v>
      </c>
      <c r="H987" s="526" t="s">
        <v>2243</v>
      </c>
      <c r="I987" s="228"/>
      <c r="J987" s="658"/>
    </row>
    <row r="988" customHeight="1" spans="1:10">
      <c r="A988" s="596"/>
      <c r="B988" s="517"/>
      <c r="C988" s="526" t="s">
        <v>2918</v>
      </c>
      <c r="D988" s="269" t="s">
        <v>2919</v>
      </c>
      <c r="E988" s="547" t="s">
        <v>2254</v>
      </c>
      <c r="F988" s="548">
        <v>2</v>
      </c>
      <c r="G988" s="529">
        <v>2</v>
      </c>
      <c r="H988" s="526" t="s">
        <v>2243</v>
      </c>
      <c r="I988" s="659"/>
      <c r="J988" s="660"/>
    </row>
    <row r="989" customHeight="1" spans="1:10">
      <c r="A989" s="596"/>
      <c r="B989" s="517"/>
      <c r="C989" s="526" t="s">
        <v>2889</v>
      </c>
      <c r="D989" s="577" t="s">
        <v>2890</v>
      </c>
      <c r="E989" s="547" t="s">
        <v>2254</v>
      </c>
      <c r="F989" s="606">
        <v>8</v>
      </c>
      <c r="G989" s="607">
        <v>8</v>
      </c>
      <c r="H989" s="526" t="s">
        <v>2248</v>
      </c>
      <c r="I989" s="228"/>
      <c r="J989" s="658"/>
    </row>
    <row r="990" s="102" customFormat="1" customHeight="1" spans="1:10">
      <c r="A990" s="596"/>
      <c r="B990" s="517"/>
      <c r="C990" s="526" t="s">
        <v>2887</v>
      </c>
      <c r="D990" s="526" t="s">
        <v>2888</v>
      </c>
      <c r="E990" s="547" t="s">
        <v>2254</v>
      </c>
      <c r="F990" s="606">
        <v>165</v>
      </c>
      <c r="G990" s="607">
        <v>165</v>
      </c>
      <c r="H990" s="526" t="s">
        <v>2248</v>
      </c>
      <c r="I990" s="661"/>
      <c r="J990" s="662"/>
    </row>
    <row r="991" customHeight="1" spans="1:10">
      <c r="A991" s="596"/>
      <c r="B991" s="517"/>
      <c r="C991" s="531" t="s">
        <v>2893</v>
      </c>
      <c r="D991" s="531" t="s">
        <v>2894</v>
      </c>
      <c r="E991" s="568" t="s">
        <v>2254</v>
      </c>
      <c r="F991" s="648">
        <v>10</v>
      </c>
      <c r="G991" s="638">
        <v>10</v>
      </c>
      <c r="H991" s="569" t="s">
        <v>2882</v>
      </c>
      <c r="I991" s="228" t="s">
        <v>2375</v>
      </c>
      <c r="J991" s="220" t="s">
        <v>2895</v>
      </c>
    </row>
    <row r="992" customHeight="1" spans="1:10">
      <c r="A992" s="596"/>
      <c r="B992" s="517"/>
      <c r="C992" s="639"/>
      <c r="D992" s="639"/>
      <c r="E992" s="640"/>
      <c r="F992" s="648">
        <v>10</v>
      </c>
      <c r="G992" s="638">
        <v>10</v>
      </c>
      <c r="H992" s="569" t="s">
        <v>2243</v>
      </c>
      <c r="I992" s="225" t="s">
        <v>2920</v>
      </c>
      <c r="J992" s="220" t="s">
        <v>2895</v>
      </c>
    </row>
    <row r="993" customHeight="1" spans="1:10">
      <c r="A993" s="596"/>
      <c r="B993" s="517"/>
      <c r="C993" s="526" t="s">
        <v>2316</v>
      </c>
      <c r="D993" s="526" t="s">
        <v>2894</v>
      </c>
      <c r="E993" s="547" t="s">
        <v>2254</v>
      </c>
      <c r="F993" s="548">
        <v>7</v>
      </c>
      <c r="G993" s="529">
        <v>7</v>
      </c>
      <c r="H993" s="526" t="s">
        <v>2882</v>
      </c>
      <c r="I993" s="228" t="s">
        <v>2375</v>
      </c>
      <c r="J993" s="275"/>
    </row>
    <row r="994" customHeight="1" spans="1:10">
      <c r="A994" s="596"/>
      <c r="B994" s="517"/>
      <c r="C994" s="649"/>
      <c r="D994" s="649"/>
      <c r="E994" s="547" t="s">
        <v>2254</v>
      </c>
      <c r="F994" s="548">
        <v>7</v>
      </c>
      <c r="G994" s="529">
        <v>7</v>
      </c>
      <c r="H994" s="526" t="s">
        <v>2243</v>
      </c>
      <c r="I994" s="228" t="s">
        <v>2668</v>
      </c>
      <c r="J994" s="275"/>
    </row>
    <row r="995" customHeight="1" spans="1:10">
      <c r="A995" s="596"/>
      <c r="B995" s="517"/>
      <c r="C995" s="623" t="s">
        <v>2897</v>
      </c>
      <c r="D995" s="624" t="s">
        <v>2898</v>
      </c>
      <c r="E995" s="625"/>
      <c r="F995" s="626"/>
      <c r="G995" s="626"/>
      <c r="H995" s="623"/>
      <c r="I995" s="271" t="s">
        <v>2899</v>
      </c>
      <c r="J995" s="220"/>
    </row>
    <row r="996" customHeight="1" spans="1:10">
      <c r="A996" s="650" t="s">
        <v>2867</v>
      </c>
      <c r="B996" s="510" t="s">
        <v>2921</v>
      </c>
      <c r="C996" s="546" t="s">
        <v>2284</v>
      </c>
      <c r="D996" s="546" t="s">
        <v>2285</v>
      </c>
      <c r="E996" s="598" t="s">
        <v>2254</v>
      </c>
      <c r="F996" s="599">
        <v>75</v>
      </c>
      <c r="G996" s="599">
        <v>0</v>
      </c>
      <c r="H996" s="546" t="s">
        <v>2248</v>
      </c>
      <c r="I996" s="230"/>
      <c r="J996" s="276"/>
    </row>
    <row r="997" customHeight="1" spans="1:10">
      <c r="A997" s="651"/>
      <c r="B997" s="517"/>
      <c r="C997" s="526" t="s">
        <v>2702</v>
      </c>
      <c r="D997" s="526" t="s">
        <v>2922</v>
      </c>
      <c r="E997" s="547" t="s">
        <v>2254</v>
      </c>
      <c r="F997" s="548">
        <v>25</v>
      </c>
      <c r="G997" s="548">
        <v>0</v>
      </c>
      <c r="H997" s="526" t="s">
        <v>2248</v>
      </c>
      <c r="I997" s="219"/>
      <c r="J997" s="220"/>
    </row>
    <row r="998" customHeight="1" spans="1:10">
      <c r="A998" s="651"/>
      <c r="B998" s="517"/>
      <c r="C998" s="526" t="s">
        <v>2871</v>
      </c>
      <c r="D998" s="526" t="s">
        <v>2872</v>
      </c>
      <c r="E998" s="547" t="s">
        <v>2254</v>
      </c>
      <c r="F998" s="548">
        <v>25</v>
      </c>
      <c r="G998" s="548">
        <v>0</v>
      </c>
      <c r="H998" s="526" t="s">
        <v>2248</v>
      </c>
      <c r="I998" s="219"/>
      <c r="J998" s="220"/>
    </row>
    <row r="999" customHeight="1" spans="1:10">
      <c r="A999" s="651"/>
      <c r="B999" s="517"/>
      <c r="C999" s="531" t="s">
        <v>2877</v>
      </c>
      <c r="D999" s="531" t="s">
        <v>2878</v>
      </c>
      <c r="E999" s="547" t="s">
        <v>2254</v>
      </c>
      <c r="F999" s="606">
        <v>5</v>
      </c>
      <c r="G999" s="606">
        <v>5</v>
      </c>
      <c r="H999" s="526" t="s">
        <v>2243</v>
      </c>
      <c r="I999" s="219"/>
      <c r="J999" s="220"/>
    </row>
    <row r="1000" customHeight="1" spans="1:10">
      <c r="A1000" s="651"/>
      <c r="B1000" s="517"/>
      <c r="C1000" s="531" t="s">
        <v>2891</v>
      </c>
      <c r="D1000" s="531" t="s">
        <v>2923</v>
      </c>
      <c r="E1000" s="547" t="s">
        <v>2254</v>
      </c>
      <c r="F1000" s="548">
        <v>3</v>
      </c>
      <c r="G1000" s="548">
        <v>3</v>
      </c>
      <c r="H1000" s="526" t="s">
        <v>2243</v>
      </c>
      <c r="I1000" s="219"/>
      <c r="J1000" s="220"/>
    </row>
    <row r="1001" customHeight="1" spans="1:10">
      <c r="A1001" s="651"/>
      <c r="B1001" s="517"/>
      <c r="C1001" s="526" t="s">
        <v>2924</v>
      </c>
      <c r="D1001" s="526" t="s">
        <v>2247</v>
      </c>
      <c r="E1001" s="547" t="s">
        <v>2254</v>
      </c>
      <c r="F1001" s="548">
        <v>45</v>
      </c>
      <c r="G1001" s="548">
        <v>45</v>
      </c>
      <c r="H1001" s="526" t="s">
        <v>2248</v>
      </c>
      <c r="I1001" s="219"/>
      <c r="J1001" s="220"/>
    </row>
    <row r="1002" customHeight="1" spans="1:10">
      <c r="A1002" s="651"/>
      <c r="B1002" s="517"/>
      <c r="C1002" s="531" t="s">
        <v>2885</v>
      </c>
      <c r="D1002" s="531" t="s">
        <v>2253</v>
      </c>
      <c r="E1002" s="547" t="s">
        <v>2254</v>
      </c>
      <c r="F1002" s="548">
        <v>4</v>
      </c>
      <c r="G1002" s="529">
        <v>4</v>
      </c>
      <c r="H1002" s="526" t="s">
        <v>1318</v>
      </c>
      <c r="I1002" s="575" t="s">
        <v>2886</v>
      </c>
      <c r="J1002" s="275"/>
    </row>
    <row r="1003" customHeight="1" spans="1:10">
      <c r="A1003" s="651"/>
      <c r="B1003" s="517"/>
      <c r="C1003" s="546"/>
      <c r="D1003" s="546"/>
      <c r="E1003" s="547" t="s">
        <v>2254</v>
      </c>
      <c r="F1003" s="548">
        <v>4</v>
      </c>
      <c r="G1003" s="529">
        <v>4</v>
      </c>
      <c r="H1003" s="526" t="s">
        <v>2882</v>
      </c>
      <c r="I1003" s="566"/>
      <c r="J1003" s="276"/>
    </row>
    <row r="1004" customHeight="1" spans="1:10">
      <c r="A1004" s="651"/>
      <c r="B1004" s="517"/>
      <c r="C1004" s="531" t="s">
        <v>2879</v>
      </c>
      <c r="D1004" s="531" t="s">
        <v>2880</v>
      </c>
      <c r="E1004" s="547" t="s">
        <v>2254</v>
      </c>
      <c r="F1004" s="548">
        <v>35</v>
      </c>
      <c r="G1004" s="529">
        <v>35</v>
      </c>
      <c r="H1004" s="526" t="s">
        <v>2248</v>
      </c>
      <c r="I1004" s="219" t="s">
        <v>2925</v>
      </c>
      <c r="J1004" s="220"/>
    </row>
    <row r="1005" customHeight="1" spans="1:10">
      <c r="A1005" s="651"/>
      <c r="B1005" s="517"/>
      <c r="C1005" s="569"/>
      <c r="D1005" s="569"/>
      <c r="E1005" s="547" t="s">
        <v>2254</v>
      </c>
      <c r="F1005" s="548">
        <v>45</v>
      </c>
      <c r="G1005" s="529">
        <v>45</v>
      </c>
      <c r="H1005" s="526" t="s">
        <v>2248</v>
      </c>
      <c r="I1005" s="219" t="s">
        <v>2926</v>
      </c>
      <c r="J1005" s="220"/>
    </row>
    <row r="1006" customHeight="1" spans="1:10">
      <c r="A1006" s="651"/>
      <c r="B1006" s="517"/>
      <c r="C1006" s="569"/>
      <c r="D1006" s="569"/>
      <c r="E1006" s="547" t="s">
        <v>2254</v>
      </c>
      <c r="F1006" s="548">
        <v>60</v>
      </c>
      <c r="G1006" s="548">
        <v>60</v>
      </c>
      <c r="H1006" s="526" t="s">
        <v>2248</v>
      </c>
      <c r="I1006" s="219" t="s">
        <v>2927</v>
      </c>
      <c r="J1006" s="220"/>
    </row>
    <row r="1007" customHeight="1" spans="1:10">
      <c r="A1007" s="651"/>
      <c r="B1007" s="517"/>
      <c r="C1007" s="569"/>
      <c r="D1007" s="569"/>
      <c r="E1007" s="547" t="s">
        <v>2254</v>
      </c>
      <c r="F1007" s="548">
        <v>100</v>
      </c>
      <c r="G1007" s="548">
        <v>100</v>
      </c>
      <c r="H1007" s="526" t="s">
        <v>2248</v>
      </c>
      <c r="I1007" s="219" t="s">
        <v>2928</v>
      </c>
      <c r="J1007" s="220"/>
    </row>
    <row r="1008" customHeight="1" spans="1:10">
      <c r="A1008" s="651"/>
      <c r="B1008" s="517"/>
      <c r="C1008" s="569"/>
      <c r="D1008" s="569"/>
      <c r="E1008" s="547" t="s">
        <v>2254</v>
      </c>
      <c r="F1008" s="548">
        <v>125</v>
      </c>
      <c r="G1008" s="548">
        <v>125</v>
      </c>
      <c r="H1008" s="526" t="s">
        <v>2248</v>
      </c>
      <c r="I1008" s="219" t="s">
        <v>2929</v>
      </c>
      <c r="J1008" s="220"/>
    </row>
    <row r="1009" customHeight="1" spans="1:10">
      <c r="A1009" s="651"/>
      <c r="B1009" s="517"/>
      <c r="C1009" s="569"/>
      <c r="D1009" s="569"/>
      <c r="E1009" s="547" t="s">
        <v>2254</v>
      </c>
      <c r="F1009" s="548">
        <v>150</v>
      </c>
      <c r="G1009" s="548">
        <v>150</v>
      </c>
      <c r="H1009" s="526" t="s">
        <v>2248</v>
      </c>
      <c r="I1009" s="219" t="s">
        <v>2930</v>
      </c>
      <c r="J1009" s="220"/>
    </row>
    <row r="1010" customHeight="1" spans="1:10">
      <c r="A1010" s="651"/>
      <c r="B1010" s="517"/>
      <c r="C1010" s="546"/>
      <c r="D1010" s="546"/>
      <c r="E1010" s="547" t="s">
        <v>2254</v>
      </c>
      <c r="F1010" s="548">
        <v>350</v>
      </c>
      <c r="G1010" s="548">
        <v>350</v>
      </c>
      <c r="H1010" s="526" t="s">
        <v>2248</v>
      </c>
      <c r="I1010" s="219" t="s">
        <v>2931</v>
      </c>
      <c r="J1010" s="220"/>
    </row>
    <row r="1011" customHeight="1" spans="1:10">
      <c r="A1011" s="651"/>
      <c r="B1011" s="517"/>
      <c r="C1011" s="526" t="s">
        <v>2887</v>
      </c>
      <c r="D1011" s="546" t="s">
        <v>2888</v>
      </c>
      <c r="E1011" s="547" t="s">
        <v>2254</v>
      </c>
      <c r="F1011" s="606">
        <v>55</v>
      </c>
      <c r="G1011" s="607">
        <v>55</v>
      </c>
      <c r="H1011" s="526" t="s">
        <v>2248</v>
      </c>
      <c r="I1011" s="219"/>
      <c r="J1011" s="220"/>
    </row>
    <row r="1012" customHeight="1" spans="1:10">
      <c r="A1012" s="651"/>
      <c r="B1012" s="517"/>
      <c r="C1012" s="526" t="s">
        <v>2889</v>
      </c>
      <c r="D1012" s="603" t="s">
        <v>2890</v>
      </c>
      <c r="E1012" s="547" t="s">
        <v>2254</v>
      </c>
      <c r="F1012" s="548">
        <v>5</v>
      </c>
      <c r="G1012" s="529">
        <v>5</v>
      </c>
      <c r="H1012" s="526" t="s">
        <v>2248</v>
      </c>
      <c r="I1012" s="219"/>
      <c r="J1012" s="220"/>
    </row>
    <row r="1013" customHeight="1" spans="1:10">
      <c r="A1013" s="651"/>
      <c r="B1013" s="517"/>
      <c r="C1013" s="569" t="s">
        <v>2316</v>
      </c>
      <c r="D1013" s="569" t="s">
        <v>2894</v>
      </c>
      <c r="E1013" s="547" t="s">
        <v>2254</v>
      </c>
      <c r="F1013" s="548">
        <v>3</v>
      </c>
      <c r="G1013" s="548">
        <v>3</v>
      </c>
      <c r="H1013" s="526" t="s">
        <v>2243</v>
      </c>
      <c r="I1013" s="219"/>
      <c r="J1013" s="220"/>
    </row>
    <row r="1014" customHeight="1" spans="1:10">
      <c r="A1014" s="651"/>
      <c r="B1014" s="517"/>
      <c r="C1014" s="623" t="s">
        <v>2897</v>
      </c>
      <c r="D1014" s="624" t="s">
        <v>2898</v>
      </c>
      <c r="E1014" s="625"/>
      <c r="F1014" s="626"/>
      <c r="G1014" s="626"/>
      <c r="H1014" s="623"/>
      <c r="I1014" s="271" t="s">
        <v>2899</v>
      </c>
      <c r="J1014" s="276"/>
    </row>
    <row r="1015" customHeight="1" spans="1:10">
      <c r="A1015" s="509" t="s">
        <v>2867</v>
      </c>
      <c r="B1015" s="510" t="s">
        <v>2932</v>
      </c>
      <c r="C1015" s="546" t="s">
        <v>2284</v>
      </c>
      <c r="D1015" s="546" t="s">
        <v>2285</v>
      </c>
      <c r="E1015" s="598" t="s">
        <v>2254</v>
      </c>
      <c r="F1015" s="599">
        <v>75</v>
      </c>
      <c r="G1015" s="599">
        <v>0</v>
      </c>
      <c r="H1015" s="546" t="s">
        <v>2248</v>
      </c>
      <c r="I1015" s="230"/>
      <c r="J1015" s="218"/>
    </row>
    <row r="1016" customHeight="1" spans="1:10">
      <c r="A1016" s="516"/>
      <c r="B1016" s="517"/>
      <c r="C1016" s="526" t="s">
        <v>2702</v>
      </c>
      <c r="D1016" s="526" t="s">
        <v>2922</v>
      </c>
      <c r="E1016" s="547" t="s">
        <v>2254</v>
      </c>
      <c r="F1016" s="548">
        <v>25</v>
      </c>
      <c r="G1016" s="548">
        <v>0</v>
      </c>
      <c r="H1016" s="526" t="s">
        <v>2248</v>
      </c>
      <c r="I1016" s="219"/>
      <c r="J1016" s="220"/>
    </row>
    <row r="1017" customHeight="1" spans="1:10">
      <c r="A1017" s="516"/>
      <c r="B1017" s="517"/>
      <c r="C1017" s="526" t="s">
        <v>2871</v>
      </c>
      <c r="D1017" s="526" t="s">
        <v>2872</v>
      </c>
      <c r="E1017" s="547" t="s">
        <v>2254</v>
      </c>
      <c r="F1017" s="548">
        <v>25</v>
      </c>
      <c r="G1017" s="548">
        <v>0</v>
      </c>
      <c r="H1017" s="526" t="s">
        <v>2248</v>
      </c>
      <c r="I1017" s="219"/>
      <c r="J1017" s="220"/>
    </row>
    <row r="1018" customHeight="1" spans="1:10">
      <c r="A1018" s="516"/>
      <c r="B1018" s="517"/>
      <c r="C1018" s="526" t="s">
        <v>2589</v>
      </c>
      <c r="D1018" s="526" t="s">
        <v>2241</v>
      </c>
      <c r="E1018" s="547" t="s">
        <v>2254</v>
      </c>
      <c r="F1018" s="548">
        <v>8</v>
      </c>
      <c r="G1018" s="548">
        <v>8</v>
      </c>
      <c r="H1018" s="526" t="s">
        <v>2243</v>
      </c>
      <c r="I1018" s="219"/>
      <c r="J1018" s="220"/>
    </row>
    <row r="1019" customHeight="1" spans="1:10">
      <c r="A1019" s="516"/>
      <c r="B1019" s="517"/>
      <c r="C1019" s="531" t="s">
        <v>2877</v>
      </c>
      <c r="D1019" s="531" t="s">
        <v>2878</v>
      </c>
      <c r="E1019" s="547" t="s">
        <v>2254</v>
      </c>
      <c r="F1019" s="606">
        <v>4</v>
      </c>
      <c r="G1019" s="606">
        <v>4</v>
      </c>
      <c r="H1019" s="526" t="s">
        <v>2243</v>
      </c>
      <c r="I1019" s="219"/>
      <c r="J1019" s="220"/>
    </row>
    <row r="1020" customHeight="1" spans="1:10">
      <c r="A1020" s="516"/>
      <c r="B1020" s="517"/>
      <c r="C1020" s="553" t="s">
        <v>2879</v>
      </c>
      <c r="D1020" s="531" t="s">
        <v>2880</v>
      </c>
      <c r="E1020" s="547" t="s">
        <v>2254</v>
      </c>
      <c r="F1020" s="548">
        <v>75</v>
      </c>
      <c r="G1020" s="548">
        <v>75</v>
      </c>
      <c r="H1020" s="526" t="s">
        <v>2248</v>
      </c>
      <c r="I1020" s="219" t="s">
        <v>2933</v>
      </c>
      <c r="J1020" s="220"/>
    </row>
    <row r="1021" customHeight="1" spans="1:10">
      <c r="A1021" s="516"/>
      <c r="B1021" s="517"/>
      <c r="C1021" s="586"/>
      <c r="D1021" s="569"/>
      <c r="E1021" s="547" t="s">
        <v>2254</v>
      </c>
      <c r="F1021" s="548">
        <v>85</v>
      </c>
      <c r="G1021" s="548">
        <v>85</v>
      </c>
      <c r="H1021" s="526" t="s">
        <v>2248</v>
      </c>
      <c r="I1021" s="219" t="s">
        <v>2934</v>
      </c>
      <c r="J1021" s="220"/>
    </row>
    <row r="1022" customHeight="1" spans="1:10">
      <c r="A1022" s="516"/>
      <c r="B1022" s="517"/>
      <c r="C1022" s="586"/>
      <c r="D1022" s="569"/>
      <c r="E1022" s="547" t="s">
        <v>2254</v>
      </c>
      <c r="F1022" s="548">
        <v>95</v>
      </c>
      <c r="G1022" s="548">
        <v>95</v>
      </c>
      <c r="H1022" s="526" t="s">
        <v>2248</v>
      </c>
      <c r="I1022" s="219" t="s">
        <v>2935</v>
      </c>
      <c r="J1022" s="220"/>
    </row>
    <row r="1023" customHeight="1" spans="1:10">
      <c r="A1023" s="516"/>
      <c r="B1023" s="517"/>
      <c r="C1023" s="586"/>
      <c r="D1023" s="569"/>
      <c r="E1023" s="547" t="s">
        <v>2254</v>
      </c>
      <c r="F1023" s="548">
        <v>7</v>
      </c>
      <c r="G1023" s="548">
        <v>7</v>
      </c>
      <c r="H1023" s="526" t="s">
        <v>1318</v>
      </c>
      <c r="I1023" s="219" t="s">
        <v>2936</v>
      </c>
      <c r="J1023" s="220"/>
    </row>
    <row r="1024" customHeight="1" spans="1:10">
      <c r="A1024" s="516"/>
      <c r="B1024" s="517"/>
      <c r="C1024" s="586"/>
      <c r="D1024" s="569"/>
      <c r="E1024" s="547" t="s">
        <v>2254</v>
      </c>
      <c r="F1024" s="548">
        <v>7</v>
      </c>
      <c r="G1024" s="548">
        <v>7</v>
      </c>
      <c r="H1024" s="526" t="s">
        <v>1318</v>
      </c>
      <c r="I1024" s="219" t="s">
        <v>2937</v>
      </c>
      <c r="J1024" s="220"/>
    </row>
    <row r="1025" customHeight="1" spans="1:10">
      <c r="A1025" s="516"/>
      <c r="B1025" s="517"/>
      <c r="C1025" s="586"/>
      <c r="D1025" s="569"/>
      <c r="E1025" s="547" t="s">
        <v>2254</v>
      </c>
      <c r="F1025" s="548">
        <v>7</v>
      </c>
      <c r="G1025" s="548">
        <v>7</v>
      </c>
      <c r="H1025" s="526" t="s">
        <v>1318</v>
      </c>
      <c r="I1025" s="219" t="s">
        <v>2938</v>
      </c>
      <c r="J1025" s="220"/>
    </row>
    <row r="1026" customHeight="1" spans="1:10">
      <c r="A1026" s="516"/>
      <c r="B1026" s="517"/>
      <c r="C1026" s="586"/>
      <c r="D1026" s="569"/>
      <c r="E1026" s="547" t="s">
        <v>2254</v>
      </c>
      <c r="F1026" s="548">
        <v>7</v>
      </c>
      <c r="G1026" s="548">
        <v>7</v>
      </c>
      <c r="H1026" s="526" t="s">
        <v>1318</v>
      </c>
      <c r="I1026" s="219" t="s">
        <v>2939</v>
      </c>
      <c r="J1026" s="220"/>
    </row>
    <row r="1027" customHeight="1" spans="1:10">
      <c r="A1027" s="516"/>
      <c r="B1027" s="517"/>
      <c r="C1027" s="586"/>
      <c r="D1027" s="569"/>
      <c r="E1027" s="547" t="s">
        <v>2254</v>
      </c>
      <c r="F1027" s="548">
        <v>7</v>
      </c>
      <c r="G1027" s="548">
        <v>7</v>
      </c>
      <c r="H1027" s="526" t="s">
        <v>1318</v>
      </c>
      <c r="I1027" s="219" t="s">
        <v>2940</v>
      </c>
      <c r="J1027" s="220"/>
    </row>
    <row r="1028" customHeight="1" spans="1:10">
      <c r="A1028" s="516"/>
      <c r="B1028" s="517"/>
      <c r="C1028" s="601"/>
      <c r="D1028" s="546"/>
      <c r="E1028" s="547" t="s">
        <v>2254</v>
      </c>
      <c r="F1028" s="548">
        <v>7</v>
      </c>
      <c r="G1028" s="548">
        <v>7</v>
      </c>
      <c r="H1028" s="526" t="s">
        <v>1318</v>
      </c>
      <c r="I1028" s="219" t="s">
        <v>2941</v>
      </c>
      <c r="J1028" s="220"/>
    </row>
    <row r="1029" customHeight="1" spans="1:10">
      <c r="A1029" s="516"/>
      <c r="B1029" s="517"/>
      <c r="C1029" s="569" t="s">
        <v>2942</v>
      </c>
      <c r="D1029" s="569" t="s">
        <v>2782</v>
      </c>
      <c r="E1029" s="568" t="s">
        <v>2254</v>
      </c>
      <c r="F1029" s="552">
        <v>4</v>
      </c>
      <c r="G1029" s="548">
        <v>4</v>
      </c>
      <c r="H1029" s="526" t="s">
        <v>2248</v>
      </c>
      <c r="I1029" s="219"/>
      <c r="J1029" s="220"/>
    </row>
    <row r="1030" customHeight="1" spans="1:10">
      <c r="A1030" s="516"/>
      <c r="B1030" s="517"/>
      <c r="C1030" s="526" t="s">
        <v>2887</v>
      </c>
      <c r="D1030" s="526" t="s">
        <v>2888</v>
      </c>
      <c r="E1030" s="547" t="s">
        <v>2254</v>
      </c>
      <c r="F1030" s="606">
        <v>90</v>
      </c>
      <c r="G1030" s="607">
        <v>90</v>
      </c>
      <c r="H1030" s="526" t="s">
        <v>2248</v>
      </c>
      <c r="I1030" s="219"/>
      <c r="J1030" s="220"/>
    </row>
    <row r="1031" customHeight="1" spans="1:10">
      <c r="A1031" s="516"/>
      <c r="B1031" s="517"/>
      <c r="C1031" s="526" t="s">
        <v>2889</v>
      </c>
      <c r="D1031" s="603" t="s">
        <v>2890</v>
      </c>
      <c r="E1031" s="547" t="s">
        <v>2254</v>
      </c>
      <c r="F1031" s="548">
        <v>5</v>
      </c>
      <c r="G1031" s="529">
        <v>5</v>
      </c>
      <c r="H1031" s="526" t="s">
        <v>2248</v>
      </c>
      <c r="I1031" s="219"/>
      <c r="J1031" s="220"/>
    </row>
    <row r="1032" customHeight="1" spans="1:10">
      <c r="A1032" s="516"/>
      <c r="B1032" s="517"/>
      <c r="C1032" s="526" t="s">
        <v>2774</v>
      </c>
      <c r="D1032" s="526" t="s">
        <v>2943</v>
      </c>
      <c r="E1032" s="547" t="s">
        <v>2254</v>
      </c>
      <c r="F1032" s="548">
        <v>35</v>
      </c>
      <c r="G1032" s="548">
        <v>35</v>
      </c>
      <c r="H1032" s="526" t="s">
        <v>2248</v>
      </c>
      <c r="I1032" s="219" t="s">
        <v>2668</v>
      </c>
      <c r="J1032" s="220"/>
    </row>
    <row r="1033" customHeight="1" spans="1:10">
      <c r="A1033" s="516"/>
      <c r="B1033" s="517"/>
      <c r="C1033" s="531" t="s">
        <v>2885</v>
      </c>
      <c r="D1033" s="531" t="s">
        <v>2297</v>
      </c>
      <c r="E1033" s="547" t="s">
        <v>2254</v>
      </c>
      <c r="F1033" s="548">
        <v>4</v>
      </c>
      <c r="G1033" s="529">
        <v>4</v>
      </c>
      <c r="H1033" s="526" t="s">
        <v>1318</v>
      </c>
      <c r="I1033" s="575" t="s">
        <v>2886</v>
      </c>
      <c r="J1033" s="665"/>
    </row>
    <row r="1034" customHeight="1" spans="1:10">
      <c r="A1034" s="516"/>
      <c r="B1034" s="517"/>
      <c r="C1034" s="546"/>
      <c r="D1034" s="546"/>
      <c r="E1034" s="568" t="s">
        <v>2254</v>
      </c>
      <c r="F1034" s="552">
        <v>4</v>
      </c>
      <c r="G1034" s="534">
        <v>4</v>
      </c>
      <c r="H1034" s="531" t="s">
        <v>2882</v>
      </c>
      <c r="I1034" s="566"/>
      <c r="J1034" s="622"/>
    </row>
    <row r="1035" customHeight="1" spans="1:10">
      <c r="A1035" s="516"/>
      <c r="B1035" s="517"/>
      <c r="C1035" s="531" t="s">
        <v>2316</v>
      </c>
      <c r="D1035" s="531" t="s">
        <v>2894</v>
      </c>
      <c r="E1035" s="568" t="s">
        <v>2254</v>
      </c>
      <c r="F1035" s="552"/>
      <c r="G1035" s="534"/>
      <c r="H1035" s="531"/>
      <c r="I1035" s="219" t="s">
        <v>2398</v>
      </c>
      <c r="J1035" s="220"/>
    </row>
    <row r="1036" customHeight="1" spans="1:10">
      <c r="A1036" s="516"/>
      <c r="B1036" s="517"/>
      <c r="C1036" s="623" t="s">
        <v>2897</v>
      </c>
      <c r="D1036" s="624" t="s">
        <v>2898</v>
      </c>
      <c r="E1036" s="625"/>
      <c r="F1036" s="626"/>
      <c r="G1036" s="626"/>
      <c r="H1036" s="623"/>
      <c r="I1036" s="271" t="s">
        <v>2899</v>
      </c>
      <c r="J1036" s="276"/>
    </row>
    <row r="1037" customHeight="1" spans="1:10">
      <c r="A1037" s="509" t="s">
        <v>2867</v>
      </c>
      <c r="B1037" s="510" t="s">
        <v>2944</v>
      </c>
      <c r="C1037" s="571" t="s">
        <v>2284</v>
      </c>
      <c r="D1037" s="571" t="s">
        <v>2285</v>
      </c>
      <c r="E1037" s="542" t="s">
        <v>2254</v>
      </c>
      <c r="F1037" s="543">
        <v>75</v>
      </c>
      <c r="G1037" s="543">
        <v>0</v>
      </c>
      <c r="H1037" s="571" t="s">
        <v>2248</v>
      </c>
      <c r="I1037" s="217"/>
      <c r="J1037" s="218"/>
    </row>
    <row r="1038" customHeight="1" spans="1:10">
      <c r="A1038" s="516"/>
      <c r="B1038" s="517"/>
      <c r="C1038" s="526" t="s">
        <v>2702</v>
      </c>
      <c r="D1038" s="526" t="s">
        <v>2922</v>
      </c>
      <c r="E1038" s="547" t="s">
        <v>2254</v>
      </c>
      <c r="F1038" s="548">
        <v>25</v>
      </c>
      <c r="G1038" s="548">
        <v>0</v>
      </c>
      <c r="H1038" s="526" t="s">
        <v>2248</v>
      </c>
      <c r="I1038" s="219"/>
      <c r="J1038" s="220"/>
    </row>
    <row r="1039" customHeight="1" spans="1:10">
      <c r="A1039" s="516"/>
      <c r="B1039" s="517"/>
      <c r="C1039" s="526" t="s">
        <v>2871</v>
      </c>
      <c r="D1039" s="526" t="s">
        <v>2872</v>
      </c>
      <c r="E1039" s="547" t="s">
        <v>2254</v>
      </c>
      <c r="F1039" s="548">
        <v>25</v>
      </c>
      <c r="G1039" s="548">
        <v>0</v>
      </c>
      <c r="H1039" s="526" t="s">
        <v>2248</v>
      </c>
      <c r="I1039" s="219"/>
      <c r="J1039" s="220"/>
    </row>
    <row r="1040" customHeight="1" spans="1:10">
      <c r="A1040" s="516"/>
      <c r="B1040" s="517"/>
      <c r="C1040" s="531" t="s">
        <v>2907</v>
      </c>
      <c r="D1040" s="531" t="s">
        <v>2348</v>
      </c>
      <c r="E1040" s="547" t="s">
        <v>2254</v>
      </c>
      <c r="F1040" s="548">
        <v>2.5</v>
      </c>
      <c r="G1040" s="529">
        <v>2</v>
      </c>
      <c r="H1040" s="526" t="s">
        <v>2908</v>
      </c>
      <c r="I1040" s="339" t="s">
        <v>2375</v>
      </c>
      <c r="J1040" s="557"/>
    </row>
    <row r="1041" customHeight="1" spans="1:10">
      <c r="A1041" s="516"/>
      <c r="B1041" s="517"/>
      <c r="C1041" s="569"/>
      <c r="D1041" s="569"/>
      <c r="E1041" s="547" t="s">
        <v>2254</v>
      </c>
      <c r="F1041" s="548">
        <v>10</v>
      </c>
      <c r="G1041" s="529">
        <v>10</v>
      </c>
      <c r="H1041" s="526" t="s">
        <v>1318</v>
      </c>
      <c r="I1041" s="576"/>
      <c r="J1041" s="555"/>
    </row>
    <row r="1042" customHeight="1" spans="1:10">
      <c r="A1042" s="516"/>
      <c r="B1042" s="517"/>
      <c r="C1042" s="546"/>
      <c r="D1042" s="546"/>
      <c r="E1042" s="547" t="s">
        <v>2254</v>
      </c>
      <c r="F1042" s="548">
        <v>100</v>
      </c>
      <c r="G1042" s="529">
        <v>75</v>
      </c>
      <c r="H1042" s="526" t="s">
        <v>2248</v>
      </c>
      <c r="I1042" s="340"/>
      <c r="J1042" s="556"/>
    </row>
    <row r="1043" customHeight="1" spans="1:10">
      <c r="A1043" s="516"/>
      <c r="B1043" s="517"/>
      <c r="C1043" s="526" t="s">
        <v>2875</v>
      </c>
      <c r="D1043" s="526" t="s">
        <v>2876</v>
      </c>
      <c r="E1043" s="547" t="s">
        <v>2254</v>
      </c>
      <c r="F1043" s="548">
        <v>2</v>
      </c>
      <c r="G1043" s="548">
        <v>2</v>
      </c>
      <c r="H1043" s="526" t="s">
        <v>2243</v>
      </c>
      <c r="I1043" s="219"/>
      <c r="J1043" s="220"/>
    </row>
    <row r="1044" customHeight="1" spans="1:10">
      <c r="A1044" s="516"/>
      <c r="B1044" s="517"/>
      <c r="C1044" s="526" t="s">
        <v>2873</v>
      </c>
      <c r="D1044" s="526" t="s">
        <v>2874</v>
      </c>
      <c r="E1044" s="547" t="s">
        <v>2254</v>
      </c>
      <c r="F1044" s="548">
        <v>5</v>
      </c>
      <c r="G1044" s="529">
        <v>3</v>
      </c>
      <c r="H1044" s="526" t="s">
        <v>2243</v>
      </c>
      <c r="I1044" s="219"/>
      <c r="J1044" s="220"/>
    </row>
    <row r="1045" customHeight="1" spans="1:10">
      <c r="A1045" s="516"/>
      <c r="B1045" s="517"/>
      <c r="C1045" s="531" t="s">
        <v>2877</v>
      </c>
      <c r="D1045" s="531" t="s">
        <v>2878</v>
      </c>
      <c r="E1045" s="547" t="s">
        <v>2254</v>
      </c>
      <c r="F1045" s="606">
        <v>4</v>
      </c>
      <c r="G1045" s="606">
        <v>4</v>
      </c>
      <c r="H1045" s="526" t="s">
        <v>2243</v>
      </c>
      <c r="I1045" s="219"/>
      <c r="J1045" s="220"/>
    </row>
    <row r="1046" customHeight="1" spans="1:10">
      <c r="A1046" s="516"/>
      <c r="B1046" s="517"/>
      <c r="C1046" s="531" t="s">
        <v>2891</v>
      </c>
      <c r="D1046" s="531" t="s">
        <v>2892</v>
      </c>
      <c r="E1046" s="547" t="s">
        <v>2254</v>
      </c>
      <c r="F1046" s="548">
        <v>3</v>
      </c>
      <c r="G1046" s="548">
        <v>3</v>
      </c>
      <c r="H1046" s="526" t="s">
        <v>2243</v>
      </c>
      <c r="I1046" s="219"/>
      <c r="J1046" s="220"/>
    </row>
    <row r="1047" customHeight="1" spans="1:10">
      <c r="A1047" s="516"/>
      <c r="B1047" s="517"/>
      <c r="C1047" s="526" t="s">
        <v>2945</v>
      </c>
      <c r="D1047" s="526" t="s">
        <v>2911</v>
      </c>
      <c r="E1047" s="547" t="s">
        <v>2254</v>
      </c>
      <c r="F1047" s="548">
        <v>30</v>
      </c>
      <c r="G1047" s="548">
        <v>30</v>
      </c>
      <c r="H1047" s="526" t="s">
        <v>2248</v>
      </c>
      <c r="I1047" s="219"/>
      <c r="J1047" s="220"/>
    </row>
    <row r="1048" customHeight="1" spans="1:10">
      <c r="A1048" s="516"/>
      <c r="B1048" s="517"/>
      <c r="C1048" s="531" t="s">
        <v>2946</v>
      </c>
      <c r="D1048" s="531" t="s">
        <v>2763</v>
      </c>
      <c r="E1048" s="547" t="s">
        <v>2254</v>
      </c>
      <c r="F1048" s="548">
        <v>25</v>
      </c>
      <c r="G1048" s="548">
        <v>25</v>
      </c>
      <c r="H1048" s="526" t="s">
        <v>2248</v>
      </c>
      <c r="I1048" s="219"/>
      <c r="J1048" s="220"/>
    </row>
    <row r="1049" customHeight="1" spans="1:10">
      <c r="A1049" s="516"/>
      <c r="B1049" s="517"/>
      <c r="C1049" s="531" t="s">
        <v>2885</v>
      </c>
      <c r="D1049" s="531" t="s">
        <v>2253</v>
      </c>
      <c r="E1049" s="547" t="s">
        <v>2254</v>
      </c>
      <c r="F1049" s="548">
        <v>4</v>
      </c>
      <c r="G1049" s="529">
        <v>4</v>
      </c>
      <c r="H1049" s="526" t="s">
        <v>1318</v>
      </c>
      <c r="I1049" s="575" t="s">
        <v>2904</v>
      </c>
      <c r="J1049" s="275"/>
    </row>
    <row r="1050" customHeight="1" spans="1:10">
      <c r="A1050" s="516"/>
      <c r="B1050" s="517"/>
      <c r="C1050" s="546"/>
      <c r="D1050" s="546"/>
      <c r="E1050" s="547" t="s">
        <v>2254</v>
      </c>
      <c r="F1050" s="548">
        <v>4</v>
      </c>
      <c r="G1050" s="529">
        <v>4</v>
      </c>
      <c r="H1050" s="526" t="s">
        <v>2882</v>
      </c>
      <c r="I1050" s="566"/>
      <c r="J1050" s="276"/>
    </row>
    <row r="1051" customHeight="1" spans="1:10">
      <c r="A1051" s="516"/>
      <c r="B1051" s="517"/>
      <c r="C1051" s="531" t="s">
        <v>2947</v>
      </c>
      <c r="D1051" s="531" t="s">
        <v>2285</v>
      </c>
      <c r="E1051" s="568" t="s">
        <v>2254</v>
      </c>
      <c r="F1051" s="552">
        <v>25</v>
      </c>
      <c r="G1051" s="552">
        <v>25</v>
      </c>
      <c r="H1051" s="531" t="s">
        <v>2248</v>
      </c>
      <c r="I1051" s="225" t="s">
        <v>2948</v>
      </c>
      <c r="J1051" s="236"/>
    </row>
    <row r="1052" customHeight="1" spans="1:10">
      <c r="A1052" s="516"/>
      <c r="B1052" s="517"/>
      <c r="C1052" s="526" t="s">
        <v>2887</v>
      </c>
      <c r="D1052" s="526" t="s">
        <v>2888</v>
      </c>
      <c r="E1052" s="547" t="s">
        <v>2254</v>
      </c>
      <c r="F1052" s="663">
        <v>80</v>
      </c>
      <c r="G1052" s="663">
        <v>80</v>
      </c>
      <c r="H1052" s="526" t="s">
        <v>2248</v>
      </c>
      <c r="I1052" s="219"/>
      <c r="J1052" s="220"/>
    </row>
    <row r="1053" customHeight="1" spans="1:10">
      <c r="A1053" s="516"/>
      <c r="B1053" s="517"/>
      <c r="C1053" s="526" t="s">
        <v>2889</v>
      </c>
      <c r="D1053" s="603" t="s">
        <v>2890</v>
      </c>
      <c r="E1053" s="547" t="s">
        <v>2254</v>
      </c>
      <c r="F1053" s="548">
        <v>5</v>
      </c>
      <c r="G1053" s="529">
        <v>5</v>
      </c>
      <c r="H1053" s="526" t="s">
        <v>2248</v>
      </c>
      <c r="I1053" s="219"/>
      <c r="J1053" s="220"/>
    </row>
    <row r="1054" customHeight="1" spans="1:10">
      <c r="A1054" s="516"/>
      <c r="B1054" s="517"/>
      <c r="C1054" s="531" t="s">
        <v>2316</v>
      </c>
      <c r="D1054" s="531" t="s">
        <v>2894</v>
      </c>
      <c r="E1054" s="568" t="s">
        <v>2254</v>
      </c>
      <c r="F1054" s="552"/>
      <c r="G1054" s="534"/>
      <c r="H1054" s="531"/>
      <c r="I1054" s="219" t="s">
        <v>2398</v>
      </c>
      <c r="J1054" s="220"/>
    </row>
    <row r="1055" customHeight="1" spans="1:10">
      <c r="A1055" s="516"/>
      <c r="B1055" s="517"/>
      <c r="C1055" s="623" t="s">
        <v>2897</v>
      </c>
      <c r="D1055" s="624" t="s">
        <v>2898</v>
      </c>
      <c r="E1055" s="625"/>
      <c r="F1055" s="626"/>
      <c r="G1055" s="626"/>
      <c r="H1055" s="623"/>
      <c r="I1055" s="271" t="s">
        <v>2899</v>
      </c>
      <c r="J1055" s="276"/>
    </row>
    <row r="1056" customHeight="1" spans="1:10">
      <c r="A1056" s="509" t="s">
        <v>2867</v>
      </c>
      <c r="B1056" s="510" t="s">
        <v>386</v>
      </c>
      <c r="C1056" s="571" t="s">
        <v>2284</v>
      </c>
      <c r="D1056" s="571" t="s">
        <v>2285</v>
      </c>
      <c r="E1056" s="542" t="s">
        <v>2254</v>
      </c>
      <c r="F1056" s="543">
        <v>75</v>
      </c>
      <c r="G1056" s="543">
        <v>0</v>
      </c>
      <c r="H1056" s="571" t="s">
        <v>2248</v>
      </c>
      <c r="I1056" s="217"/>
      <c r="J1056" s="218"/>
    </row>
    <row r="1057" customHeight="1" spans="1:10">
      <c r="A1057" s="516"/>
      <c r="B1057" s="517"/>
      <c r="C1057" s="526" t="s">
        <v>2702</v>
      </c>
      <c r="D1057" s="526" t="s">
        <v>2922</v>
      </c>
      <c r="E1057" s="547" t="s">
        <v>2254</v>
      </c>
      <c r="F1057" s="548">
        <v>25</v>
      </c>
      <c r="G1057" s="548">
        <v>0</v>
      </c>
      <c r="H1057" s="526" t="s">
        <v>2248</v>
      </c>
      <c r="I1057" s="219"/>
      <c r="J1057" s="220"/>
    </row>
    <row r="1058" customHeight="1" spans="1:10">
      <c r="A1058" s="516"/>
      <c r="B1058" s="517"/>
      <c r="C1058" s="526" t="s">
        <v>2871</v>
      </c>
      <c r="D1058" s="526" t="s">
        <v>2872</v>
      </c>
      <c r="E1058" s="547" t="s">
        <v>2254</v>
      </c>
      <c r="F1058" s="548">
        <v>25</v>
      </c>
      <c r="G1058" s="548">
        <v>0</v>
      </c>
      <c r="H1058" s="526" t="s">
        <v>2248</v>
      </c>
      <c r="I1058" s="219"/>
      <c r="J1058" s="220"/>
    </row>
    <row r="1059" customHeight="1" spans="1:10">
      <c r="A1059" s="516"/>
      <c r="B1059" s="517"/>
      <c r="C1059" s="531" t="s">
        <v>2907</v>
      </c>
      <c r="D1059" s="531" t="s">
        <v>2348</v>
      </c>
      <c r="E1059" s="547" t="s">
        <v>2254</v>
      </c>
      <c r="F1059" s="606">
        <v>4.5</v>
      </c>
      <c r="G1059" s="607">
        <v>4.5</v>
      </c>
      <c r="H1059" s="526" t="s">
        <v>2908</v>
      </c>
      <c r="I1059" s="634" t="s">
        <v>2949</v>
      </c>
      <c r="J1059" s="666"/>
    </row>
    <row r="1060" customHeight="1" spans="1:10">
      <c r="A1060" s="516"/>
      <c r="B1060" s="517"/>
      <c r="C1060" s="546"/>
      <c r="D1060" s="546"/>
      <c r="E1060" s="547" t="s">
        <v>2254</v>
      </c>
      <c r="F1060" s="548">
        <v>18</v>
      </c>
      <c r="G1060" s="529">
        <v>18</v>
      </c>
      <c r="H1060" s="526" t="s">
        <v>1318</v>
      </c>
      <c r="I1060" s="667"/>
      <c r="J1060" s="280"/>
    </row>
    <row r="1061" customHeight="1" spans="1:10">
      <c r="A1061" s="516"/>
      <c r="B1061" s="517"/>
      <c r="C1061" s="531" t="s">
        <v>2877</v>
      </c>
      <c r="D1061" s="531" t="s">
        <v>2878</v>
      </c>
      <c r="E1061" s="547" t="s">
        <v>2254</v>
      </c>
      <c r="F1061" s="606">
        <v>4</v>
      </c>
      <c r="G1061" s="606">
        <v>4</v>
      </c>
      <c r="H1061" s="526" t="s">
        <v>2243</v>
      </c>
      <c r="I1061" s="219"/>
      <c r="J1061" s="220"/>
    </row>
    <row r="1062" customHeight="1" spans="1:10">
      <c r="A1062" s="516"/>
      <c r="B1062" s="517"/>
      <c r="C1062" s="526" t="s">
        <v>2950</v>
      </c>
      <c r="D1062" s="526" t="s">
        <v>2951</v>
      </c>
      <c r="E1062" s="547" t="s">
        <v>2254</v>
      </c>
      <c r="F1062" s="548">
        <v>25</v>
      </c>
      <c r="G1062" s="548">
        <v>25</v>
      </c>
      <c r="H1062" s="526" t="s">
        <v>2248</v>
      </c>
      <c r="I1062" s="219"/>
      <c r="J1062" s="220"/>
    </row>
    <row r="1063" customHeight="1" spans="1:10">
      <c r="A1063" s="516"/>
      <c r="B1063" s="517"/>
      <c r="C1063" s="531" t="s">
        <v>2885</v>
      </c>
      <c r="D1063" s="531" t="s">
        <v>2297</v>
      </c>
      <c r="E1063" s="547" t="s">
        <v>2254</v>
      </c>
      <c r="F1063" s="548">
        <v>5</v>
      </c>
      <c r="G1063" s="529">
        <v>5</v>
      </c>
      <c r="H1063" s="526" t="s">
        <v>1318</v>
      </c>
      <c r="I1063" s="634" t="s">
        <v>2904</v>
      </c>
      <c r="J1063" s="666"/>
    </row>
    <row r="1064" customHeight="1" spans="1:10">
      <c r="A1064" s="516"/>
      <c r="B1064" s="517"/>
      <c r="C1064" s="546"/>
      <c r="D1064" s="546"/>
      <c r="E1064" s="568" t="s">
        <v>2254</v>
      </c>
      <c r="F1064" s="552">
        <v>5</v>
      </c>
      <c r="G1064" s="534">
        <v>5</v>
      </c>
      <c r="H1064" s="531" t="s">
        <v>2882</v>
      </c>
      <c r="I1064" s="667"/>
      <c r="J1064" s="282"/>
    </row>
    <row r="1065" customHeight="1" spans="1:10">
      <c r="A1065" s="516"/>
      <c r="B1065" s="517"/>
      <c r="C1065" s="523" t="s">
        <v>2887</v>
      </c>
      <c r="D1065" s="523" t="s">
        <v>2952</v>
      </c>
      <c r="E1065" s="547" t="s">
        <v>2254</v>
      </c>
      <c r="F1065" s="606">
        <v>95</v>
      </c>
      <c r="G1065" s="607">
        <v>95</v>
      </c>
      <c r="H1065" s="526" t="s">
        <v>2248</v>
      </c>
      <c r="I1065" s="219"/>
      <c r="J1065" s="220"/>
    </row>
    <row r="1066" customHeight="1" spans="1:10">
      <c r="A1066" s="516"/>
      <c r="B1066" s="517"/>
      <c r="C1066" s="526" t="s">
        <v>2889</v>
      </c>
      <c r="D1066" s="603" t="s">
        <v>2890</v>
      </c>
      <c r="E1066" s="547" t="s">
        <v>2254</v>
      </c>
      <c r="F1066" s="548">
        <v>5</v>
      </c>
      <c r="G1066" s="529">
        <v>5</v>
      </c>
      <c r="H1066" s="526" t="s">
        <v>2248</v>
      </c>
      <c r="I1066" s="219"/>
      <c r="J1066" s="220"/>
    </row>
    <row r="1067" customHeight="1" spans="1:10">
      <c r="A1067" s="516"/>
      <c r="B1067" s="517"/>
      <c r="C1067" s="531" t="s">
        <v>2316</v>
      </c>
      <c r="D1067" s="531" t="s">
        <v>2894</v>
      </c>
      <c r="E1067" s="568" t="s">
        <v>2254</v>
      </c>
      <c r="F1067" s="552"/>
      <c r="G1067" s="534"/>
      <c r="H1067" s="531"/>
      <c r="I1067" s="219" t="s">
        <v>2398</v>
      </c>
      <c r="J1067" s="220"/>
    </row>
    <row r="1068" customHeight="1" spans="1:10">
      <c r="A1068" s="516"/>
      <c r="B1068" s="517"/>
      <c r="C1068" s="623" t="s">
        <v>2897</v>
      </c>
      <c r="D1068" s="624" t="s">
        <v>2898</v>
      </c>
      <c r="E1068" s="625"/>
      <c r="F1068" s="626"/>
      <c r="G1068" s="626"/>
      <c r="H1068" s="623"/>
      <c r="I1068" s="271" t="s">
        <v>2899</v>
      </c>
      <c r="J1068" s="280"/>
    </row>
    <row r="1069" customHeight="1" spans="1:10">
      <c r="A1069" s="509" t="s">
        <v>2867</v>
      </c>
      <c r="B1069" s="510" t="s">
        <v>2953</v>
      </c>
      <c r="C1069" s="571" t="s">
        <v>2284</v>
      </c>
      <c r="D1069" s="571" t="s">
        <v>2285</v>
      </c>
      <c r="E1069" s="542" t="s">
        <v>2254</v>
      </c>
      <c r="F1069" s="543">
        <v>75</v>
      </c>
      <c r="G1069" s="543">
        <v>0</v>
      </c>
      <c r="H1069" s="571" t="s">
        <v>2248</v>
      </c>
      <c r="I1069" s="668"/>
      <c r="J1069" s="669"/>
    </row>
    <row r="1070" customHeight="1" spans="1:10">
      <c r="A1070" s="516"/>
      <c r="B1070" s="517"/>
      <c r="C1070" s="526" t="s">
        <v>2702</v>
      </c>
      <c r="D1070" s="526" t="s">
        <v>2922</v>
      </c>
      <c r="E1070" s="547" t="s">
        <v>2254</v>
      </c>
      <c r="F1070" s="548">
        <v>25</v>
      </c>
      <c r="G1070" s="548">
        <v>0</v>
      </c>
      <c r="H1070" s="526" t="s">
        <v>2248</v>
      </c>
      <c r="I1070" s="283"/>
      <c r="J1070" s="284"/>
    </row>
    <row r="1071" customHeight="1" spans="1:10">
      <c r="A1071" s="516"/>
      <c r="B1071" s="517"/>
      <c r="C1071" s="526" t="s">
        <v>2871</v>
      </c>
      <c r="D1071" s="526" t="s">
        <v>2872</v>
      </c>
      <c r="E1071" s="547" t="s">
        <v>2254</v>
      </c>
      <c r="F1071" s="548">
        <v>25</v>
      </c>
      <c r="G1071" s="548">
        <v>0</v>
      </c>
      <c r="H1071" s="526" t="s">
        <v>2248</v>
      </c>
      <c r="I1071" s="283"/>
      <c r="J1071" s="284"/>
    </row>
    <row r="1072" customHeight="1" spans="1:10">
      <c r="A1072" s="516"/>
      <c r="B1072" s="517"/>
      <c r="C1072" s="531" t="s">
        <v>2626</v>
      </c>
      <c r="D1072" s="531" t="s">
        <v>2348</v>
      </c>
      <c r="E1072" s="547" t="s">
        <v>2254</v>
      </c>
      <c r="F1072" s="548">
        <v>5.5</v>
      </c>
      <c r="G1072" s="548">
        <v>5.5</v>
      </c>
      <c r="H1072" s="526" t="s">
        <v>2908</v>
      </c>
      <c r="I1072" s="634" t="s">
        <v>2954</v>
      </c>
      <c r="J1072" s="666"/>
    </row>
    <row r="1073" customHeight="1" spans="1:10">
      <c r="A1073" s="516"/>
      <c r="B1073" s="517"/>
      <c r="C1073" s="546"/>
      <c r="D1073" s="546"/>
      <c r="E1073" s="547" t="s">
        <v>2254</v>
      </c>
      <c r="F1073" s="548">
        <v>23</v>
      </c>
      <c r="G1073" s="548">
        <v>23</v>
      </c>
      <c r="H1073" s="526" t="s">
        <v>1318</v>
      </c>
      <c r="I1073" s="667"/>
      <c r="J1073" s="280"/>
    </row>
    <row r="1074" customHeight="1" spans="1:10">
      <c r="A1074" s="516"/>
      <c r="B1074" s="517"/>
      <c r="C1074" s="526" t="s">
        <v>2875</v>
      </c>
      <c r="D1074" s="526" t="s">
        <v>2876</v>
      </c>
      <c r="E1074" s="547" t="s">
        <v>2254</v>
      </c>
      <c r="F1074" s="548">
        <v>2</v>
      </c>
      <c r="G1074" s="548">
        <v>2</v>
      </c>
      <c r="H1074" s="526" t="s">
        <v>2243</v>
      </c>
      <c r="I1074" s="283"/>
      <c r="J1074" s="284"/>
    </row>
    <row r="1075" customHeight="1" spans="1:10">
      <c r="A1075" s="516"/>
      <c r="B1075" s="517"/>
      <c r="C1075" s="526" t="s">
        <v>2877</v>
      </c>
      <c r="D1075" s="531" t="s">
        <v>2878</v>
      </c>
      <c r="E1075" s="547" t="s">
        <v>2254</v>
      </c>
      <c r="F1075" s="606">
        <v>4</v>
      </c>
      <c r="G1075" s="606">
        <v>4</v>
      </c>
      <c r="H1075" s="526" t="s">
        <v>2243</v>
      </c>
      <c r="I1075" s="219"/>
      <c r="J1075" s="220"/>
    </row>
    <row r="1076" customHeight="1" spans="1:10">
      <c r="A1076" s="516"/>
      <c r="B1076" s="517"/>
      <c r="C1076" s="526" t="s">
        <v>2955</v>
      </c>
      <c r="D1076" s="526" t="s">
        <v>2486</v>
      </c>
      <c r="E1076" s="547" t="s">
        <v>2254</v>
      </c>
      <c r="F1076" s="548">
        <v>25</v>
      </c>
      <c r="G1076" s="548">
        <v>25</v>
      </c>
      <c r="H1076" s="526" t="s">
        <v>2248</v>
      </c>
      <c r="I1076" s="219"/>
      <c r="J1076" s="220"/>
    </row>
    <row r="1077" customHeight="1" spans="1:10">
      <c r="A1077" s="516"/>
      <c r="B1077" s="517"/>
      <c r="C1077" s="526" t="s">
        <v>2956</v>
      </c>
      <c r="D1077" s="526" t="s">
        <v>2576</v>
      </c>
      <c r="E1077" s="547" t="s">
        <v>2254</v>
      </c>
      <c r="F1077" s="548">
        <v>25</v>
      </c>
      <c r="G1077" s="548">
        <v>25</v>
      </c>
      <c r="H1077" s="526" t="s">
        <v>2248</v>
      </c>
      <c r="I1077" s="219"/>
      <c r="J1077" s="220"/>
    </row>
    <row r="1078" customHeight="1" spans="1:10">
      <c r="A1078" s="516"/>
      <c r="B1078" s="517"/>
      <c r="C1078" s="531" t="s">
        <v>2957</v>
      </c>
      <c r="D1078" s="531" t="s">
        <v>2297</v>
      </c>
      <c r="E1078" s="547" t="s">
        <v>2254</v>
      </c>
      <c r="F1078" s="548">
        <v>4</v>
      </c>
      <c r="G1078" s="529">
        <v>4</v>
      </c>
      <c r="H1078" s="526" t="s">
        <v>1318</v>
      </c>
      <c r="I1078" s="634" t="s">
        <v>2886</v>
      </c>
      <c r="J1078" s="666"/>
    </row>
    <row r="1079" customHeight="1" spans="1:10">
      <c r="A1079" s="516"/>
      <c r="B1079" s="517"/>
      <c r="C1079" s="546"/>
      <c r="D1079" s="546"/>
      <c r="E1079" s="568" t="s">
        <v>2254</v>
      </c>
      <c r="F1079" s="552">
        <v>4</v>
      </c>
      <c r="G1079" s="534">
        <v>4</v>
      </c>
      <c r="H1079" s="531" t="s">
        <v>2882</v>
      </c>
      <c r="I1079" s="667"/>
      <c r="J1079" s="282"/>
    </row>
    <row r="1080" customHeight="1" spans="1:10">
      <c r="A1080" s="516"/>
      <c r="B1080" s="517"/>
      <c r="C1080" s="526" t="s">
        <v>2887</v>
      </c>
      <c r="D1080" s="526" t="s">
        <v>2888</v>
      </c>
      <c r="E1080" s="547" t="s">
        <v>2254</v>
      </c>
      <c r="F1080" s="606">
        <v>90</v>
      </c>
      <c r="G1080" s="607">
        <v>90</v>
      </c>
      <c r="H1080" s="526" t="s">
        <v>2248</v>
      </c>
      <c r="I1080" s="219"/>
      <c r="J1080" s="220"/>
    </row>
    <row r="1081" customHeight="1" spans="1:10">
      <c r="A1081" s="516"/>
      <c r="B1081" s="517"/>
      <c r="C1081" s="526" t="s">
        <v>2889</v>
      </c>
      <c r="D1081" s="603" t="s">
        <v>2890</v>
      </c>
      <c r="E1081" s="547" t="s">
        <v>2254</v>
      </c>
      <c r="F1081" s="548">
        <v>5</v>
      </c>
      <c r="G1081" s="529">
        <v>5</v>
      </c>
      <c r="H1081" s="526" t="s">
        <v>2248</v>
      </c>
      <c r="I1081" s="219"/>
      <c r="J1081" s="220"/>
    </row>
    <row r="1082" customHeight="1" spans="1:10">
      <c r="A1082" s="516"/>
      <c r="B1082" s="517"/>
      <c r="C1082" s="526" t="s">
        <v>2958</v>
      </c>
      <c r="D1082" s="526" t="s">
        <v>2874</v>
      </c>
      <c r="E1082" s="472" t="s">
        <v>2254</v>
      </c>
      <c r="F1082" s="664">
        <v>5</v>
      </c>
      <c r="G1082" s="664">
        <v>0</v>
      </c>
      <c r="H1082" s="200" t="s">
        <v>2243</v>
      </c>
      <c r="I1082" s="283"/>
      <c r="J1082" s="670"/>
    </row>
    <row r="1083" customHeight="1" spans="1:10">
      <c r="A1083" s="516"/>
      <c r="B1083" s="517"/>
      <c r="C1083" s="531" t="s">
        <v>2959</v>
      </c>
      <c r="D1083" s="531" t="s">
        <v>2894</v>
      </c>
      <c r="E1083" s="568" t="s">
        <v>2254</v>
      </c>
      <c r="F1083" s="552"/>
      <c r="G1083" s="534"/>
      <c r="H1083" s="531"/>
      <c r="I1083" s="219" t="s">
        <v>2398</v>
      </c>
      <c r="J1083" s="220"/>
    </row>
    <row r="1084" customHeight="1" spans="1:10">
      <c r="A1084" s="516"/>
      <c r="B1084" s="517"/>
      <c r="C1084" s="623" t="s">
        <v>2897</v>
      </c>
      <c r="D1084" s="624" t="s">
        <v>2898</v>
      </c>
      <c r="E1084" s="625"/>
      <c r="F1084" s="626"/>
      <c r="G1084" s="626"/>
      <c r="H1084" s="623"/>
      <c r="I1084" s="271" t="s">
        <v>2899</v>
      </c>
      <c r="J1084" s="280"/>
    </row>
    <row r="1085" customHeight="1" spans="1:10">
      <c r="A1085" s="509" t="s">
        <v>2960</v>
      </c>
      <c r="B1085" s="510" t="s">
        <v>2961</v>
      </c>
      <c r="C1085" s="571" t="s">
        <v>2284</v>
      </c>
      <c r="D1085" s="571" t="s">
        <v>2285</v>
      </c>
      <c r="E1085" s="542" t="s">
        <v>2254</v>
      </c>
      <c r="F1085" s="543">
        <v>65</v>
      </c>
      <c r="G1085" s="543">
        <v>0</v>
      </c>
      <c r="H1085" s="571" t="s">
        <v>2248</v>
      </c>
      <c r="I1085" s="668"/>
      <c r="J1085" s="669"/>
    </row>
    <row r="1086" customHeight="1" spans="1:10">
      <c r="A1086" s="516"/>
      <c r="B1086" s="517"/>
      <c r="C1086" s="526" t="s">
        <v>2702</v>
      </c>
      <c r="D1086" s="526" t="s">
        <v>2922</v>
      </c>
      <c r="E1086" s="547" t="s">
        <v>2254</v>
      </c>
      <c r="F1086" s="548">
        <v>25</v>
      </c>
      <c r="G1086" s="548">
        <v>0</v>
      </c>
      <c r="H1086" s="526" t="s">
        <v>2248</v>
      </c>
      <c r="I1086" s="283"/>
      <c r="J1086" s="284"/>
    </row>
    <row r="1087" customHeight="1" spans="1:10">
      <c r="A1087" s="516"/>
      <c r="B1087" s="517"/>
      <c r="C1087" s="526" t="s">
        <v>2870</v>
      </c>
      <c r="D1087" s="526" t="s">
        <v>2837</v>
      </c>
      <c r="E1087" s="547" t="s">
        <v>2254</v>
      </c>
      <c r="F1087" s="548">
        <v>35</v>
      </c>
      <c r="G1087" s="548">
        <v>0</v>
      </c>
      <c r="H1087" s="526" t="s">
        <v>2248</v>
      </c>
      <c r="I1087" s="283"/>
      <c r="J1087" s="284"/>
    </row>
    <row r="1088" customHeight="1" spans="1:10">
      <c r="A1088" s="516"/>
      <c r="B1088" s="517"/>
      <c r="C1088" s="531" t="s">
        <v>2907</v>
      </c>
      <c r="D1088" s="531" t="s">
        <v>2348</v>
      </c>
      <c r="E1088" s="547" t="s">
        <v>2254</v>
      </c>
      <c r="F1088" s="548">
        <v>3.95</v>
      </c>
      <c r="G1088" s="529">
        <v>3.95</v>
      </c>
      <c r="H1088" s="526" t="s">
        <v>2908</v>
      </c>
      <c r="I1088" s="634" t="s">
        <v>2954</v>
      </c>
      <c r="J1088" s="666"/>
    </row>
    <row r="1089" customHeight="1" spans="1:10">
      <c r="A1089" s="516"/>
      <c r="B1089" s="517"/>
      <c r="C1089" s="546"/>
      <c r="D1089" s="546"/>
      <c r="E1089" s="547" t="s">
        <v>2254</v>
      </c>
      <c r="F1089" s="548">
        <v>20</v>
      </c>
      <c r="G1089" s="529">
        <v>20</v>
      </c>
      <c r="H1089" s="526" t="s">
        <v>1318</v>
      </c>
      <c r="I1089" s="667"/>
      <c r="J1089" s="280"/>
    </row>
    <row r="1090" customHeight="1" spans="1:10">
      <c r="A1090" s="516"/>
      <c r="B1090" s="517"/>
      <c r="C1090" s="526" t="s">
        <v>2354</v>
      </c>
      <c r="D1090" s="526" t="s">
        <v>2962</v>
      </c>
      <c r="E1090" s="547" t="s">
        <v>2254</v>
      </c>
      <c r="F1090" s="548">
        <v>0</v>
      </c>
      <c r="G1090" s="529">
        <v>25</v>
      </c>
      <c r="H1090" s="526" t="s">
        <v>2248</v>
      </c>
      <c r="I1090" s="283"/>
      <c r="J1090" s="670"/>
    </row>
    <row r="1091" customHeight="1" spans="1:10">
      <c r="A1091" s="516"/>
      <c r="B1091" s="517"/>
      <c r="C1091" s="569" t="s">
        <v>2963</v>
      </c>
      <c r="D1091" s="569" t="s">
        <v>2441</v>
      </c>
      <c r="E1091" s="547" t="s">
        <v>2254</v>
      </c>
      <c r="F1091" s="548">
        <v>5</v>
      </c>
      <c r="G1091" s="529">
        <v>5</v>
      </c>
      <c r="H1091" s="526" t="s">
        <v>2243</v>
      </c>
      <c r="I1091" s="283"/>
      <c r="J1091" s="670"/>
    </row>
    <row r="1092" customHeight="1" spans="1:10">
      <c r="A1092" s="516"/>
      <c r="B1092" s="517"/>
      <c r="C1092" s="531" t="s">
        <v>2877</v>
      </c>
      <c r="D1092" s="531" t="s">
        <v>2878</v>
      </c>
      <c r="E1092" s="547" t="s">
        <v>2254</v>
      </c>
      <c r="F1092" s="606">
        <v>5</v>
      </c>
      <c r="G1092" s="606">
        <v>5</v>
      </c>
      <c r="H1092" s="526" t="s">
        <v>2243</v>
      </c>
      <c r="I1092" s="693" t="s">
        <v>2964</v>
      </c>
      <c r="J1092" s="220"/>
    </row>
    <row r="1093" customHeight="1" spans="1:10">
      <c r="A1093" s="516"/>
      <c r="B1093" s="517"/>
      <c r="C1093" s="531" t="s">
        <v>2965</v>
      </c>
      <c r="D1093" s="531" t="s">
        <v>2253</v>
      </c>
      <c r="E1093" s="547" t="s">
        <v>2254</v>
      </c>
      <c r="F1093" s="548">
        <v>4.5</v>
      </c>
      <c r="G1093" s="529">
        <v>4.5</v>
      </c>
      <c r="H1093" s="526" t="s">
        <v>1318</v>
      </c>
      <c r="I1093" s="535" t="s">
        <v>2966</v>
      </c>
      <c r="J1093" s="666"/>
    </row>
    <row r="1094" customHeight="1" spans="1:10">
      <c r="A1094" s="516"/>
      <c r="B1094" s="517"/>
      <c r="C1094" s="546"/>
      <c r="D1094" s="546"/>
      <c r="E1094" s="547" t="s">
        <v>2254</v>
      </c>
      <c r="F1094" s="548">
        <v>4.5</v>
      </c>
      <c r="G1094" s="529">
        <v>4.5</v>
      </c>
      <c r="H1094" s="526" t="s">
        <v>2882</v>
      </c>
      <c r="I1094" s="279"/>
      <c r="J1094" s="280"/>
    </row>
    <row r="1095" customHeight="1" spans="1:10">
      <c r="A1095" s="516"/>
      <c r="B1095" s="517"/>
      <c r="C1095" s="531" t="s">
        <v>2967</v>
      </c>
      <c r="D1095" s="531" t="s">
        <v>2968</v>
      </c>
      <c r="E1095" s="547" t="s">
        <v>2254</v>
      </c>
      <c r="F1095" s="548">
        <v>40</v>
      </c>
      <c r="G1095" s="529">
        <v>40</v>
      </c>
      <c r="H1095" s="526" t="s">
        <v>2243</v>
      </c>
      <c r="I1095" s="283" t="s">
        <v>2969</v>
      </c>
      <c r="J1095" s="284"/>
    </row>
    <row r="1096" customHeight="1" spans="1:10">
      <c r="A1096" s="516"/>
      <c r="B1096" s="517"/>
      <c r="C1096" s="569"/>
      <c r="D1096" s="569"/>
      <c r="E1096" s="547" t="s">
        <v>2254</v>
      </c>
      <c r="F1096" s="548">
        <v>60</v>
      </c>
      <c r="G1096" s="529">
        <v>60</v>
      </c>
      <c r="H1096" s="526" t="s">
        <v>2243</v>
      </c>
      <c r="I1096" s="283" t="s">
        <v>2970</v>
      </c>
      <c r="J1096" s="284"/>
    </row>
    <row r="1097" customHeight="1" spans="1:10">
      <c r="A1097" s="516"/>
      <c r="B1097" s="517"/>
      <c r="C1097" s="546"/>
      <c r="D1097" s="546"/>
      <c r="E1097" s="547" t="s">
        <v>2254</v>
      </c>
      <c r="F1097" s="548">
        <v>80</v>
      </c>
      <c r="G1097" s="529">
        <v>80</v>
      </c>
      <c r="H1097" s="526" t="s">
        <v>2243</v>
      </c>
      <c r="I1097" s="283" t="s">
        <v>2971</v>
      </c>
      <c r="J1097" s="284"/>
    </row>
    <row r="1098" customHeight="1" spans="1:10">
      <c r="A1098" s="516"/>
      <c r="B1098" s="517"/>
      <c r="C1098" s="531" t="s">
        <v>2972</v>
      </c>
      <c r="D1098" s="531" t="s">
        <v>2973</v>
      </c>
      <c r="E1098" s="547" t="s">
        <v>2254</v>
      </c>
      <c r="F1098" s="548">
        <v>70</v>
      </c>
      <c r="G1098" s="529">
        <v>70</v>
      </c>
      <c r="H1098" s="526" t="s">
        <v>2355</v>
      </c>
      <c r="I1098" s="634" t="s">
        <v>2974</v>
      </c>
      <c r="J1098" s="666"/>
    </row>
    <row r="1099" customHeight="1" spans="1:10">
      <c r="A1099" s="516"/>
      <c r="B1099" s="517"/>
      <c r="C1099" s="546"/>
      <c r="D1099" s="546"/>
      <c r="E1099" s="568" t="s">
        <v>2254</v>
      </c>
      <c r="F1099" s="552">
        <v>20</v>
      </c>
      <c r="G1099" s="534">
        <v>20</v>
      </c>
      <c r="H1099" s="531" t="s">
        <v>2975</v>
      </c>
      <c r="I1099" s="667"/>
      <c r="J1099" s="282"/>
    </row>
    <row r="1100" customHeight="1" spans="1:10">
      <c r="A1100" s="516"/>
      <c r="B1100" s="517"/>
      <c r="C1100" s="546" t="s">
        <v>2976</v>
      </c>
      <c r="D1100" s="603" t="s">
        <v>2977</v>
      </c>
      <c r="E1100" s="568" t="s">
        <v>2254</v>
      </c>
      <c r="F1100" s="552">
        <v>3</v>
      </c>
      <c r="G1100" s="534">
        <v>3</v>
      </c>
      <c r="H1100" s="531" t="s">
        <v>2243</v>
      </c>
      <c r="I1100" s="667"/>
      <c r="J1100" s="282"/>
    </row>
    <row r="1101" customHeight="1" spans="1:10">
      <c r="A1101" s="516"/>
      <c r="B1101" s="517"/>
      <c r="C1101" s="526" t="s">
        <v>2316</v>
      </c>
      <c r="D1101" s="526" t="s">
        <v>2894</v>
      </c>
      <c r="E1101" s="547" t="s">
        <v>2254</v>
      </c>
      <c r="F1101" s="548"/>
      <c r="G1101" s="529"/>
      <c r="H1101" s="526"/>
      <c r="I1101" s="619" t="s">
        <v>2398</v>
      </c>
      <c r="J1101" s="620"/>
    </row>
    <row r="1102" customHeight="1" spans="1:10">
      <c r="A1102" s="516"/>
      <c r="B1102" s="517"/>
      <c r="C1102" s="531" t="s">
        <v>2897</v>
      </c>
      <c r="D1102" s="551" t="s">
        <v>2898</v>
      </c>
      <c r="E1102" s="568"/>
      <c r="F1102" s="552"/>
      <c r="G1102" s="552"/>
      <c r="H1102" s="531"/>
      <c r="I1102" s="225" t="s">
        <v>2899</v>
      </c>
      <c r="J1102" s="620"/>
    </row>
    <row r="1103" customHeight="1" spans="1:10">
      <c r="A1103" s="516"/>
      <c r="B1103" s="517"/>
      <c r="C1103" s="526" t="s">
        <v>2889</v>
      </c>
      <c r="D1103" s="577" t="s">
        <v>2890</v>
      </c>
      <c r="E1103" s="547" t="s">
        <v>2254</v>
      </c>
      <c r="F1103" s="548">
        <v>5</v>
      </c>
      <c r="G1103" s="529">
        <v>5</v>
      </c>
      <c r="H1103" s="526" t="s">
        <v>2248</v>
      </c>
      <c r="I1103" s="219"/>
      <c r="J1103" s="220"/>
    </row>
    <row r="1104" s="102" customFormat="1" customHeight="1" spans="1:10">
      <c r="A1104" s="536"/>
      <c r="B1104" s="537"/>
      <c r="C1104" s="671" t="s">
        <v>2887</v>
      </c>
      <c r="D1104" s="671" t="s">
        <v>2888</v>
      </c>
      <c r="E1104" s="537" t="s">
        <v>2254</v>
      </c>
      <c r="F1104" s="672">
        <v>90</v>
      </c>
      <c r="G1104" s="673">
        <v>90</v>
      </c>
      <c r="H1104" s="671" t="s">
        <v>2248</v>
      </c>
      <c r="I1104" s="694"/>
      <c r="J1104" s="695"/>
    </row>
    <row r="1105" customHeight="1" spans="1:10">
      <c r="A1105" s="509" t="s">
        <v>2867</v>
      </c>
      <c r="B1105" s="510" t="s">
        <v>282</v>
      </c>
      <c r="C1105" s="571" t="s">
        <v>2257</v>
      </c>
      <c r="D1105" s="571" t="s">
        <v>2258</v>
      </c>
      <c r="E1105" s="510" t="s">
        <v>2254</v>
      </c>
      <c r="F1105" s="543">
        <v>95</v>
      </c>
      <c r="G1105" s="543">
        <v>0</v>
      </c>
      <c r="H1105" s="571" t="s">
        <v>2248</v>
      </c>
      <c r="I1105" s="668"/>
      <c r="J1105" s="669"/>
    </row>
    <row r="1106" customHeight="1" spans="1:10">
      <c r="A1106" s="516"/>
      <c r="B1106" s="517"/>
      <c r="C1106" s="526" t="s">
        <v>2702</v>
      </c>
      <c r="D1106" s="526" t="s">
        <v>2922</v>
      </c>
      <c r="E1106" s="547" t="s">
        <v>2254</v>
      </c>
      <c r="F1106" s="548">
        <v>35</v>
      </c>
      <c r="G1106" s="529">
        <v>0</v>
      </c>
      <c r="H1106" s="526" t="s">
        <v>2248</v>
      </c>
      <c r="I1106" s="219"/>
      <c r="J1106" s="220"/>
    </row>
    <row r="1107" customHeight="1" spans="1:10">
      <c r="A1107" s="516"/>
      <c r="B1107" s="517"/>
      <c r="C1107" s="531" t="s">
        <v>2978</v>
      </c>
      <c r="D1107" s="531" t="s">
        <v>2241</v>
      </c>
      <c r="E1107" s="547" t="s">
        <v>2254</v>
      </c>
      <c r="F1107" s="548">
        <v>1.5</v>
      </c>
      <c r="G1107" s="529">
        <v>1.5</v>
      </c>
      <c r="H1107" s="526" t="s">
        <v>2730</v>
      </c>
      <c r="I1107" s="634" t="s">
        <v>2979</v>
      </c>
      <c r="J1107" s="666"/>
    </row>
    <row r="1108" customHeight="1" spans="1:10">
      <c r="A1108" s="536"/>
      <c r="B1108" s="537"/>
      <c r="C1108" s="671"/>
      <c r="D1108" s="671"/>
      <c r="E1108" s="568" t="s">
        <v>2254</v>
      </c>
      <c r="F1108" s="552">
        <v>4.5</v>
      </c>
      <c r="G1108" s="534">
        <v>4.5</v>
      </c>
      <c r="H1108" s="531" t="s">
        <v>1318</v>
      </c>
      <c r="I1108" s="696"/>
      <c r="J1108" s="282"/>
    </row>
    <row r="1109" customHeight="1" spans="1:10">
      <c r="A1109" s="509" t="s">
        <v>2867</v>
      </c>
      <c r="B1109" s="510" t="s">
        <v>291</v>
      </c>
      <c r="C1109" s="571" t="s">
        <v>2257</v>
      </c>
      <c r="D1109" s="571" t="s">
        <v>2258</v>
      </c>
      <c r="E1109" s="542" t="s">
        <v>2254</v>
      </c>
      <c r="F1109" s="543">
        <v>95</v>
      </c>
      <c r="G1109" s="543">
        <v>0</v>
      </c>
      <c r="H1109" s="571" t="s">
        <v>2248</v>
      </c>
      <c r="I1109" s="668"/>
      <c r="J1109" s="669"/>
    </row>
    <row r="1110" customHeight="1" spans="1:10">
      <c r="A1110" s="516"/>
      <c r="B1110" s="517"/>
      <c r="C1110" s="526" t="s">
        <v>2702</v>
      </c>
      <c r="D1110" s="526" t="s">
        <v>2922</v>
      </c>
      <c r="E1110" s="547" t="s">
        <v>2254</v>
      </c>
      <c r="F1110" s="548">
        <v>30</v>
      </c>
      <c r="G1110" s="529">
        <v>0</v>
      </c>
      <c r="H1110" s="526" t="s">
        <v>2248</v>
      </c>
      <c r="I1110" s="283"/>
      <c r="J1110" s="284"/>
    </row>
    <row r="1111" customHeight="1" spans="1:10">
      <c r="A1111" s="516"/>
      <c r="B1111" s="517"/>
      <c r="C1111" s="531" t="s">
        <v>2978</v>
      </c>
      <c r="D1111" s="531" t="s">
        <v>2241</v>
      </c>
      <c r="E1111" s="547" t="s">
        <v>2254</v>
      </c>
      <c r="F1111" s="548">
        <v>1.5</v>
      </c>
      <c r="G1111" s="529">
        <v>1.5</v>
      </c>
      <c r="H1111" s="526" t="s">
        <v>2730</v>
      </c>
      <c r="I1111" s="634" t="s">
        <v>2979</v>
      </c>
      <c r="J1111" s="666"/>
    </row>
    <row r="1112" customHeight="1" spans="1:10">
      <c r="A1112" s="536"/>
      <c r="B1112" s="537"/>
      <c r="C1112" s="671"/>
      <c r="D1112" s="671"/>
      <c r="E1112" s="625" t="s">
        <v>2254</v>
      </c>
      <c r="F1112" s="626">
        <v>4.5</v>
      </c>
      <c r="G1112" s="627">
        <v>4.5</v>
      </c>
      <c r="H1112" s="623" t="s">
        <v>1318</v>
      </c>
      <c r="I1112" s="696"/>
      <c r="J1112" s="342"/>
    </row>
    <row r="1113" customHeight="1" spans="1:10">
      <c r="A1113" s="509" t="s">
        <v>2867</v>
      </c>
      <c r="B1113" s="510" t="s">
        <v>289</v>
      </c>
      <c r="C1113" s="546" t="s">
        <v>2257</v>
      </c>
      <c r="D1113" s="546" t="s">
        <v>2258</v>
      </c>
      <c r="E1113" s="598" t="s">
        <v>2254</v>
      </c>
      <c r="F1113" s="599">
        <v>95</v>
      </c>
      <c r="G1113" s="599">
        <v>0</v>
      </c>
      <c r="H1113" s="546" t="s">
        <v>2248</v>
      </c>
      <c r="I1113" s="279"/>
      <c r="J1113" s="280"/>
    </row>
    <row r="1114" customHeight="1" spans="1:10">
      <c r="A1114" s="516"/>
      <c r="B1114" s="517"/>
      <c r="C1114" s="526" t="s">
        <v>2702</v>
      </c>
      <c r="D1114" s="526" t="s">
        <v>2922</v>
      </c>
      <c r="E1114" s="547" t="s">
        <v>2254</v>
      </c>
      <c r="F1114" s="548">
        <v>35</v>
      </c>
      <c r="G1114" s="529">
        <v>0</v>
      </c>
      <c r="H1114" s="526" t="s">
        <v>2248</v>
      </c>
      <c r="I1114" s="283"/>
      <c r="J1114" s="284"/>
    </row>
    <row r="1115" customHeight="1" spans="1:10">
      <c r="A1115" s="516"/>
      <c r="B1115" s="517"/>
      <c r="C1115" s="531" t="s">
        <v>2978</v>
      </c>
      <c r="D1115" s="531" t="s">
        <v>2241</v>
      </c>
      <c r="E1115" s="547" t="s">
        <v>2254</v>
      </c>
      <c r="F1115" s="548">
        <v>1.9</v>
      </c>
      <c r="G1115" s="529">
        <v>1.9</v>
      </c>
      <c r="H1115" s="526" t="s">
        <v>2730</v>
      </c>
      <c r="I1115" s="634" t="s">
        <v>2980</v>
      </c>
      <c r="J1115" s="666"/>
    </row>
    <row r="1116" customHeight="1" spans="1:10">
      <c r="A1116" s="536"/>
      <c r="B1116" s="537"/>
      <c r="C1116" s="671"/>
      <c r="D1116" s="671"/>
      <c r="E1116" s="625" t="s">
        <v>2254</v>
      </c>
      <c r="F1116" s="626">
        <v>5.7</v>
      </c>
      <c r="G1116" s="627">
        <v>5.7</v>
      </c>
      <c r="H1116" s="623" t="s">
        <v>1318</v>
      </c>
      <c r="I1116" s="696"/>
      <c r="J1116" s="342"/>
    </row>
    <row r="1117" customHeight="1" spans="1:10">
      <c r="A1117" s="150" t="s">
        <v>2981</v>
      </c>
      <c r="B1117" s="486" t="s">
        <v>1121</v>
      </c>
      <c r="C1117" s="674" t="s">
        <v>2589</v>
      </c>
      <c r="D1117" s="674" t="s">
        <v>2348</v>
      </c>
      <c r="E1117" s="675" t="s">
        <v>2254</v>
      </c>
      <c r="F1117" s="172">
        <v>43</v>
      </c>
      <c r="G1117" s="172">
        <v>25</v>
      </c>
      <c r="H1117" s="117" t="s">
        <v>2243</v>
      </c>
      <c r="I1117" s="504" t="s">
        <v>2375</v>
      </c>
      <c r="J1117" s="505"/>
    </row>
    <row r="1118" customHeight="1" spans="1:10">
      <c r="A1118" s="153"/>
      <c r="B1118" s="243"/>
      <c r="C1118" s="195"/>
      <c r="D1118" s="195"/>
      <c r="E1118" s="659" t="s">
        <v>2254</v>
      </c>
      <c r="F1118" s="136">
        <v>75</v>
      </c>
      <c r="G1118" s="676">
        <v>50</v>
      </c>
      <c r="H1118" s="130" t="s">
        <v>2248</v>
      </c>
      <c r="I1118" s="340"/>
      <c r="J1118" s="275"/>
    </row>
    <row r="1119" customHeight="1" spans="1:10">
      <c r="A1119" s="153"/>
      <c r="B1119" s="243"/>
      <c r="C1119" s="195" t="s">
        <v>2982</v>
      </c>
      <c r="D1119" s="195" t="s">
        <v>2983</v>
      </c>
      <c r="E1119" s="659" t="s">
        <v>2254</v>
      </c>
      <c r="F1119" s="136">
        <v>3</v>
      </c>
      <c r="G1119" s="676">
        <v>0</v>
      </c>
      <c r="H1119" s="130" t="s">
        <v>2243</v>
      </c>
      <c r="I1119" s="283"/>
      <c r="J1119" s="284"/>
    </row>
    <row r="1120" customHeight="1" spans="1:10">
      <c r="A1120" s="153"/>
      <c r="B1120" s="243"/>
      <c r="C1120" s="137" t="s">
        <v>2984</v>
      </c>
      <c r="D1120" s="137" t="s">
        <v>2247</v>
      </c>
      <c r="E1120" s="659" t="s">
        <v>2254</v>
      </c>
      <c r="F1120" s="136">
        <v>65</v>
      </c>
      <c r="G1120" s="676">
        <v>35</v>
      </c>
      <c r="H1120" s="130" t="s">
        <v>2248</v>
      </c>
      <c r="I1120" s="283"/>
      <c r="J1120" s="284"/>
    </row>
    <row r="1121" customHeight="1" spans="1:10">
      <c r="A1121" s="153"/>
      <c r="B1121" s="243"/>
      <c r="C1121" s="137" t="s">
        <v>2985</v>
      </c>
      <c r="D1121" s="137" t="s">
        <v>2285</v>
      </c>
      <c r="E1121" s="659" t="s">
        <v>2254</v>
      </c>
      <c r="F1121" s="136">
        <v>35</v>
      </c>
      <c r="G1121" s="676">
        <v>0</v>
      </c>
      <c r="H1121" s="130" t="s">
        <v>2248</v>
      </c>
      <c r="I1121" s="283"/>
      <c r="J1121" s="284"/>
    </row>
    <row r="1122" customHeight="1" spans="1:10">
      <c r="A1122" s="153"/>
      <c r="B1122" s="243"/>
      <c r="C1122" s="137" t="s">
        <v>2807</v>
      </c>
      <c r="D1122" s="137" t="s">
        <v>2986</v>
      </c>
      <c r="E1122" s="659" t="s">
        <v>2254</v>
      </c>
      <c r="F1122" s="136">
        <v>4</v>
      </c>
      <c r="G1122" s="676">
        <v>4</v>
      </c>
      <c r="H1122" s="130" t="s">
        <v>1319</v>
      </c>
      <c r="I1122" s="283"/>
      <c r="J1122" s="284"/>
    </row>
    <row r="1123" customHeight="1" spans="1:10">
      <c r="A1123" s="153"/>
      <c r="B1123" s="243"/>
      <c r="C1123" s="677" t="s">
        <v>2293</v>
      </c>
      <c r="D1123" s="678" t="s">
        <v>2283</v>
      </c>
      <c r="E1123" s="679" t="s">
        <v>2254</v>
      </c>
      <c r="F1123" s="680">
        <v>45</v>
      </c>
      <c r="G1123" s="681">
        <v>45</v>
      </c>
      <c r="H1123" s="682" t="s">
        <v>2248</v>
      </c>
      <c r="I1123" s="283"/>
      <c r="J1123" s="284"/>
    </row>
    <row r="1124" customHeight="1" spans="1:10">
      <c r="A1124" s="153"/>
      <c r="B1124" s="243"/>
      <c r="C1124" s="137" t="s">
        <v>2987</v>
      </c>
      <c r="D1124" s="137" t="s">
        <v>2988</v>
      </c>
      <c r="E1124" s="659" t="s">
        <v>2254</v>
      </c>
      <c r="F1124" s="136">
        <v>20</v>
      </c>
      <c r="G1124" s="676">
        <v>15</v>
      </c>
      <c r="H1124" s="130" t="s">
        <v>2248</v>
      </c>
      <c r="I1124" s="283"/>
      <c r="J1124" s="284"/>
    </row>
    <row r="1125" customHeight="1" spans="1:10">
      <c r="A1125" s="153"/>
      <c r="B1125" s="243"/>
      <c r="C1125" s="137" t="s">
        <v>2989</v>
      </c>
      <c r="D1125" s="137" t="s">
        <v>2990</v>
      </c>
      <c r="E1125" s="135" t="s">
        <v>2254</v>
      </c>
      <c r="F1125" s="133"/>
      <c r="G1125" s="136"/>
      <c r="H1125" s="137"/>
      <c r="I1125" s="219" t="s">
        <v>2745</v>
      </c>
      <c r="J1125" s="220"/>
    </row>
    <row r="1126" customHeight="1" spans="1:10">
      <c r="A1126" s="153"/>
      <c r="B1126" s="243"/>
      <c r="C1126" s="260" t="s">
        <v>2991</v>
      </c>
      <c r="D1126" s="683" t="s">
        <v>2992</v>
      </c>
      <c r="E1126" s="175" t="s">
        <v>2254</v>
      </c>
      <c r="F1126" s="264"/>
      <c r="G1126" s="177"/>
      <c r="H1126" s="260"/>
      <c r="I1126" s="219" t="s">
        <v>2398</v>
      </c>
      <c r="J1126" s="220"/>
    </row>
    <row r="1127" customHeight="1" spans="1:10">
      <c r="A1127" s="168"/>
      <c r="B1127" s="255"/>
      <c r="C1127" s="538" t="s">
        <v>2264</v>
      </c>
      <c r="D1127" s="539" t="s">
        <v>2265</v>
      </c>
      <c r="E1127" s="188" t="s">
        <v>2254</v>
      </c>
      <c r="F1127" s="189">
        <v>5</v>
      </c>
      <c r="G1127" s="190">
        <v>5</v>
      </c>
      <c r="H1127" s="191" t="s">
        <v>2243</v>
      </c>
      <c r="I1127" s="563"/>
      <c r="J1127" s="564"/>
    </row>
    <row r="1128" customHeight="1" spans="1:10">
      <c r="A1128" s="684" t="s">
        <v>2993</v>
      </c>
      <c r="B1128" s="116" t="s">
        <v>1302</v>
      </c>
      <c r="C1128" s="685" t="s">
        <v>2257</v>
      </c>
      <c r="D1128" s="685" t="s">
        <v>2294</v>
      </c>
      <c r="E1128" s="486" t="s">
        <v>2254</v>
      </c>
      <c r="F1128" s="686">
        <v>50</v>
      </c>
      <c r="G1128" s="687">
        <v>50</v>
      </c>
      <c r="H1128" s="674" t="s">
        <v>2994</v>
      </c>
      <c r="I1128" s="697"/>
      <c r="J1128" s="698"/>
    </row>
    <row r="1129" customHeight="1" spans="1:10">
      <c r="A1129" s="688"/>
      <c r="B1129" s="124"/>
      <c r="C1129" s="269" t="s">
        <v>2240</v>
      </c>
      <c r="D1129" s="137" t="s">
        <v>2241</v>
      </c>
      <c r="E1129" s="135" t="s">
        <v>2254</v>
      </c>
      <c r="F1129" s="133">
        <v>50</v>
      </c>
      <c r="G1129" s="133">
        <v>50</v>
      </c>
      <c r="H1129" s="137" t="s">
        <v>2994</v>
      </c>
      <c r="I1129" s="408"/>
      <c r="J1129" s="409"/>
    </row>
    <row r="1130" customHeight="1" spans="1:10">
      <c r="A1130" s="688"/>
      <c r="B1130" s="124"/>
      <c r="C1130" s="269" t="s">
        <v>2995</v>
      </c>
      <c r="D1130" s="269" t="s">
        <v>2996</v>
      </c>
      <c r="E1130" s="135" t="s">
        <v>2254</v>
      </c>
      <c r="F1130" s="133">
        <v>20</v>
      </c>
      <c r="G1130" s="136">
        <v>20</v>
      </c>
      <c r="H1130" s="137" t="s">
        <v>2994</v>
      </c>
      <c r="I1130" s="528"/>
      <c r="J1130" s="699"/>
    </row>
    <row r="1131" customHeight="1" spans="1:10">
      <c r="A1131" s="688"/>
      <c r="B1131" s="124"/>
      <c r="C1131" s="269" t="s">
        <v>2997</v>
      </c>
      <c r="D1131" s="269" t="s">
        <v>2998</v>
      </c>
      <c r="E1131" s="135" t="s">
        <v>2254</v>
      </c>
      <c r="F1131" s="133">
        <v>20</v>
      </c>
      <c r="G1131" s="136">
        <v>20</v>
      </c>
      <c r="H1131" s="137" t="s">
        <v>2994</v>
      </c>
      <c r="I1131" s="528"/>
      <c r="J1131" s="699"/>
    </row>
    <row r="1132" customHeight="1" spans="1:10">
      <c r="A1132" s="688"/>
      <c r="B1132" s="124"/>
      <c r="C1132" s="269" t="s">
        <v>2695</v>
      </c>
      <c r="D1132" s="269" t="s">
        <v>2734</v>
      </c>
      <c r="E1132" s="135" t="s">
        <v>2254</v>
      </c>
      <c r="F1132" s="133">
        <v>15</v>
      </c>
      <c r="G1132" s="136">
        <v>15</v>
      </c>
      <c r="H1132" s="137" t="s">
        <v>2243</v>
      </c>
      <c r="I1132" s="130"/>
      <c r="J1132" s="700"/>
    </row>
    <row r="1133" customHeight="1" spans="1:10">
      <c r="A1133" s="688"/>
      <c r="B1133" s="124"/>
      <c r="C1133" s="269" t="s">
        <v>2999</v>
      </c>
      <c r="D1133" s="269" t="s">
        <v>3000</v>
      </c>
      <c r="E1133" s="135" t="s">
        <v>2254</v>
      </c>
      <c r="F1133" s="133">
        <v>20</v>
      </c>
      <c r="G1133" s="136">
        <v>20</v>
      </c>
      <c r="H1133" s="137" t="s">
        <v>2243</v>
      </c>
      <c r="I1133" s="219"/>
      <c r="J1133" s="220"/>
    </row>
    <row r="1134" customHeight="1" spans="1:10">
      <c r="A1134" s="688"/>
      <c r="B1134" s="124"/>
      <c r="C1134" s="689" t="s">
        <v>2991</v>
      </c>
      <c r="D1134" s="689" t="s">
        <v>3001</v>
      </c>
      <c r="E1134" s="175" t="s">
        <v>2254</v>
      </c>
      <c r="F1134" s="264"/>
      <c r="G1134" s="177"/>
      <c r="H1134" s="260"/>
      <c r="I1134" s="535" t="s">
        <v>2398</v>
      </c>
      <c r="J1134" s="666"/>
    </row>
    <row r="1135" customHeight="1" spans="1:10">
      <c r="A1135" s="688"/>
      <c r="B1135" s="124"/>
      <c r="C1135" s="689" t="s">
        <v>214</v>
      </c>
      <c r="D1135" s="689"/>
      <c r="E1135" s="175"/>
      <c r="F1135" s="264"/>
      <c r="G1135" s="177"/>
      <c r="H1135" s="260"/>
      <c r="I1135" s="219" t="s">
        <v>2398</v>
      </c>
      <c r="J1135" s="220"/>
    </row>
    <row r="1136" customHeight="1" spans="1:10">
      <c r="A1136" s="688"/>
      <c r="B1136" s="124"/>
      <c r="C1136" s="689" t="s">
        <v>3002</v>
      </c>
      <c r="D1136" s="690" t="s">
        <v>3003</v>
      </c>
      <c r="E1136" s="175" t="s">
        <v>2254</v>
      </c>
      <c r="F1136" s="264">
        <v>25</v>
      </c>
      <c r="G1136" s="177">
        <v>25</v>
      </c>
      <c r="H1136" s="260" t="s">
        <v>2248</v>
      </c>
      <c r="I1136" s="219" t="s">
        <v>2902</v>
      </c>
      <c r="J1136" s="220"/>
    </row>
    <row r="1137" customHeight="1" spans="1:10">
      <c r="A1137" s="688"/>
      <c r="B1137" s="124"/>
      <c r="C1137" s="689" t="s">
        <v>3004</v>
      </c>
      <c r="D1137" s="690" t="s">
        <v>2489</v>
      </c>
      <c r="E1137" s="175" t="s">
        <v>2254</v>
      </c>
      <c r="F1137" s="264">
        <v>10</v>
      </c>
      <c r="G1137" s="177">
        <v>10</v>
      </c>
      <c r="H1137" s="260" t="s">
        <v>2243</v>
      </c>
      <c r="I1137" s="701" t="s">
        <v>3005</v>
      </c>
      <c r="J1137" s="666"/>
    </row>
    <row r="1138" customHeight="1" spans="1:10">
      <c r="A1138" s="688"/>
      <c r="B1138" s="124"/>
      <c r="C1138" s="689" t="s">
        <v>2545</v>
      </c>
      <c r="D1138" s="689" t="s">
        <v>2383</v>
      </c>
      <c r="E1138" s="175" t="s">
        <v>2254</v>
      </c>
      <c r="F1138" s="691">
        <v>0.13</v>
      </c>
      <c r="G1138" s="691">
        <v>0.13</v>
      </c>
      <c r="H1138" s="260"/>
      <c r="I1138" s="219"/>
      <c r="J1138" s="220"/>
    </row>
    <row r="1139" customHeight="1" spans="1:10">
      <c r="A1139" s="692"/>
      <c r="B1139" s="143"/>
      <c r="C1139" s="538" t="s">
        <v>2264</v>
      </c>
      <c r="D1139" s="539" t="s">
        <v>2265</v>
      </c>
      <c r="E1139" s="188" t="s">
        <v>2254</v>
      </c>
      <c r="F1139" s="189">
        <v>5</v>
      </c>
      <c r="G1139" s="190">
        <v>5</v>
      </c>
      <c r="H1139" s="191" t="s">
        <v>2243</v>
      </c>
      <c r="I1139" s="563"/>
      <c r="J1139" s="564"/>
    </row>
    <row r="1140" customHeight="1" spans="1:10">
      <c r="A1140" s="115" t="s">
        <v>2993</v>
      </c>
      <c r="B1140" s="486" t="s">
        <v>1124</v>
      </c>
      <c r="C1140" s="674" t="s">
        <v>2240</v>
      </c>
      <c r="D1140" s="674" t="s">
        <v>2241</v>
      </c>
      <c r="E1140" s="192" t="s">
        <v>2254</v>
      </c>
      <c r="F1140" s="193">
        <v>35</v>
      </c>
      <c r="G1140" s="194">
        <v>21</v>
      </c>
      <c r="H1140" s="195" t="s">
        <v>2243</v>
      </c>
      <c r="I1140" s="702" t="s">
        <v>2375</v>
      </c>
      <c r="J1140" s="703"/>
    </row>
    <row r="1141" customHeight="1" spans="1:10">
      <c r="A1141" s="123"/>
      <c r="B1141" s="243"/>
      <c r="C1141" s="195"/>
      <c r="D1141" s="195"/>
      <c r="E1141" s="135" t="s">
        <v>2254</v>
      </c>
      <c r="F1141" s="133">
        <v>265</v>
      </c>
      <c r="G1141" s="136">
        <v>200</v>
      </c>
      <c r="H1141" s="137" t="s">
        <v>2248</v>
      </c>
      <c r="I1141" s="667"/>
      <c r="J1141" s="704"/>
    </row>
    <row r="1142" customHeight="1" spans="1:10">
      <c r="A1142" s="123"/>
      <c r="B1142" s="243"/>
      <c r="C1142" s="137" t="s">
        <v>2257</v>
      </c>
      <c r="D1142" s="137" t="s">
        <v>2258</v>
      </c>
      <c r="E1142" s="135" t="s">
        <v>2254</v>
      </c>
      <c r="F1142" s="133">
        <v>100</v>
      </c>
      <c r="G1142" s="136">
        <v>80</v>
      </c>
      <c r="H1142" s="137" t="s">
        <v>2248</v>
      </c>
      <c r="I1142" s="283"/>
      <c r="J1142" s="284"/>
    </row>
    <row r="1143" customHeight="1" spans="1:10">
      <c r="A1143" s="123"/>
      <c r="B1143" s="243"/>
      <c r="C1143" s="137" t="s">
        <v>3006</v>
      </c>
      <c r="D1143" s="137" t="s">
        <v>2619</v>
      </c>
      <c r="E1143" s="135" t="s">
        <v>2254</v>
      </c>
      <c r="F1143" s="133">
        <v>60</v>
      </c>
      <c r="G1143" s="136">
        <v>30</v>
      </c>
      <c r="H1143" s="137" t="s">
        <v>2248</v>
      </c>
      <c r="I1143" s="283"/>
      <c r="J1143" s="284"/>
    </row>
    <row r="1144" customHeight="1" spans="1:10">
      <c r="A1144" s="123"/>
      <c r="B1144" s="243"/>
      <c r="C1144" s="137" t="s">
        <v>3007</v>
      </c>
      <c r="D1144" s="137" t="s">
        <v>2570</v>
      </c>
      <c r="E1144" s="135" t="s">
        <v>2254</v>
      </c>
      <c r="F1144" s="133">
        <v>15</v>
      </c>
      <c r="G1144" s="136">
        <v>9</v>
      </c>
      <c r="H1144" s="137" t="s">
        <v>2248</v>
      </c>
      <c r="I1144" s="283"/>
      <c r="J1144" s="284"/>
    </row>
    <row r="1145" customHeight="1" spans="1:10">
      <c r="A1145" s="123"/>
      <c r="B1145" s="243"/>
      <c r="C1145" s="137" t="s">
        <v>2255</v>
      </c>
      <c r="D1145" s="137" t="s">
        <v>2256</v>
      </c>
      <c r="E1145" s="135" t="s">
        <v>2254</v>
      </c>
      <c r="F1145" s="133">
        <v>48.8</v>
      </c>
      <c r="G1145" s="133">
        <v>24.4</v>
      </c>
      <c r="H1145" s="137" t="s">
        <v>2248</v>
      </c>
      <c r="I1145" s="283"/>
      <c r="J1145" s="284"/>
    </row>
    <row r="1146" customHeight="1" spans="1:10">
      <c r="A1146" s="123"/>
      <c r="B1146" s="243"/>
      <c r="C1146" s="137" t="s">
        <v>3008</v>
      </c>
      <c r="D1146" s="245" t="s">
        <v>2819</v>
      </c>
      <c r="E1146" s="135" t="s">
        <v>2254</v>
      </c>
      <c r="F1146" s="133">
        <v>65</v>
      </c>
      <c r="G1146" s="133">
        <v>65</v>
      </c>
      <c r="H1146" s="137" t="s">
        <v>2248</v>
      </c>
      <c r="I1146" s="283"/>
      <c r="J1146" s="284"/>
    </row>
    <row r="1147" customHeight="1" spans="1:10">
      <c r="A1147" s="123"/>
      <c r="B1147" s="243"/>
      <c r="C1147" s="137" t="s">
        <v>2989</v>
      </c>
      <c r="D1147" s="137" t="s">
        <v>2990</v>
      </c>
      <c r="E1147" s="135" t="s">
        <v>2254</v>
      </c>
      <c r="F1147" s="133"/>
      <c r="G1147" s="136"/>
      <c r="H1147" s="137"/>
      <c r="I1147" s="219" t="s">
        <v>2745</v>
      </c>
      <c r="J1147" s="220"/>
    </row>
    <row r="1148" customHeight="1" spans="1:10">
      <c r="A1148" s="123"/>
      <c r="B1148" s="243"/>
      <c r="C1148" s="137" t="s">
        <v>2991</v>
      </c>
      <c r="D1148" s="137" t="s">
        <v>3001</v>
      </c>
      <c r="E1148" s="135" t="s">
        <v>2254</v>
      </c>
      <c r="F1148" s="133"/>
      <c r="G1148" s="136"/>
      <c r="H1148" s="137"/>
      <c r="I1148" s="219" t="s">
        <v>2398</v>
      </c>
      <c r="J1148" s="220"/>
    </row>
    <row r="1149" customHeight="1" spans="1:10">
      <c r="A1149" s="142"/>
      <c r="B1149" s="255"/>
      <c r="C1149" s="538" t="s">
        <v>2264</v>
      </c>
      <c r="D1149" s="539" t="s">
        <v>2265</v>
      </c>
      <c r="E1149" s="188" t="s">
        <v>2254</v>
      </c>
      <c r="F1149" s="189">
        <v>5</v>
      </c>
      <c r="G1149" s="190">
        <v>5</v>
      </c>
      <c r="H1149" s="191" t="s">
        <v>2243</v>
      </c>
      <c r="I1149" s="563"/>
      <c r="J1149" s="564"/>
    </row>
    <row r="1150" customHeight="1" spans="1:10">
      <c r="A1150" s="150" t="s">
        <v>2981</v>
      </c>
      <c r="B1150" s="486" t="s">
        <v>1134</v>
      </c>
      <c r="C1150" s="117" t="s">
        <v>2240</v>
      </c>
      <c r="D1150" s="117" t="s">
        <v>2241</v>
      </c>
      <c r="E1150" s="170" t="s">
        <v>2254</v>
      </c>
      <c r="F1150" s="171">
        <v>20</v>
      </c>
      <c r="G1150" s="172">
        <v>20</v>
      </c>
      <c r="H1150" s="117" t="s">
        <v>2243</v>
      </c>
      <c r="I1150" s="668"/>
      <c r="J1150" s="669"/>
    </row>
    <row r="1151" customHeight="1" spans="1:10">
      <c r="A1151" s="153"/>
      <c r="B1151" s="243"/>
      <c r="C1151" s="137" t="s">
        <v>2347</v>
      </c>
      <c r="D1151" s="137" t="s">
        <v>2348</v>
      </c>
      <c r="E1151" s="135" t="s">
        <v>2254</v>
      </c>
      <c r="F1151" s="133">
        <v>100</v>
      </c>
      <c r="G1151" s="136">
        <v>60</v>
      </c>
      <c r="H1151" s="137" t="s">
        <v>2248</v>
      </c>
      <c r="I1151" s="283"/>
      <c r="J1151" s="284"/>
    </row>
    <row r="1152" customHeight="1" spans="1:10">
      <c r="A1152" s="153"/>
      <c r="B1152" s="243"/>
      <c r="C1152" s="195" t="s">
        <v>2985</v>
      </c>
      <c r="D1152" s="195" t="s">
        <v>2285</v>
      </c>
      <c r="E1152" s="135" t="s">
        <v>2254</v>
      </c>
      <c r="F1152" s="133">
        <v>75</v>
      </c>
      <c r="G1152" s="136">
        <v>50</v>
      </c>
      <c r="H1152" s="137" t="s">
        <v>2248</v>
      </c>
      <c r="I1152" s="283"/>
      <c r="J1152" s="284"/>
    </row>
    <row r="1153" customHeight="1" spans="1:10">
      <c r="A1153" s="153"/>
      <c r="B1153" s="243"/>
      <c r="C1153" s="137" t="s">
        <v>3009</v>
      </c>
      <c r="D1153" s="137" t="s">
        <v>2741</v>
      </c>
      <c r="E1153" s="135" t="s">
        <v>3010</v>
      </c>
      <c r="F1153" s="133">
        <v>180</v>
      </c>
      <c r="G1153" s="136">
        <v>150</v>
      </c>
      <c r="H1153" s="137" t="s">
        <v>2248</v>
      </c>
      <c r="I1153" s="283"/>
      <c r="J1153" s="284"/>
    </row>
    <row r="1154" customHeight="1" spans="1:10">
      <c r="A1154" s="153"/>
      <c r="B1154" s="243"/>
      <c r="C1154" s="260" t="s">
        <v>3011</v>
      </c>
      <c r="D1154" s="260" t="s">
        <v>3012</v>
      </c>
      <c r="E1154" s="135" t="s">
        <v>2254</v>
      </c>
      <c r="F1154" s="133">
        <v>0</v>
      </c>
      <c r="G1154" s="136">
        <v>20</v>
      </c>
      <c r="H1154" s="137" t="s">
        <v>2248</v>
      </c>
      <c r="I1154" s="283"/>
      <c r="J1154" s="284"/>
    </row>
    <row r="1155" customHeight="1" spans="1:10">
      <c r="A1155" s="153"/>
      <c r="B1155" s="243"/>
      <c r="C1155" s="195"/>
      <c r="D1155" s="195"/>
      <c r="E1155" s="135" t="s">
        <v>3010</v>
      </c>
      <c r="F1155" s="133">
        <v>70</v>
      </c>
      <c r="G1155" s="136">
        <v>0</v>
      </c>
      <c r="H1155" s="137" t="s">
        <v>2248</v>
      </c>
      <c r="I1155" s="283"/>
      <c r="J1155" s="284"/>
    </row>
    <row r="1156" customHeight="1" spans="1:10">
      <c r="A1156" s="153"/>
      <c r="B1156" s="243"/>
      <c r="C1156" s="137" t="s">
        <v>2618</v>
      </c>
      <c r="D1156" s="137" t="s">
        <v>2619</v>
      </c>
      <c r="E1156" s="135" t="s">
        <v>3010</v>
      </c>
      <c r="F1156" s="133">
        <v>17</v>
      </c>
      <c r="G1156" s="136">
        <v>8</v>
      </c>
      <c r="H1156" s="137" t="s">
        <v>2248</v>
      </c>
      <c r="I1156" s="283"/>
      <c r="J1156" s="284"/>
    </row>
    <row r="1157" customHeight="1" spans="1:10">
      <c r="A1157" s="153"/>
      <c r="B1157" s="243"/>
      <c r="C1157" s="260" t="s">
        <v>3013</v>
      </c>
      <c r="D1157" s="260" t="s">
        <v>3014</v>
      </c>
      <c r="E1157" s="135" t="s">
        <v>2254</v>
      </c>
      <c r="F1157" s="133">
        <v>30</v>
      </c>
      <c r="G1157" s="136">
        <v>0</v>
      </c>
      <c r="H1157" s="137" t="s">
        <v>2248</v>
      </c>
      <c r="I1157" s="283"/>
      <c r="J1157" s="284"/>
    </row>
    <row r="1158" customHeight="1" spans="1:10">
      <c r="A1158" s="153"/>
      <c r="B1158" s="243"/>
      <c r="C1158" s="195"/>
      <c r="D1158" s="195"/>
      <c r="E1158" s="135" t="s">
        <v>3010</v>
      </c>
      <c r="F1158" s="133">
        <v>0</v>
      </c>
      <c r="G1158" s="136">
        <v>20</v>
      </c>
      <c r="H1158" s="137" t="s">
        <v>2248</v>
      </c>
      <c r="I1158" s="283"/>
      <c r="J1158" s="284"/>
    </row>
    <row r="1159" customHeight="1" spans="1:10">
      <c r="A1159" s="153"/>
      <c r="B1159" s="243"/>
      <c r="C1159" s="260" t="s">
        <v>2257</v>
      </c>
      <c r="D1159" s="260" t="s">
        <v>2258</v>
      </c>
      <c r="E1159" s="135" t="s">
        <v>2254</v>
      </c>
      <c r="F1159" s="136">
        <v>0</v>
      </c>
      <c r="G1159" s="136">
        <v>30</v>
      </c>
      <c r="H1159" s="137" t="s">
        <v>2248</v>
      </c>
      <c r="I1159" s="283"/>
      <c r="J1159" s="284"/>
    </row>
    <row r="1160" customHeight="1" spans="1:10">
      <c r="A1160" s="153"/>
      <c r="B1160" s="243"/>
      <c r="C1160" s="195"/>
      <c r="D1160" s="195"/>
      <c r="E1160" s="135" t="s">
        <v>2254</v>
      </c>
      <c r="F1160" s="133">
        <v>10</v>
      </c>
      <c r="G1160" s="136">
        <v>0</v>
      </c>
      <c r="H1160" s="137" t="s">
        <v>2243</v>
      </c>
      <c r="I1160" s="283"/>
      <c r="J1160" s="284"/>
    </row>
    <row r="1161" customHeight="1" spans="1:10">
      <c r="A1161" s="153"/>
      <c r="B1161" s="243"/>
      <c r="C1161" s="137" t="s">
        <v>2989</v>
      </c>
      <c r="D1161" s="137" t="s">
        <v>2990</v>
      </c>
      <c r="E1161" s="135" t="s">
        <v>3015</v>
      </c>
      <c r="F1161" s="133"/>
      <c r="G1161" s="136"/>
      <c r="H1161" s="137"/>
      <c r="I1161" s="219" t="s">
        <v>2745</v>
      </c>
      <c r="J1161" s="220"/>
    </row>
    <row r="1162" customHeight="1" spans="1:10">
      <c r="A1162" s="153"/>
      <c r="B1162" s="243"/>
      <c r="C1162" s="137" t="s">
        <v>2991</v>
      </c>
      <c r="D1162" s="137" t="s">
        <v>3001</v>
      </c>
      <c r="E1162" s="135" t="s">
        <v>2254</v>
      </c>
      <c r="F1162" s="133"/>
      <c r="G1162" s="136"/>
      <c r="H1162" s="137"/>
      <c r="I1162" s="219" t="s">
        <v>2398</v>
      </c>
      <c r="J1162" s="220"/>
    </row>
    <row r="1163" customHeight="1" spans="1:10">
      <c r="A1163" s="168"/>
      <c r="B1163" s="255"/>
      <c r="C1163" s="538" t="s">
        <v>2264</v>
      </c>
      <c r="D1163" s="539" t="s">
        <v>2265</v>
      </c>
      <c r="E1163" s="188" t="s">
        <v>2254</v>
      </c>
      <c r="F1163" s="189">
        <v>5</v>
      </c>
      <c r="G1163" s="190">
        <v>5</v>
      </c>
      <c r="H1163" s="191" t="s">
        <v>2243</v>
      </c>
      <c r="I1163" s="563"/>
      <c r="J1163" s="564"/>
    </row>
    <row r="1164" customHeight="1" spans="1:10">
      <c r="A1164" s="150" t="s">
        <v>2981</v>
      </c>
      <c r="B1164" s="486" t="s">
        <v>1131</v>
      </c>
      <c r="C1164" s="117" t="s">
        <v>3016</v>
      </c>
      <c r="D1164" s="117" t="s">
        <v>2348</v>
      </c>
      <c r="E1164" s="170" t="s">
        <v>2254</v>
      </c>
      <c r="F1164" s="171">
        <v>150</v>
      </c>
      <c r="G1164" s="172">
        <v>80</v>
      </c>
      <c r="H1164" s="117" t="s">
        <v>2248</v>
      </c>
      <c r="I1164" s="668"/>
      <c r="J1164" s="669"/>
    </row>
    <row r="1165" customHeight="1" spans="1:10">
      <c r="A1165" s="153"/>
      <c r="B1165" s="243"/>
      <c r="C1165" s="137" t="s">
        <v>2985</v>
      </c>
      <c r="D1165" s="137" t="s">
        <v>2285</v>
      </c>
      <c r="E1165" s="135" t="s">
        <v>2254</v>
      </c>
      <c r="F1165" s="133">
        <v>150</v>
      </c>
      <c r="G1165" s="136">
        <v>60</v>
      </c>
      <c r="H1165" s="137" t="s">
        <v>2248</v>
      </c>
      <c r="I1165" s="283"/>
      <c r="J1165" s="284"/>
    </row>
    <row r="1166" customHeight="1" spans="1:10">
      <c r="A1166" s="153"/>
      <c r="B1166" s="243"/>
      <c r="C1166" s="195" t="s">
        <v>3017</v>
      </c>
      <c r="D1166" s="195" t="s">
        <v>2241</v>
      </c>
      <c r="E1166" s="135" t="s">
        <v>3010</v>
      </c>
      <c r="F1166" s="133">
        <v>49</v>
      </c>
      <c r="G1166" s="136">
        <v>49</v>
      </c>
      <c r="H1166" s="137" t="s">
        <v>2243</v>
      </c>
      <c r="I1166" s="530" t="s">
        <v>3018</v>
      </c>
      <c r="J1166" s="750"/>
    </row>
    <row r="1167" customHeight="1" spans="1:10">
      <c r="A1167" s="153"/>
      <c r="B1167" s="243"/>
      <c r="C1167" s="137" t="s">
        <v>3019</v>
      </c>
      <c r="D1167" s="137" t="s">
        <v>3020</v>
      </c>
      <c r="E1167" s="135" t="s">
        <v>3010</v>
      </c>
      <c r="F1167" s="133">
        <v>40</v>
      </c>
      <c r="G1167" s="136">
        <v>40</v>
      </c>
      <c r="H1167" s="137" t="s">
        <v>2243</v>
      </c>
      <c r="I1167" s="530" t="s">
        <v>3021</v>
      </c>
      <c r="J1167" s="750"/>
    </row>
    <row r="1168" customHeight="1" spans="1:10">
      <c r="A1168" s="153"/>
      <c r="B1168" s="243"/>
      <c r="C1168" s="705" t="s">
        <v>3013</v>
      </c>
      <c r="D1168" s="705" t="s">
        <v>3022</v>
      </c>
      <c r="E1168" s="135" t="s">
        <v>2254</v>
      </c>
      <c r="F1168" s="133">
        <v>80</v>
      </c>
      <c r="G1168" s="136">
        <v>30</v>
      </c>
      <c r="H1168" s="137" t="s">
        <v>2248</v>
      </c>
      <c r="I1168" s="283"/>
      <c r="J1168" s="284"/>
    </row>
    <row r="1169" customHeight="1" spans="1:10">
      <c r="A1169" s="153"/>
      <c r="B1169" s="243"/>
      <c r="C1169" s="706" t="s">
        <v>2618</v>
      </c>
      <c r="D1169" s="706" t="s">
        <v>2619</v>
      </c>
      <c r="E1169" s="135" t="s">
        <v>2254</v>
      </c>
      <c r="F1169" s="133">
        <v>15</v>
      </c>
      <c r="G1169" s="136">
        <v>8</v>
      </c>
      <c r="H1169" s="137" t="s">
        <v>2248</v>
      </c>
      <c r="I1169" s="283"/>
      <c r="J1169" s="284"/>
    </row>
    <row r="1170" customHeight="1" spans="1:10">
      <c r="A1170" s="153"/>
      <c r="B1170" s="243"/>
      <c r="C1170" s="137" t="s">
        <v>3023</v>
      </c>
      <c r="D1170" s="137" t="s">
        <v>3024</v>
      </c>
      <c r="E1170" s="135" t="s">
        <v>2254</v>
      </c>
      <c r="F1170" s="133">
        <v>20</v>
      </c>
      <c r="G1170" s="136">
        <v>0</v>
      </c>
      <c r="H1170" s="137" t="s">
        <v>2248</v>
      </c>
      <c r="I1170" s="283"/>
      <c r="J1170" s="284"/>
    </row>
    <row r="1171" customHeight="1" spans="1:10">
      <c r="A1171" s="153"/>
      <c r="B1171" s="243"/>
      <c r="C1171" s="137" t="s">
        <v>2989</v>
      </c>
      <c r="D1171" s="137" t="s">
        <v>2990</v>
      </c>
      <c r="E1171" s="135" t="s">
        <v>3015</v>
      </c>
      <c r="F1171" s="133"/>
      <c r="G1171" s="136"/>
      <c r="H1171" s="137"/>
      <c r="I1171" s="219" t="s">
        <v>2745</v>
      </c>
      <c r="J1171" s="220"/>
    </row>
    <row r="1172" customHeight="1" spans="1:10">
      <c r="A1172" s="168"/>
      <c r="B1172" s="255"/>
      <c r="C1172" s="538" t="s">
        <v>2991</v>
      </c>
      <c r="D1172" s="538" t="s">
        <v>3001</v>
      </c>
      <c r="E1172" s="135" t="s">
        <v>2254</v>
      </c>
      <c r="F1172" s="133"/>
      <c r="G1172" s="136"/>
      <c r="H1172" s="137"/>
      <c r="I1172" s="563" t="s">
        <v>2398</v>
      </c>
      <c r="J1172" s="564"/>
    </row>
    <row r="1173" customHeight="1" spans="1:10">
      <c r="A1173" s="707" t="s">
        <v>2981</v>
      </c>
      <c r="B1173" s="708" t="s">
        <v>1170</v>
      </c>
      <c r="C1173" s="709" t="s">
        <v>3025</v>
      </c>
      <c r="D1173" s="710" t="s">
        <v>2241</v>
      </c>
      <c r="E1173" s="711" t="s">
        <v>2254</v>
      </c>
      <c r="F1173" s="712">
        <v>26.5</v>
      </c>
      <c r="G1173" s="713">
        <v>18</v>
      </c>
      <c r="H1173" s="710" t="s">
        <v>2243</v>
      </c>
      <c r="I1173" s="515" t="s">
        <v>3026</v>
      </c>
      <c r="J1173" s="751"/>
    </row>
    <row r="1174" customHeight="1" spans="1:10">
      <c r="A1174" s="714"/>
      <c r="B1174" s="715"/>
      <c r="C1174" s="677" t="s">
        <v>2995</v>
      </c>
      <c r="D1174" s="682" t="s">
        <v>2247</v>
      </c>
      <c r="E1174" s="716" t="s">
        <v>2254</v>
      </c>
      <c r="F1174" s="717">
        <v>60</v>
      </c>
      <c r="G1174" s="680">
        <v>60</v>
      </c>
      <c r="H1174" s="677" t="s">
        <v>2248</v>
      </c>
      <c r="I1174" s="521"/>
      <c r="J1174" s="752"/>
    </row>
    <row r="1175" customHeight="1" spans="1:10">
      <c r="A1175" s="714"/>
      <c r="B1175" s="715"/>
      <c r="C1175" s="677" t="s">
        <v>2376</v>
      </c>
      <c r="D1175" s="682" t="s">
        <v>2362</v>
      </c>
      <c r="E1175" s="716" t="s">
        <v>2254</v>
      </c>
      <c r="F1175" s="717">
        <v>4.5</v>
      </c>
      <c r="G1175" s="680">
        <v>4</v>
      </c>
      <c r="H1175" s="677" t="s">
        <v>2243</v>
      </c>
      <c r="I1175" s="521" t="s">
        <v>3027</v>
      </c>
      <c r="J1175" s="752"/>
    </row>
    <row r="1176" customHeight="1" spans="1:10">
      <c r="A1176" s="714"/>
      <c r="B1176" s="715"/>
      <c r="C1176" s="677" t="s">
        <v>2240</v>
      </c>
      <c r="D1176" s="718" t="s">
        <v>2826</v>
      </c>
      <c r="E1176" s="716" t="s">
        <v>2254</v>
      </c>
      <c r="F1176" s="717">
        <v>10</v>
      </c>
      <c r="G1176" s="680">
        <v>10</v>
      </c>
      <c r="H1176" s="677" t="s">
        <v>2243</v>
      </c>
      <c r="I1176" s="521"/>
      <c r="J1176" s="752"/>
    </row>
    <row r="1177" customHeight="1" spans="1:10">
      <c r="A1177" s="714"/>
      <c r="B1177" s="715"/>
      <c r="C1177" s="677" t="s">
        <v>2275</v>
      </c>
      <c r="D1177" s="682" t="s">
        <v>2247</v>
      </c>
      <c r="E1177" s="716" t="s">
        <v>2254</v>
      </c>
      <c r="F1177" s="717">
        <v>35</v>
      </c>
      <c r="G1177" s="680">
        <v>20</v>
      </c>
      <c r="H1177" s="677" t="s">
        <v>2248</v>
      </c>
      <c r="I1177" s="521"/>
      <c r="J1177" s="752"/>
    </row>
    <row r="1178" customHeight="1" spans="1:10">
      <c r="A1178" s="714"/>
      <c r="B1178" s="715"/>
      <c r="C1178" s="677" t="s">
        <v>2550</v>
      </c>
      <c r="D1178" s="718" t="s">
        <v>3028</v>
      </c>
      <c r="E1178" s="716" t="s">
        <v>2254</v>
      </c>
      <c r="F1178" s="717">
        <v>60</v>
      </c>
      <c r="G1178" s="680">
        <v>60</v>
      </c>
      <c r="H1178" s="677" t="s">
        <v>2248</v>
      </c>
      <c r="I1178" s="521"/>
      <c r="J1178" s="752"/>
    </row>
    <row r="1179" customHeight="1" spans="1:10">
      <c r="A1179" s="714"/>
      <c r="B1179" s="715"/>
      <c r="C1179" s="677" t="s">
        <v>2257</v>
      </c>
      <c r="D1179" s="682" t="s">
        <v>2258</v>
      </c>
      <c r="E1179" s="716" t="s">
        <v>2254</v>
      </c>
      <c r="F1179" s="717">
        <v>45</v>
      </c>
      <c r="G1179" s="680">
        <v>25</v>
      </c>
      <c r="H1179" s="677" t="s">
        <v>2248</v>
      </c>
      <c r="I1179" s="521"/>
      <c r="J1179" s="752"/>
    </row>
    <row r="1180" customHeight="1" spans="1:10">
      <c r="A1180" s="714"/>
      <c r="B1180" s="715"/>
      <c r="C1180" s="677" t="s">
        <v>3029</v>
      </c>
      <c r="D1180" s="682" t="s">
        <v>3030</v>
      </c>
      <c r="E1180" s="716" t="s">
        <v>2254</v>
      </c>
      <c r="F1180" s="717">
        <v>20</v>
      </c>
      <c r="G1180" s="680">
        <v>20</v>
      </c>
      <c r="H1180" s="677" t="s">
        <v>2248</v>
      </c>
      <c r="I1180" s="521"/>
      <c r="J1180" s="752"/>
    </row>
    <row r="1181" customHeight="1" spans="1:10">
      <c r="A1181" s="714"/>
      <c r="B1181" s="715"/>
      <c r="C1181" s="719" t="s">
        <v>2255</v>
      </c>
      <c r="D1181" s="719" t="s">
        <v>2256</v>
      </c>
      <c r="E1181" s="720" t="s">
        <v>2254</v>
      </c>
      <c r="F1181" s="721" t="s">
        <v>3031</v>
      </c>
      <c r="G1181" s="721" t="s">
        <v>3031</v>
      </c>
      <c r="H1181" s="719"/>
      <c r="I1181" s="753" t="s">
        <v>3032</v>
      </c>
      <c r="J1181" s="754"/>
    </row>
    <row r="1182" customHeight="1" spans="1:10">
      <c r="A1182" s="714"/>
      <c r="B1182" s="715"/>
      <c r="C1182" s="722"/>
      <c r="D1182" s="722"/>
      <c r="E1182" s="723"/>
      <c r="F1182" s="724"/>
      <c r="G1182" s="724"/>
      <c r="H1182" s="722"/>
      <c r="I1182" s="755"/>
      <c r="J1182" s="756"/>
    </row>
    <row r="1183" customHeight="1" spans="1:10">
      <c r="A1183" s="714"/>
      <c r="B1183" s="715"/>
      <c r="C1183" s="719" t="s">
        <v>2322</v>
      </c>
      <c r="D1183" s="719" t="s">
        <v>3033</v>
      </c>
      <c r="E1183" s="720" t="s">
        <v>2254</v>
      </c>
      <c r="F1183" s="522" t="s">
        <v>3034</v>
      </c>
      <c r="G1183" s="725" t="s">
        <v>3035</v>
      </c>
      <c r="H1183" s="719"/>
      <c r="I1183" s="753" t="s">
        <v>3036</v>
      </c>
      <c r="J1183" s="757"/>
    </row>
    <row r="1184" customHeight="1" spans="1:10">
      <c r="A1184" s="714"/>
      <c r="B1184" s="715"/>
      <c r="C1184" s="722"/>
      <c r="D1184" s="722"/>
      <c r="E1184" s="723"/>
      <c r="F1184" s="518"/>
      <c r="G1184" s="726"/>
      <c r="H1184" s="722"/>
      <c r="I1184" s="755"/>
      <c r="J1184" s="758"/>
    </row>
    <row r="1185" customHeight="1" spans="1:10">
      <c r="A1185" s="714"/>
      <c r="B1185" s="715"/>
      <c r="C1185" s="677" t="s">
        <v>2989</v>
      </c>
      <c r="D1185" s="677" t="s">
        <v>2990</v>
      </c>
      <c r="E1185" s="727" t="s">
        <v>2254</v>
      </c>
      <c r="F1185" s="717"/>
      <c r="G1185" s="680"/>
      <c r="H1185" s="677"/>
      <c r="I1185" s="562" t="s">
        <v>2745</v>
      </c>
      <c r="J1185" s="759"/>
    </row>
    <row r="1186" customHeight="1" spans="1:10">
      <c r="A1186" s="714"/>
      <c r="B1186" s="715"/>
      <c r="C1186" s="728" t="s">
        <v>2991</v>
      </c>
      <c r="D1186" s="728" t="s">
        <v>3037</v>
      </c>
      <c r="E1186" s="727" t="s">
        <v>2254</v>
      </c>
      <c r="F1186" s="717"/>
      <c r="G1186" s="680"/>
      <c r="H1186" s="677"/>
      <c r="I1186" s="521" t="s">
        <v>2398</v>
      </c>
      <c r="J1186" s="752"/>
    </row>
    <row r="1187" customHeight="1" spans="1:10">
      <c r="A1187" s="714"/>
      <c r="B1187" s="715"/>
      <c r="C1187" s="729" t="s">
        <v>3038</v>
      </c>
      <c r="D1187" s="729"/>
      <c r="E1187" s="729"/>
      <c r="F1187" s="729"/>
      <c r="G1187" s="729"/>
      <c r="H1187" s="729"/>
      <c r="I1187" s="521" t="s">
        <v>3039</v>
      </c>
      <c r="J1187" s="752"/>
    </row>
    <row r="1188" customHeight="1" spans="1:10">
      <c r="A1188" s="714"/>
      <c r="B1188" s="715"/>
      <c r="C1188" s="728" t="s">
        <v>2650</v>
      </c>
      <c r="D1188" s="728" t="s">
        <v>3040</v>
      </c>
      <c r="E1188" s="727" t="s">
        <v>2254</v>
      </c>
      <c r="F1188" s="717">
        <v>16</v>
      </c>
      <c r="G1188" s="680">
        <v>16</v>
      </c>
      <c r="H1188" s="677" t="s">
        <v>2243</v>
      </c>
      <c r="I1188" s="521"/>
      <c r="J1188" s="752"/>
    </row>
    <row r="1189" customHeight="1" spans="1:10">
      <c r="A1189" s="730"/>
      <c r="B1189" s="731"/>
      <c r="C1189" s="732" t="s">
        <v>2264</v>
      </c>
      <c r="D1189" s="733" t="s">
        <v>2265</v>
      </c>
      <c r="E1189" s="734" t="s">
        <v>2254</v>
      </c>
      <c r="F1189" s="735">
        <v>5</v>
      </c>
      <c r="G1189" s="736">
        <v>5</v>
      </c>
      <c r="H1189" s="737" t="s">
        <v>2243</v>
      </c>
      <c r="I1189" s="760"/>
      <c r="J1189" s="761"/>
    </row>
    <row r="1190" customHeight="1" spans="1:10">
      <c r="A1190" s="707" t="s">
        <v>2981</v>
      </c>
      <c r="B1190" s="486" t="s">
        <v>1159</v>
      </c>
      <c r="C1190" s="674" t="s">
        <v>3041</v>
      </c>
      <c r="D1190" s="674" t="s">
        <v>2348</v>
      </c>
      <c r="E1190" s="675" t="s">
        <v>2254</v>
      </c>
      <c r="F1190" s="172">
        <v>115</v>
      </c>
      <c r="G1190" s="172">
        <v>90</v>
      </c>
      <c r="H1190" s="117" t="s">
        <v>1319</v>
      </c>
      <c r="I1190" s="702" t="s">
        <v>2375</v>
      </c>
      <c r="J1190" s="762"/>
    </row>
    <row r="1191" customHeight="1" spans="1:10">
      <c r="A1191" s="714"/>
      <c r="B1191" s="243"/>
      <c r="C1191" s="195"/>
      <c r="D1191" s="195"/>
      <c r="E1191" s="738" t="s">
        <v>2254</v>
      </c>
      <c r="F1191" s="194">
        <v>35</v>
      </c>
      <c r="G1191" s="194">
        <v>35</v>
      </c>
      <c r="H1191" s="195" t="s">
        <v>1318</v>
      </c>
      <c r="I1191" s="667"/>
      <c r="J1191" s="704"/>
    </row>
    <row r="1192" customHeight="1" spans="1:10">
      <c r="A1192" s="714"/>
      <c r="B1192" s="243"/>
      <c r="C1192" s="260" t="s">
        <v>2257</v>
      </c>
      <c r="D1192" s="260" t="s">
        <v>2258</v>
      </c>
      <c r="E1192" s="659" t="s">
        <v>2254</v>
      </c>
      <c r="F1192" s="136">
        <v>60</v>
      </c>
      <c r="G1192" s="136">
        <v>30</v>
      </c>
      <c r="H1192" s="137" t="s">
        <v>2248</v>
      </c>
      <c r="I1192" s="283"/>
      <c r="J1192" s="284"/>
    </row>
    <row r="1193" customHeight="1" spans="1:10">
      <c r="A1193" s="714"/>
      <c r="B1193" s="243"/>
      <c r="C1193" s="260" t="s">
        <v>2240</v>
      </c>
      <c r="D1193" s="260" t="s">
        <v>2241</v>
      </c>
      <c r="E1193" s="659" t="s">
        <v>2254</v>
      </c>
      <c r="F1193" s="136">
        <v>80</v>
      </c>
      <c r="G1193" s="136">
        <v>70</v>
      </c>
      <c r="H1193" s="137" t="s">
        <v>2248</v>
      </c>
      <c r="I1193" s="283"/>
      <c r="J1193" s="284"/>
    </row>
    <row r="1194" customHeight="1" spans="1:10">
      <c r="A1194" s="714"/>
      <c r="B1194" s="243"/>
      <c r="C1194" s="260" t="s">
        <v>2451</v>
      </c>
      <c r="D1194" s="260" t="s">
        <v>2372</v>
      </c>
      <c r="E1194" s="659" t="s">
        <v>2254</v>
      </c>
      <c r="F1194" s="136">
        <v>30</v>
      </c>
      <c r="G1194" s="136">
        <v>0</v>
      </c>
      <c r="H1194" s="137" t="s">
        <v>2248</v>
      </c>
      <c r="I1194" s="283"/>
      <c r="J1194" s="284"/>
    </row>
    <row r="1195" customHeight="1" spans="1:10">
      <c r="A1195" s="714"/>
      <c r="B1195" s="243"/>
      <c r="C1195" s="260" t="s">
        <v>3042</v>
      </c>
      <c r="D1195" s="683" t="s">
        <v>2283</v>
      </c>
      <c r="E1195" s="659" t="s">
        <v>2254</v>
      </c>
      <c r="F1195" s="136">
        <v>20</v>
      </c>
      <c r="G1195" s="136">
        <v>20</v>
      </c>
      <c r="H1195" s="137" t="s">
        <v>2243</v>
      </c>
      <c r="I1195" s="283"/>
      <c r="J1195" s="284"/>
    </row>
    <row r="1196" customHeight="1" spans="1:10">
      <c r="A1196" s="714"/>
      <c r="B1196" s="243"/>
      <c r="C1196" s="260" t="s">
        <v>2277</v>
      </c>
      <c r="D1196" s="260" t="s">
        <v>2278</v>
      </c>
      <c r="E1196" s="659" t="s">
        <v>2254</v>
      </c>
      <c r="F1196" s="136">
        <v>10</v>
      </c>
      <c r="G1196" s="136">
        <v>0</v>
      </c>
      <c r="H1196" s="137" t="s">
        <v>2248</v>
      </c>
      <c r="I1196" s="283"/>
      <c r="J1196" s="284"/>
    </row>
    <row r="1197" customHeight="1" spans="1:10">
      <c r="A1197" s="714"/>
      <c r="B1197" s="243"/>
      <c r="C1197" s="137" t="s">
        <v>2989</v>
      </c>
      <c r="D1197" s="137" t="s">
        <v>2990</v>
      </c>
      <c r="E1197" s="135" t="s">
        <v>2254</v>
      </c>
      <c r="F1197" s="133"/>
      <c r="G1197" s="136"/>
      <c r="H1197" s="137"/>
      <c r="I1197" s="219" t="s">
        <v>2745</v>
      </c>
      <c r="J1197" s="220"/>
    </row>
    <row r="1198" customHeight="1" spans="1:10">
      <c r="A1198" s="714"/>
      <c r="B1198" s="243"/>
      <c r="C1198" s="137" t="s">
        <v>2991</v>
      </c>
      <c r="D1198" s="137" t="s">
        <v>3001</v>
      </c>
      <c r="E1198" s="135" t="s">
        <v>2254</v>
      </c>
      <c r="F1198" s="133"/>
      <c r="G1198" s="136"/>
      <c r="H1198" s="137"/>
      <c r="I1198" s="283" t="s">
        <v>2398</v>
      </c>
      <c r="J1198" s="284"/>
    </row>
    <row r="1199" customHeight="1" spans="1:10">
      <c r="A1199" s="714"/>
      <c r="B1199" s="243"/>
      <c r="C1199" s="45" t="s">
        <v>3043</v>
      </c>
      <c r="D1199" s="706" t="s">
        <v>3044</v>
      </c>
      <c r="E1199" s="192"/>
      <c r="F1199" s="193"/>
      <c r="G1199" s="194"/>
      <c r="H1199" s="195"/>
      <c r="I1199" s="283" t="s">
        <v>2398</v>
      </c>
      <c r="J1199" s="284"/>
    </row>
    <row r="1200" customHeight="1" spans="1:10">
      <c r="A1200" s="730"/>
      <c r="B1200" s="255"/>
      <c r="C1200" s="538" t="s">
        <v>2264</v>
      </c>
      <c r="D1200" s="539" t="s">
        <v>2265</v>
      </c>
      <c r="E1200" s="188" t="s">
        <v>2254</v>
      </c>
      <c r="F1200" s="189">
        <v>5</v>
      </c>
      <c r="G1200" s="190">
        <v>5</v>
      </c>
      <c r="H1200" s="191" t="s">
        <v>2243</v>
      </c>
      <c r="I1200" s="563"/>
      <c r="J1200" s="564"/>
    </row>
    <row r="1201" customHeight="1" spans="1:10">
      <c r="A1201" s="150" t="s">
        <v>2981</v>
      </c>
      <c r="B1201" s="486" t="s">
        <v>1152</v>
      </c>
      <c r="C1201" s="496" t="s">
        <v>3045</v>
      </c>
      <c r="D1201" s="496" t="s">
        <v>2348</v>
      </c>
      <c r="E1201" s="739" t="s">
        <v>2254</v>
      </c>
      <c r="F1201" s="740">
        <v>20</v>
      </c>
      <c r="G1201" s="740">
        <v>14</v>
      </c>
      <c r="H1201" s="198" t="s">
        <v>2243</v>
      </c>
      <c r="I1201" s="504" t="s">
        <v>2375</v>
      </c>
      <c r="J1201" s="505"/>
    </row>
    <row r="1202" customHeight="1" spans="1:10">
      <c r="A1202" s="153"/>
      <c r="B1202" s="243"/>
      <c r="C1202" s="157"/>
      <c r="D1202" s="157"/>
      <c r="E1202" s="396" t="s">
        <v>2254</v>
      </c>
      <c r="F1202" s="397">
        <v>60</v>
      </c>
      <c r="G1202" s="397">
        <v>50</v>
      </c>
      <c r="H1202" s="202" t="s">
        <v>2248</v>
      </c>
      <c r="I1202" s="340"/>
      <c r="J1202" s="275"/>
    </row>
    <row r="1203" customHeight="1" spans="1:10">
      <c r="A1203" s="153"/>
      <c r="B1203" s="243"/>
      <c r="C1203" s="154" t="s">
        <v>2691</v>
      </c>
      <c r="D1203" s="154" t="s">
        <v>2538</v>
      </c>
      <c r="E1203" s="396" t="s">
        <v>2254</v>
      </c>
      <c r="F1203" s="397">
        <v>12</v>
      </c>
      <c r="G1203" s="397">
        <v>10</v>
      </c>
      <c r="H1203" s="202" t="s">
        <v>2243</v>
      </c>
      <c r="I1203" s="634" t="s">
        <v>2375</v>
      </c>
      <c r="J1203" s="763"/>
    </row>
    <row r="1204" customHeight="1" spans="1:10">
      <c r="A1204" s="153"/>
      <c r="B1204" s="243"/>
      <c r="C1204" s="157"/>
      <c r="D1204" s="157"/>
      <c r="E1204" s="396" t="s">
        <v>2254</v>
      </c>
      <c r="F1204" s="397">
        <v>60</v>
      </c>
      <c r="G1204" s="397">
        <v>50</v>
      </c>
      <c r="H1204" s="202" t="s">
        <v>2248</v>
      </c>
      <c r="I1204" s="667"/>
      <c r="J1204" s="704"/>
    </row>
    <row r="1205" customHeight="1" spans="1:10">
      <c r="A1205" s="153"/>
      <c r="B1205" s="243"/>
      <c r="C1205" s="202" t="s">
        <v>3046</v>
      </c>
      <c r="D1205" s="202" t="s">
        <v>3047</v>
      </c>
      <c r="E1205" s="396" t="s">
        <v>2254</v>
      </c>
      <c r="F1205" s="397">
        <v>10</v>
      </c>
      <c r="G1205" s="397">
        <v>10</v>
      </c>
      <c r="H1205" s="202" t="s">
        <v>2243</v>
      </c>
      <c r="I1205" s="764"/>
      <c r="J1205" s="284"/>
    </row>
    <row r="1206" customHeight="1" spans="1:10">
      <c r="A1206" s="153"/>
      <c r="B1206" s="243"/>
      <c r="C1206" s="202" t="s">
        <v>3048</v>
      </c>
      <c r="D1206" s="202" t="s">
        <v>2283</v>
      </c>
      <c r="E1206" s="396" t="s">
        <v>2254</v>
      </c>
      <c r="F1206" s="397">
        <v>50</v>
      </c>
      <c r="G1206" s="397">
        <v>50</v>
      </c>
      <c r="H1206" s="202" t="s">
        <v>2248</v>
      </c>
      <c r="I1206" s="764"/>
      <c r="J1206" s="284"/>
    </row>
    <row r="1207" customHeight="1" spans="1:10">
      <c r="A1207" s="153"/>
      <c r="B1207" s="243"/>
      <c r="C1207" s="202" t="s">
        <v>3049</v>
      </c>
      <c r="D1207" s="202" t="s">
        <v>2247</v>
      </c>
      <c r="E1207" s="396" t="s">
        <v>2254</v>
      </c>
      <c r="F1207" s="397">
        <v>50</v>
      </c>
      <c r="G1207" s="397">
        <v>35</v>
      </c>
      <c r="H1207" s="202" t="s">
        <v>2248</v>
      </c>
      <c r="I1207" s="764"/>
      <c r="J1207" s="284"/>
    </row>
    <row r="1208" customHeight="1" spans="1:10">
      <c r="A1208" s="153"/>
      <c r="B1208" s="243"/>
      <c r="C1208" s="202" t="s">
        <v>2257</v>
      </c>
      <c r="D1208" s="202" t="s">
        <v>2258</v>
      </c>
      <c r="E1208" s="396" t="s">
        <v>2254</v>
      </c>
      <c r="F1208" s="397">
        <v>45</v>
      </c>
      <c r="G1208" s="397">
        <v>45</v>
      </c>
      <c r="H1208" s="202" t="s">
        <v>2248</v>
      </c>
      <c r="I1208" s="764"/>
      <c r="J1208" s="284"/>
    </row>
    <row r="1209" customHeight="1" spans="1:10">
      <c r="A1209" s="153"/>
      <c r="B1209" s="243"/>
      <c r="C1209" s="260" t="s">
        <v>3050</v>
      </c>
      <c r="D1209" s="260" t="s">
        <v>2241</v>
      </c>
      <c r="E1209" s="741" t="s">
        <v>2254</v>
      </c>
      <c r="F1209" s="194">
        <v>10</v>
      </c>
      <c r="G1209" s="194">
        <v>8</v>
      </c>
      <c r="H1209" s="195" t="s">
        <v>2243</v>
      </c>
      <c r="I1209" s="634" t="s">
        <v>2375</v>
      </c>
      <c r="J1209" s="763"/>
    </row>
    <row r="1210" customHeight="1" spans="1:10">
      <c r="A1210" s="153"/>
      <c r="B1210" s="243"/>
      <c r="C1210" s="195"/>
      <c r="D1210" s="195"/>
      <c r="E1210" s="738"/>
      <c r="F1210" s="194">
        <v>50</v>
      </c>
      <c r="G1210" s="194">
        <v>40</v>
      </c>
      <c r="H1210" s="202" t="s">
        <v>2248</v>
      </c>
      <c r="I1210" s="667"/>
      <c r="J1210" s="704"/>
    </row>
    <row r="1211" customHeight="1" spans="1:10">
      <c r="A1211" s="153"/>
      <c r="B1211" s="243"/>
      <c r="C1211" s="137" t="s">
        <v>2322</v>
      </c>
      <c r="D1211" s="137" t="s">
        <v>3051</v>
      </c>
      <c r="E1211" s="135" t="s">
        <v>2254</v>
      </c>
      <c r="F1211" s="133"/>
      <c r="G1211" s="136"/>
      <c r="H1211" s="137"/>
      <c r="I1211" s="765" t="s">
        <v>3052</v>
      </c>
      <c r="J1211" s="284"/>
    </row>
    <row r="1212" customHeight="1" spans="1:10">
      <c r="A1212" s="153"/>
      <c r="B1212" s="243"/>
      <c r="C1212" s="137" t="s">
        <v>2989</v>
      </c>
      <c r="D1212" s="137" t="s">
        <v>2990</v>
      </c>
      <c r="E1212" s="135" t="s">
        <v>2254</v>
      </c>
      <c r="F1212" s="133"/>
      <c r="G1212" s="136"/>
      <c r="H1212" s="137"/>
      <c r="I1212" s="219" t="s">
        <v>2745</v>
      </c>
      <c r="J1212" s="220"/>
    </row>
    <row r="1213" customHeight="1" spans="1:10">
      <c r="A1213" s="153"/>
      <c r="B1213" s="243"/>
      <c r="C1213" s="137" t="s">
        <v>2991</v>
      </c>
      <c r="D1213" s="137" t="s">
        <v>3001</v>
      </c>
      <c r="E1213" s="135" t="s">
        <v>2254</v>
      </c>
      <c r="F1213" s="133"/>
      <c r="G1213" s="136"/>
      <c r="H1213" s="137"/>
      <c r="I1213" s="219" t="s">
        <v>2398</v>
      </c>
      <c r="J1213" s="220"/>
    </row>
    <row r="1214" customHeight="1" spans="1:10">
      <c r="A1214" s="153"/>
      <c r="B1214" s="243"/>
      <c r="C1214" s="137" t="s">
        <v>3053</v>
      </c>
      <c r="D1214" s="245" t="s">
        <v>2245</v>
      </c>
      <c r="E1214" s="135" t="s">
        <v>2254</v>
      </c>
      <c r="F1214" s="133">
        <v>50</v>
      </c>
      <c r="G1214" s="136">
        <v>50</v>
      </c>
      <c r="H1214" s="137" t="s">
        <v>2248</v>
      </c>
      <c r="I1214" s="219"/>
      <c r="J1214" s="220"/>
    </row>
    <row r="1215" customHeight="1" spans="1:10">
      <c r="A1215" s="153"/>
      <c r="B1215" s="243"/>
      <c r="C1215" s="269" t="s">
        <v>2264</v>
      </c>
      <c r="D1215" s="270" t="s">
        <v>2265</v>
      </c>
      <c r="E1215" s="135" t="s">
        <v>2254</v>
      </c>
      <c r="F1215" s="133">
        <v>5</v>
      </c>
      <c r="G1215" s="136">
        <v>5</v>
      </c>
      <c r="H1215" s="137" t="s">
        <v>2243</v>
      </c>
      <c r="I1215" s="283"/>
      <c r="J1215" s="284"/>
    </row>
    <row r="1216" customHeight="1" spans="1:10">
      <c r="A1216" s="742"/>
      <c r="B1216" s="743"/>
      <c r="C1216" s="744" t="s">
        <v>3054</v>
      </c>
      <c r="D1216" s="745" t="s">
        <v>2703</v>
      </c>
      <c r="E1216" s="746" t="s">
        <v>2254</v>
      </c>
      <c r="F1216" s="747">
        <v>30</v>
      </c>
      <c r="G1216" s="748">
        <v>30</v>
      </c>
      <c r="H1216" s="749" t="s">
        <v>2248</v>
      </c>
      <c r="I1216" s="766"/>
      <c r="J1216" s="767"/>
    </row>
    <row r="1217" customHeight="1" spans="1:10">
      <c r="A1217" s="153" t="s">
        <v>2981</v>
      </c>
      <c r="B1217" s="243" t="s">
        <v>1173</v>
      </c>
      <c r="C1217" s="195" t="s">
        <v>2691</v>
      </c>
      <c r="D1217" s="195" t="s">
        <v>2241</v>
      </c>
      <c r="E1217" s="738" t="s">
        <v>2254</v>
      </c>
      <c r="F1217" s="194">
        <v>78</v>
      </c>
      <c r="G1217" s="194">
        <v>72</v>
      </c>
      <c r="H1217" s="195" t="s">
        <v>2243</v>
      </c>
      <c r="I1217" s="279"/>
      <c r="J1217" s="280"/>
    </row>
    <row r="1218" customHeight="1" spans="1:10">
      <c r="A1218" s="153"/>
      <c r="B1218" s="243"/>
      <c r="C1218" s="137" t="s">
        <v>3055</v>
      </c>
      <c r="D1218" s="137" t="s">
        <v>3056</v>
      </c>
      <c r="E1218" s="659" t="s">
        <v>2254</v>
      </c>
      <c r="F1218" s="136">
        <v>60</v>
      </c>
      <c r="G1218" s="136">
        <v>50</v>
      </c>
      <c r="H1218" s="137" t="s">
        <v>2248</v>
      </c>
      <c r="I1218" s="283"/>
      <c r="J1218" s="284"/>
    </row>
    <row r="1219" customHeight="1" spans="1:10">
      <c r="A1219" s="153"/>
      <c r="B1219" s="243"/>
      <c r="C1219" s="260" t="s">
        <v>2347</v>
      </c>
      <c r="D1219" s="260" t="s">
        <v>2348</v>
      </c>
      <c r="E1219" s="659" t="s">
        <v>2254</v>
      </c>
      <c r="F1219" s="128">
        <v>48</v>
      </c>
      <c r="G1219" s="128">
        <v>23</v>
      </c>
      <c r="H1219" s="137" t="s">
        <v>2243</v>
      </c>
      <c r="I1219" s="634" t="s">
        <v>2375</v>
      </c>
      <c r="J1219" s="666"/>
    </row>
    <row r="1220" customHeight="1" spans="1:10">
      <c r="A1220" s="153"/>
      <c r="B1220" s="243"/>
      <c r="C1220" s="195"/>
      <c r="D1220" s="195"/>
      <c r="E1220" s="659" t="s">
        <v>2254</v>
      </c>
      <c r="F1220" s="128">
        <v>78</v>
      </c>
      <c r="G1220" s="128">
        <v>30</v>
      </c>
      <c r="H1220" s="137" t="s">
        <v>2248</v>
      </c>
      <c r="I1220" s="667"/>
      <c r="J1220" s="280"/>
    </row>
    <row r="1221" customHeight="1" spans="1:10">
      <c r="A1221" s="153"/>
      <c r="B1221" s="243"/>
      <c r="C1221" s="137" t="s">
        <v>3057</v>
      </c>
      <c r="D1221" s="137" t="s">
        <v>3058</v>
      </c>
      <c r="E1221" s="659" t="s">
        <v>2254</v>
      </c>
      <c r="F1221" s="128">
        <v>70</v>
      </c>
      <c r="G1221" s="128">
        <v>15</v>
      </c>
      <c r="H1221" s="137" t="s">
        <v>2248</v>
      </c>
      <c r="I1221" s="283"/>
      <c r="J1221" s="284"/>
    </row>
    <row r="1222" customHeight="1" spans="1:10">
      <c r="A1222" s="153"/>
      <c r="B1222" s="243"/>
      <c r="C1222" s="137" t="s">
        <v>2322</v>
      </c>
      <c r="D1222" s="137" t="s">
        <v>3051</v>
      </c>
      <c r="E1222" s="659" t="s">
        <v>2254</v>
      </c>
      <c r="F1222" s="128">
        <v>40</v>
      </c>
      <c r="G1222" s="128">
        <v>40</v>
      </c>
      <c r="H1222" s="137" t="s">
        <v>2248</v>
      </c>
      <c r="I1222" s="283"/>
      <c r="J1222" s="284"/>
    </row>
    <row r="1223" customHeight="1" spans="1:10">
      <c r="A1223" s="153"/>
      <c r="B1223" s="243"/>
      <c r="C1223" s="137" t="s">
        <v>2989</v>
      </c>
      <c r="D1223" s="137" t="s">
        <v>2990</v>
      </c>
      <c r="E1223" s="135" t="s">
        <v>2254</v>
      </c>
      <c r="F1223" s="133"/>
      <c r="G1223" s="136"/>
      <c r="H1223" s="137"/>
      <c r="I1223" s="219" t="s">
        <v>2745</v>
      </c>
      <c r="J1223" s="220"/>
    </row>
    <row r="1224" customHeight="1" spans="1:10">
      <c r="A1224" s="153"/>
      <c r="B1224" s="243"/>
      <c r="C1224" s="137" t="s">
        <v>2991</v>
      </c>
      <c r="D1224" s="137" t="s">
        <v>3001</v>
      </c>
      <c r="E1224" s="135" t="s">
        <v>2254</v>
      </c>
      <c r="F1224" s="133"/>
      <c r="G1224" s="136"/>
      <c r="H1224" s="137"/>
      <c r="I1224" s="219" t="s">
        <v>2398</v>
      </c>
      <c r="J1224" s="220"/>
    </row>
    <row r="1225" customHeight="1" spans="1:10">
      <c r="A1225" s="168"/>
      <c r="B1225" s="255"/>
      <c r="C1225" s="538" t="s">
        <v>2264</v>
      </c>
      <c r="D1225" s="539" t="s">
        <v>2265</v>
      </c>
      <c r="E1225" s="188" t="s">
        <v>2254</v>
      </c>
      <c r="F1225" s="189">
        <v>5</v>
      </c>
      <c r="G1225" s="190">
        <v>5</v>
      </c>
      <c r="H1225" s="191" t="s">
        <v>2243</v>
      </c>
      <c r="I1225" s="563"/>
      <c r="J1225" s="564"/>
    </row>
    <row r="1226" customHeight="1" spans="1:10">
      <c r="A1226" s="150" t="s">
        <v>2981</v>
      </c>
      <c r="B1226" s="510" t="s">
        <v>1193</v>
      </c>
      <c r="C1226" s="117" t="s">
        <v>2435</v>
      </c>
      <c r="D1226" s="117" t="s">
        <v>2285</v>
      </c>
      <c r="E1226" s="170" t="s">
        <v>2254</v>
      </c>
      <c r="F1226" s="171">
        <v>77</v>
      </c>
      <c r="G1226" s="172">
        <v>67</v>
      </c>
      <c r="H1226" s="117" t="s">
        <v>2248</v>
      </c>
      <c r="I1226" s="668"/>
      <c r="J1226" s="669"/>
    </row>
    <row r="1227" customHeight="1" spans="1:10">
      <c r="A1227" s="153"/>
      <c r="B1227" s="517"/>
      <c r="C1227" s="137" t="s">
        <v>2347</v>
      </c>
      <c r="D1227" s="137" t="s">
        <v>2348</v>
      </c>
      <c r="E1227" s="135" t="s">
        <v>2254</v>
      </c>
      <c r="F1227" s="133">
        <v>52</v>
      </c>
      <c r="G1227" s="136">
        <v>50</v>
      </c>
      <c r="H1227" s="137" t="s">
        <v>2243</v>
      </c>
      <c r="I1227" s="283"/>
      <c r="J1227" s="284"/>
    </row>
    <row r="1228" customHeight="1" spans="1:10">
      <c r="A1228" s="153"/>
      <c r="B1228" s="517"/>
      <c r="C1228" s="137" t="s">
        <v>2984</v>
      </c>
      <c r="D1228" s="137" t="s">
        <v>2247</v>
      </c>
      <c r="E1228" s="135" t="s">
        <v>2254</v>
      </c>
      <c r="F1228" s="133">
        <v>50</v>
      </c>
      <c r="G1228" s="136">
        <v>30</v>
      </c>
      <c r="H1228" s="137" t="s">
        <v>2248</v>
      </c>
      <c r="I1228" s="283"/>
      <c r="J1228" s="284"/>
    </row>
    <row r="1229" customHeight="1" spans="1:10">
      <c r="A1229" s="153"/>
      <c r="B1229" s="517"/>
      <c r="C1229" s="137" t="s">
        <v>3059</v>
      </c>
      <c r="D1229" s="137" t="s">
        <v>3060</v>
      </c>
      <c r="E1229" s="135" t="s">
        <v>2254</v>
      </c>
      <c r="F1229" s="133">
        <v>10</v>
      </c>
      <c r="G1229" s="136">
        <v>10</v>
      </c>
      <c r="H1229" s="137" t="s">
        <v>2248</v>
      </c>
      <c r="I1229" s="283"/>
      <c r="J1229" s="284"/>
    </row>
    <row r="1230" customHeight="1" spans="1:10">
      <c r="A1230" s="153"/>
      <c r="B1230" s="517"/>
      <c r="C1230" s="137" t="s">
        <v>3061</v>
      </c>
      <c r="D1230" s="137" t="s">
        <v>2372</v>
      </c>
      <c r="E1230" s="135" t="s">
        <v>2254</v>
      </c>
      <c r="F1230" s="133">
        <v>10</v>
      </c>
      <c r="G1230" s="136">
        <v>10</v>
      </c>
      <c r="H1230" s="137" t="s">
        <v>2248</v>
      </c>
      <c r="I1230" s="283"/>
      <c r="J1230" s="284"/>
    </row>
    <row r="1231" customHeight="1" spans="1:10">
      <c r="A1231" s="153"/>
      <c r="B1231" s="517"/>
      <c r="C1231" s="137" t="s">
        <v>3062</v>
      </c>
      <c r="D1231" s="245" t="s">
        <v>2397</v>
      </c>
      <c r="E1231" s="135" t="s">
        <v>2254</v>
      </c>
      <c r="F1231" s="133">
        <v>10</v>
      </c>
      <c r="G1231" s="136">
        <v>10</v>
      </c>
      <c r="H1231" s="137" t="s">
        <v>2243</v>
      </c>
      <c r="I1231" s="283"/>
      <c r="J1231" s="284"/>
    </row>
    <row r="1232" customHeight="1" spans="1:10">
      <c r="A1232" s="153"/>
      <c r="B1232" s="517"/>
      <c r="C1232" s="137" t="s">
        <v>2393</v>
      </c>
      <c r="D1232" s="137" t="s">
        <v>3063</v>
      </c>
      <c r="E1232" s="135" t="s">
        <v>2254</v>
      </c>
      <c r="F1232" s="133">
        <v>10</v>
      </c>
      <c r="G1232" s="136">
        <v>10</v>
      </c>
      <c r="H1232" s="137" t="s">
        <v>2243</v>
      </c>
      <c r="I1232" s="283"/>
      <c r="J1232" s="284"/>
    </row>
    <row r="1233" customHeight="1" spans="1:10">
      <c r="A1233" s="153"/>
      <c r="B1233" s="517"/>
      <c r="C1233" s="137" t="s">
        <v>2989</v>
      </c>
      <c r="D1233" s="137" t="s">
        <v>2990</v>
      </c>
      <c r="E1233" s="135" t="s">
        <v>2254</v>
      </c>
      <c r="F1233" s="133"/>
      <c r="G1233" s="136"/>
      <c r="H1233" s="137"/>
      <c r="I1233" s="219" t="s">
        <v>2745</v>
      </c>
      <c r="J1233" s="220"/>
    </row>
    <row r="1234" customHeight="1" spans="1:10">
      <c r="A1234" s="153"/>
      <c r="B1234" s="517"/>
      <c r="C1234" s="137" t="s">
        <v>2991</v>
      </c>
      <c r="D1234" s="137" t="s">
        <v>3001</v>
      </c>
      <c r="E1234" s="135" t="s">
        <v>2254</v>
      </c>
      <c r="F1234" s="133"/>
      <c r="G1234" s="136"/>
      <c r="H1234" s="137"/>
      <c r="I1234" s="219" t="s">
        <v>2398</v>
      </c>
      <c r="J1234" s="220"/>
    </row>
    <row r="1235" customHeight="1" spans="1:10">
      <c r="A1235" s="168"/>
      <c r="B1235" s="537"/>
      <c r="C1235" s="538" t="s">
        <v>2264</v>
      </c>
      <c r="D1235" s="539" t="s">
        <v>2265</v>
      </c>
      <c r="E1235" s="188" t="s">
        <v>2254</v>
      </c>
      <c r="F1235" s="189">
        <v>5</v>
      </c>
      <c r="G1235" s="190">
        <v>5</v>
      </c>
      <c r="H1235" s="191" t="s">
        <v>2243</v>
      </c>
      <c r="I1235" s="563"/>
      <c r="J1235" s="564"/>
    </row>
    <row r="1236" customHeight="1" spans="1:10">
      <c r="A1236" s="150" t="s">
        <v>2981</v>
      </c>
      <c r="B1236" s="510" t="s">
        <v>1204</v>
      </c>
      <c r="C1236" s="117" t="s">
        <v>2257</v>
      </c>
      <c r="D1236" s="117" t="s">
        <v>2258</v>
      </c>
      <c r="E1236" s="170" t="s">
        <v>2254</v>
      </c>
      <c r="F1236" s="171">
        <v>95</v>
      </c>
      <c r="G1236" s="172">
        <v>55</v>
      </c>
      <c r="H1236" s="117" t="s">
        <v>2248</v>
      </c>
      <c r="I1236" s="668"/>
      <c r="J1236" s="669"/>
    </row>
    <row r="1237" customHeight="1" spans="1:10">
      <c r="A1237" s="153"/>
      <c r="B1237" s="517"/>
      <c r="C1237" s="137" t="s">
        <v>2520</v>
      </c>
      <c r="D1237" s="137" t="s">
        <v>3064</v>
      </c>
      <c r="E1237" s="135" t="s">
        <v>2254</v>
      </c>
      <c r="F1237" s="133">
        <v>45</v>
      </c>
      <c r="G1237" s="136">
        <v>35</v>
      </c>
      <c r="H1237" s="137" t="s">
        <v>2248</v>
      </c>
      <c r="I1237" s="283"/>
      <c r="J1237" s="284"/>
    </row>
    <row r="1238" customHeight="1" spans="1:10">
      <c r="A1238" s="153"/>
      <c r="B1238" s="517"/>
      <c r="C1238" s="260" t="s">
        <v>2458</v>
      </c>
      <c r="D1238" s="260" t="s">
        <v>2660</v>
      </c>
      <c r="E1238" s="135" t="s">
        <v>2254</v>
      </c>
      <c r="F1238" s="133">
        <v>35</v>
      </c>
      <c r="G1238" s="136">
        <v>20</v>
      </c>
      <c r="H1238" s="137" t="s">
        <v>2243</v>
      </c>
      <c r="I1238" s="634" t="s">
        <v>2375</v>
      </c>
      <c r="J1238" s="666"/>
    </row>
    <row r="1239" customHeight="1" spans="1:10">
      <c r="A1239" s="153"/>
      <c r="B1239" s="517"/>
      <c r="C1239" s="195"/>
      <c r="D1239" s="195"/>
      <c r="E1239" s="135" t="s">
        <v>2254</v>
      </c>
      <c r="F1239" s="133">
        <v>50</v>
      </c>
      <c r="G1239" s="136">
        <v>35</v>
      </c>
      <c r="H1239" s="137" t="s">
        <v>2248</v>
      </c>
      <c r="I1239" s="667"/>
      <c r="J1239" s="280"/>
    </row>
    <row r="1240" customHeight="1" spans="1:10">
      <c r="A1240" s="153"/>
      <c r="B1240" s="517"/>
      <c r="C1240" s="137" t="s">
        <v>3065</v>
      </c>
      <c r="D1240" s="137" t="s">
        <v>2426</v>
      </c>
      <c r="E1240" s="135" t="s">
        <v>2254</v>
      </c>
      <c r="F1240" s="133">
        <v>3</v>
      </c>
      <c r="G1240" s="136">
        <v>3</v>
      </c>
      <c r="H1240" s="137" t="s">
        <v>2248</v>
      </c>
      <c r="I1240" s="283"/>
      <c r="J1240" s="284"/>
    </row>
    <row r="1241" customHeight="1" spans="1:10">
      <c r="A1241" s="153"/>
      <c r="B1241" s="517"/>
      <c r="C1241" s="137" t="s">
        <v>3066</v>
      </c>
      <c r="D1241" s="137" t="s">
        <v>3067</v>
      </c>
      <c r="E1241" s="135" t="s">
        <v>2254</v>
      </c>
      <c r="F1241" s="133">
        <v>25</v>
      </c>
      <c r="G1241" s="136">
        <v>25</v>
      </c>
      <c r="H1241" s="137" t="s">
        <v>2248</v>
      </c>
      <c r="I1241" s="530" t="s">
        <v>3068</v>
      </c>
      <c r="J1241" s="750"/>
    </row>
    <row r="1242" customHeight="1" spans="1:10">
      <c r="A1242" s="153"/>
      <c r="B1242" s="517"/>
      <c r="C1242" s="137" t="s">
        <v>3069</v>
      </c>
      <c r="D1242" s="137" t="s">
        <v>3070</v>
      </c>
      <c r="E1242" s="135" t="s">
        <v>2254</v>
      </c>
      <c r="F1242" s="133">
        <v>150</v>
      </c>
      <c r="G1242" s="136">
        <v>150</v>
      </c>
      <c r="H1242" s="137" t="s">
        <v>2248</v>
      </c>
      <c r="I1242" s="219" t="s">
        <v>2668</v>
      </c>
      <c r="J1242" s="220"/>
    </row>
    <row r="1243" customHeight="1" spans="1:10">
      <c r="A1243" s="153"/>
      <c r="B1243" s="517"/>
      <c r="C1243" s="137" t="s">
        <v>3071</v>
      </c>
      <c r="D1243" s="137" t="s">
        <v>2865</v>
      </c>
      <c r="E1243" s="135" t="s">
        <v>2254</v>
      </c>
      <c r="F1243" s="133"/>
      <c r="G1243" s="136"/>
      <c r="H1243" s="137"/>
      <c r="I1243" s="283" t="s">
        <v>3072</v>
      </c>
      <c r="J1243" s="284"/>
    </row>
    <row r="1244" customHeight="1" spans="1:10">
      <c r="A1244" s="153"/>
      <c r="B1244" s="517"/>
      <c r="C1244" s="137" t="s">
        <v>2989</v>
      </c>
      <c r="D1244" s="137" t="s">
        <v>2990</v>
      </c>
      <c r="E1244" s="135" t="s">
        <v>2254</v>
      </c>
      <c r="F1244" s="133"/>
      <c r="G1244" s="136"/>
      <c r="H1244" s="137"/>
      <c r="I1244" s="219" t="s">
        <v>2745</v>
      </c>
      <c r="J1244" s="220"/>
    </row>
    <row r="1245" customHeight="1" spans="1:10">
      <c r="A1245" s="153"/>
      <c r="B1245" s="517"/>
      <c r="C1245" s="768" t="s">
        <v>3073</v>
      </c>
      <c r="D1245" s="260" t="s">
        <v>3074</v>
      </c>
      <c r="E1245" s="175" t="s">
        <v>2254</v>
      </c>
      <c r="F1245" s="264">
        <v>1</v>
      </c>
      <c r="G1245" s="177">
        <v>1</v>
      </c>
      <c r="H1245" s="137" t="s">
        <v>3075</v>
      </c>
      <c r="I1245" s="219" t="s">
        <v>3076</v>
      </c>
      <c r="J1245" s="220"/>
    </row>
    <row r="1246" customHeight="1" spans="1:10">
      <c r="A1246" s="153"/>
      <c r="B1246" s="517"/>
      <c r="C1246" s="769" t="s">
        <v>2240</v>
      </c>
      <c r="D1246" s="137" t="s">
        <v>2694</v>
      </c>
      <c r="E1246" s="135" t="s">
        <v>2254</v>
      </c>
      <c r="F1246" s="133">
        <v>10</v>
      </c>
      <c r="G1246" s="136"/>
      <c r="H1246" s="769" t="s">
        <v>3077</v>
      </c>
      <c r="I1246" s="219" t="s">
        <v>3078</v>
      </c>
      <c r="J1246" s="220"/>
    </row>
    <row r="1247" customHeight="1" spans="1:10">
      <c r="A1247" s="153"/>
      <c r="B1247" s="517"/>
      <c r="C1247" s="769" t="s">
        <v>2991</v>
      </c>
      <c r="D1247" s="137" t="s">
        <v>3001</v>
      </c>
      <c r="E1247" s="135" t="s">
        <v>2254</v>
      </c>
      <c r="F1247" s="133"/>
      <c r="G1247" s="136"/>
      <c r="H1247" s="769"/>
      <c r="I1247" s="219" t="s">
        <v>2398</v>
      </c>
      <c r="J1247" s="220"/>
    </row>
    <row r="1248" customHeight="1" spans="1:10">
      <c r="A1248" s="168"/>
      <c r="B1248" s="537"/>
      <c r="C1248" s="538" t="s">
        <v>2264</v>
      </c>
      <c r="D1248" s="539" t="s">
        <v>2265</v>
      </c>
      <c r="E1248" s="188" t="s">
        <v>2254</v>
      </c>
      <c r="F1248" s="189">
        <v>5</v>
      </c>
      <c r="G1248" s="190">
        <v>5</v>
      </c>
      <c r="H1248" s="191" t="s">
        <v>2243</v>
      </c>
      <c r="I1248" s="563"/>
      <c r="J1248" s="564"/>
    </row>
    <row r="1249" customHeight="1" spans="1:10">
      <c r="A1249" s="150" t="s">
        <v>2981</v>
      </c>
      <c r="B1249" s="510" t="s">
        <v>3079</v>
      </c>
      <c r="C1249" s="770" t="s">
        <v>3080</v>
      </c>
      <c r="D1249" s="117" t="s">
        <v>2258</v>
      </c>
      <c r="E1249" s="170" t="s">
        <v>2254</v>
      </c>
      <c r="F1249" s="171">
        <v>95</v>
      </c>
      <c r="G1249" s="172">
        <v>90</v>
      </c>
      <c r="H1249" s="770" t="s">
        <v>2248</v>
      </c>
      <c r="I1249" s="217"/>
      <c r="J1249" s="218"/>
    </row>
    <row r="1250" customHeight="1" spans="1:10">
      <c r="A1250" s="153"/>
      <c r="B1250" s="517"/>
      <c r="C1250" s="769" t="s">
        <v>3016</v>
      </c>
      <c r="D1250" s="137" t="s">
        <v>2348</v>
      </c>
      <c r="E1250" s="135" t="s">
        <v>2254</v>
      </c>
      <c r="F1250" s="133">
        <v>15</v>
      </c>
      <c r="G1250" s="136">
        <v>15</v>
      </c>
      <c r="H1250" s="769" t="s">
        <v>3077</v>
      </c>
      <c r="I1250" s="772" t="s">
        <v>3081</v>
      </c>
      <c r="J1250" s="773"/>
    </row>
    <row r="1251" customHeight="1" spans="1:10">
      <c r="A1251" s="153"/>
      <c r="B1251" s="517"/>
      <c r="C1251" s="769" t="s">
        <v>2240</v>
      </c>
      <c r="D1251" s="137" t="s">
        <v>2694</v>
      </c>
      <c r="E1251" s="135" t="s">
        <v>2254</v>
      </c>
      <c r="F1251" s="133">
        <v>10</v>
      </c>
      <c r="G1251" s="136">
        <v>10</v>
      </c>
      <c r="H1251" s="769" t="s">
        <v>3077</v>
      </c>
      <c r="I1251" s="219" t="s">
        <v>3082</v>
      </c>
      <c r="J1251" s="220"/>
    </row>
    <row r="1252" customHeight="1" spans="1:10">
      <c r="A1252" s="153"/>
      <c r="B1252" s="517"/>
      <c r="C1252" s="769" t="s">
        <v>2989</v>
      </c>
      <c r="D1252" s="137" t="s">
        <v>2990</v>
      </c>
      <c r="E1252" s="135" t="s">
        <v>2254</v>
      </c>
      <c r="F1252" s="133"/>
      <c r="G1252" s="136"/>
      <c r="H1252" s="769"/>
      <c r="I1252" s="772" t="s">
        <v>2392</v>
      </c>
      <c r="J1252" s="773"/>
    </row>
    <row r="1253" customHeight="1" spans="1:10">
      <c r="A1253" s="168"/>
      <c r="B1253" s="537"/>
      <c r="C1253" s="771" t="s">
        <v>3083</v>
      </c>
      <c r="D1253" s="191" t="s">
        <v>2992</v>
      </c>
      <c r="E1253" s="188" t="s">
        <v>2254</v>
      </c>
      <c r="F1253" s="189"/>
      <c r="G1253" s="190"/>
      <c r="H1253" s="771"/>
      <c r="I1253" s="774" t="s">
        <v>2398</v>
      </c>
      <c r="J1253" s="775"/>
    </row>
    <row r="1254" customHeight="1" spans="1:10">
      <c r="A1254" s="150" t="s">
        <v>2981</v>
      </c>
      <c r="B1254" s="510" t="s">
        <v>1141</v>
      </c>
      <c r="C1254" s="770" t="s">
        <v>2347</v>
      </c>
      <c r="D1254" s="117" t="s">
        <v>2348</v>
      </c>
      <c r="E1254" s="170" t="s">
        <v>2254</v>
      </c>
      <c r="F1254" s="171">
        <v>200</v>
      </c>
      <c r="G1254" s="172">
        <v>150</v>
      </c>
      <c r="H1254" s="770" t="s">
        <v>2248</v>
      </c>
      <c r="I1254" s="217"/>
      <c r="J1254" s="218"/>
    </row>
    <row r="1255" customHeight="1" spans="1:10">
      <c r="A1255" s="153"/>
      <c r="B1255" s="517"/>
      <c r="C1255" s="769" t="s">
        <v>3084</v>
      </c>
      <c r="D1255" s="137" t="s">
        <v>2285</v>
      </c>
      <c r="E1255" s="135" t="s">
        <v>2254</v>
      </c>
      <c r="F1255" s="133">
        <v>150</v>
      </c>
      <c r="G1255" s="136">
        <v>100</v>
      </c>
      <c r="H1255" s="769" t="s">
        <v>2248</v>
      </c>
      <c r="I1255" s="772"/>
      <c r="J1255" s="773"/>
    </row>
    <row r="1256" customHeight="1" spans="1:10">
      <c r="A1256" s="153"/>
      <c r="B1256" s="517"/>
      <c r="C1256" s="769" t="s">
        <v>2240</v>
      </c>
      <c r="D1256" s="137" t="s">
        <v>2241</v>
      </c>
      <c r="E1256" s="135" t="s">
        <v>2254</v>
      </c>
      <c r="F1256" s="133">
        <v>25</v>
      </c>
      <c r="G1256" s="136">
        <v>25</v>
      </c>
      <c r="H1256" s="769" t="s">
        <v>2243</v>
      </c>
      <c r="I1256" s="772"/>
      <c r="J1256" s="773"/>
    </row>
    <row r="1257" customHeight="1" spans="1:10">
      <c r="A1257" s="153"/>
      <c r="B1257" s="517"/>
      <c r="C1257" s="769" t="s">
        <v>3013</v>
      </c>
      <c r="D1257" s="137" t="s">
        <v>3085</v>
      </c>
      <c r="E1257" s="135" t="s">
        <v>2254</v>
      </c>
      <c r="F1257" s="133">
        <v>20</v>
      </c>
      <c r="G1257" s="136">
        <v>20</v>
      </c>
      <c r="H1257" s="769" t="s">
        <v>2248</v>
      </c>
      <c r="I1257" s="772"/>
      <c r="J1257" s="773"/>
    </row>
    <row r="1258" customHeight="1" spans="1:10">
      <c r="A1258" s="168"/>
      <c r="B1258" s="537"/>
      <c r="C1258" s="771" t="s">
        <v>2618</v>
      </c>
      <c r="D1258" s="191" t="s">
        <v>3086</v>
      </c>
      <c r="E1258" s="188" t="s">
        <v>2254</v>
      </c>
      <c r="F1258" s="189">
        <v>5</v>
      </c>
      <c r="G1258" s="190" t="s">
        <v>3087</v>
      </c>
      <c r="H1258" s="771" t="s">
        <v>2248</v>
      </c>
      <c r="I1258" s="776"/>
      <c r="J1258" s="777"/>
    </row>
  </sheetData>
  <sheetProtection password="D9B2" sheet="1" formatCells="0" formatColumns="0" formatRows="0" insertRows="0" insertColumns="0" insertHyperlinks="0" deleteColumns="0" deleteRows="0" sort="0" autoFilter="0" pivotTables="0" objects="1"/>
  <mergeCells count="494">
    <mergeCell ref="I39:J39"/>
    <mergeCell ref="I40:J40"/>
    <mergeCell ref="I41:J41"/>
    <mergeCell ref="I42:J42"/>
    <mergeCell ref="F192:G192"/>
    <mergeCell ref="C217:J217"/>
    <mergeCell ref="I977:J977"/>
    <mergeCell ref="I1249:J1249"/>
    <mergeCell ref="I1250:J1250"/>
    <mergeCell ref="I1251:J1251"/>
    <mergeCell ref="I1252:J1252"/>
    <mergeCell ref="I1253:J1253"/>
    <mergeCell ref="I1254:J1254"/>
    <mergeCell ref="I1255:J1255"/>
    <mergeCell ref="I1256:J1256"/>
    <mergeCell ref="I1257:J1257"/>
    <mergeCell ref="I1258:J1258"/>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8"/>
    <mergeCell ref="A139:A151"/>
    <mergeCell ref="A152:A162"/>
    <mergeCell ref="A163:A170"/>
    <mergeCell ref="A171:A177"/>
    <mergeCell ref="A178:A181"/>
    <mergeCell ref="A182:A196"/>
    <mergeCell ref="A197:A203"/>
    <mergeCell ref="A204:A210"/>
    <mergeCell ref="A211:A226"/>
    <mergeCell ref="A227:A236"/>
    <mergeCell ref="A237:A241"/>
    <mergeCell ref="A242:A250"/>
    <mergeCell ref="A251:A256"/>
    <mergeCell ref="A257:A262"/>
    <mergeCell ref="A263:A269"/>
    <mergeCell ref="A270:A277"/>
    <mergeCell ref="A278:A284"/>
    <mergeCell ref="A285:A293"/>
    <mergeCell ref="A294:A299"/>
    <mergeCell ref="A300:A310"/>
    <mergeCell ref="A311:A321"/>
    <mergeCell ref="A322:A324"/>
    <mergeCell ref="A325:A327"/>
    <mergeCell ref="A328:A334"/>
    <mergeCell ref="A335:A342"/>
    <mergeCell ref="A343:A346"/>
    <mergeCell ref="A347:A357"/>
    <mergeCell ref="A358:A370"/>
    <mergeCell ref="A371:A382"/>
    <mergeCell ref="A383:A395"/>
    <mergeCell ref="A396:A408"/>
    <mergeCell ref="A409:A420"/>
    <mergeCell ref="A421:A432"/>
    <mergeCell ref="A433:A443"/>
    <mergeCell ref="A445:A448"/>
    <mergeCell ref="A449:A453"/>
    <mergeCell ref="A454:A458"/>
    <mergeCell ref="A459:A463"/>
    <mergeCell ref="A464:A468"/>
    <mergeCell ref="A470:A471"/>
    <mergeCell ref="A472:A483"/>
    <mergeCell ref="A484:A495"/>
    <mergeCell ref="A496:A503"/>
    <mergeCell ref="A504:A511"/>
    <mergeCell ref="A512:A519"/>
    <mergeCell ref="A520:A531"/>
    <mergeCell ref="A532:A541"/>
    <mergeCell ref="A542:A550"/>
    <mergeCell ref="A551:A559"/>
    <mergeCell ref="A560:A570"/>
    <mergeCell ref="A571:A581"/>
    <mergeCell ref="A582:A592"/>
    <mergeCell ref="A593:A603"/>
    <mergeCell ref="A604:A615"/>
    <mergeCell ref="A616:A625"/>
    <mergeCell ref="A626:A633"/>
    <mergeCell ref="A634:A640"/>
    <mergeCell ref="A641:A644"/>
    <mergeCell ref="A645:A653"/>
    <mergeCell ref="A654:A663"/>
    <mergeCell ref="A664:A671"/>
    <mergeCell ref="A672:A679"/>
    <mergeCell ref="A680:A691"/>
    <mergeCell ref="A692:A703"/>
    <mergeCell ref="A704:A717"/>
    <mergeCell ref="A718:A731"/>
    <mergeCell ref="A732:A743"/>
    <mergeCell ref="A744:A756"/>
    <mergeCell ref="A757:A774"/>
    <mergeCell ref="A775:A792"/>
    <mergeCell ref="A793:A804"/>
    <mergeCell ref="A805:A813"/>
    <mergeCell ref="A814:A823"/>
    <mergeCell ref="A824:A833"/>
    <mergeCell ref="A834:A839"/>
    <mergeCell ref="A840:A843"/>
    <mergeCell ref="A844:A847"/>
    <mergeCell ref="A848:A861"/>
    <mergeCell ref="A862:A874"/>
    <mergeCell ref="A875:A887"/>
    <mergeCell ref="A888:A889"/>
    <mergeCell ref="A890:A904"/>
    <mergeCell ref="A905:A913"/>
    <mergeCell ref="A914:A922"/>
    <mergeCell ref="A923:A936"/>
    <mergeCell ref="A937:A957"/>
    <mergeCell ref="A958:A976"/>
    <mergeCell ref="A977:A995"/>
    <mergeCell ref="A996:A1014"/>
    <mergeCell ref="A1015:A1036"/>
    <mergeCell ref="A1037:A1055"/>
    <mergeCell ref="A1056:A1068"/>
    <mergeCell ref="A1069:A1084"/>
    <mergeCell ref="A1085:A1104"/>
    <mergeCell ref="A1105:A1108"/>
    <mergeCell ref="A1109:A1112"/>
    <mergeCell ref="A1113:A1116"/>
    <mergeCell ref="A1117:A1127"/>
    <mergeCell ref="A1128:A1139"/>
    <mergeCell ref="A1140:A1149"/>
    <mergeCell ref="A1150:A1163"/>
    <mergeCell ref="A1164:A1172"/>
    <mergeCell ref="A1173:A1189"/>
    <mergeCell ref="A1190:A1200"/>
    <mergeCell ref="A1201:A1216"/>
    <mergeCell ref="A1217:A1225"/>
    <mergeCell ref="A1226:A1235"/>
    <mergeCell ref="A1236:A1248"/>
    <mergeCell ref="A1249:A1253"/>
    <mergeCell ref="A1254:A1258"/>
    <mergeCell ref="B5:B16"/>
    <mergeCell ref="B17:B33"/>
    <mergeCell ref="B34:B38"/>
    <mergeCell ref="B39:B42"/>
    <mergeCell ref="B43:B55"/>
    <mergeCell ref="B56:B66"/>
    <mergeCell ref="B67:B76"/>
    <mergeCell ref="B77:B81"/>
    <mergeCell ref="B82:B85"/>
    <mergeCell ref="B86:B89"/>
    <mergeCell ref="B90:B102"/>
    <mergeCell ref="B103:B114"/>
    <mergeCell ref="B115:B126"/>
    <mergeCell ref="B127:B138"/>
    <mergeCell ref="B139:B151"/>
    <mergeCell ref="B152:B162"/>
    <mergeCell ref="B163:B170"/>
    <mergeCell ref="B171:B177"/>
    <mergeCell ref="B178:B181"/>
    <mergeCell ref="B182:B196"/>
    <mergeCell ref="B197:B203"/>
    <mergeCell ref="B204:B210"/>
    <mergeCell ref="B211:B226"/>
    <mergeCell ref="B227:B236"/>
    <mergeCell ref="B237:B241"/>
    <mergeCell ref="B242:B250"/>
    <mergeCell ref="B251:B256"/>
    <mergeCell ref="B257:B262"/>
    <mergeCell ref="B263:B269"/>
    <mergeCell ref="B270:B277"/>
    <mergeCell ref="B278:B284"/>
    <mergeCell ref="B285:B293"/>
    <mergeCell ref="B294:B299"/>
    <mergeCell ref="B300:B310"/>
    <mergeCell ref="B311:B321"/>
    <mergeCell ref="B322:B324"/>
    <mergeCell ref="B325:B327"/>
    <mergeCell ref="B328:B334"/>
    <mergeCell ref="B335:B342"/>
    <mergeCell ref="B343:B346"/>
    <mergeCell ref="B347:B357"/>
    <mergeCell ref="B358:B370"/>
    <mergeCell ref="B371:B382"/>
    <mergeCell ref="B383:B395"/>
    <mergeCell ref="B396:B408"/>
    <mergeCell ref="B409:B420"/>
    <mergeCell ref="B421:B432"/>
    <mergeCell ref="B433:B443"/>
    <mergeCell ref="B445:B448"/>
    <mergeCell ref="B449:B453"/>
    <mergeCell ref="B454:B458"/>
    <mergeCell ref="B459:B463"/>
    <mergeCell ref="B464:B468"/>
    <mergeCell ref="B470:B471"/>
    <mergeCell ref="B472:B483"/>
    <mergeCell ref="B484:B495"/>
    <mergeCell ref="B496:B503"/>
    <mergeCell ref="B504:B511"/>
    <mergeCell ref="B512:B519"/>
    <mergeCell ref="B520:B531"/>
    <mergeCell ref="B532:B541"/>
    <mergeCell ref="B542:B550"/>
    <mergeCell ref="B551:B559"/>
    <mergeCell ref="B560:B570"/>
    <mergeCell ref="B571:B581"/>
    <mergeCell ref="B582:B592"/>
    <mergeCell ref="B593:B603"/>
    <mergeCell ref="B604:B615"/>
    <mergeCell ref="B616:B625"/>
    <mergeCell ref="B626:B633"/>
    <mergeCell ref="B634:B640"/>
    <mergeCell ref="B641:B644"/>
    <mergeCell ref="B645:B653"/>
    <mergeCell ref="B654:B663"/>
    <mergeCell ref="B664:B671"/>
    <mergeCell ref="B672:B679"/>
    <mergeCell ref="B680:B691"/>
    <mergeCell ref="B692:B703"/>
    <mergeCell ref="B704:B717"/>
    <mergeCell ref="B718:B731"/>
    <mergeCell ref="B732:B743"/>
    <mergeCell ref="B744:B756"/>
    <mergeCell ref="B757:B774"/>
    <mergeCell ref="B775:B792"/>
    <mergeCell ref="B793:B804"/>
    <mergeCell ref="B805:B813"/>
    <mergeCell ref="B814:B823"/>
    <mergeCell ref="B824:B833"/>
    <mergeCell ref="B834:B839"/>
    <mergeCell ref="B840:B843"/>
    <mergeCell ref="B844:B847"/>
    <mergeCell ref="B848:B861"/>
    <mergeCell ref="B862:B874"/>
    <mergeCell ref="B875:B887"/>
    <mergeCell ref="B888:B889"/>
    <mergeCell ref="B890:B904"/>
    <mergeCell ref="B905:B913"/>
    <mergeCell ref="B914:B922"/>
    <mergeCell ref="B923:B936"/>
    <mergeCell ref="B937:B957"/>
    <mergeCell ref="B958:B976"/>
    <mergeCell ref="B977:B995"/>
    <mergeCell ref="B996:B1014"/>
    <mergeCell ref="B1015:B1036"/>
    <mergeCell ref="B1037:B1055"/>
    <mergeCell ref="B1056:B1068"/>
    <mergeCell ref="B1069:B1084"/>
    <mergeCell ref="B1085:B1104"/>
    <mergeCell ref="B1105:B1108"/>
    <mergeCell ref="B1109:B1112"/>
    <mergeCell ref="B1113:B1116"/>
    <mergeCell ref="B1117:B1127"/>
    <mergeCell ref="B1128:B1139"/>
    <mergeCell ref="B1140:B1149"/>
    <mergeCell ref="B1150:B1163"/>
    <mergeCell ref="B1164:B1172"/>
    <mergeCell ref="B1173:B1189"/>
    <mergeCell ref="B1190:B1200"/>
    <mergeCell ref="B1201:B1216"/>
    <mergeCell ref="B1217:B1225"/>
    <mergeCell ref="B1226:B1235"/>
    <mergeCell ref="B1236:B1248"/>
    <mergeCell ref="B1249:B1253"/>
    <mergeCell ref="B1254:B1258"/>
    <mergeCell ref="C18:C24"/>
    <mergeCell ref="C155:C156"/>
    <mergeCell ref="C182:C192"/>
    <mergeCell ref="C197:C200"/>
    <mergeCell ref="C317:C318"/>
    <mergeCell ref="C445:C446"/>
    <mergeCell ref="C449:C450"/>
    <mergeCell ref="C454:C455"/>
    <mergeCell ref="C459:C460"/>
    <mergeCell ref="C464:C465"/>
    <mergeCell ref="C472:C473"/>
    <mergeCell ref="C484:C485"/>
    <mergeCell ref="C486:C487"/>
    <mergeCell ref="C496:C497"/>
    <mergeCell ref="C504:C505"/>
    <mergeCell ref="C512:C513"/>
    <mergeCell ref="C521:C522"/>
    <mergeCell ref="C525:C527"/>
    <mergeCell ref="C532:C534"/>
    <mergeCell ref="C543:C544"/>
    <mergeCell ref="C552:C553"/>
    <mergeCell ref="C560:C561"/>
    <mergeCell ref="C571:C572"/>
    <mergeCell ref="C582:C583"/>
    <mergeCell ref="C593:C594"/>
    <mergeCell ref="C604:C605"/>
    <mergeCell ref="C681:C682"/>
    <mergeCell ref="C693:C694"/>
    <mergeCell ref="C706:C708"/>
    <mergeCell ref="C718:C719"/>
    <mergeCell ref="C732:C733"/>
    <mergeCell ref="C744:C745"/>
    <mergeCell ref="C747:C751"/>
    <mergeCell ref="C752:C756"/>
    <mergeCell ref="C757:C758"/>
    <mergeCell ref="C775:C776"/>
    <mergeCell ref="C806:C807"/>
    <mergeCell ref="C826:C828"/>
    <mergeCell ref="C856:C858"/>
    <mergeCell ref="C945:C946"/>
    <mergeCell ref="C948:C949"/>
    <mergeCell ref="C953:C954"/>
    <mergeCell ref="C955:C956"/>
    <mergeCell ref="C966:C967"/>
    <mergeCell ref="C969:C970"/>
    <mergeCell ref="C978:C979"/>
    <mergeCell ref="C991:C992"/>
    <mergeCell ref="C993:C994"/>
    <mergeCell ref="C1002:C1003"/>
    <mergeCell ref="C1004:C1010"/>
    <mergeCell ref="C1020:C1028"/>
    <mergeCell ref="C1033:C1034"/>
    <mergeCell ref="C1040:C1042"/>
    <mergeCell ref="C1049:C1050"/>
    <mergeCell ref="C1059:C1060"/>
    <mergeCell ref="C1063:C1064"/>
    <mergeCell ref="C1072:C1073"/>
    <mergeCell ref="C1078:C1079"/>
    <mergeCell ref="C1088:C1089"/>
    <mergeCell ref="C1093:C1094"/>
    <mergeCell ref="C1095:C1097"/>
    <mergeCell ref="C1098:C1099"/>
    <mergeCell ref="C1107:C1108"/>
    <mergeCell ref="C1111:C1112"/>
    <mergeCell ref="C1115:C1116"/>
    <mergeCell ref="C1117:C1118"/>
    <mergeCell ref="C1140:C1141"/>
    <mergeCell ref="C1154:C1155"/>
    <mergeCell ref="C1157:C1158"/>
    <mergeCell ref="C1159:C1160"/>
    <mergeCell ref="C1181:C1182"/>
    <mergeCell ref="C1183:C1184"/>
    <mergeCell ref="C1190:C1191"/>
    <mergeCell ref="C1201:C1202"/>
    <mergeCell ref="C1203:C1204"/>
    <mergeCell ref="C1209:C1210"/>
    <mergeCell ref="C1219:C1220"/>
    <mergeCell ref="C1238:C1239"/>
    <mergeCell ref="D18:D24"/>
    <mergeCell ref="D155:D156"/>
    <mergeCell ref="D182:D192"/>
    <mergeCell ref="D197:D200"/>
    <mergeCell ref="D317:D318"/>
    <mergeCell ref="D445:D446"/>
    <mergeCell ref="D449:D450"/>
    <mergeCell ref="D454:D455"/>
    <mergeCell ref="D459:D460"/>
    <mergeCell ref="D464:D465"/>
    <mergeCell ref="D472:D473"/>
    <mergeCell ref="D484:D485"/>
    <mergeCell ref="D486:D487"/>
    <mergeCell ref="D496:D497"/>
    <mergeCell ref="D504:D505"/>
    <mergeCell ref="D512:D513"/>
    <mergeCell ref="D521:D522"/>
    <mergeCell ref="D525:D527"/>
    <mergeCell ref="D532:D534"/>
    <mergeCell ref="D543:D544"/>
    <mergeCell ref="D552:D553"/>
    <mergeCell ref="D560:D561"/>
    <mergeCell ref="D571:D572"/>
    <mergeCell ref="D582:D583"/>
    <mergeCell ref="D593:D594"/>
    <mergeCell ref="D604:D605"/>
    <mergeCell ref="D681:D682"/>
    <mergeCell ref="D693:D694"/>
    <mergeCell ref="D706:D708"/>
    <mergeCell ref="D718:D719"/>
    <mergeCell ref="D732:D733"/>
    <mergeCell ref="D744:D745"/>
    <mergeCell ref="D747:D751"/>
    <mergeCell ref="D752:D756"/>
    <mergeCell ref="D757:D758"/>
    <mergeCell ref="D775:D776"/>
    <mergeCell ref="D806:D807"/>
    <mergeCell ref="D826:D828"/>
    <mergeCell ref="D856:D858"/>
    <mergeCell ref="D945:D946"/>
    <mergeCell ref="D948:D949"/>
    <mergeCell ref="D953:D954"/>
    <mergeCell ref="D955:D956"/>
    <mergeCell ref="D966:D967"/>
    <mergeCell ref="D969:D970"/>
    <mergeCell ref="D978:D979"/>
    <mergeCell ref="D991:D992"/>
    <mergeCell ref="D993:D994"/>
    <mergeCell ref="D1002:D1003"/>
    <mergeCell ref="D1004:D1010"/>
    <mergeCell ref="D1020:D1028"/>
    <mergeCell ref="D1033:D1034"/>
    <mergeCell ref="D1040:D1042"/>
    <mergeCell ref="D1049:D1050"/>
    <mergeCell ref="D1059:D1060"/>
    <mergeCell ref="D1063:D1064"/>
    <mergeCell ref="D1072:D1073"/>
    <mergeCell ref="D1078:D1079"/>
    <mergeCell ref="D1088:D1089"/>
    <mergeCell ref="D1093:D1094"/>
    <mergeCell ref="D1095:D1097"/>
    <mergeCell ref="D1098:D1099"/>
    <mergeCell ref="D1107:D1108"/>
    <mergeCell ref="D1111:D1112"/>
    <mergeCell ref="D1115:D1116"/>
    <mergeCell ref="D1117:D1118"/>
    <mergeCell ref="D1140:D1141"/>
    <mergeCell ref="D1154:D1155"/>
    <mergeCell ref="D1157:D1158"/>
    <mergeCell ref="D1159:D1160"/>
    <mergeCell ref="D1181:D1182"/>
    <mergeCell ref="D1183:D1184"/>
    <mergeCell ref="D1190:D1191"/>
    <mergeCell ref="D1201:D1202"/>
    <mergeCell ref="D1203:D1204"/>
    <mergeCell ref="D1209:D1210"/>
    <mergeCell ref="D1219:D1220"/>
    <mergeCell ref="D1238:D1239"/>
    <mergeCell ref="E953:E954"/>
    <mergeCell ref="E991:E992"/>
    <mergeCell ref="E1181:E1182"/>
    <mergeCell ref="E1183:E1184"/>
    <mergeCell ref="F1181:F1182"/>
    <mergeCell ref="F1183:F1184"/>
    <mergeCell ref="G1181:G1182"/>
    <mergeCell ref="G1183:G1184"/>
    <mergeCell ref="H1181:H1182"/>
    <mergeCell ref="H1183:H1184"/>
    <mergeCell ref="I155:I156"/>
    <mergeCell ref="I317:I318"/>
    <mergeCell ref="I445:I446"/>
    <mergeCell ref="I449:I450"/>
    <mergeCell ref="I454:I455"/>
    <mergeCell ref="I459:I460"/>
    <mergeCell ref="I464:I465"/>
    <mergeCell ref="I472:I473"/>
    <mergeCell ref="I484:I485"/>
    <mergeCell ref="I486:I487"/>
    <mergeCell ref="I496:I497"/>
    <mergeCell ref="I504:I505"/>
    <mergeCell ref="I512:I513"/>
    <mergeCell ref="I521:I522"/>
    <mergeCell ref="I532:I534"/>
    <mergeCell ref="I543:I544"/>
    <mergeCell ref="I552:I553"/>
    <mergeCell ref="I560:I561"/>
    <mergeCell ref="I571:I572"/>
    <mergeCell ref="I582:I583"/>
    <mergeCell ref="I593:I594"/>
    <mergeCell ref="I604:I605"/>
    <mergeCell ref="I681:I682"/>
    <mergeCell ref="I693:I694"/>
    <mergeCell ref="I706:I708"/>
    <mergeCell ref="I718:I719"/>
    <mergeCell ref="I732:I733"/>
    <mergeCell ref="I757:I758"/>
    <mergeCell ref="I775:I776"/>
    <mergeCell ref="I806:I807"/>
    <mergeCell ref="I945:I946"/>
    <mergeCell ref="I948:I949"/>
    <mergeCell ref="I966:I967"/>
    <mergeCell ref="I969:I970"/>
    <mergeCell ref="I1002:I1003"/>
    <mergeCell ref="I1033:I1034"/>
    <mergeCell ref="I1040:I1042"/>
    <mergeCell ref="I1049:I1050"/>
    <mergeCell ref="I1059:I1060"/>
    <mergeCell ref="I1063:I1064"/>
    <mergeCell ref="I1072:I1073"/>
    <mergeCell ref="I1078:I1079"/>
    <mergeCell ref="I1088:I1089"/>
    <mergeCell ref="I1098:I1099"/>
    <mergeCell ref="I1107:I1108"/>
    <mergeCell ref="I1111:I1112"/>
    <mergeCell ref="I1115:I1116"/>
    <mergeCell ref="I1117:I1118"/>
    <mergeCell ref="I1140:I1141"/>
    <mergeCell ref="I1181:I1182"/>
    <mergeCell ref="I1183:I1184"/>
    <mergeCell ref="I1190:I1191"/>
    <mergeCell ref="I1201:I1202"/>
    <mergeCell ref="I1203:I1204"/>
    <mergeCell ref="I1209:I1210"/>
    <mergeCell ref="I1219:I1220"/>
    <mergeCell ref="I1238:I1239"/>
    <mergeCell ref="J445:J446"/>
    <mergeCell ref="J449:J450"/>
    <mergeCell ref="J454:J455"/>
    <mergeCell ref="A1:J2"/>
    <mergeCell ref="F218:J226"/>
    <mergeCell ref="I978:J979"/>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U345"/>
  <sheetViews>
    <sheetView workbookViewId="0">
      <selection activeCell="G29" sqref="G29"/>
    </sheetView>
  </sheetViews>
  <sheetFormatPr defaultColWidth="9" defaultRowHeight="14.4"/>
  <cols>
    <col min="1" max="1" width="14.6296296296296" style="84" customWidth="1"/>
    <col min="2" max="6" width="9" style="84"/>
    <col min="7" max="7" width="28.3796296296296" style="84" customWidth="1"/>
    <col min="8" max="8" width="9" style="84"/>
    <col min="9" max="9" width="16.8796296296296" style="84" customWidth="1"/>
    <col min="10" max="73" width="9" style="83"/>
    <col min="74" max="16384" width="9" style="84"/>
  </cols>
  <sheetData>
    <row r="1" s="79" customFormat="1" ht="12" customHeight="1" spans="10:73">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row>
    <row r="2" s="79" customFormat="1" ht="35.25" customHeight="1" spans="1:73">
      <c r="A2" s="85" t="s">
        <v>3088</v>
      </c>
      <c r="B2" s="86"/>
      <c r="C2" s="86"/>
      <c r="D2" s="87" t="s">
        <v>3089</v>
      </c>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row>
    <row r="3" s="79" customFormat="1" ht="20.1" customHeight="1" spans="1:73">
      <c r="A3" s="88"/>
      <c r="B3" s="88"/>
      <c r="C3" s="88"/>
      <c r="D3" s="89"/>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row>
    <row r="4" s="80" customFormat="1" ht="20.1" customHeight="1" spans="1:73">
      <c r="A4" s="90" t="s">
        <v>3090</v>
      </c>
      <c r="B4" s="90"/>
      <c r="C4" s="90"/>
      <c r="D4" s="90"/>
      <c r="E4" s="90"/>
      <c r="F4" s="90"/>
      <c r="G4" s="90"/>
      <c r="H4" s="90"/>
      <c r="I4" s="90"/>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row>
    <row r="5" s="81" customFormat="1" ht="9.95" customHeight="1" spans="1:73">
      <c r="A5" s="91"/>
      <c r="B5" s="91"/>
      <c r="C5" s="91"/>
      <c r="D5" s="91"/>
      <c r="E5" s="91"/>
      <c r="F5" s="91"/>
      <c r="G5" s="91"/>
      <c r="H5" s="91"/>
      <c r="I5" s="91"/>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row>
    <row r="6" s="81" customFormat="1" ht="18" customHeight="1" spans="1:73">
      <c r="A6" s="92" t="s">
        <v>3091</v>
      </c>
      <c r="B6" s="92"/>
      <c r="C6" s="92"/>
      <c r="D6" s="92"/>
      <c r="E6" s="92"/>
      <c r="F6" s="92"/>
      <c r="G6" s="92"/>
      <c r="H6" s="92"/>
      <c r="I6" s="92"/>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row>
    <row r="7" s="81" customFormat="1" ht="18" customHeight="1" spans="1:73">
      <c r="A7" s="92" t="s">
        <v>3092</v>
      </c>
      <c r="B7" s="92"/>
      <c r="C7" s="92"/>
      <c r="D7" s="92"/>
      <c r="E7" s="92"/>
      <c r="F7" s="92"/>
      <c r="G7" s="92"/>
      <c r="H7" s="92"/>
      <c r="I7" s="92"/>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row>
    <row r="8" s="81" customFormat="1" ht="18" customHeight="1" spans="1:73">
      <c r="A8" s="92" t="s">
        <v>3093</v>
      </c>
      <c r="B8" s="92"/>
      <c r="C8" s="92"/>
      <c r="D8" s="92"/>
      <c r="E8" s="92"/>
      <c r="F8" s="92"/>
      <c r="G8" s="92"/>
      <c r="H8" s="92"/>
      <c r="I8" s="92"/>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81" customFormat="1" ht="20.1" customHeight="1" spans="1:73">
      <c r="A9" s="91" t="s">
        <v>3094</v>
      </c>
      <c r="B9" s="91"/>
      <c r="C9" s="91"/>
      <c r="D9" s="91"/>
      <c r="E9" s="91"/>
      <c r="F9" s="91"/>
      <c r="G9" s="91"/>
      <c r="H9" s="91"/>
      <c r="I9" s="91"/>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row>
    <row r="10" s="81" customFormat="1" ht="20.1" customHeight="1" spans="1:73">
      <c r="A10" s="91" t="s">
        <v>3095</v>
      </c>
      <c r="B10" s="91"/>
      <c r="C10" s="91"/>
      <c r="D10" s="91"/>
      <c r="E10" s="91"/>
      <c r="F10" s="91"/>
      <c r="G10" s="91"/>
      <c r="H10" s="91"/>
      <c r="I10" s="91"/>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row>
    <row r="11" s="81" customFormat="1" ht="20.1" customHeight="1" spans="1:73">
      <c r="A11" s="91" t="s">
        <v>3096</v>
      </c>
      <c r="B11" s="91"/>
      <c r="C11" s="91"/>
      <c r="D11" s="91"/>
      <c r="E11" s="91"/>
      <c r="F11" s="91"/>
      <c r="G11" s="91"/>
      <c r="H11" s="91"/>
      <c r="I11" s="91"/>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row>
    <row r="12" s="81" customFormat="1" ht="20.1" customHeight="1" spans="1:73">
      <c r="A12" s="91" t="s">
        <v>3097</v>
      </c>
      <c r="B12" s="91"/>
      <c r="C12" s="91"/>
      <c r="D12" s="91"/>
      <c r="E12" s="91"/>
      <c r="F12" s="91"/>
      <c r="G12" s="91"/>
      <c r="H12" s="91"/>
      <c r="I12" s="91"/>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row>
    <row r="13" s="81" customFormat="1" ht="20.1" customHeight="1" spans="1:73">
      <c r="A13" s="91" t="s">
        <v>3098</v>
      </c>
      <c r="B13" s="91"/>
      <c r="C13" s="91"/>
      <c r="D13" s="91"/>
      <c r="E13" s="91"/>
      <c r="F13" s="91"/>
      <c r="G13" s="91"/>
      <c r="H13" s="91"/>
      <c r="I13" s="91"/>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row>
    <row r="14" s="81" customFormat="1" ht="20.1" customHeight="1" spans="1:73">
      <c r="A14" s="91" t="s">
        <v>3099</v>
      </c>
      <c r="B14" s="91"/>
      <c r="C14" s="91"/>
      <c r="D14" s="91"/>
      <c r="E14" s="91"/>
      <c r="F14" s="91"/>
      <c r="G14" s="91"/>
      <c r="H14" s="91"/>
      <c r="I14" s="91"/>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row>
    <row r="15" s="81" customFormat="1" ht="20.1" customHeight="1" spans="1:73">
      <c r="A15" s="91" t="s">
        <v>3100</v>
      </c>
      <c r="B15" s="91"/>
      <c r="C15" s="91"/>
      <c r="D15" s="91"/>
      <c r="E15" s="91"/>
      <c r="F15" s="91"/>
      <c r="G15" s="91"/>
      <c r="H15" s="91"/>
      <c r="I15" s="91"/>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row>
    <row r="16" s="81" customFormat="1" ht="20.1" customHeight="1" spans="1:73">
      <c r="A16" s="91" t="s">
        <v>3101</v>
      </c>
      <c r="B16" s="91"/>
      <c r="C16" s="91"/>
      <c r="D16" s="91"/>
      <c r="E16" s="91"/>
      <c r="F16" s="91"/>
      <c r="G16" s="91"/>
      <c r="H16" s="91"/>
      <c r="I16" s="91"/>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row>
    <row r="17" s="81" customFormat="1" ht="20.1" customHeight="1" spans="1:73">
      <c r="A17" s="93" t="s">
        <v>3102</v>
      </c>
      <c r="B17" s="91"/>
      <c r="C17" s="91"/>
      <c r="D17" s="91"/>
      <c r="E17" s="91"/>
      <c r="F17" s="91"/>
      <c r="G17" s="91"/>
      <c r="H17" s="92"/>
      <c r="I17" s="91"/>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row>
    <row r="18" s="81" customFormat="1" ht="20.1" customHeight="1" spans="1:73">
      <c r="A18" s="91" t="s">
        <v>3103</v>
      </c>
      <c r="B18" s="92"/>
      <c r="C18" s="92"/>
      <c r="D18" s="92"/>
      <c r="E18" s="92"/>
      <c r="F18" s="92"/>
      <c r="G18" s="92"/>
      <c r="H18" s="92"/>
      <c r="I18" s="91"/>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row>
    <row r="19" s="81" customFormat="1" ht="18.75" customHeight="1" spans="1:73">
      <c r="A19" s="91" t="s">
        <v>3104</v>
      </c>
      <c r="B19" s="91"/>
      <c r="C19" s="91"/>
      <c r="D19" s="91"/>
      <c r="E19" s="91"/>
      <c r="F19" s="91"/>
      <c r="G19" s="91"/>
      <c r="H19" s="91"/>
      <c r="I19" s="91"/>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row>
    <row r="20" s="81" customFormat="1" ht="18.75" customHeight="1" spans="1:73">
      <c r="A20" s="91" t="s">
        <v>3105</v>
      </c>
      <c r="B20" s="91"/>
      <c r="C20" s="91"/>
      <c r="D20" s="91"/>
      <c r="E20" s="91"/>
      <c r="F20" s="91"/>
      <c r="G20" s="91"/>
      <c r="H20" s="91"/>
      <c r="I20" s="91"/>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row>
    <row r="21" s="81" customFormat="1" ht="18.75" customHeight="1" spans="1:73">
      <c r="A21" s="91" t="s">
        <v>3106</v>
      </c>
      <c r="B21" s="91"/>
      <c r="C21" s="91"/>
      <c r="D21" s="91"/>
      <c r="E21" s="91"/>
      <c r="F21" s="91"/>
      <c r="G21" s="91"/>
      <c r="H21" s="91"/>
      <c r="I21" s="91"/>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row>
    <row r="22" s="81" customFormat="1" ht="18.75" customHeight="1" spans="1:73">
      <c r="A22" s="91" t="s">
        <v>3107</v>
      </c>
      <c r="B22" s="91"/>
      <c r="C22" s="91"/>
      <c r="D22" s="91"/>
      <c r="E22" s="91"/>
      <c r="F22" s="91"/>
      <c r="G22" s="91"/>
      <c r="H22" s="91"/>
      <c r="I22" s="91"/>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row>
    <row r="23" s="81" customFormat="1" ht="18.75" customHeight="1" spans="1:73">
      <c r="A23" s="91" t="s">
        <v>3108</v>
      </c>
      <c r="B23" s="91"/>
      <c r="C23" s="91"/>
      <c r="D23" s="91"/>
      <c r="E23" s="91"/>
      <c r="F23" s="91"/>
      <c r="G23" s="91"/>
      <c r="H23" s="91"/>
      <c r="I23" s="91"/>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row>
    <row r="24" s="81" customFormat="1" ht="18.75" customHeight="1" spans="1:73">
      <c r="A24" s="91" t="s">
        <v>3109</v>
      </c>
      <c r="B24" s="91"/>
      <c r="C24" s="91"/>
      <c r="D24" s="91"/>
      <c r="E24" s="91"/>
      <c r="F24" s="91"/>
      <c r="G24" s="91"/>
      <c r="H24" s="91"/>
      <c r="I24" s="91"/>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row>
    <row r="25" s="81" customFormat="1" ht="18.75" customHeight="1" spans="1:73">
      <c r="A25" s="91" t="s">
        <v>3110</v>
      </c>
      <c r="B25" s="91"/>
      <c r="C25" s="91"/>
      <c r="D25" s="91"/>
      <c r="E25" s="91"/>
      <c r="F25" s="91"/>
      <c r="G25" s="91"/>
      <c r="H25" s="91"/>
      <c r="I25" s="91"/>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row>
    <row r="26" s="81" customFormat="1" ht="20.1" customHeight="1" spans="1:73">
      <c r="A26" s="91" t="s">
        <v>3111</v>
      </c>
      <c r="B26" s="91"/>
      <c r="C26" s="91"/>
      <c r="D26" s="91"/>
      <c r="E26" s="91"/>
      <c r="F26" s="91"/>
      <c r="G26" s="91"/>
      <c r="H26" s="91"/>
      <c r="I26" s="91"/>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row>
    <row r="27" s="81" customFormat="1" ht="20.1" customHeight="1" spans="1:73">
      <c r="A27" s="91" t="s">
        <v>3112</v>
      </c>
      <c r="B27" s="91"/>
      <c r="C27" s="91"/>
      <c r="D27" s="91"/>
      <c r="E27" s="91"/>
      <c r="F27" s="91"/>
      <c r="G27" s="91"/>
      <c r="H27" s="91"/>
      <c r="I27" s="91"/>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row>
    <row r="28" s="81" customFormat="1" ht="20.1" customHeight="1" spans="1:73">
      <c r="A28" s="91" t="s">
        <v>3113</v>
      </c>
      <c r="B28" s="91"/>
      <c r="C28" s="91"/>
      <c r="D28" s="91"/>
      <c r="E28" s="91"/>
      <c r="F28" s="91"/>
      <c r="G28" s="91"/>
      <c r="H28" s="91"/>
      <c r="I28" s="91"/>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row>
    <row r="29" s="81" customFormat="1" ht="20.1" customHeight="1" spans="1:73">
      <c r="A29" s="91" t="s">
        <v>3114</v>
      </c>
      <c r="B29" s="91"/>
      <c r="C29" s="91"/>
      <c r="D29" s="91"/>
      <c r="E29" s="91"/>
      <c r="F29" s="91"/>
      <c r="G29" s="91"/>
      <c r="H29" s="91"/>
      <c r="I29" s="91"/>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row>
    <row r="30" s="81" customFormat="1" ht="20.1" customHeight="1" spans="1:73">
      <c r="A30" s="91" t="s">
        <v>3115</v>
      </c>
      <c r="B30" s="91"/>
      <c r="C30" s="91"/>
      <c r="D30" s="91"/>
      <c r="E30" s="91"/>
      <c r="F30" s="91"/>
      <c r="G30" s="91"/>
      <c r="H30" s="91"/>
      <c r="I30" s="91"/>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row>
    <row r="31" s="81" customFormat="1" ht="20.1" customHeight="1" spans="1:73">
      <c r="A31" s="91" t="s">
        <v>3116</v>
      </c>
      <c r="B31" s="94"/>
      <c r="C31" s="91"/>
      <c r="D31" s="91"/>
      <c r="E31" s="91"/>
      <c r="F31" s="91"/>
      <c r="G31" s="91"/>
      <c r="H31" s="91"/>
      <c r="I31" s="91"/>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row>
    <row r="32" s="82" customFormat="1" ht="20.1" customHeight="1" spans="1:73">
      <c r="A32" s="91" t="s">
        <v>3117</v>
      </c>
      <c r="B32" s="91"/>
      <c r="C32" s="91"/>
      <c r="D32" s="91"/>
      <c r="E32" s="91"/>
      <c r="F32" s="91"/>
      <c r="G32" s="91"/>
      <c r="H32" s="91"/>
      <c r="I32" s="91"/>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row>
    <row r="33" s="82" customFormat="1" ht="20.1" customHeight="1" spans="1:73">
      <c r="A33" s="91" t="s">
        <v>3118</v>
      </c>
      <c r="B33" s="91"/>
      <c r="C33" s="91"/>
      <c r="D33" s="91"/>
      <c r="E33" s="91"/>
      <c r="F33" s="91"/>
      <c r="G33" s="91"/>
      <c r="H33" s="91"/>
      <c r="I33" s="91"/>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row>
    <row r="34" s="82" customFormat="1" ht="20.1" customHeight="1" spans="1:73">
      <c r="A34" s="93" t="s">
        <v>3119</v>
      </c>
      <c r="B34" s="93"/>
      <c r="C34" s="93"/>
      <c r="D34" s="93"/>
      <c r="E34" s="93"/>
      <c r="F34" s="93"/>
      <c r="G34" s="93"/>
      <c r="H34" s="93"/>
      <c r="I34" s="93"/>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row>
    <row r="35" s="82" customFormat="1" ht="20.1" customHeight="1" spans="1:73">
      <c r="A35" s="91" t="s">
        <v>3120</v>
      </c>
      <c r="B35" s="91"/>
      <c r="C35" s="91"/>
      <c r="D35" s="91"/>
      <c r="E35" s="91"/>
      <c r="F35" s="91"/>
      <c r="G35" s="91"/>
      <c r="H35" s="91"/>
      <c r="I35" s="91"/>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row>
    <row r="36" s="82" customFormat="1" ht="20.1" customHeight="1" spans="1:73">
      <c r="A36" s="91" t="s">
        <v>3121</v>
      </c>
      <c r="B36" s="91"/>
      <c r="C36" s="91"/>
      <c r="D36" s="91"/>
      <c r="E36" s="91"/>
      <c r="F36" s="91"/>
      <c r="G36" s="91"/>
      <c r="H36" s="91"/>
      <c r="I36" s="91"/>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row>
    <row r="37" s="82" customFormat="1" ht="20.1" customHeight="1" spans="1:73">
      <c r="A37" s="91" t="s">
        <v>3122</v>
      </c>
      <c r="B37" s="91"/>
      <c r="C37" s="91"/>
      <c r="D37" s="91"/>
      <c r="E37" s="91"/>
      <c r="F37" s="91"/>
      <c r="G37" s="91"/>
      <c r="H37" s="91"/>
      <c r="I37" s="91"/>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row>
    <row r="38" s="82" customFormat="1" ht="20.1" customHeight="1" spans="1:73">
      <c r="A38" s="95"/>
      <c r="B38" s="95"/>
      <c r="C38" s="95"/>
      <c r="D38" s="95"/>
      <c r="E38" s="95"/>
      <c r="F38" s="95"/>
      <c r="G38" s="95"/>
      <c r="H38" s="95"/>
      <c r="I38" s="95"/>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row>
    <row r="39" s="82" customFormat="1" ht="20.1" customHeight="1" spans="1:73">
      <c r="A39" s="95"/>
      <c r="B39" s="95"/>
      <c r="C39" s="95"/>
      <c r="D39" s="95"/>
      <c r="E39" s="95"/>
      <c r="F39" s="95"/>
      <c r="G39" s="95"/>
      <c r="H39" s="95"/>
      <c r="I39" s="95"/>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row>
    <row r="40" s="81" customFormat="1" ht="20.1" customHeight="1" spans="1:73">
      <c r="A40" s="95"/>
      <c r="B40" s="95"/>
      <c r="C40" s="95"/>
      <c r="D40" s="95"/>
      <c r="E40" s="95"/>
      <c r="F40" s="95"/>
      <c r="G40" s="95"/>
      <c r="H40" s="95"/>
      <c r="I40" s="95"/>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row>
    <row r="41" s="81" customFormat="1" ht="20.1" customHeight="1" spans="1:73">
      <c r="A41" s="95"/>
      <c r="B41" s="95"/>
      <c r="C41" s="95"/>
      <c r="D41" s="95"/>
      <c r="E41" s="95"/>
      <c r="F41" s="95"/>
      <c r="G41" s="95"/>
      <c r="H41" s="95"/>
      <c r="I41" s="95"/>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row>
    <row r="42" s="81" customFormat="1" ht="20.1" customHeight="1" spans="1:73">
      <c r="A42" s="95"/>
      <c r="B42" s="95"/>
      <c r="C42" s="95"/>
      <c r="D42" s="95"/>
      <c r="E42" s="95"/>
      <c r="F42" s="95"/>
      <c r="G42" s="95"/>
      <c r="H42" s="95"/>
      <c r="I42" s="95"/>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row>
    <row r="43" s="81" customFormat="1" ht="18" customHeight="1" spans="1:73">
      <c r="A43" s="95"/>
      <c r="B43" s="95"/>
      <c r="C43" s="95"/>
      <c r="D43" s="95"/>
      <c r="E43" s="95"/>
      <c r="F43" s="95"/>
      <c r="G43" s="95"/>
      <c r="H43" s="95"/>
      <c r="I43" s="95"/>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row>
    <row r="44" s="81" customFormat="1" ht="18" customHeight="1" spans="1:73">
      <c r="A44" s="95"/>
      <c r="B44" s="95"/>
      <c r="C44" s="95"/>
      <c r="D44" s="95"/>
      <c r="E44" s="95"/>
      <c r="F44" s="95"/>
      <c r="G44" s="95"/>
      <c r="H44" s="95"/>
      <c r="I44" s="95"/>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row>
    <row r="45" s="81" customFormat="1" ht="18" customHeight="1" spans="1:73">
      <c r="A45" s="95"/>
      <c r="B45" s="95"/>
      <c r="C45" s="95"/>
      <c r="D45" s="95"/>
      <c r="E45" s="95"/>
      <c r="F45" s="95"/>
      <c r="G45" s="95"/>
      <c r="H45" s="95"/>
      <c r="I45" s="95"/>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row>
    <row r="46" s="83" customFormat="1" spans="1:9">
      <c r="A46" s="95"/>
      <c r="B46" s="95"/>
      <c r="C46" s="95"/>
      <c r="D46" s="95"/>
      <c r="E46" s="95"/>
      <c r="F46" s="95"/>
      <c r="G46" s="95"/>
      <c r="H46" s="95"/>
      <c r="I46" s="95"/>
    </row>
    <row r="47" s="83" customFormat="1" spans="1:9">
      <c r="A47" s="95"/>
      <c r="B47" s="95"/>
      <c r="C47" s="95"/>
      <c r="D47" s="95"/>
      <c r="E47" s="95"/>
      <c r="F47" s="95"/>
      <c r="G47" s="95"/>
      <c r="H47" s="95"/>
      <c r="I47" s="95"/>
    </row>
    <row r="48" s="83" customFormat="1" spans="1:9">
      <c r="A48" s="95"/>
      <c r="B48" s="95"/>
      <c r="C48" s="95"/>
      <c r="D48" s="95"/>
      <c r="E48" s="95"/>
      <c r="F48" s="95"/>
      <c r="G48" s="95"/>
      <c r="H48" s="95"/>
      <c r="I48" s="95"/>
    </row>
    <row r="49" s="83" customFormat="1" spans="1:9">
      <c r="A49" s="95"/>
      <c r="B49" s="95"/>
      <c r="C49" s="95"/>
      <c r="D49" s="95"/>
      <c r="E49" s="95"/>
      <c r="F49" s="95"/>
      <c r="G49" s="95"/>
      <c r="H49" s="95"/>
      <c r="I49" s="95"/>
    </row>
    <row r="50" s="83" customFormat="1" spans="1:9">
      <c r="A50" s="96"/>
      <c r="B50" s="96"/>
      <c r="C50" s="96"/>
      <c r="D50" s="96"/>
      <c r="E50" s="96"/>
      <c r="F50" s="96"/>
      <c r="G50" s="96"/>
      <c r="H50" s="96"/>
      <c r="I50" s="96"/>
    </row>
    <row r="51" s="83" customFormat="1" spans="1:9">
      <c r="A51" s="96"/>
      <c r="B51" s="96"/>
      <c r="C51" s="96"/>
      <c r="D51" s="96"/>
      <c r="E51" s="96"/>
      <c r="F51" s="96"/>
      <c r="G51" s="96"/>
      <c r="H51" s="96"/>
      <c r="I51" s="96"/>
    </row>
    <row r="52" s="83" customFormat="1" spans="1:9">
      <c r="A52" s="96"/>
      <c r="B52" s="96"/>
      <c r="C52" s="96"/>
      <c r="D52" s="96"/>
      <c r="E52" s="96"/>
      <c r="F52" s="96"/>
      <c r="G52" s="96"/>
      <c r="H52" s="96"/>
      <c r="I52" s="96"/>
    </row>
    <row r="53" s="83" customFormat="1" spans="1:9">
      <c r="A53" s="96"/>
      <c r="B53" s="96"/>
      <c r="C53" s="96"/>
      <c r="D53" s="96"/>
      <c r="E53" s="96"/>
      <c r="F53" s="96"/>
      <c r="G53" s="96"/>
      <c r="H53" s="96"/>
      <c r="I53" s="96"/>
    </row>
    <row r="54" s="83" customFormat="1" spans="1:9">
      <c r="A54" s="96"/>
      <c r="B54" s="96"/>
      <c r="C54" s="96"/>
      <c r="D54" s="96"/>
      <c r="E54" s="96"/>
      <c r="F54" s="96"/>
      <c r="G54" s="96"/>
      <c r="H54" s="96"/>
      <c r="I54" s="96"/>
    </row>
    <row r="55" s="83" customFormat="1" spans="1:9">
      <c r="A55" s="96"/>
      <c r="B55" s="96"/>
      <c r="C55" s="96"/>
      <c r="D55" s="96"/>
      <c r="E55" s="96"/>
      <c r="F55" s="96"/>
      <c r="G55" s="96"/>
      <c r="H55" s="96"/>
      <c r="I55" s="96"/>
    </row>
    <row r="56" s="83" customFormat="1" spans="1:9">
      <c r="A56" s="96"/>
      <c r="B56" s="96"/>
      <c r="C56" s="96"/>
      <c r="D56" s="96"/>
      <c r="E56" s="96"/>
      <c r="F56" s="96"/>
      <c r="G56" s="96"/>
      <c r="H56" s="96"/>
      <c r="I56" s="96"/>
    </row>
    <row r="57" s="83" customFormat="1" spans="1:9">
      <c r="A57" s="96"/>
      <c r="B57" s="96"/>
      <c r="C57" s="96"/>
      <c r="D57" s="96"/>
      <c r="E57" s="96"/>
      <c r="F57" s="96"/>
      <c r="G57" s="96"/>
      <c r="H57" s="96"/>
      <c r="I57" s="96"/>
    </row>
    <row r="58" s="83" customFormat="1" spans="1:9">
      <c r="A58" s="96"/>
      <c r="B58" s="96"/>
      <c r="C58" s="96"/>
      <c r="D58" s="96"/>
      <c r="E58" s="96"/>
      <c r="F58" s="96"/>
      <c r="G58" s="96"/>
      <c r="H58" s="96"/>
      <c r="I58" s="96"/>
    </row>
    <row r="59" s="83" customFormat="1" spans="1:9">
      <c r="A59" s="96"/>
      <c r="B59" s="96"/>
      <c r="C59" s="96"/>
      <c r="D59" s="96"/>
      <c r="E59" s="96"/>
      <c r="F59" s="96"/>
      <c r="G59" s="96"/>
      <c r="H59" s="96"/>
      <c r="I59" s="96"/>
    </row>
    <row r="60" s="83" customFormat="1" spans="1:9">
      <c r="A60" s="96"/>
      <c r="B60" s="96"/>
      <c r="C60" s="96"/>
      <c r="D60" s="96"/>
      <c r="E60" s="96"/>
      <c r="F60" s="96"/>
      <c r="G60" s="96"/>
      <c r="H60" s="96"/>
      <c r="I60" s="96"/>
    </row>
    <row r="61" s="83" customFormat="1" spans="1:9">
      <c r="A61" s="96"/>
      <c r="B61" s="96"/>
      <c r="C61" s="96"/>
      <c r="D61" s="96"/>
      <c r="E61" s="96"/>
      <c r="F61" s="96"/>
      <c r="G61" s="96"/>
      <c r="H61" s="96"/>
      <c r="I61" s="96"/>
    </row>
    <row r="62" s="83" customFormat="1" spans="1:9">
      <c r="A62" s="96"/>
      <c r="B62" s="96"/>
      <c r="C62" s="96"/>
      <c r="D62" s="96"/>
      <c r="E62" s="96"/>
      <c r="F62" s="96"/>
      <c r="G62" s="96"/>
      <c r="H62" s="96"/>
      <c r="I62" s="96"/>
    </row>
    <row r="63" s="83" customFormat="1" spans="1:9">
      <c r="A63" s="96"/>
      <c r="B63" s="96"/>
      <c r="C63" s="96"/>
      <c r="D63" s="96"/>
      <c r="E63" s="96"/>
      <c r="F63" s="96"/>
      <c r="G63" s="96"/>
      <c r="H63" s="96"/>
      <c r="I63" s="96"/>
    </row>
    <row r="64" s="83" customFormat="1" spans="1:9">
      <c r="A64" s="96"/>
      <c r="B64" s="96"/>
      <c r="C64" s="96"/>
      <c r="D64" s="96"/>
      <c r="E64" s="96"/>
      <c r="F64" s="96"/>
      <c r="G64" s="96"/>
      <c r="H64" s="96"/>
      <c r="I64" s="96"/>
    </row>
    <row r="65" s="83" customFormat="1" spans="1:9">
      <c r="A65" s="96"/>
      <c r="B65" s="96"/>
      <c r="C65" s="96"/>
      <c r="D65" s="96"/>
      <c r="E65" s="96"/>
      <c r="F65" s="96"/>
      <c r="G65" s="96"/>
      <c r="H65" s="96"/>
      <c r="I65" s="96"/>
    </row>
    <row r="66" s="83" customFormat="1" spans="1:9">
      <c r="A66" s="96"/>
      <c r="B66" s="96"/>
      <c r="C66" s="96"/>
      <c r="D66" s="96"/>
      <c r="E66" s="96"/>
      <c r="F66" s="96"/>
      <c r="G66" s="96"/>
      <c r="H66" s="96"/>
      <c r="I66" s="96"/>
    </row>
    <row r="67" s="83" customFormat="1" spans="1:9">
      <c r="A67" s="96"/>
      <c r="B67" s="96"/>
      <c r="C67" s="96"/>
      <c r="D67" s="96"/>
      <c r="E67" s="96"/>
      <c r="F67" s="96"/>
      <c r="G67" s="96"/>
      <c r="H67" s="96"/>
      <c r="I67" s="96"/>
    </row>
    <row r="68" s="83" customFormat="1" spans="1:9">
      <c r="A68" s="96"/>
      <c r="B68" s="96"/>
      <c r="C68" s="96"/>
      <c r="D68" s="96"/>
      <c r="E68" s="96"/>
      <c r="F68" s="96"/>
      <c r="G68" s="96"/>
      <c r="H68" s="96"/>
      <c r="I68" s="96"/>
    </row>
    <row r="69" s="83" customFormat="1" spans="1:9">
      <c r="A69" s="96"/>
      <c r="B69" s="96"/>
      <c r="C69" s="96"/>
      <c r="D69" s="96"/>
      <c r="E69" s="96"/>
      <c r="F69" s="96"/>
      <c r="G69" s="96"/>
      <c r="H69" s="96"/>
      <c r="I69" s="96"/>
    </row>
    <row r="70" s="83" customFormat="1" spans="1:9">
      <c r="A70" s="96"/>
      <c r="B70" s="96"/>
      <c r="C70" s="96"/>
      <c r="D70" s="96"/>
      <c r="E70" s="96"/>
      <c r="F70" s="96"/>
      <c r="G70" s="96"/>
      <c r="H70" s="96"/>
      <c r="I70" s="96"/>
    </row>
    <row r="71" s="83" customFormat="1" spans="1:9">
      <c r="A71" s="96"/>
      <c r="B71" s="96"/>
      <c r="C71" s="96"/>
      <c r="D71" s="96"/>
      <c r="E71" s="96"/>
      <c r="F71" s="96"/>
      <c r="G71" s="96"/>
      <c r="H71" s="96"/>
      <c r="I71" s="96"/>
    </row>
    <row r="72" s="83" customFormat="1" spans="1:9">
      <c r="A72" s="96"/>
      <c r="B72" s="96"/>
      <c r="C72" s="96"/>
      <c r="D72" s="96"/>
      <c r="E72" s="96"/>
      <c r="F72" s="96"/>
      <c r="G72" s="96"/>
      <c r="H72" s="96"/>
      <c r="I72" s="96"/>
    </row>
    <row r="73" s="83" customFormat="1" spans="1:9">
      <c r="A73" s="96"/>
      <c r="B73" s="96"/>
      <c r="C73" s="96"/>
      <c r="D73" s="96"/>
      <c r="E73" s="96"/>
      <c r="F73" s="96"/>
      <c r="G73" s="96"/>
      <c r="H73" s="96"/>
      <c r="I73" s="96"/>
    </row>
    <row r="74" s="83" customFormat="1" spans="1:9">
      <c r="A74" s="96"/>
      <c r="B74" s="96"/>
      <c r="C74" s="96"/>
      <c r="D74" s="96"/>
      <c r="E74" s="96"/>
      <c r="F74" s="96"/>
      <c r="G74" s="96"/>
      <c r="H74" s="96"/>
      <c r="I74" s="96"/>
    </row>
    <row r="75" s="83" customFormat="1" spans="1:9">
      <c r="A75" s="96"/>
      <c r="B75" s="96"/>
      <c r="C75" s="96"/>
      <c r="D75" s="96"/>
      <c r="E75" s="96"/>
      <c r="F75" s="96"/>
      <c r="G75" s="96"/>
      <c r="H75" s="96"/>
      <c r="I75" s="96"/>
    </row>
    <row r="76" s="83" customFormat="1" spans="1:9">
      <c r="A76" s="96"/>
      <c r="B76" s="96"/>
      <c r="C76" s="96"/>
      <c r="D76" s="96"/>
      <c r="E76" s="96"/>
      <c r="F76" s="96"/>
      <c r="G76" s="96"/>
      <c r="H76" s="96"/>
      <c r="I76" s="96"/>
    </row>
    <row r="77" s="83" customFormat="1" spans="1:9">
      <c r="A77" s="96"/>
      <c r="B77" s="96"/>
      <c r="C77" s="96"/>
      <c r="D77" s="96"/>
      <c r="E77" s="96"/>
      <c r="F77" s="96"/>
      <c r="G77" s="96"/>
      <c r="H77" s="96"/>
      <c r="I77" s="96"/>
    </row>
    <row r="78" s="83" customFormat="1" spans="1:9">
      <c r="A78" s="96"/>
      <c r="B78" s="96"/>
      <c r="C78" s="96"/>
      <c r="D78" s="96"/>
      <c r="E78" s="96"/>
      <c r="F78" s="96"/>
      <c r="G78" s="96"/>
      <c r="H78" s="96"/>
      <c r="I78" s="96"/>
    </row>
    <row r="79" s="83" customFormat="1" spans="1:9">
      <c r="A79" s="96"/>
      <c r="B79" s="96"/>
      <c r="C79" s="96"/>
      <c r="D79" s="96"/>
      <c r="E79" s="96"/>
      <c r="F79" s="96"/>
      <c r="G79" s="96"/>
      <c r="H79" s="96"/>
      <c r="I79" s="96"/>
    </row>
    <row r="80" s="83" customFormat="1" spans="1:9">
      <c r="A80" s="96"/>
      <c r="B80" s="96"/>
      <c r="C80" s="96"/>
      <c r="D80" s="96"/>
      <c r="E80" s="96"/>
      <c r="F80" s="96"/>
      <c r="G80" s="96"/>
      <c r="H80" s="96"/>
      <c r="I80" s="96"/>
    </row>
    <row r="81" s="83" customFormat="1" spans="1:9">
      <c r="A81" s="96"/>
      <c r="B81" s="96"/>
      <c r="C81" s="96"/>
      <c r="D81" s="96"/>
      <c r="E81" s="96"/>
      <c r="F81" s="96"/>
      <c r="G81" s="96"/>
      <c r="H81" s="96"/>
      <c r="I81" s="96"/>
    </row>
    <row r="82" s="83" customFormat="1" spans="1:9">
      <c r="A82" s="96"/>
      <c r="B82" s="96"/>
      <c r="C82" s="96"/>
      <c r="D82" s="96"/>
      <c r="E82" s="96"/>
      <c r="F82" s="96"/>
      <c r="G82" s="96"/>
      <c r="H82" s="96"/>
      <c r="I82" s="96"/>
    </row>
    <row r="83" s="83" customFormat="1" spans="1:9">
      <c r="A83" s="96"/>
      <c r="B83" s="96"/>
      <c r="C83" s="96"/>
      <c r="D83" s="96"/>
      <c r="E83" s="96"/>
      <c r="F83" s="96"/>
      <c r="G83" s="96"/>
      <c r="H83" s="96"/>
      <c r="I83" s="96"/>
    </row>
    <row r="84" s="83" customFormat="1" spans="1:9">
      <c r="A84" s="96"/>
      <c r="B84" s="96"/>
      <c r="C84" s="96"/>
      <c r="D84" s="96"/>
      <c r="E84" s="96"/>
      <c r="F84" s="96"/>
      <c r="G84" s="96"/>
      <c r="H84" s="96"/>
      <c r="I84" s="96"/>
    </row>
    <row r="85" s="83" customFormat="1" spans="1:9">
      <c r="A85" s="96"/>
      <c r="B85" s="96"/>
      <c r="C85" s="96"/>
      <c r="D85" s="96"/>
      <c r="E85" s="96"/>
      <c r="F85" s="96"/>
      <c r="G85" s="96"/>
      <c r="H85" s="96"/>
      <c r="I85" s="96"/>
    </row>
    <row r="86" s="83" customFormat="1" spans="1:9">
      <c r="A86" s="96"/>
      <c r="B86" s="96"/>
      <c r="C86" s="96"/>
      <c r="D86" s="96"/>
      <c r="E86" s="96"/>
      <c r="F86" s="96"/>
      <c r="G86" s="96"/>
      <c r="H86" s="96"/>
      <c r="I86" s="96"/>
    </row>
    <row r="87" s="83" customFormat="1" spans="1:9">
      <c r="A87" s="96"/>
      <c r="B87" s="96"/>
      <c r="C87" s="96"/>
      <c r="D87" s="96"/>
      <c r="E87" s="96"/>
      <c r="F87" s="96"/>
      <c r="G87" s="96"/>
      <c r="H87" s="96"/>
      <c r="I87" s="96"/>
    </row>
    <row r="88" s="83" customFormat="1" spans="1:9">
      <c r="A88" s="96"/>
      <c r="B88" s="96"/>
      <c r="C88" s="96"/>
      <c r="D88" s="96"/>
      <c r="E88" s="96"/>
      <c r="F88" s="96"/>
      <c r="G88" s="96"/>
      <c r="H88" s="96"/>
      <c r="I88" s="96"/>
    </row>
    <row r="89" s="83" customFormat="1" spans="1:9">
      <c r="A89" s="96"/>
      <c r="B89" s="96"/>
      <c r="C89" s="96"/>
      <c r="D89" s="96"/>
      <c r="E89" s="96"/>
      <c r="F89" s="96"/>
      <c r="G89" s="96"/>
      <c r="H89" s="96"/>
      <c r="I89" s="96"/>
    </row>
    <row r="90" s="83" customFormat="1" spans="1:9">
      <c r="A90" s="96"/>
      <c r="B90" s="96"/>
      <c r="C90" s="96"/>
      <c r="D90" s="96"/>
      <c r="E90" s="96"/>
      <c r="F90" s="96"/>
      <c r="G90" s="96"/>
      <c r="H90" s="96"/>
      <c r="I90" s="96"/>
    </row>
    <row r="91" s="83" customFormat="1" spans="1:9">
      <c r="A91" s="96"/>
      <c r="B91" s="96"/>
      <c r="C91" s="96"/>
      <c r="D91" s="96"/>
      <c r="E91" s="96"/>
      <c r="F91" s="96"/>
      <c r="G91" s="96"/>
      <c r="H91" s="96"/>
      <c r="I91" s="96"/>
    </row>
    <row r="92" s="83" customFormat="1" spans="1:9">
      <c r="A92" s="96"/>
      <c r="B92" s="96"/>
      <c r="C92" s="96"/>
      <c r="D92" s="96"/>
      <c r="E92" s="96"/>
      <c r="F92" s="96"/>
      <c r="G92" s="96"/>
      <c r="H92" s="96"/>
      <c r="I92" s="96"/>
    </row>
    <row r="93" s="83" customFormat="1" spans="1:9">
      <c r="A93" s="96"/>
      <c r="B93" s="96"/>
      <c r="C93" s="96"/>
      <c r="D93" s="96"/>
      <c r="E93" s="96"/>
      <c r="F93" s="96"/>
      <c r="G93" s="96"/>
      <c r="H93" s="96"/>
      <c r="I93" s="96"/>
    </row>
    <row r="94" s="83" customFormat="1" spans="1:9">
      <c r="A94" s="96"/>
      <c r="B94" s="96"/>
      <c r="C94" s="96"/>
      <c r="D94" s="96"/>
      <c r="E94" s="96"/>
      <c r="F94" s="96"/>
      <c r="G94" s="96"/>
      <c r="H94" s="96"/>
      <c r="I94" s="96"/>
    </row>
    <row r="95" s="83" customFormat="1" spans="1:9">
      <c r="A95" s="96"/>
      <c r="B95" s="96"/>
      <c r="C95" s="96"/>
      <c r="D95" s="96"/>
      <c r="E95" s="96"/>
      <c r="F95" s="96"/>
      <c r="G95" s="96"/>
      <c r="H95" s="96"/>
      <c r="I95" s="96"/>
    </row>
    <row r="96" s="83" customFormat="1" spans="1:9">
      <c r="A96" s="96"/>
      <c r="B96" s="96"/>
      <c r="C96" s="96"/>
      <c r="D96" s="96"/>
      <c r="E96" s="96"/>
      <c r="F96" s="96"/>
      <c r="G96" s="96"/>
      <c r="H96" s="96"/>
      <c r="I96" s="96"/>
    </row>
    <row r="97" s="83" customFormat="1" spans="1:9">
      <c r="A97" s="96"/>
      <c r="B97" s="96"/>
      <c r="C97" s="96"/>
      <c r="D97" s="96"/>
      <c r="E97" s="96"/>
      <c r="F97" s="96"/>
      <c r="G97" s="96"/>
      <c r="H97" s="96"/>
      <c r="I97" s="96"/>
    </row>
    <row r="98" s="83" customFormat="1" spans="1:9">
      <c r="A98" s="96"/>
      <c r="B98" s="96"/>
      <c r="C98" s="96"/>
      <c r="D98" s="96"/>
      <c r="E98" s="96"/>
      <c r="F98" s="96"/>
      <c r="G98" s="96"/>
      <c r="H98" s="96"/>
      <c r="I98" s="96"/>
    </row>
    <row r="99" s="83" customFormat="1" spans="1:9">
      <c r="A99" s="96"/>
      <c r="B99" s="96"/>
      <c r="C99" s="96"/>
      <c r="D99" s="96"/>
      <c r="E99" s="96"/>
      <c r="F99" s="96"/>
      <c r="G99" s="96"/>
      <c r="H99" s="96"/>
      <c r="I99" s="96"/>
    </row>
    <row r="100" s="83" customFormat="1" spans="1:9">
      <c r="A100" s="96"/>
      <c r="B100" s="96"/>
      <c r="C100" s="96"/>
      <c r="D100" s="96"/>
      <c r="E100" s="96"/>
      <c r="F100" s="96"/>
      <c r="G100" s="96"/>
      <c r="H100" s="96"/>
      <c r="I100" s="96"/>
    </row>
    <row r="101" s="83" customFormat="1" spans="1:9">
      <c r="A101" s="96"/>
      <c r="B101" s="96"/>
      <c r="C101" s="96"/>
      <c r="D101" s="96"/>
      <c r="E101" s="96"/>
      <c r="F101" s="96"/>
      <c r="G101" s="96"/>
      <c r="H101" s="96"/>
      <c r="I101" s="96"/>
    </row>
    <row r="102" s="83" customFormat="1" spans="1:9">
      <c r="A102" s="96"/>
      <c r="B102" s="96"/>
      <c r="C102" s="96"/>
      <c r="D102" s="96"/>
      <c r="E102" s="96"/>
      <c r="F102" s="96"/>
      <c r="G102" s="96"/>
      <c r="H102" s="96"/>
      <c r="I102" s="96"/>
    </row>
    <row r="103" s="83" customFormat="1" spans="1:9">
      <c r="A103" s="96"/>
      <c r="B103" s="96"/>
      <c r="C103" s="96"/>
      <c r="D103" s="96"/>
      <c r="E103" s="96"/>
      <c r="F103" s="96"/>
      <c r="G103" s="96"/>
      <c r="H103" s="96"/>
      <c r="I103" s="96"/>
    </row>
    <row r="104" s="83" customFormat="1" spans="1:9">
      <c r="A104" s="96"/>
      <c r="B104" s="96"/>
      <c r="C104" s="96"/>
      <c r="D104" s="96"/>
      <c r="E104" s="96"/>
      <c r="F104" s="96"/>
      <c r="G104" s="96"/>
      <c r="H104" s="96"/>
      <c r="I104" s="96"/>
    </row>
    <row r="105" s="83" customFormat="1" spans="1:9">
      <c r="A105" s="96"/>
      <c r="B105" s="96"/>
      <c r="C105" s="96"/>
      <c r="D105" s="96"/>
      <c r="E105" s="96"/>
      <c r="F105" s="96"/>
      <c r="G105" s="96"/>
      <c r="H105" s="96"/>
      <c r="I105" s="96"/>
    </row>
    <row r="106" s="83" customFormat="1" spans="1:9">
      <c r="A106" s="96"/>
      <c r="B106" s="96"/>
      <c r="C106" s="96"/>
      <c r="D106" s="96"/>
      <c r="E106" s="96"/>
      <c r="F106" s="96"/>
      <c r="G106" s="96"/>
      <c r="H106" s="96"/>
      <c r="I106" s="96"/>
    </row>
    <row r="107" s="83" customFormat="1" spans="1:9">
      <c r="A107" s="96"/>
      <c r="B107" s="96"/>
      <c r="C107" s="96"/>
      <c r="D107" s="96"/>
      <c r="E107" s="96"/>
      <c r="F107" s="96"/>
      <c r="G107" s="96"/>
      <c r="H107" s="96"/>
      <c r="I107" s="96"/>
    </row>
    <row r="108" s="83" customFormat="1" spans="1:9">
      <c r="A108" s="96"/>
      <c r="B108" s="96"/>
      <c r="C108" s="96"/>
      <c r="D108" s="96"/>
      <c r="E108" s="96"/>
      <c r="F108" s="96"/>
      <c r="G108" s="96"/>
      <c r="H108" s="96"/>
      <c r="I108" s="96"/>
    </row>
    <row r="109" s="83" customFormat="1" spans="1:9">
      <c r="A109" s="96"/>
      <c r="B109" s="96"/>
      <c r="C109" s="96"/>
      <c r="D109" s="96"/>
      <c r="E109" s="96"/>
      <c r="F109" s="96"/>
      <c r="G109" s="96"/>
      <c r="H109" s="96"/>
      <c r="I109" s="96"/>
    </row>
    <row r="110" s="83" customFormat="1" spans="1:9">
      <c r="A110" s="96"/>
      <c r="B110" s="96"/>
      <c r="C110" s="96"/>
      <c r="D110" s="96"/>
      <c r="E110" s="96"/>
      <c r="F110" s="96"/>
      <c r="G110" s="96"/>
      <c r="H110" s="96"/>
      <c r="I110" s="96"/>
    </row>
    <row r="111" s="83" customFormat="1" spans="1:9">
      <c r="A111" s="96"/>
      <c r="B111" s="96"/>
      <c r="C111" s="96"/>
      <c r="D111" s="96"/>
      <c r="E111" s="96"/>
      <c r="F111" s="96"/>
      <c r="G111" s="96"/>
      <c r="H111" s="96"/>
      <c r="I111" s="96"/>
    </row>
    <row r="112" s="83" customFormat="1" spans="1:9">
      <c r="A112" s="96"/>
      <c r="B112" s="96"/>
      <c r="C112" s="96"/>
      <c r="D112" s="96"/>
      <c r="E112" s="96"/>
      <c r="F112" s="96"/>
      <c r="G112" s="96"/>
      <c r="H112" s="96"/>
      <c r="I112" s="96"/>
    </row>
    <row r="113" s="83" customFormat="1" spans="1:9">
      <c r="A113" s="96"/>
      <c r="B113" s="96"/>
      <c r="C113" s="96"/>
      <c r="D113" s="96"/>
      <c r="E113" s="96"/>
      <c r="F113" s="96"/>
      <c r="G113" s="96"/>
      <c r="H113" s="96"/>
      <c r="I113" s="96"/>
    </row>
    <row r="114" s="83" customFormat="1" spans="1:9">
      <c r="A114" s="96"/>
      <c r="B114" s="96"/>
      <c r="C114" s="96"/>
      <c r="D114" s="96"/>
      <c r="E114" s="96"/>
      <c r="F114" s="96"/>
      <c r="G114" s="96"/>
      <c r="H114" s="96"/>
      <c r="I114" s="96"/>
    </row>
    <row r="115" s="83" customFormat="1" spans="1:9">
      <c r="A115" s="96"/>
      <c r="B115" s="96"/>
      <c r="C115" s="96"/>
      <c r="D115" s="96"/>
      <c r="E115" s="96"/>
      <c r="F115" s="96"/>
      <c r="G115" s="96"/>
      <c r="H115" s="96"/>
      <c r="I115" s="96"/>
    </row>
    <row r="116" s="83" customFormat="1" spans="1:9">
      <c r="A116" s="96"/>
      <c r="B116" s="96"/>
      <c r="C116" s="96"/>
      <c r="D116" s="96"/>
      <c r="E116" s="96"/>
      <c r="F116" s="96"/>
      <c r="G116" s="96"/>
      <c r="H116" s="96"/>
      <c r="I116" s="96"/>
    </row>
    <row r="117" s="83" customFormat="1" spans="1:9">
      <c r="A117" s="96"/>
      <c r="B117" s="96"/>
      <c r="C117" s="96"/>
      <c r="D117" s="96"/>
      <c r="E117" s="96"/>
      <c r="F117" s="96"/>
      <c r="G117" s="96"/>
      <c r="H117" s="96"/>
      <c r="I117" s="96"/>
    </row>
    <row r="118" s="83" customFormat="1" spans="1:9">
      <c r="A118" s="96"/>
      <c r="B118" s="96"/>
      <c r="C118" s="96"/>
      <c r="D118" s="96"/>
      <c r="E118" s="96"/>
      <c r="F118" s="96"/>
      <c r="G118" s="96"/>
      <c r="H118" s="96"/>
      <c r="I118" s="96"/>
    </row>
    <row r="119" s="83" customFormat="1" spans="1:9">
      <c r="A119" s="96"/>
      <c r="B119" s="96"/>
      <c r="C119" s="96"/>
      <c r="D119" s="96"/>
      <c r="E119" s="96"/>
      <c r="F119" s="96"/>
      <c r="G119" s="96"/>
      <c r="H119" s="96"/>
      <c r="I119" s="96"/>
    </row>
    <row r="120" s="83" customFormat="1" spans="1:9">
      <c r="A120" s="96"/>
      <c r="B120" s="96"/>
      <c r="C120" s="96"/>
      <c r="D120" s="96"/>
      <c r="E120" s="96"/>
      <c r="F120" s="96"/>
      <c r="G120" s="96"/>
      <c r="H120" s="96"/>
      <c r="I120" s="96"/>
    </row>
    <row r="121" s="83" customFormat="1" spans="1:9">
      <c r="A121" s="96"/>
      <c r="B121" s="96"/>
      <c r="C121" s="96"/>
      <c r="D121" s="96"/>
      <c r="E121" s="96"/>
      <c r="F121" s="96"/>
      <c r="G121" s="96"/>
      <c r="H121" s="96"/>
      <c r="I121" s="96"/>
    </row>
    <row r="122" s="83" customFormat="1" spans="1:9">
      <c r="A122" s="96"/>
      <c r="B122" s="96"/>
      <c r="C122" s="96"/>
      <c r="D122" s="96"/>
      <c r="E122" s="96"/>
      <c r="F122" s="96"/>
      <c r="G122" s="96"/>
      <c r="H122" s="96"/>
      <c r="I122" s="96"/>
    </row>
    <row r="123" s="83" customFormat="1" spans="1:9">
      <c r="A123" s="96"/>
      <c r="B123" s="96"/>
      <c r="C123" s="96"/>
      <c r="D123" s="96"/>
      <c r="E123" s="96"/>
      <c r="F123" s="96"/>
      <c r="G123" s="96"/>
      <c r="H123" s="96"/>
      <c r="I123" s="96"/>
    </row>
    <row r="124" s="83" customFormat="1" spans="1:9">
      <c r="A124" s="96"/>
      <c r="B124" s="96"/>
      <c r="C124" s="96"/>
      <c r="D124" s="96"/>
      <c r="E124" s="96"/>
      <c r="F124" s="96"/>
      <c r="G124" s="96"/>
      <c r="H124" s="96"/>
      <c r="I124" s="96"/>
    </row>
    <row r="125" s="83" customFormat="1" spans="1:9">
      <c r="A125" s="96"/>
      <c r="B125" s="96"/>
      <c r="C125" s="96"/>
      <c r="D125" s="96"/>
      <c r="E125" s="96"/>
      <c r="F125" s="96"/>
      <c r="G125" s="96"/>
      <c r="H125" s="96"/>
      <c r="I125" s="96"/>
    </row>
    <row r="126" s="83" customFormat="1" spans="1:9">
      <c r="A126" s="96"/>
      <c r="B126" s="96"/>
      <c r="C126" s="96"/>
      <c r="D126" s="96"/>
      <c r="E126" s="96"/>
      <c r="F126" s="96"/>
      <c r="G126" s="96"/>
      <c r="H126" s="96"/>
      <c r="I126" s="96"/>
    </row>
    <row r="127" s="83" customFormat="1"/>
    <row r="128" s="83" customFormat="1"/>
    <row r="129" s="83" customFormat="1"/>
    <row r="130" s="83" customFormat="1"/>
    <row r="131" s="83" customFormat="1"/>
    <row r="132" s="83" customFormat="1"/>
    <row r="133" s="83" customFormat="1"/>
    <row r="134" s="83" customFormat="1"/>
    <row r="135" s="83" customFormat="1"/>
    <row r="136" s="83" customFormat="1"/>
    <row r="137" s="83" customFormat="1"/>
    <row r="138" s="83" customFormat="1"/>
    <row r="139" s="83" customFormat="1"/>
    <row r="140" s="83" customFormat="1"/>
    <row r="141" s="83" customFormat="1"/>
    <row r="142" s="83" customFormat="1"/>
    <row r="143" s="83" customFormat="1"/>
    <row r="144" s="83" customFormat="1"/>
    <row r="145" s="83" customFormat="1"/>
    <row r="146" s="83" customFormat="1"/>
    <row r="147" s="83" customFormat="1"/>
    <row r="148" s="83" customFormat="1"/>
    <row r="149" s="83" customFormat="1"/>
    <row r="150" s="83" customFormat="1"/>
    <row r="151" s="83" customFormat="1"/>
    <row r="152" s="83" customFormat="1"/>
    <row r="153" s="83" customFormat="1"/>
    <row r="154" s="83" customFormat="1"/>
    <row r="155" s="83" customFormat="1"/>
    <row r="156" s="83" customFormat="1"/>
    <row r="157" s="83" customFormat="1"/>
    <row r="158" s="83" customFormat="1"/>
    <row r="159" s="83" customFormat="1"/>
    <row r="160" s="83" customFormat="1"/>
    <row r="161" s="83" customFormat="1"/>
    <row r="162" s="83" customFormat="1"/>
    <row r="163" s="83" customFormat="1"/>
    <row r="164" s="83" customFormat="1"/>
    <row r="165" s="83" customFormat="1"/>
    <row r="166" s="83" customFormat="1"/>
    <row r="167" s="83" customFormat="1"/>
    <row r="168" s="83" customFormat="1"/>
    <row r="169" s="83" customFormat="1"/>
    <row r="170" s="83" customFormat="1"/>
    <row r="171" s="83" customFormat="1"/>
    <row r="172" s="83" customFormat="1"/>
    <row r="173" s="83" customFormat="1"/>
    <row r="174" s="83" customFormat="1"/>
    <row r="175" s="83" customFormat="1"/>
    <row r="176" s="83" customFormat="1"/>
    <row r="177" s="83" customFormat="1"/>
    <row r="178" s="83" customFormat="1"/>
    <row r="179" s="83" customFormat="1"/>
    <row r="180" s="83" customFormat="1"/>
    <row r="181" s="83" customFormat="1"/>
    <row r="182" s="83" customFormat="1"/>
    <row r="183" s="83" customFormat="1"/>
    <row r="184" s="83" customFormat="1"/>
    <row r="185" s="83" customFormat="1"/>
    <row r="186" s="83" customFormat="1"/>
    <row r="187" s="83" customFormat="1"/>
    <row r="188" s="83" customFormat="1"/>
    <row r="189" s="83" customFormat="1"/>
    <row r="190" s="83" customFormat="1"/>
    <row r="191" s="83" customFormat="1"/>
    <row r="192" s="83" customFormat="1"/>
    <row r="193" s="83" customFormat="1"/>
    <row r="194" s="83" customFormat="1"/>
    <row r="195" s="83" customFormat="1"/>
    <row r="196" s="83" customFormat="1"/>
    <row r="197" s="83" customFormat="1"/>
    <row r="198" s="83" customFormat="1"/>
    <row r="199" s="83" customFormat="1"/>
    <row r="200" s="83" customFormat="1"/>
    <row r="201" s="83" customFormat="1"/>
    <row r="202" s="83" customFormat="1"/>
    <row r="203" s="83" customFormat="1"/>
    <row r="204" s="83" customFormat="1"/>
    <row r="205" s="83" customFormat="1"/>
    <row r="206" s="83" customFormat="1"/>
    <row r="207" s="83" customFormat="1"/>
    <row r="208" s="83" customFormat="1"/>
    <row r="209" s="83" customFormat="1"/>
    <row r="210" s="83" customFormat="1"/>
    <row r="211" s="83" customFormat="1"/>
    <row r="212" s="83" customFormat="1"/>
    <row r="213" s="83" customFormat="1"/>
    <row r="214" s="83" customFormat="1"/>
    <row r="215" s="83" customFormat="1"/>
    <row r="216" s="83" customFormat="1"/>
    <row r="217" s="83" customFormat="1"/>
    <row r="218" s="83" customFormat="1"/>
    <row r="219" s="83" customFormat="1"/>
    <row r="220" s="83" customFormat="1"/>
    <row r="221" s="83" customFormat="1"/>
    <row r="222" s="83" customFormat="1"/>
    <row r="223" s="83" customFormat="1"/>
    <row r="224" s="83" customFormat="1"/>
    <row r="225" s="83" customFormat="1"/>
    <row r="226" s="83" customFormat="1"/>
    <row r="227" s="83" customFormat="1"/>
    <row r="228" s="83" customFormat="1"/>
    <row r="229" s="83" customFormat="1"/>
    <row r="230" s="83" customFormat="1"/>
    <row r="231" s="83" customFormat="1"/>
    <row r="232" s="83" customFormat="1"/>
    <row r="233" s="83" customFormat="1"/>
    <row r="234" s="83" customFormat="1"/>
    <row r="235" s="83" customFormat="1"/>
    <row r="236" s="83" customFormat="1"/>
    <row r="237" s="83" customFormat="1"/>
    <row r="238" s="83" customFormat="1"/>
    <row r="239" s="83" customFormat="1"/>
    <row r="240" s="83" customFormat="1"/>
    <row r="241" s="83" customFormat="1"/>
    <row r="242" s="83" customFormat="1"/>
    <row r="243" s="83" customFormat="1"/>
    <row r="244" s="83" customFormat="1"/>
    <row r="245" s="83" customFormat="1"/>
    <row r="246" s="83" customFormat="1"/>
    <row r="247" s="83" customFormat="1"/>
    <row r="248" s="83" customFormat="1"/>
    <row r="249" s="83" customFormat="1"/>
    <row r="250" s="83" customFormat="1"/>
    <row r="251" s="83" customFormat="1"/>
    <row r="252" s="83" customFormat="1"/>
    <row r="253" s="83" customFormat="1"/>
    <row r="254" s="83" customFormat="1"/>
    <row r="255" s="83" customFormat="1"/>
    <row r="256" s="83" customFormat="1"/>
    <row r="257" s="83" customFormat="1"/>
    <row r="258" s="83" customFormat="1"/>
    <row r="259" s="83" customFormat="1"/>
    <row r="260" s="83" customFormat="1"/>
    <row r="261" s="83" customFormat="1"/>
    <row r="262" s="83" customFormat="1"/>
    <row r="263" s="83" customFormat="1"/>
    <row r="264" s="83" customFormat="1"/>
    <row r="265" s="83" customFormat="1"/>
    <row r="266" s="83" customFormat="1"/>
    <row r="267" s="83" customFormat="1"/>
    <row r="268" s="83" customFormat="1"/>
    <row r="269" s="83" customFormat="1"/>
    <row r="270" s="83" customFormat="1"/>
    <row r="271" s="83" customFormat="1"/>
    <row r="272" s="83" customFormat="1"/>
    <row r="273" s="83" customFormat="1"/>
    <row r="274" s="83" customFormat="1"/>
    <row r="275" s="83" customFormat="1"/>
    <row r="276" s="83" customFormat="1"/>
    <row r="277" s="83" customFormat="1"/>
    <row r="278" s="83" customFormat="1"/>
    <row r="279" s="83" customFormat="1"/>
    <row r="280" s="83" customFormat="1"/>
    <row r="281" s="83" customFormat="1"/>
    <row r="282" s="83" customFormat="1"/>
    <row r="283" s="83" customFormat="1"/>
    <row r="284" s="83" customFormat="1"/>
    <row r="285" s="83" customFormat="1"/>
    <row r="286" s="83" customFormat="1"/>
    <row r="287" s="83" customFormat="1"/>
    <row r="288" s="83" customFormat="1"/>
    <row r="289" s="83" customFormat="1"/>
    <row r="290" s="83" customFormat="1"/>
    <row r="291" s="83" customFormat="1"/>
    <row r="292" s="83" customFormat="1"/>
    <row r="293" s="83" customFormat="1"/>
    <row r="294" s="83" customFormat="1"/>
    <row r="295" s="83" customFormat="1"/>
    <row r="296" s="83" customFormat="1"/>
    <row r="297" s="83" customFormat="1"/>
    <row r="298" s="83" customFormat="1"/>
    <row r="299" s="83" customFormat="1"/>
    <row r="300" s="83" customFormat="1"/>
    <row r="301" s="83" customFormat="1"/>
    <row r="302" s="83" customFormat="1"/>
    <row r="303" s="83" customFormat="1"/>
    <row r="304" s="83" customFormat="1"/>
    <row r="305" s="83" customFormat="1"/>
    <row r="306" s="83" customFormat="1"/>
    <row r="307" s="83" customFormat="1"/>
    <row r="308" s="83" customFormat="1"/>
    <row r="309" s="83" customFormat="1"/>
    <row r="310" s="83" customFormat="1"/>
    <row r="311" s="83" customFormat="1"/>
    <row r="312" s="83" customFormat="1"/>
    <row r="313" s="83" customFormat="1"/>
    <row r="314" s="83" customFormat="1"/>
    <row r="315" s="83" customFormat="1"/>
    <row r="316" s="83" customFormat="1"/>
    <row r="317" s="83" customFormat="1"/>
    <row r="318" s="83" customFormat="1"/>
    <row r="319" s="83" customFormat="1"/>
    <row r="320" s="83" customFormat="1"/>
    <row r="321" s="83" customFormat="1"/>
    <row r="322" s="83" customFormat="1"/>
    <row r="323" s="83" customFormat="1"/>
    <row r="324" s="83" customFormat="1"/>
    <row r="325" s="83" customFormat="1"/>
    <row r="326" s="83" customFormat="1"/>
    <row r="327" s="83" customFormat="1"/>
    <row r="328" s="83" customFormat="1"/>
    <row r="329" s="83" customFormat="1"/>
    <row r="330" s="83" customFormat="1"/>
    <row r="331" s="83" customFormat="1"/>
    <row r="332" s="83" customFormat="1"/>
    <row r="333" s="83" customFormat="1"/>
    <row r="334" s="83" customFormat="1"/>
    <row r="335" s="83" customFormat="1"/>
    <row r="336" s="83" customFormat="1"/>
    <row r="337" s="83" customFormat="1"/>
    <row r="338" s="83" customFormat="1" spans="1:9">
      <c r="A338" s="84"/>
      <c r="B338" s="84"/>
      <c r="C338" s="84"/>
      <c r="D338" s="84"/>
      <c r="E338" s="84"/>
      <c r="F338" s="84"/>
      <c r="G338" s="84"/>
      <c r="H338" s="84"/>
      <c r="I338" s="84"/>
    </row>
    <row r="339" s="83" customFormat="1" spans="1:9">
      <c r="A339" s="84"/>
      <c r="B339" s="84"/>
      <c r="C339" s="84"/>
      <c r="D339" s="84"/>
      <c r="E339" s="84"/>
      <c r="F339" s="84"/>
      <c r="G339" s="84"/>
      <c r="H339" s="84"/>
      <c r="I339" s="84"/>
    </row>
    <row r="340" s="83" customFormat="1" spans="1:9">
      <c r="A340" s="84"/>
      <c r="B340" s="84"/>
      <c r="C340" s="84"/>
      <c r="D340" s="84"/>
      <c r="E340" s="84"/>
      <c r="F340" s="84"/>
      <c r="G340" s="84"/>
      <c r="H340" s="84"/>
      <c r="I340" s="84"/>
    </row>
    <row r="341" s="83" customFormat="1" spans="1:9">
      <c r="A341" s="84"/>
      <c r="B341" s="84"/>
      <c r="C341" s="84"/>
      <c r="D341" s="84"/>
      <c r="E341" s="84"/>
      <c r="F341" s="84"/>
      <c r="G341" s="84"/>
      <c r="H341" s="84"/>
      <c r="I341" s="84"/>
    </row>
    <row r="342" s="83" customFormat="1" spans="1:9">
      <c r="A342" s="84"/>
      <c r="B342" s="84"/>
      <c r="C342" s="84"/>
      <c r="D342" s="84"/>
      <c r="E342" s="84"/>
      <c r="F342" s="84"/>
      <c r="G342" s="84"/>
      <c r="H342" s="84"/>
      <c r="I342" s="84"/>
    </row>
    <row r="343" s="83" customFormat="1" spans="1:9">
      <c r="A343" s="84"/>
      <c r="B343" s="84"/>
      <c r="C343" s="84"/>
      <c r="D343" s="84"/>
      <c r="E343" s="84"/>
      <c r="F343" s="84"/>
      <c r="G343" s="84"/>
      <c r="H343" s="84"/>
      <c r="I343" s="84"/>
    </row>
    <row r="344" s="83" customFormat="1" spans="1:9">
      <c r="A344" s="84"/>
      <c r="B344" s="84"/>
      <c r="C344" s="84"/>
      <c r="D344" s="84"/>
      <c r="E344" s="84"/>
      <c r="F344" s="84"/>
      <c r="G344" s="84"/>
      <c r="H344" s="84"/>
      <c r="I344" s="84"/>
    </row>
    <row r="345" s="83" customFormat="1" spans="1:9">
      <c r="A345" s="84"/>
      <c r="B345" s="84"/>
      <c r="C345" s="84"/>
      <c r="D345" s="84"/>
      <c r="E345" s="84"/>
      <c r="F345" s="84"/>
      <c r="G345" s="84"/>
      <c r="H345" s="84"/>
      <c r="I345" s="84"/>
    </row>
  </sheetData>
  <sheetProtection password="D9B2" sheet="1" objects="1" scenarios="1"/>
  <mergeCells count="3">
    <mergeCell ref="A6:I6"/>
    <mergeCell ref="A7:I7"/>
    <mergeCell ref="A8:I8"/>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2363"/>
  <sheetViews>
    <sheetView workbookViewId="0">
      <pane ySplit="6" topLeftCell="A29" activePane="bottomLeft" state="frozen"/>
      <selection/>
      <selection pane="bottomLeft" activeCell="C59" sqref="C59"/>
    </sheetView>
  </sheetViews>
  <sheetFormatPr defaultColWidth="9" defaultRowHeight="13.2"/>
  <cols>
    <col min="1" max="1" width="23.6296296296296" style="20" customWidth="1"/>
    <col min="2" max="2" width="12.3796296296296" style="20" customWidth="1"/>
    <col min="3" max="3" width="14.1296296296296" style="20" customWidth="1"/>
    <col min="4" max="4" width="23" style="20" customWidth="1"/>
    <col min="5" max="5" width="12.3796296296296" style="20" customWidth="1"/>
    <col min="6" max="6" width="15.1296296296296" style="20" customWidth="1"/>
    <col min="7" max="76" width="9" style="27"/>
    <col min="77" max="16384" width="9" style="20"/>
  </cols>
  <sheetData>
    <row r="1" ht="13.5" customHeight="1" spans="1:6">
      <c r="A1" s="26"/>
      <c r="B1" s="26"/>
      <c r="C1" s="26"/>
      <c r="D1" s="26"/>
      <c r="E1" s="26"/>
      <c r="F1" s="26"/>
    </row>
    <row r="2" ht="12.75" customHeight="1" spans="1:6">
      <c r="A2" s="26"/>
      <c r="B2" s="26"/>
      <c r="C2" s="26"/>
      <c r="D2" s="26"/>
      <c r="E2" s="26"/>
      <c r="F2" s="26"/>
    </row>
    <row r="3" ht="15.6" spans="1:6">
      <c r="A3" s="26"/>
      <c r="B3" s="26"/>
      <c r="C3" s="26"/>
      <c r="D3" s="26"/>
      <c r="E3" s="26"/>
      <c r="F3" s="26"/>
    </row>
    <row r="4" ht="13.5" customHeight="1" spans="2:6">
      <c r="B4" s="28"/>
      <c r="C4" s="28"/>
      <c r="D4" s="28"/>
      <c r="E4" s="28"/>
      <c r="F4" s="28"/>
    </row>
    <row r="5" ht="24" customHeight="1" spans="1:6">
      <c r="A5" s="29" t="s">
        <v>3123</v>
      </c>
      <c r="B5" s="29"/>
      <c r="C5" s="29"/>
      <c r="D5" s="29"/>
      <c r="E5" s="29"/>
      <c r="F5" s="29"/>
    </row>
    <row r="6" ht="19.5" customHeight="1" spans="1:6">
      <c r="A6" s="47" t="s">
        <v>3124</v>
      </c>
      <c r="B6" s="48" t="s">
        <v>3125</v>
      </c>
      <c r="C6" s="48" t="s">
        <v>3126</v>
      </c>
      <c r="D6" s="47" t="s">
        <v>3124</v>
      </c>
      <c r="E6" s="47" t="s">
        <v>3127</v>
      </c>
      <c r="F6" s="47" t="s">
        <v>3128</v>
      </c>
    </row>
    <row r="7" ht="19.5" customHeight="1" spans="1:6">
      <c r="A7" s="49" t="s">
        <v>3129</v>
      </c>
      <c r="B7" s="50">
        <v>86</v>
      </c>
      <c r="C7" s="50" t="s">
        <v>3130</v>
      </c>
      <c r="D7" s="49" t="s">
        <v>3131</v>
      </c>
      <c r="E7" s="50">
        <v>99</v>
      </c>
      <c r="F7" s="50">
        <v>99</v>
      </c>
    </row>
    <row r="8" ht="19.5" customHeight="1" spans="1:6">
      <c r="A8" s="49" t="s">
        <v>3132</v>
      </c>
      <c r="B8" s="50">
        <v>102</v>
      </c>
      <c r="C8" s="50">
        <v>34</v>
      </c>
      <c r="D8" s="49" t="s">
        <v>3133</v>
      </c>
      <c r="E8" s="50">
        <v>177</v>
      </c>
      <c r="F8" s="50">
        <v>65</v>
      </c>
    </row>
    <row r="9" ht="19.5" customHeight="1" spans="1:6">
      <c r="A9" s="49" t="s">
        <v>3134</v>
      </c>
      <c r="B9" s="50">
        <v>88</v>
      </c>
      <c r="C9" s="50">
        <v>86</v>
      </c>
      <c r="D9" s="49" t="s">
        <v>3135</v>
      </c>
      <c r="E9" s="50">
        <v>135</v>
      </c>
      <c r="F9" s="50">
        <v>60</v>
      </c>
    </row>
    <row r="10" ht="19.5" customHeight="1" spans="1:6">
      <c r="A10" s="49" t="s">
        <v>331</v>
      </c>
      <c r="B10" s="50" t="s">
        <v>3130</v>
      </c>
      <c r="C10" s="50">
        <v>14</v>
      </c>
      <c r="D10" s="49" t="s">
        <v>323</v>
      </c>
      <c r="E10" s="50">
        <v>105</v>
      </c>
      <c r="F10" s="50" t="s">
        <v>3130</v>
      </c>
    </row>
    <row r="11" ht="19.5" customHeight="1" spans="1:6">
      <c r="A11" s="49" t="s">
        <v>3136</v>
      </c>
      <c r="B11" s="50">
        <v>144</v>
      </c>
      <c r="C11" s="50">
        <v>66</v>
      </c>
      <c r="D11" s="49" t="s">
        <v>3137</v>
      </c>
      <c r="E11" s="50">
        <v>151</v>
      </c>
      <c r="F11" s="50">
        <v>81</v>
      </c>
    </row>
    <row r="12" ht="19.5" customHeight="1" spans="1:6">
      <c r="A12" s="49" t="s">
        <v>333</v>
      </c>
      <c r="B12" s="50" t="s">
        <v>3130</v>
      </c>
      <c r="C12" s="50">
        <v>14</v>
      </c>
      <c r="D12" s="49" t="s">
        <v>3138</v>
      </c>
      <c r="E12" s="50">
        <v>80</v>
      </c>
      <c r="F12" s="50" t="s">
        <v>3130</v>
      </c>
    </row>
    <row r="13" ht="19.5" customHeight="1" spans="1:6">
      <c r="A13" s="49" t="s">
        <v>3139</v>
      </c>
      <c r="B13" s="50">
        <v>104</v>
      </c>
      <c r="C13" s="50">
        <v>204</v>
      </c>
      <c r="D13" s="49" t="s">
        <v>3140</v>
      </c>
      <c r="E13" s="50">
        <v>117</v>
      </c>
      <c r="F13" s="50">
        <v>24</v>
      </c>
    </row>
    <row r="14" ht="19.5" customHeight="1" spans="1:6">
      <c r="A14" s="49" t="s">
        <v>3141</v>
      </c>
      <c r="B14" s="50">
        <v>183</v>
      </c>
      <c r="C14" s="51" t="s">
        <v>3142</v>
      </c>
      <c r="D14" s="49" t="s">
        <v>3143</v>
      </c>
      <c r="E14" s="50">
        <v>109</v>
      </c>
      <c r="F14" s="50">
        <v>116</v>
      </c>
    </row>
    <row r="15" ht="19.5" customHeight="1" spans="1:6">
      <c r="A15" s="49" t="s">
        <v>3144</v>
      </c>
      <c r="B15" s="50">
        <v>120</v>
      </c>
      <c r="C15" s="50">
        <v>58</v>
      </c>
      <c r="D15" s="49" t="s">
        <v>3145</v>
      </c>
      <c r="E15" s="50">
        <v>107</v>
      </c>
      <c r="F15" s="50">
        <v>70</v>
      </c>
    </row>
    <row r="16" ht="19.5" customHeight="1" spans="1:6">
      <c r="A16" s="49" t="s">
        <v>3146</v>
      </c>
      <c r="B16" s="50">
        <v>108</v>
      </c>
      <c r="C16" s="50">
        <v>48</v>
      </c>
      <c r="D16" s="49" t="s">
        <v>3147</v>
      </c>
      <c r="E16" s="50">
        <v>236</v>
      </c>
      <c r="F16" s="50">
        <v>80</v>
      </c>
    </row>
    <row r="17" ht="19.5" customHeight="1" spans="1:6">
      <c r="A17" s="49" t="s">
        <v>3148</v>
      </c>
      <c r="B17" s="50">
        <v>146</v>
      </c>
      <c r="C17" s="50">
        <v>160</v>
      </c>
      <c r="D17" s="49" t="s">
        <v>3149</v>
      </c>
      <c r="E17" s="50" t="s">
        <v>3130</v>
      </c>
      <c r="F17" s="50">
        <v>14</v>
      </c>
    </row>
    <row r="18" ht="19.5" customHeight="1" spans="1:6">
      <c r="A18" s="49" t="s">
        <v>344</v>
      </c>
      <c r="B18" s="50">
        <v>93</v>
      </c>
      <c r="C18" s="50" t="s">
        <v>3130</v>
      </c>
      <c r="D18" s="49" t="s">
        <v>3150</v>
      </c>
      <c r="E18" s="50">
        <v>47</v>
      </c>
      <c r="F18" s="50">
        <v>80</v>
      </c>
    </row>
    <row r="19" ht="19.5" customHeight="1" spans="1:6">
      <c r="A19" s="49" t="s">
        <v>3151</v>
      </c>
      <c r="B19" s="50">
        <v>149</v>
      </c>
      <c r="C19" s="50">
        <v>38</v>
      </c>
      <c r="D19" s="49" t="s">
        <v>3152</v>
      </c>
      <c r="E19" s="50">
        <v>135</v>
      </c>
      <c r="F19" s="50">
        <v>30</v>
      </c>
    </row>
    <row r="20" ht="19.5" customHeight="1" spans="1:6">
      <c r="A20" s="49" t="s">
        <v>3153</v>
      </c>
      <c r="B20" s="50">
        <v>123</v>
      </c>
      <c r="C20" s="50">
        <v>51</v>
      </c>
      <c r="D20" s="49" t="s">
        <v>377</v>
      </c>
      <c r="E20" s="50">
        <v>92</v>
      </c>
      <c r="F20" s="50">
        <v>130</v>
      </c>
    </row>
    <row r="21" ht="19.5" customHeight="1" spans="1:6">
      <c r="A21" s="49" t="s">
        <v>3154</v>
      </c>
      <c r="B21" s="50">
        <v>89</v>
      </c>
      <c r="C21" s="50">
        <v>56</v>
      </c>
      <c r="D21" s="49" t="s">
        <v>3155</v>
      </c>
      <c r="E21" s="50" t="s">
        <v>3130</v>
      </c>
      <c r="F21" s="50" t="s">
        <v>3156</v>
      </c>
    </row>
    <row r="22" ht="19.5" customHeight="1" spans="1:6">
      <c r="A22" s="49" t="s">
        <v>3157</v>
      </c>
      <c r="B22" s="50">
        <v>81</v>
      </c>
      <c r="C22" s="50">
        <v>71</v>
      </c>
      <c r="D22" s="49" t="s">
        <v>3158</v>
      </c>
      <c r="E22" s="50">
        <v>205</v>
      </c>
      <c r="F22" s="50">
        <v>87</v>
      </c>
    </row>
    <row r="23" ht="19.5" customHeight="1" spans="1:6">
      <c r="A23" s="49" t="s">
        <v>3159</v>
      </c>
      <c r="B23" s="50">
        <v>160</v>
      </c>
      <c r="C23" s="50">
        <v>138</v>
      </c>
      <c r="D23" s="49" t="s">
        <v>3160</v>
      </c>
      <c r="E23" s="50">
        <v>122</v>
      </c>
      <c r="F23" s="50">
        <v>28</v>
      </c>
    </row>
    <row r="24" ht="19.5" customHeight="1" spans="1:6">
      <c r="A24" s="49" t="s">
        <v>3161</v>
      </c>
      <c r="B24" s="50">
        <v>108</v>
      </c>
      <c r="C24" s="50">
        <v>140</v>
      </c>
      <c r="D24" s="49" t="s">
        <v>3162</v>
      </c>
      <c r="E24" s="52">
        <v>184</v>
      </c>
      <c r="F24" s="50" t="s">
        <v>3163</v>
      </c>
    </row>
    <row r="25" ht="19.5" customHeight="1" spans="1:6">
      <c r="A25" s="49" t="s">
        <v>3164</v>
      </c>
      <c r="B25" s="50">
        <v>140</v>
      </c>
      <c r="C25" s="50">
        <v>76</v>
      </c>
      <c r="D25" s="49" t="s">
        <v>3165</v>
      </c>
      <c r="E25" s="50">
        <v>88</v>
      </c>
      <c r="F25" s="50">
        <v>160</v>
      </c>
    </row>
    <row r="26" ht="19.5" customHeight="1" spans="1:6">
      <c r="A26" s="49" t="s">
        <v>3166</v>
      </c>
      <c r="B26" s="50">
        <v>140</v>
      </c>
      <c r="C26" s="50">
        <v>64</v>
      </c>
      <c r="D26" s="49" t="s">
        <v>3167</v>
      </c>
      <c r="E26" s="50">
        <v>94</v>
      </c>
      <c r="F26" s="50">
        <v>281</v>
      </c>
    </row>
    <row r="27" ht="19.5" customHeight="1" spans="1:6">
      <c r="A27" s="49" t="s">
        <v>3168</v>
      </c>
      <c r="B27" s="50">
        <v>98</v>
      </c>
      <c r="C27" s="50">
        <v>125</v>
      </c>
      <c r="D27" s="49" t="s">
        <v>3169</v>
      </c>
      <c r="E27" s="50">
        <v>33</v>
      </c>
      <c r="F27" s="50">
        <v>94</v>
      </c>
    </row>
    <row r="28" ht="19.5" customHeight="1" spans="1:6">
      <c r="A28" s="49" t="s">
        <v>3170</v>
      </c>
      <c r="B28" s="50">
        <v>157</v>
      </c>
      <c r="C28" s="50">
        <v>172</v>
      </c>
      <c r="D28" s="49" t="s">
        <v>354</v>
      </c>
      <c r="E28" s="50">
        <v>46</v>
      </c>
      <c r="F28" s="50">
        <v>104</v>
      </c>
    </row>
    <row r="29" ht="19.5" customHeight="1" spans="1:6">
      <c r="A29" s="49" t="s">
        <v>3171</v>
      </c>
      <c r="B29" s="50">
        <v>155</v>
      </c>
      <c r="C29" s="50">
        <v>91</v>
      </c>
      <c r="D29" s="49" t="s">
        <v>3172</v>
      </c>
      <c r="E29" s="50">
        <v>156</v>
      </c>
      <c r="F29" s="50">
        <v>47</v>
      </c>
    </row>
    <row r="30" ht="19.5" customHeight="1" spans="1:6">
      <c r="A30" s="49" t="s">
        <v>3173</v>
      </c>
      <c r="B30" s="50">
        <v>150</v>
      </c>
      <c r="C30" s="50">
        <v>81</v>
      </c>
      <c r="D30" s="49" t="s">
        <v>367</v>
      </c>
      <c r="E30" s="50">
        <v>86</v>
      </c>
      <c r="F30" s="50">
        <v>111</v>
      </c>
    </row>
    <row r="31" ht="19.5" customHeight="1" spans="1:6">
      <c r="A31" s="49" t="s">
        <v>3174</v>
      </c>
      <c r="B31" s="50">
        <v>107</v>
      </c>
      <c r="C31" s="50">
        <v>138</v>
      </c>
      <c r="D31" s="49" t="s">
        <v>3175</v>
      </c>
      <c r="E31" s="50">
        <v>530</v>
      </c>
      <c r="F31" s="50">
        <v>355</v>
      </c>
    </row>
    <row r="32" ht="19.5" customHeight="1" spans="1:6">
      <c r="A32" s="49" t="s">
        <v>361</v>
      </c>
      <c r="B32" s="50">
        <v>108</v>
      </c>
      <c r="C32" s="50">
        <v>70</v>
      </c>
      <c r="D32" s="49" t="s">
        <v>3176</v>
      </c>
      <c r="E32" s="50">
        <v>174</v>
      </c>
      <c r="F32" s="50">
        <v>270</v>
      </c>
    </row>
    <row r="33" ht="19.5" customHeight="1" spans="1:6">
      <c r="A33" s="49" t="s">
        <v>3177</v>
      </c>
      <c r="B33" s="50">
        <v>160</v>
      </c>
      <c r="C33" s="50">
        <v>65</v>
      </c>
      <c r="D33" s="49" t="s">
        <v>3178</v>
      </c>
      <c r="E33" s="50">
        <v>99</v>
      </c>
      <c r="F33" s="50">
        <v>82</v>
      </c>
    </row>
    <row r="34" ht="19.5" customHeight="1" spans="1:6">
      <c r="A34" s="49" t="s">
        <v>3179</v>
      </c>
      <c r="B34" s="50">
        <v>126</v>
      </c>
      <c r="C34" s="50">
        <v>70</v>
      </c>
      <c r="D34" s="49" t="s">
        <v>3180</v>
      </c>
      <c r="E34" s="50">
        <v>283</v>
      </c>
      <c r="F34" s="50">
        <v>63</v>
      </c>
    </row>
    <row r="35" ht="19.5" customHeight="1" spans="1:6">
      <c r="A35" s="49" t="s">
        <v>3181</v>
      </c>
      <c r="B35" s="50">
        <v>183</v>
      </c>
      <c r="C35" s="50">
        <v>44</v>
      </c>
      <c r="D35" s="49" t="s">
        <v>3182</v>
      </c>
      <c r="E35" s="50">
        <v>145</v>
      </c>
      <c r="F35" s="50">
        <v>69</v>
      </c>
    </row>
    <row r="36" ht="19.5" customHeight="1" spans="1:6">
      <c r="A36" s="49" t="s">
        <v>3183</v>
      </c>
      <c r="B36" s="50">
        <v>93</v>
      </c>
      <c r="C36" s="50">
        <v>43</v>
      </c>
      <c r="D36" s="49" t="s">
        <v>3184</v>
      </c>
      <c r="E36" s="50">
        <v>70</v>
      </c>
      <c r="F36" s="50">
        <v>134</v>
      </c>
    </row>
    <row r="37" ht="19.5" customHeight="1" spans="1:6">
      <c r="A37" s="49" t="s">
        <v>3185</v>
      </c>
      <c r="B37" s="50">
        <v>176</v>
      </c>
      <c r="C37" s="50">
        <v>51</v>
      </c>
      <c r="D37" s="49" t="s">
        <v>3186</v>
      </c>
      <c r="E37" s="50">
        <v>135</v>
      </c>
      <c r="F37" s="50">
        <v>155</v>
      </c>
    </row>
    <row r="38" ht="19.5" customHeight="1" spans="1:6">
      <c r="A38" s="49" t="s">
        <v>3187</v>
      </c>
      <c r="B38" s="50">
        <v>105</v>
      </c>
      <c r="C38" s="50">
        <v>135</v>
      </c>
      <c r="D38" s="49" t="s">
        <v>3188</v>
      </c>
      <c r="E38" s="50" t="s">
        <v>3130</v>
      </c>
      <c r="F38" s="50">
        <v>42</v>
      </c>
    </row>
    <row r="39" ht="19.5" customHeight="1" spans="1:6">
      <c r="A39" s="49" t="s">
        <v>3189</v>
      </c>
      <c r="B39" s="50">
        <v>43</v>
      </c>
      <c r="C39" s="50">
        <v>126</v>
      </c>
      <c r="D39" s="49" t="s">
        <v>3190</v>
      </c>
      <c r="E39" s="50">
        <v>208</v>
      </c>
      <c r="F39" s="50">
        <v>73</v>
      </c>
    </row>
    <row r="40" ht="19.5" customHeight="1" spans="1:6">
      <c r="A40" s="49" t="s">
        <v>3191</v>
      </c>
      <c r="B40" s="50">
        <v>228</v>
      </c>
      <c r="C40" s="50">
        <v>229</v>
      </c>
      <c r="D40" s="49" t="s">
        <v>3192</v>
      </c>
      <c r="E40" s="50">
        <v>175</v>
      </c>
      <c r="F40" s="50">
        <v>75</v>
      </c>
    </row>
    <row r="41" ht="19.5" customHeight="1" spans="1:6">
      <c r="A41" s="49" t="s">
        <v>3193</v>
      </c>
      <c r="B41" s="50">
        <v>132</v>
      </c>
      <c r="C41" s="50">
        <v>76</v>
      </c>
      <c r="D41" s="53" t="s">
        <v>3194</v>
      </c>
      <c r="E41" s="51"/>
      <c r="F41" s="54"/>
    </row>
    <row r="42" ht="19.5" customHeight="1" spans="1:6">
      <c r="A42" s="49" t="s">
        <v>3195</v>
      </c>
      <c r="B42" s="50">
        <v>84</v>
      </c>
      <c r="C42" s="50">
        <v>43</v>
      </c>
      <c r="D42" s="55"/>
      <c r="E42" s="56"/>
      <c r="F42" s="54"/>
    </row>
    <row r="43" ht="19.5" customHeight="1" spans="1:6">
      <c r="A43" s="49" t="s">
        <v>383</v>
      </c>
      <c r="B43" s="50">
        <v>151</v>
      </c>
      <c r="C43" s="50">
        <v>55</v>
      </c>
      <c r="D43" s="57"/>
      <c r="E43" s="58"/>
      <c r="F43" s="57"/>
    </row>
    <row r="44" ht="19.5" customHeight="1" spans="1:6">
      <c r="A44" s="49" t="s">
        <v>3196</v>
      </c>
      <c r="B44" s="50">
        <v>110</v>
      </c>
      <c r="C44" s="50">
        <v>69</v>
      </c>
      <c r="D44" s="57"/>
      <c r="E44" s="57"/>
      <c r="F44" s="57"/>
    </row>
    <row r="45" spans="1:6">
      <c r="A45" s="57"/>
      <c r="B45" s="57"/>
      <c r="C45" s="57"/>
      <c r="D45" s="57"/>
      <c r="E45" s="57"/>
      <c r="F45" s="57"/>
    </row>
    <row r="46" ht="19.5" customHeight="1" spans="1:76">
      <c r="A46" s="59" t="s">
        <v>3197</v>
      </c>
      <c r="B46" s="59" t="s">
        <v>3198</v>
      </c>
      <c r="C46" s="57"/>
      <c r="D46" s="57"/>
      <c r="E46" s="57"/>
      <c r="F46" s="57"/>
      <c r="BW46" s="20"/>
      <c r="BX46" s="20"/>
    </row>
    <row r="47" ht="27.95" customHeight="1" spans="1:76">
      <c r="A47" s="60" t="s">
        <v>3199</v>
      </c>
      <c r="B47" s="61" t="s">
        <v>3200</v>
      </c>
      <c r="C47" s="57"/>
      <c r="D47" s="57"/>
      <c r="E47" s="57"/>
      <c r="F47" s="57"/>
      <c r="BW47" s="20"/>
      <c r="BX47" s="20"/>
    </row>
    <row r="48" ht="19.5" customHeight="1" spans="1:76">
      <c r="A48" s="60" t="s">
        <v>3201</v>
      </c>
      <c r="B48" s="61" t="s">
        <v>3202</v>
      </c>
      <c r="C48" s="57"/>
      <c r="D48" s="62"/>
      <c r="E48" s="57"/>
      <c r="F48" s="57"/>
      <c r="BW48" s="20"/>
      <c r="BX48" s="20"/>
    </row>
    <row r="49" ht="19.5" customHeight="1" spans="1:76">
      <c r="A49" s="63"/>
      <c r="B49" s="58"/>
      <c r="C49" s="57"/>
      <c r="D49" s="57"/>
      <c r="E49" s="57"/>
      <c r="F49" s="64"/>
      <c r="BW49" s="20"/>
      <c r="BX49" s="20"/>
    </row>
    <row r="50" ht="19.5" customHeight="1" spans="1:6">
      <c r="A50" s="65" t="s">
        <v>3203</v>
      </c>
      <c r="B50" s="66"/>
      <c r="C50" s="66"/>
      <c r="D50" s="62"/>
      <c r="E50" s="57"/>
      <c r="F50" s="64"/>
    </row>
    <row r="51" ht="19.5" customHeight="1" spans="1:6">
      <c r="A51" s="67" t="s">
        <v>3204</v>
      </c>
      <c r="B51" s="68"/>
      <c r="C51" s="68"/>
      <c r="D51" s="69"/>
      <c r="E51" s="57"/>
      <c r="F51" s="64"/>
    </row>
    <row r="52" ht="19.5" customHeight="1" spans="1:6">
      <c r="A52" s="70" t="s">
        <v>3205</v>
      </c>
      <c r="B52" s="71"/>
      <c r="C52" s="71"/>
      <c r="D52" s="72"/>
      <c r="E52" s="57"/>
      <c r="F52" s="64"/>
    </row>
    <row r="53" s="45" customFormat="1" ht="19.5" customHeight="1" spans="1:76">
      <c r="A53" s="73" t="s">
        <v>3206</v>
      </c>
      <c r="B53" s="74"/>
      <c r="C53" s="74"/>
      <c r="D53" s="75"/>
      <c r="E53" s="76"/>
      <c r="F53" s="77"/>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row>
    <row r="54" s="46" customFormat="1" spans="7:76">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row>
    <row r="55" s="46" customFormat="1" spans="7:76">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row>
    <row r="56" s="46" customFormat="1" spans="7:76">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row>
    <row r="57" s="46" customFormat="1" spans="7:76">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row>
    <row r="58" s="46" customFormat="1" spans="7:76">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row>
    <row r="59" s="46" customFormat="1" spans="7:76">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row>
    <row r="60" s="46" customFormat="1" spans="7:76">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row>
    <row r="61" s="46" customFormat="1" spans="7:76">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row>
    <row r="62" s="46" customFormat="1" spans="7:76">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row>
    <row r="63" s="46" customFormat="1" spans="7:76">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row>
    <row r="64" s="46" customFormat="1" spans="7:76">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row>
    <row r="65" s="46" customFormat="1" spans="7:76">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row>
    <row r="66" s="46" customFormat="1" spans="7:76">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row>
    <row r="67" s="46" customFormat="1" spans="7:76">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row>
    <row r="68" s="46" customFormat="1" spans="7:76">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row>
    <row r="69" s="46" customFormat="1" spans="7:76">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row>
    <row r="70" s="46" customFormat="1" spans="7:76">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row>
    <row r="71" s="46" customFormat="1" spans="7:76">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row>
    <row r="72" s="46" customFormat="1" spans="7:76">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row>
    <row r="73" s="46" customFormat="1" spans="7:76">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row>
    <row r="74" s="46" customFormat="1" spans="7:76">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row>
    <row r="75" s="46" customFormat="1" spans="7:76">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row>
    <row r="76" s="46" customFormat="1" spans="7:76">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row>
    <row r="77" s="46" customFormat="1" spans="7:76">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row>
    <row r="78" s="46" customFormat="1" spans="7:76">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row>
    <row r="79" s="46" customFormat="1" spans="7:76">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row>
    <row r="80" s="46" customFormat="1" spans="7:76">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row>
    <row r="81" s="46" customFormat="1" spans="7:76">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row>
    <row r="82" s="46" customFormat="1" spans="7:76">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row>
    <row r="83" s="46" customFormat="1" spans="7:76">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row>
    <row r="84" s="46" customFormat="1" spans="7:76">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row>
    <row r="85" s="46" customFormat="1" spans="7:76">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row>
    <row r="86" s="46" customFormat="1" spans="7:76">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row>
    <row r="87" s="46" customFormat="1" spans="7:76">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row>
    <row r="88" s="46" customFormat="1" spans="7:76">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row>
    <row r="89" s="46" customFormat="1" spans="7:76">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row>
    <row r="90" s="46" customFormat="1" spans="7:76">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row>
    <row r="91" s="46" customFormat="1" spans="7:76">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row>
    <row r="92" s="46" customFormat="1" spans="7:76">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row>
    <row r="93" s="46" customFormat="1" spans="7:76">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row>
    <row r="94" s="46" customFormat="1" spans="7:76">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row>
    <row r="95" s="46" customFormat="1" spans="7:76">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row>
    <row r="96" s="46" customFormat="1" spans="7:76">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row>
    <row r="97" s="46" customFormat="1" spans="7:76">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row>
    <row r="98" s="46" customFormat="1" spans="7:76">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row>
    <row r="99" s="46" customFormat="1" spans="7:76">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row>
    <row r="100" s="46" customFormat="1" spans="7:76">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row>
    <row r="101" s="46" customFormat="1" spans="7:76">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row>
    <row r="102" s="46" customFormat="1" spans="7:76">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row>
    <row r="103" s="46" customFormat="1" spans="7:76">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row>
    <row r="104" s="46" customFormat="1" spans="7:76">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row>
    <row r="105" s="46" customFormat="1" spans="7:76">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row>
    <row r="106" s="46" customFormat="1" spans="7:76">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row>
    <row r="107" s="46" customFormat="1" spans="7:76">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row>
    <row r="108" s="46" customFormat="1" spans="7:76">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row>
    <row r="109" s="46" customFormat="1" spans="7:76">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row>
    <row r="110" s="46" customFormat="1" spans="7:76">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row>
    <row r="111" s="46" customFormat="1" spans="7:76">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row>
    <row r="112" s="46" customFormat="1" spans="7:76">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row>
    <row r="113" s="46" customFormat="1" spans="7:76">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row>
    <row r="114" s="46" customFormat="1" spans="7:76">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row>
    <row r="115" s="46" customFormat="1" spans="7:76">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row>
    <row r="116" s="46" customFormat="1" spans="7:76">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row>
    <row r="117" s="46" customFormat="1" spans="7:76">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row>
    <row r="118" s="46" customFormat="1" spans="7:76">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row>
    <row r="119" s="46" customFormat="1" spans="7:76">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row>
    <row r="120" s="46" customFormat="1" spans="7:76">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row>
    <row r="121" s="46" customFormat="1" spans="7:76">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row>
    <row r="122" s="46" customFormat="1" spans="7:76">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row>
    <row r="123" s="46" customFormat="1" spans="7:76">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row>
    <row r="124" s="46" customFormat="1" spans="7:76">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row>
    <row r="125" s="46" customFormat="1" spans="7:76">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row>
    <row r="126" s="46" customFormat="1" spans="7:76">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row>
    <row r="127" s="46" customFormat="1" spans="7:76">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row>
    <row r="128" s="46" customFormat="1" spans="7:76">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row>
    <row r="129" s="46" customFormat="1" spans="7:76">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row>
    <row r="130" s="46" customFormat="1" spans="7:76">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row>
    <row r="131" s="46" customFormat="1" spans="7:76">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row>
    <row r="132" s="46" customFormat="1" spans="7:76">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row>
    <row r="133" s="46" customFormat="1" spans="7:76">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row>
    <row r="134" s="46" customFormat="1" spans="7:76">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row>
    <row r="135" s="46" customFormat="1" spans="7:76">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row>
    <row r="136" s="46" customFormat="1" spans="7:76">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row>
    <row r="137" s="46" customFormat="1" spans="7:76">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row>
    <row r="138" s="46" customFormat="1" spans="7:76">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row>
    <row r="139" s="46" customFormat="1" spans="7:76">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row>
    <row r="140" s="46" customFormat="1" spans="7:76">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row>
    <row r="141" s="46" customFormat="1" spans="7:76">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row>
    <row r="142" s="46" customFormat="1" spans="7:76">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row>
    <row r="143" s="46" customFormat="1" spans="7:76">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row>
    <row r="144" s="46" customFormat="1" spans="7:76">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row>
    <row r="145" s="46" customFormat="1" spans="7:76">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row>
    <row r="146" s="46" customFormat="1" spans="7:76">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row>
    <row r="147" s="46" customFormat="1" spans="7:76">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row>
    <row r="148" s="46" customFormat="1" spans="7:76">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row>
    <row r="149" s="46" customFormat="1" spans="7:76">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row>
    <row r="150" s="46" customFormat="1" spans="7:76">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row>
    <row r="151" s="46" customFormat="1" spans="7:76">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row>
    <row r="152" s="46" customFormat="1" spans="7:76">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row>
    <row r="153" s="46" customFormat="1" spans="7:76">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row>
    <row r="154" s="46" customFormat="1" spans="7:76">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row>
    <row r="155" s="46" customFormat="1" spans="7:76">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row>
    <row r="156" s="46" customFormat="1" spans="7:76">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row>
    <row r="157" s="46" customFormat="1" spans="7:76">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row>
    <row r="158" s="46" customFormat="1" spans="7:76">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row>
    <row r="159" s="46" customFormat="1" spans="7:76">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row>
    <row r="160" s="46" customFormat="1" spans="7:76">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row>
    <row r="161" s="46" customFormat="1" spans="7:76">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row>
    <row r="162" s="46" customFormat="1" spans="7:76">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row>
    <row r="163" s="46" customFormat="1" spans="7:76">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row>
    <row r="164" s="46" customFormat="1" spans="7:76">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row>
    <row r="165" s="46" customFormat="1" spans="7:76">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row>
    <row r="166" s="46" customFormat="1" spans="7:76">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row>
    <row r="167" s="46" customFormat="1" spans="7:76">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row>
    <row r="168" s="46" customFormat="1" spans="7:76">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row>
    <row r="169" s="46" customFormat="1" spans="7:76">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row>
    <row r="170" s="46" customFormat="1" spans="7:76">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row>
    <row r="171" s="46" customFormat="1" spans="7:76">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row>
    <row r="172" s="46" customFormat="1" spans="7:76">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row>
    <row r="173" s="46" customFormat="1" spans="7:76">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row>
    <row r="174" s="46" customFormat="1" spans="7:76">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row>
    <row r="175" s="46" customFormat="1" spans="7:76">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row>
    <row r="176" s="46" customFormat="1" spans="7:76">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row>
    <row r="177" s="46" customFormat="1" spans="7:76">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row>
    <row r="178" s="46" customFormat="1" spans="7:76">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row>
    <row r="179" s="46" customFormat="1" spans="7:76">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row>
    <row r="180" s="46" customFormat="1" spans="7:76">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row>
    <row r="181" s="46" customFormat="1" spans="7:76">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row>
    <row r="182" s="46" customFormat="1" spans="7:76">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row>
    <row r="183" s="46" customFormat="1" spans="7:76">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row>
    <row r="184" s="46" customFormat="1" spans="7:76">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row>
    <row r="185" s="46" customFormat="1" spans="7:76">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row>
    <row r="186" s="46" customFormat="1" spans="7:76">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row>
    <row r="187" s="46" customFormat="1" spans="7:76">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row>
    <row r="188" s="46" customFormat="1" spans="7:76">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row>
    <row r="189" s="46" customFormat="1" spans="7:76">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row>
    <row r="190" s="46" customFormat="1" spans="7:76">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row>
    <row r="191" s="46" customFormat="1" spans="7:76">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row>
    <row r="192" s="46" customFormat="1" spans="7:76">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row>
    <row r="193" s="46" customFormat="1" spans="7:76">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row>
    <row r="194" s="46" customFormat="1" spans="7:76">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row>
    <row r="195" s="46" customFormat="1" spans="7:76">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row>
    <row r="196" s="46" customFormat="1" spans="7:76">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row>
    <row r="197" s="46" customFormat="1" spans="7:76">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row>
    <row r="198" s="46" customFormat="1" spans="7:76">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row>
    <row r="199" s="46" customFormat="1" spans="7:76">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row>
    <row r="200" s="46" customFormat="1" spans="7:76">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row>
    <row r="201" s="46" customFormat="1" spans="7:76">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row>
    <row r="202" s="46" customFormat="1" spans="7:76">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row>
    <row r="203" s="46" customFormat="1" spans="7:76">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row>
    <row r="204" s="46" customFormat="1" spans="7:76">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row>
    <row r="205" s="46" customFormat="1" spans="7:76">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row>
    <row r="206" s="46" customFormat="1" spans="7:76">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row>
    <row r="207" s="46" customFormat="1" spans="7:76">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row>
    <row r="208" s="46" customFormat="1" spans="7:76">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row>
    <row r="209" s="46" customFormat="1" spans="7:76">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row>
    <row r="210" s="46" customFormat="1" spans="7:76">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row>
    <row r="211" s="46" customFormat="1" spans="7:76">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row>
    <row r="212" s="46" customFormat="1" spans="7:76">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row>
    <row r="213" s="46" customFormat="1" spans="7:76">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row>
    <row r="214" s="46" customFormat="1" spans="7:76">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row>
    <row r="215" s="46" customFormat="1" spans="7:76">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row>
    <row r="216" s="46" customFormat="1" spans="7:76">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row>
    <row r="217" s="46" customFormat="1" spans="7:76">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row>
    <row r="218" s="46" customFormat="1" spans="7:76">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row>
    <row r="219" s="46" customFormat="1" spans="7:76">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row>
    <row r="220" s="46" customFormat="1" spans="7:76">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row>
    <row r="221" s="46" customFormat="1" spans="7:76">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row>
    <row r="222" s="46" customFormat="1" spans="7:76">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row>
    <row r="223" s="46" customFormat="1" spans="7:76">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row>
    <row r="224" s="46" customFormat="1" spans="7:76">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row>
    <row r="225" s="46" customFormat="1" spans="7:76">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row>
    <row r="226" s="46" customFormat="1" spans="7:76">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row>
    <row r="227" s="46" customFormat="1" spans="7:76">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row>
    <row r="228" s="46" customFormat="1" spans="7:76">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row>
    <row r="229" s="46" customFormat="1" spans="7:76">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row>
    <row r="230" s="46" customFormat="1" spans="7:76">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row>
    <row r="231" s="46" customFormat="1" spans="7:76">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row>
    <row r="232" s="46" customFormat="1" spans="7:76">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row>
    <row r="233" s="46" customFormat="1" spans="7:76">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row>
    <row r="234" s="46" customFormat="1" spans="7:76">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row>
    <row r="235" s="46" customFormat="1" spans="7:76">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row>
    <row r="236" s="46" customFormat="1" spans="7:76">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row>
    <row r="237" s="46" customFormat="1" spans="7:76">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row>
    <row r="238" s="46" customFormat="1" spans="7:76">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row>
    <row r="239" s="46" customFormat="1" spans="7:76">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row>
    <row r="240" s="46" customFormat="1" spans="7:76">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row>
    <row r="241" s="46" customFormat="1" spans="7:76">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row>
    <row r="242" s="46" customFormat="1" spans="7:76">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row>
    <row r="243" s="46" customFormat="1" spans="7:76">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row>
    <row r="244" s="46" customFormat="1" spans="7:76">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row>
    <row r="245" s="46" customFormat="1" spans="7:76">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row>
    <row r="246" s="46" customFormat="1" spans="7:76">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row>
    <row r="247" s="46" customFormat="1" spans="7:76">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row>
    <row r="248" s="46" customFormat="1" spans="7:76">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row>
    <row r="249" s="46" customFormat="1" spans="7:76">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row>
    <row r="250" s="46" customFormat="1" spans="7:76">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row>
    <row r="251" s="46" customFormat="1" spans="7:76">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row>
    <row r="252" s="46" customFormat="1" spans="7:76">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row>
    <row r="253" s="46" customFormat="1" spans="7:76">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row>
    <row r="254" s="46" customFormat="1" spans="7:76">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row>
    <row r="255" s="46" customFormat="1" spans="7:76">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row>
    <row r="256" s="46" customFormat="1" spans="7:76">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row>
    <row r="257" s="46" customFormat="1" spans="7:76">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row>
    <row r="258" s="46" customFormat="1" spans="7:76">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row>
    <row r="259" s="46" customFormat="1" spans="7:76">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row>
    <row r="260" s="46" customFormat="1" spans="7:76">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row>
    <row r="261" s="46" customFormat="1" spans="7:76">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row>
    <row r="262" s="46" customFormat="1" spans="7:76">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row>
    <row r="263" s="46" customFormat="1" spans="7:76">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row>
    <row r="264" s="46" customFormat="1" spans="7:76">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row>
    <row r="265" s="46" customFormat="1" spans="7:76">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row>
    <row r="266" s="46" customFormat="1" spans="7:76">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row>
    <row r="267" s="46" customFormat="1" spans="7:76">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row>
    <row r="268" s="46" customFormat="1" spans="7:76">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row>
    <row r="269" s="46" customFormat="1" spans="7:76">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row>
    <row r="270" s="46" customFormat="1" spans="7:76">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row>
    <row r="271" s="46" customFormat="1" spans="7:76">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row>
    <row r="272" s="46" customFormat="1" spans="7:76">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row>
    <row r="273" s="46" customFormat="1" spans="7:76">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row>
    <row r="274" s="46" customFormat="1" spans="7:76">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row>
    <row r="275" s="46" customFormat="1" spans="7:76">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row>
    <row r="276" s="46" customFormat="1" spans="7:76">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row>
    <row r="277" s="46" customFormat="1" spans="7:76">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row>
    <row r="278" s="46" customFormat="1" spans="7:76">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row>
    <row r="279" s="46" customFormat="1" spans="7:76">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row>
    <row r="280" s="46" customFormat="1" spans="7:76">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row>
    <row r="281" s="46" customFormat="1" spans="7:76">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row>
    <row r="282" s="46" customFormat="1" spans="7:76">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row>
    <row r="283" s="46" customFormat="1" spans="7:76">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row>
    <row r="284" s="46" customFormat="1" spans="7:76">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row>
    <row r="285" s="46" customFormat="1" spans="7:76">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row>
    <row r="286" s="46" customFormat="1" spans="7:76">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row>
    <row r="287" s="46" customFormat="1" spans="7:76">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row>
    <row r="288" s="46" customFormat="1" spans="7:76">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row>
    <row r="289" s="46" customFormat="1" spans="7:76">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row>
    <row r="290" s="46" customFormat="1" spans="7:76">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row>
    <row r="291" s="46" customFormat="1" spans="7:76">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row>
    <row r="292" s="46" customFormat="1" spans="7:76">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row>
    <row r="293" s="46" customFormat="1" spans="7:76">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row>
    <row r="294" s="46" customFormat="1" spans="7:76">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row>
    <row r="295" s="46" customFormat="1" spans="7:76">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row>
    <row r="296" s="46" customFormat="1" spans="7:76">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row>
    <row r="297" s="46" customFormat="1" spans="7:76">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row>
    <row r="298" s="46" customFormat="1" spans="7:76">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row>
    <row r="299" s="46" customFormat="1" spans="7:76">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row>
    <row r="300" s="46" customFormat="1" spans="7:76">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row>
    <row r="301" s="46" customFormat="1" spans="7:76">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row>
    <row r="302" s="46" customFormat="1" spans="7:76">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row>
    <row r="303" s="46" customFormat="1" spans="7:76">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row>
    <row r="304" s="46" customFormat="1" spans="7:76">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row>
    <row r="305" s="46" customFormat="1" spans="7:76">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row>
    <row r="306" s="46" customFormat="1" spans="7:76">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row>
    <row r="307" s="46" customFormat="1" spans="7:76">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row>
    <row r="308" s="46" customFormat="1" spans="7:76">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row>
    <row r="309" s="46" customFormat="1" spans="7:76">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row>
    <row r="310" s="46" customFormat="1" spans="7:76">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row>
    <row r="311" s="46" customFormat="1" spans="7:76">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row>
    <row r="312" s="46" customFormat="1" spans="7:76">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row>
    <row r="313" s="46" customFormat="1" spans="7:76">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row>
    <row r="314" s="46" customFormat="1" spans="7:76">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row>
    <row r="315" s="46" customFormat="1" spans="7:76">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row>
    <row r="316" s="46" customFormat="1" spans="7:76">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row>
    <row r="317" s="46" customFormat="1" spans="7:76">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row>
    <row r="318" s="46" customFormat="1" spans="7:76">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row>
    <row r="319" s="46" customFormat="1" spans="7:76">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row>
    <row r="320" s="46" customFormat="1" spans="7:76">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row>
    <row r="321" s="46" customFormat="1" spans="7:76">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row>
    <row r="322" s="46" customFormat="1" spans="7:76">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row>
    <row r="323" s="46" customFormat="1" spans="7:76">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row>
    <row r="324" s="46" customFormat="1" spans="7:76">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row>
    <row r="325" s="46" customFormat="1" spans="7:76">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row>
    <row r="326" s="46" customFormat="1" spans="7:76">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row>
    <row r="327" s="46" customFormat="1" spans="7:76">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row>
    <row r="328" s="46" customFormat="1" spans="7:76">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row>
    <row r="329" s="46" customFormat="1" spans="7:76">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row>
    <row r="330" s="46" customFormat="1" spans="7:76">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row>
    <row r="331" s="46" customFormat="1" spans="7:76">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row>
    <row r="332" s="46" customFormat="1" spans="7:76">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row>
    <row r="333" s="46" customFormat="1" spans="7:76">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row>
    <row r="334" s="46" customFormat="1" spans="7:76">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row>
    <row r="335" s="46" customFormat="1" spans="7:76">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row>
    <row r="336" s="46" customFormat="1" spans="7:76">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row>
    <row r="337" s="46" customFormat="1" spans="7:76">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row>
    <row r="338" s="46" customFormat="1" spans="7:76">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row>
    <row r="339" s="46" customFormat="1" spans="7:76">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row>
    <row r="340" s="46" customFormat="1" spans="7:76">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row>
    <row r="341" s="46" customFormat="1" spans="7:76">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row>
    <row r="342" s="46" customFormat="1" spans="7:76">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row>
    <row r="343" s="46" customFormat="1" spans="7:76">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row>
    <row r="344" s="46" customFormat="1" spans="7:76">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row>
    <row r="345" s="46" customFormat="1" spans="7:76">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row>
    <row r="346" s="46" customFormat="1" spans="7:76">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row>
    <row r="347" s="46" customFormat="1" spans="7:76">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row>
    <row r="348" s="46" customFormat="1" spans="7:76">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row>
    <row r="349" s="46" customFormat="1" spans="7:76">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row>
    <row r="350" s="46" customFormat="1" spans="7:76">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row>
    <row r="351" s="46" customFormat="1" spans="7:76">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row>
    <row r="352" s="46" customFormat="1" spans="7:76">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row>
    <row r="353" s="46" customFormat="1" spans="7:76">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row>
    <row r="354" s="46" customFormat="1" spans="7:76">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row>
    <row r="355" s="46" customFormat="1" spans="7:76">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row>
    <row r="356" s="46" customFormat="1" spans="7:76">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row>
    <row r="357" s="46" customFormat="1" spans="7:76">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row>
    <row r="358" s="46" customFormat="1" spans="7:76">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row>
    <row r="359" s="46" customFormat="1" spans="7:76">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row>
    <row r="360" s="46" customFormat="1" spans="7:76">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row>
    <row r="361" s="46" customFormat="1" spans="7:76">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row>
    <row r="362" s="46" customFormat="1" spans="7:76">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row>
    <row r="363" s="46" customFormat="1" spans="7:76">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row>
    <row r="364" s="46" customFormat="1" spans="7:76">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row>
    <row r="365" s="46" customFormat="1" spans="7:76">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row>
    <row r="366" s="46" customFormat="1" spans="7:76">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row>
    <row r="367" s="46" customFormat="1" spans="7:76">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row>
    <row r="368" s="46" customFormat="1" spans="7:76">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row>
    <row r="369" s="46" customFormat="1" spans="7:76">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row>
    <row r="370" s="46" customFormat="1" spans="7:76">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row>
    <row r="371" s="46" customFormat="1" spans="7:76">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row>
    <row r="372" s="46" customFormat="1" spans="7:76">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row>
    <row r="373" s="46" customFormat="1" spans="7:76">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row>
    <row r="374" s="46" customFormat="1" spans="7:76">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row>
    <row r="375" s="46" customFormat="1" spans="7:76">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row>
    <row r="376" s="46" customFormat="1" spans="7:76">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row>
    <row r="377" s="46" customFormat="1" spans="7:76">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row>
    <row r="378" s="46" customFormat="1" spans="7:76">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row>
    <row r="379" s="46" customFormat="1" spans="7:76">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row>
    <row r="380" s="46" customFormat="1" spans="7:76">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row>
    <row r="381" s="46" customFormat="1" spans="7:7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row>
    <row r="382" s="46" customFormat="1" spans="7:7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row>
    <row r="383" s="46" customFormat="1" spans="7:76">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row>
    <row r="384" s="46" customFormat="1" spans="7:76">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row>
    <row r="385" s="46" customFormat="1" spans="7:76">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row>
    <row r="386" s="46" customFormat="1" spans="7:76">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row>
    <row r="387" s="46" customFormat="1" spans="7:76">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row>
    <row r="388" s="46" customFormat="1" spans="7:76">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row>
    <row r="389" s="46" customFormat="1" spans="7:76">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row>
    <row r="390" s="46" customFormat="1" spans="7:76">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row>
    <row r="391" s="46" customFormat="1" spans="7:76">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row>
    <row r="392" s="46" customFormat="1" spans="7:76">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row>
    <row r="393" s="46" customFormat="1" spans="7:76">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row>
    <row r="394" s="46" customFormat="1" spans="7:76">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row>
    <row r="395" s="46" customFormat="1" spans="7:76">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row>
    <row r="396" s="46" customFormat="1" spans="7:76">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row>
    <row r="397" s="46" customFormat="1" spans="7:76">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row>
    <row r="398" s="46" customFormat="1" spans="7:76">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row>
    <row r="399" s="46" customFormat="1" spans="7:76">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row>
    <row r="400" s="46" customFormat="1" spans="7:76">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row>
    <row r="401" s="46" customFormat="1" spans="7:76">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row>
    <row r="402" s="46" customFormat="1" spans="7:76">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row>
    <row r="403" s="46" customFormat="1" spans="7:76">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row>
    <row r="404" s="46" customFormat="1" spans="7:76">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row>
    <row r="405" s="46" customFormat="1" spans="7:76">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row>
    <row r="406" s="46" customFormat="1" spans="7:76">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row>
    <row r="407" s="46" customFormat="1" spans="7:76">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row>
    <row r="408" s="46" customFormat="1" spans="7:76">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row>
    <row r="409" s="46" customFormat="1" spans="7:76">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row>
    <row r="410" s="46" customFormat="1" spans="7:76">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row>
    <row r="411" s="46" customFormat="1" spans="7:76">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row>
    <row r="412" s="46" customFormat="1" spans="7:76">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row>
    <row r="413" s="46" customFormat="1" spans="7:76">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row>
    <row r="414" s="46" customFormat="1" spans="7:76">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row>
    <row r="415" s="46" customFormat="1" spans="7:76">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row>
    <row r="416" s="46" customFormat="1" spans="7:76">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row>
    <row r="417" s="46" customFormat="1" spans="7:76">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row>
    <row r="418" s="46" customFormat="1" spans="7:76">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row>
    <row r="419" s="46" customFormat="1" spans="7:76">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row>
    <row r="420" s="46" customFormat="1" spans="7:76">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row>
    <row r="421" s="46" customFormat="1" spans="7:76">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row>
    <row r="422" s="46" customFormat="1" spans="7:76">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row>
    <row r="423" s="46" customFormat="1" spans="7:76">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row>
    <row r="424" s="46" customFormat="1" spans="7:76">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row>
    <row r="425" s="46" customFormat="1" spans="7:76">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row>
    <row r="426" s="46" customFormat="1" spans="7:76">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row>
    <row r="427" s="46" customFormat="1" spans="7:7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row>
    <row r="428" s="46" customFormat="1" spans="7:76">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row>
    <row r="429" s="46" customFormat="1" spans="7:76">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row>
    <row r="430" s="46" customFormat="1" spans="7:76">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row>
    <row r="431" s="46" customFormat="1" spans="7:76">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row>
    <row r="432" s="46" customFormat="1" spans="7:76">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row>
    <row r="433" s="46" customFormat="1" spans="7:76">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row>
    <row r="434" s="46" customFormat="1" spans="7:7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row>
    <row r="435" s="46" customFormat="1" spans="7:76">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row>
    <row r="436" s="46" customFormat="1" spans="7:76">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row>
    <row r="437" s="46" customFormat="1" spans="7:76">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row>
    <row r="438" s="46" customFormat="1" spans="7:76">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row>
    <row r="439" s="46" customFormat="1" spans="7:76">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row>
    <row r="440" s="46" customFormat="1" spans="7:76">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row>
    <row r="441" s="46" customFormat="1" spans="7:76">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row>
    <row r="442" s="46" customFormat="1" spans="7:76">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row>
    <row r="443" s="46" customFormat="1" spans="7:76">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row>
    <row r="444" s="46" customFormat="1" spans="7:76">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row>
    <row r="445" s="46" customFormat="1" spans="7:76">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row>
    <row r="446" s="46" customFormat="1" spans="7:7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row>
    <row r="447" s="46" customFormat="1" spans="7:76">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row>
    <row r="448" s="46" customFormat="1" spans="7:76">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row>
    <row r="449" s="46" customFormat="1" spans="7:76">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row>
    <row r="450" s="46" customFormat="1" spans="7:76">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row>
    <row r="451" s="46" customFormat="1" spans="7:76">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row>
    <row r="452" s="46" customFormat="1" spans="7:76">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row>
    <row r="453" s="46" customFormat="1" spans="7:76">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row>
    <row r="454" s="46" customFormat="1" spans="7:7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row>
    <row r="455" s="46" customFormat="1" spans="7:76">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row>
    <row r="456" s="46" customFormat="1" spans="7:76">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row>
    <row r="457" s="46" customFormat="1" spans="7:76">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row>
    <row r="458" s="46" customFormat="1" spans="7:7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row>
    <row r="459" s="46" customFormat="1" spans="7:76">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row>
    <row r="460" s="46" customFormat="1" spans="7:76">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row>
    <row r="461" s="46" customFormat="1" spans="7:76">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row>
    <row r="462" s="46" customFormat="1" spans="7:76">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row>
    <row r="463" s="46" customFormat="1" spans="7:76">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row>
    <row r="464" s="46" customFormat="1" spans="7:76">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row>
    <row r="465" s="46" customFormat="1" spans="7:76">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row>
    <row r="466" s="46" customFormat="1" spans="7:76">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row>
    <row r="467" s="46" customFormat="1" spans="7:76">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row>
    <row r="468" s="46" customFormat="1" spans="7:76">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row>
    <row r="469" s="46" customFormat="1" spans="7:76">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row>
    <row r="470" s="46" customFormat="1" spans="7:7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row>
    <row r="471" s="46" customFormat="1" spans="7:76">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row>
    <row r="472" s="46" customFormat="1" spans="7:7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row>
    <row r="473" s="46" customFormat="1" spans="7:76">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row>
    <row r="474" s="46" customFormat="1" spans="7:76">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row>
    <row r="475" s="46" customFormat="1" spans="7:76">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row>
    <row r="476" s="46" customFormat="1" spans="7:76">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row>
    <row r="477" s="46" customFormat="1" spans="7:76">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row>
    <row r="478" s="46" customFormat="1" spans="7:76">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row>
    <row r="479" s="46" customFormat="1" spans="7:76">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row>
    <row r="480" s="46" customFormat="1" spans="7:76">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row>
    <row r="481" s="46" customFormat="1" spans="7:76">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row>
    <row r="482" s="46" customFormat="1" spans="7:76">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row>
    <row r="483" s="46" customFormat="1" spans="7:76">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row>
    <row r="484" s="46" customFormat="1" spans="7:76">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row>
    <row r="485" s="46" customFormat="1" spans="7:76">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row>
    <row r="486" s="46" customFormat="1" spans="7:76">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row>
    <row r="487" s="46" customFormat="1" spans="7:76">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row>
    <row r="488" s="46" customFormat="1" spans="7:76">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row>
    <row r="489" s="46" customFormat="1" spans="7:76">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row>
    <row r="490" s="46" customFormat="1" spans="7:76">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row>
    <row r="491" s="46" customFormat="1" spans="7:76">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row>
    <row r="492" s="46" customFormat="1" spans="7:76">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row>
    <row r="493" s="46" customFormat="1" spans="7:76">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row>
    <row r="494" s="46" customFormat="1" spans="7:76">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row>
    <row r="495" s="46" customFormat="1" spans="7:76">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row>
    <row r="496" s="46" customFormat="1" spans="7:76">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row>
    <row r="497" s="46" customFormat="1" spans="7:76">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row>
    <row r="498" s="46" customFormat="1" spans="7:76">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row>
    <row r="499" s="46" customFormat="1" spans="7:76">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row>
    <row r="500" s="46" customFormat="1" spans="7:76">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row>
    <row r="501" s="46" customFormat="1" spans="7:76">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row>
    <row r="502" s="46" customFormat="1" spans="7:76">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row>
    <row r="503" s="46" customFormat="1" spans="7:76">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row>
    <row r="504" s="46" customFormat="1" spans="7:76">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row>
    <row r="505" s="46" customFormat="1" spans="7:76">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row>
    <row r="506" s="46" customFormat="1" spans="7:76">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row>
    <row r="507" s="46" customFormat="1" spans="7:76">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row>
    <row r="508" s="46" customFormat="1" spans="7:76">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row>
    <row r="509" s="46" customFormat="1" spans="7:76">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row>
    <row r="510" s="46" customFormat="1" spans="7:76">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row>
    <row r="511" s="46" customFormat="1" spans="7:76">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row>
    <row r="512" s="46" customFormat="1" spans="7:76">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row>
    <row r="513" s="46" customFormat="1" spans="7:76">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row>
    <row r="514" s="46" customFormat="1" spans="7:76">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row>
    <row r="515" s="46" customFormat="1" spans="7:76">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row>
    <row r="516" s="46" customFormat="1" spans="7:76">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row>
    <row r="517" s="46" customFormat="1" spans="7:76">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row>
    <row r="518" s="46" customFormat="1" spans="7:76">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row>
    <row r="519" s="46" customFormat="1" spans="7:76">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row>
    <row r="520" s="46" customFormat="1" spans="7:76">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row>
    <row r="521" s="46" customFormat="1" spans="7:76">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row>
    <row r="522" s="46" customFormat="1" spans="7:76">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row>
    <row r="523" s="46" customFormat="1" spans="7:76">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row>
    <row r="524" s="46" customFormat="1" spans="7:76">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row>
    <row r="525" s="46" customFormat="1" spans="7:76">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row>
    <row r="526" s="46" customFormat="1" spans="7:76">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row>
    <row r="527" s="46" customFormat="1" spans="7:76">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row>
    <row r="528" s="46" customFormat="1" spans="7:76">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row>
    <row r="529" s="46" customFormat="1" spans="7:76">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row>
    <row r="530" s="46" customFormat="1" spans="7:76">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row>
    <row r="531" s="46" customFormat="1" spans="7:76">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row>
    <row r="532" s="46" customFormat="1" spans="7:76">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row>
    <row r="533" s="46" customFormat="1" spans="7:76">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row>
    <row r="534" s="46" customFormat="1" spans="7:76">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row>
    <row r="535" s="46" customFormat="1" spans="7:76">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row>
    <row r="536" s="46" customFormat="1" spans="7:76">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row>
    <row r="537" s="46" customFormat="1" spans="7:76">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row>
    <row r="538" s="46" customFormat="1" spans="7:76">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row>
    <row r="539" s="46" customFormat="1" spans="7:76">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row>
    <row r="540" s="46" customFormat="1" spans="7:76">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row>
    <row r="541" s="46" customFormat="1" spans="7:76">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row>
    <row r="542" s="46" customFormat="1" spans="7:76">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row>
    <row r="543" s="46" customFormat="1" spans="7:76">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row>
    <row r="544" s="46" customFormat="1" spans="7:76">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row>
    <row r="545" s="46" customFormat="1" spans="7:76">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row>
    <row r="546" s="46" customFormat="1" spans="7:76">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row>
    <row r="547" s="46" customFormat="1" spans="7:76">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row>
    <row r="548" s="46" customFormat="1" spans="7:76">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row>
    <row r="549" s="46" customFormat="1" spans="7:76">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row>
    <row r="550" s="46" customFormat="1" spans="7:76">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row>
    <row r="551" s="46" customFormat="1" spans="7:76">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row>
    <row r="552" s="46" customFormat="1" spans="7:76">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row>
    <row r="553" s="46" customFormat="1" spans="7:76">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row>
    <row r="554" s="46" customFormat="1" spans="7:76">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row>
    <row r="555" s="46" customFormat="1" spans="7:76">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row>
    <row r="556" s="46" customFormat="1" spans="7:76">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row>
    <row r="557" s="46" customFormat="1" spans="7:76">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row>
    <row r="558" s="46" customFormat="1" spans="7:76">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row>
    <row r="559" s="46" customFormat="1" spans="7:76">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row>
    <row r="560" s="46" customFormat="1" spans="7:76">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row>
    <row r="561" s="46" customFormat="1" spans="7:76">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row>
    <row r="562" s="46" customFormat="1" spans="7:76">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row>
    <row r="563" s="46" customFormat="1" spans="7:76">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row>
    <row r="564" s="46" customFormat="1" spans="7:76">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row>
    <row r="565" s="46" customFormat="1" spans="7:76">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row>
    <row r="566" s="46" customFormat="1" spans="7:76">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row>
    <row r="567" s="46" customFormat="1" spans="7:76">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row>
    <row r="568" s="46" customFormat="1" spans="7:76">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row>
    <row r="569" s="46" customFormat="1" spans="7:76">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row>
    <row r="570" s="46" customFormat="1" spans="7:76">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row>
    <row r="571" s="46" customFormat="1" spans="7:76">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row>
    <row r="572" s="46" customFormat="1" spans="7:76">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row>
    <row r="573" s="46" customFormat="1" spans="7:76">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row>
    <row r="574" s="46" customFormat="1" spans="7:76">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row>
    <row r="575" s="46" customFormat="1" spans="7:76">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row>
    <row r="576" s="46" customFormat="1" spans="7:76">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row>
    <row r="577" s="46" customFormat="1" spans="7:76">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row>
    <row r="578" s="46" customFormat="1" spans="7:76">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row>
    <row r="579" s="46" customFormat="1" spans="7:76">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row>
    <row r="580" s="46" customFormat="1" spans="7:76">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row>
    <row r="581" s="46" customFormat="1" spans="7:76">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row>
    <row r="582" s="46" customFormat="1" spans="7:76">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row>
    <row r="583" s="46" customFormat="1" spans="7:76">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row>
    <row r="584" s="46" customFormat="1" spans="7:76">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row>
    <row r="585" s="46" customFormat="1" spans="7:76">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row>
    <row r="586" s="46" customFormat="1" spans="7:76">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row>
    <row r="587" s="46" customFormat="1" spans="7:76">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row>
    <row r="588" s="46" customFormat="1" spans="7:76">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row>
    <row r="589" s="46" customFormat="1" spans="7:76">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row>
    <row r="590" s="46" customFormat="1" spans="7:76">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row>
    <row r="591" s="46" customFormat="1" spans="7:76">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row>
    <row r="592" s="46" customFormat="1" spans="7:76">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row>
    <row r="593" s="46" customFormat="1" spans="7:76">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row>
    <row r="594" s="46" customFormat="1" spans="7:76">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row>
    <row r="595" s="46" customFormat="1" spans="7:76">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row>
    <row r="596" s="46" customFormat="1" spans="7:76">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row>
    <row r="597" s="46" customFormat="1" spans="7:76">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row>
    <row r="598" s="46" customFormat="1" spans="7:76">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row>
    <row r="599" s="46" customFormat="1" spans="7:76">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row>
    <row r="600" s="46" customFormat="1" spans="7:76">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row>
    <row r="601" s="46" customFormat="1" spans="7:76">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row>
    <row r="602" s="46" customFormat="1" spans="7:76">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row>
    <row r="603" s="46" customFormat="1" spans="7:76">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row>
    <row r="604" s="46" customFormat="1" spans="7:76">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row>
    <row r="605" s="46" customFormat="1" spans="7:76">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row>
    <row r="606" s="46" customFormat="1" spans="7:76">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row>
    <row r="607" s="46" customFormat="1" spans="7:76">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row>
    <row r="608" s="46" customFormat="1" spans="7:76">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row>
    <row r="609" s="46" customFormat="1" spans="7:76">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row>
    <row r="610" s="46" customFormat="1" spans="7:76">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row>
    <row r="611" s="46" customFormat="1" spans="7:76">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row>
    <row r="612" s="46" customFormat="1" spans="7:76">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row>
    <row r="613" s="46" customFormat="1" spans="7:76">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row>
    <row r="614" s="46" customFormat="1" spans="7:76">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row>
    <row r="615" s="46" customFormat="1" spans="7:76">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row>
    <row r="616" s="46" customFormat="1" spans="7:76">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row>
    <row r="617" s="46" customFormat="1" spans="7:76">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row>
    <row r="618" s="46" customFormat="1" spans="7:76">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row>
    <row r="619" s="46" customFormat="1" spans="7:76">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row>
    <row r="620" s="46" customFormat="1" spans="7:76">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row>
    <row r="621" s="46" customFormat="1" spans="7:76">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row>
    <row r="622" s="46" customFormat="1" spans="7:76">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row>
    <row r="623" s="46" customFormat="1" spans="7:76">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row>
    <row r="624" s="46" customFormat="1" spans="7:76">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row>
    <row r="625" s="46" customFormat="1" spans="7:76">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row>
    <row r="626" s="46" customFormat="1" spans="7:76">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row>
    <row r="627" s="46" customFormat="1" spans="7:76">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row>
    <row r="628" s="46" customFormat="1" spans="7:76">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row>
    <row r="629" s="46" customFormat="1" spans="7:76">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row>
    <row r="630" s="46" customFormat="1" spans="7:76">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row>
    <row r="631" s="46" customFormat="1" spans="7:76">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row>
    <row r="632" s="46" customFormat="1" spans="7:76">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row>
    <row r="633" s="46" customFormat="1" spans="7:76">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row>
    <row r="634" s="46" customFormat="1" spans="7:76">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row>
    <row r="635" s="46" customFormat="1" spans="7:76">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row>
    <row r="636" s="46" customFormat="1" spans="7:76">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row>
    <row r="637" s="46" customFormat="1" spans="7:76">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row>
    <row r="638" s="46" customFormat="1" spans="7:76">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row>
    <row r="639" s="46" customFormat="1" spans="7:76">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row>
    <row r="640" s="46" customFormat="1" spans="7:76">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row>
    <row r="641" s="46" customFormat="1" spans="7:76">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row>
    <row r="642" s="46" customFormat="1" spans="7:76">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row>
    <row r="643" s="46" customFormat="1" spans="7:76">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row>
    <row r="644" s="46" customFormat="1" spans="7:76">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row>
    <row r="645" s="46" customFormat="1" spans="7:76">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row>
    <row r="646" s="46" customFormat="1" spans="7:76">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row>
    <row r="647" s="46" customFormat="1" spans="7:76">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row>
    <row r="648" s="46" customFormat="1" spans="7:76">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row>
    <row r="649" s="46" customFormat="1" spans="7:76">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row>
    <row r="650" s="46" customFormat="1" spans="7:76">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row>
    <row r="651" s="46" customFormat="1" spans="7:76">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row>
    <row r="652" s="46" customFormat="1" spans="7:76">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row>
    <row r="653" s="46" customFormat="1" spans="7:76">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row>
    <row r="654" s="46" customFormat="1" spans="7:76">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row>
    <row r="655" s="46" customFormat="1" spans="7:76">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row>
    <row r="656" s="46" customFormat="1" spans="7:76">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row>
    <row r="657" s="46" customFormat="1" spans="7:76">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row>
    <row r="658" s="46" customFormat="1" spans="7:76">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row>
    <row r="659" s="46" customFormat="1" spans="7:76">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row>
    <row r="660" s="46" customFormat="1" spans="7:76">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row>
    <row r="661" s="46" customFormat="1" spans="7:76">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row>
    <row r="662" s="46" customFormat="1" spans="7:76">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row>
    <row r="663" s="46" customFormat="1" spans="7:76">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row>
    <row r="664" s="46" customFormat="1" spans="7:76">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row>
    <row r="665" s="46" customFormat="1" spans="7:76">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row>
    <row r="666" s="46" customFormat="1" spans="7:76">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row>
    <row r="667" s="46" customFormat="1" spans="7:76">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row>
    <row r="668" s="46" customFormat="1" spans="7:76">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row>
    <row r="669" s="46" customFormat="1" spans="7:76">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row>
    <row r="670" s="46" customFormat="1" spans="7:76">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row>
    <row r="671" s="46" customFormat="1" spans="7:76">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row>
    <row r="672" s="46" customFormat="1" spans="7:76">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row>
    <row r="673" s="46" customFormat="1" spans="7:76">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row>
    <row r="674" s="46" customFormat="1" spans="7:76">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row>
    <row r="675" s="46" customFormat="1" spans="7:76">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row>
    <row r="676" s="46" customFormat="1" spans="7:76">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row>
    <row r="677" s="46" customFormat="1" spans="7:76">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row>
    <row r="678" s="46" customFormat="1" spans="7:76">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row>
    <row r="679" s="46" customFormat="1" spans="7:76">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row>
    <row r="680" s="46" customFormat="1" spans="7:76">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row>
    <row r="681" s="46" customFormat="1" spans="7:76">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row>
    <row r="682" s="46" customFormat="1" spans="7:76">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row>
    <row r="683" s="46" customFormat="1" spans="7:76">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row>
    <row r="684" s="46" customFormat="1" spans="7:76">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row>
    <row r="685" s="46" customFormat="1" spans="7:76">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row>
    <row r="686" s="46" customFormat="1" spans="7:76">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row>
    <row r="687" s="46" customFormat="1" spans="7:76">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row>
    <row r="688" s="46" customFormat="1" spans="7:76">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row>
    <row r="689" s="46" customFormat="1" spans="7:76">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row>
    <row r="690" s="46" customFormat="1" spans="7:76">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row>
    <row r="691" s="46" customFormat="1" spans="7:76">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row>
    <row r="692" s="46" customFormat="1" spans="7:76">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row>
    <row r="693" s="46" customFormat="1" spans="7:76">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row>
    <row r="694" s="46" customFormat="1" spans="7:76">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row>
    <row r="695" s="46" customFormat="1" spans="7:76">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row>
    <row r="696" s="46" customFormat="1" spans="7:76">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row>
    <row r="697" s="46" customFormat="1" spans="7:76">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row>
    <row r="698" s="46" customFormat="1" spans="7:76">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row>
    <row r="699" s="46" customFormat="1" spans="7:76">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row>
    <row r="700" s="46" customFormat="1" spans="7:76">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row>
    <row r="701" s="46" customFormat="1" spans="7:76">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row>
    <row r="702" s="46" customFormat="1" spans="7:76">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row>
    <row r="703" s="46" customFormat="1" spans="7:76">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row>
    <row r="704" s="46" customFormat="1" spans="7:76">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row>
    <row r="705" s="46" customFormat="1" spans="7:76">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row>
    <row r="706" s="46" customFormat="1" spans="7:76">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row>
    <row r="707" s="46" customFormat="1" spans="7:76">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row>
    <row r="708" s="46" customFormat="1" spans="7:76">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row>
    <row r="709" s="46" customFormat="1" spans="7:76">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row>
    <row r="710" s="46" customFormat="1" spans="7:76">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row>
    <row r="711" s="46" customFormat="1" spans="7:76">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row>
    <row r="712" s="46" customFormat="1" spans="7:76">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row>
    <row r="713" s="46" customFormat="1" spans="7:76">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row>
    <row r="714" s="46" customFormat="1" spans="7:76">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row>
    <row r="715" s="46" customFormat="1" spans="7:76">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row>
    <row r="716" s="46" customFormat="1" spans="7:76">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row>
    <row r="717" s="46" customFormat="1" spans="7:76">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row>
    <row r="718" s="46" customFormat="1" spans="7:76">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row>
    <row r="719" s="46" customFormat="1" spans="7:76">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row>
    <row r="720" s="46" customFormat="1" spans="7:76">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row>
    <row r="721" s="46" customFormat="1" spans="7:76">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row>
    <row r="722" s="46" customFormat="1" spans="7:76">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row>
    <row r="723" s="46" customFormat="1" spans="7:76">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row>
    <row r="724" s="46" customFormat="1" spans="7:76">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row>
    <row r="725" s="46" customFormat="1" spans="7:76">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row>
    <row r="726" s="46" customFormat="1" spans="7:76">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row>
    <row r="727" s="46" customFormat="1" spans="7:76">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row>
    <row r="728" s="46" customFormat="1" spans="7:76">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row>
    <row r="729" s="46" customFormat="1" spans="7:76">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row>
    <row r="730" s="46" customFormat="1" spans="7:76">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c r="BX730" s="27"/>
    </row>
    <row r="731" s="46" customFormat="1" spans="7:76">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row>
    <row r="732" s="46" customFormat="1" spans="7:76">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row>
    <row r="733" s="46" customFormat="1" spans="7:76">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row>
    <row r="734" s="46" customFormat="1" spans="7:76">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row>
    <row r="735" s="46" customFormat="1" spans="7:76">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c r="BX735" s="27"/>
    </row>
    <row r="736" s="46" customFormat="1" spans="7:76">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row>
    <row r="737" s="46" customFormat="1" spans="7:76">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row>
    <row r="738" s="46" customFormat="1" spans="7:76">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c r="BX738" s="27"/>
    </row>
    <row r="739" s="46" customFormat="1" spans="7:76">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c r="BX739" s="27"/>
    </row>
    <row r="740" s="46" customFormat="1" spans="7:76">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c r="BX740" s="27"/>
    </row>
    <row r="741" s="46" customFormat="1" spans="7:76">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c r="BX741" s="27"/>
    </row>
    <row r="742" s="46" customFormat="1" spans="7:76">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row>
    <row r="743" s="46" customFormat="1" spans="7:76">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row>
    <row r="744" s="46" customFormat="1" spans="7:76">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c r="BX744" s="27"/>
    </row>
    <row r="745" s="46" customFormat="1" spans="7:76">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c r="BX745" s="27"/>
    </row>
    <row r="746" s="46" customFormat="1" spans="7:76">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c r="BX746" s="27"/>
    </row>
    <row r="747" s="46" customFormat="1" spans="7:76">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row>
    <row r="748" s="46" customFormat="1" spans="7:76">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row>
    <row r="749" s="46" customFormat="1" spans="7:76">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row>
    <row r="750" s="46" customFormat="1" spans="7:76">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row>
    <row r="751" s="46" customFormat="1" spans="7:76">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row>
    <row r="752" s="46" customFormat="1" spans="7:76">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row>
    <row r="753" s="46" customFormat="1" spans="7:76">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row>
    <row r="754" s="46" customFormat="1" spans="7:76">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row>
    <row r="755" s="46" customFormat="1" spans="7:76">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c r="BX755" s="27"/>
    </row>
    <row r="756" s="46" customFormat="1" spans="7:76">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c r="BX756" s="27"/>
    </row>
    <row r="757" s="46" customFormat="1" spans="7:76">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c r="BX757" s="27"/>
    </row>
    <row r="758" s="46" customFormat="1" spans="7:76">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row>
    <row r="759" s="46" customFormat="1" spans="7:76">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c r="BX759" s="27"/>
    </row>
    <row r="760" s="46" customFormat="1" spans="7:76">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row>
    <row r="761" s="46" customFormat="1" spans="7:76">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c r="BX761" s="27"/>
    </row>
    <row r="762" s="46" customFormat="1" spans="7:76">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row>
    <row r="763" s="46" customFormat="1" spans="7:76">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row>
    <row r="764" s="46" customFormat="1" spans="7:76">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c r="BX764" s="27"/>
    </row>
    <row r="765" s="46" customFormat="1" spans="7:76">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c r="BX765" s="27"/>
    </row>
    <row r="766" s="46" customFormat="1" spans="7:76">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row>
    <row r="767" s="46" customFormat="1" spans="7:76">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row>
    <row r="768" s="46" customFormat="1" spans="7:76">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row>
    <row r="769" s="46" customFormat="1" spans="7:76">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row>
    <row r="770" s="46" customFormat="1" spans="7:76">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row>
    <row r="771" s="46" customFormat="1" spans="7:76">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row>
    <row r="772" s="46" customFormat="1" spans="7:76">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row>
    <row r="773" s="46" customFormat="1" spans="7:76">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row>
    <row r="774" s="46" customFormat="1" spans="7:76">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row>
    <row r="775" s="46" customFormat="1" spans="7:76">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row>
    <row r="776" s="46" customFormat="1" spans="7:76">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row>
    <row r="777" s="46" customFormat="1" spans="7:76">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row>
    <row r="778" s="46" customFormat="1" spans="7:76">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row>
    <row r="779" s="46" customFormat="1" spans="7:76">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row>
    <row r="780" s="46" customFormat="1" spans="7:76">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row>
    <row r="781" s="46" customFormat="1" spans="7:76">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row>
    <row r="782" s="46" customFormat="1" spans="7:76">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row>
    <row r="783" s="46" customFormat="1" spans="7:76">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row>
    <row r="784" s="46" customFormat="1" spans="7:76">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row>
    <row r="785" s="46" customFormat="1" spans="7:76">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row>
    <row r="786" s="46" customFormat="1" spans="7:76">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row>
    <row r="787" s="46" customFormat="1" spans="7:76">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row>
    <row r="788" s="46" customFormat="1" spans="7:76">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row>
    <row r="789" s="46" customFormat="1" spans="7:76">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row>
    <row r="790" s="46" customFormat="1" spans="7:76">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row>
    <row r="791" s="46" customFormat="1" spans="7:76">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row>
    <row r="792" s="46" customFormat="1" spans="7:76">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row>
    <row r="793" s="46" customFormat="1" spans="7:76">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row>
    <row r="794" s="46" customFormat="1" spans="7:76">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row>
    <row r="795" s="46" customFormat="1" spans="7:76">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row>
    <row r="796" s="46" customFormat="1" spans="7:76">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row>
    <row r="797" s="46" customFormat="1" spans="7:76">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row>
    <row r="798" s="46" customFormat="1" spans="7:76">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row>
    <row r="799" s="46" customFormat="1" spans="7:76">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row>
    <row r="800" s="46" customFormat="1" spans="7:76">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row>
    <row r="801" s="46" customFormat="1" spans="7:76">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row>
    <row r="802" s="46" customFormat="1" spans="7:76">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row>
    <row r="803" s="46" customFormat="1" spans="7:76">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row>
    <row r="804" s="46" customFormat="1" spans="7:76">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row>
    <row r="805" s="46" customFormat="1" spans="7:76">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row>
    <row r="806" s="46" customFormat="1" spans="7:76">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row>
    <row r="807" s="46" customFormat="1" spans="7:76">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c r="BU807" s="27"/>
      <c r="BV807" s="27"/>
      <c r="BW807" s="27"/>
      <c r="BX807" s="27"/>
    </row>
    <row r="808" s="46" customFormat="1" spans="7:76">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row>
    <row r="809" s="46" customFormat="1" spans="7:76">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27"/>
      <c r="BT809" s="27"/>
      <c r="BU809" s="27"/>
      <c r="BV809" s="27"/>
      <c r="BW809" s="27"/>
      <c r="BX809" s="27"/>
    </row>
    <row r="810" s="46" customFormat="1" spans="7:76">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row>
    <row r="811" s="46" customFormat="1" spans="7:76">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row>
    <row r="812" s="46" customFormat="1" spans="7:76">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row>
    <row r="813" s="46" customFormat="1" spans="7:76">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c r="BU813" s="27"/>
      <c r="BV813" s="27"/>
      <c r="BW813" s="27"/>
      <c r="BX813" s="27"/>
    </row>
    <row r="814" s="46" customFormat="1" spans="7:76">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row>
    <row r="815" s="46" customFormat="1" spans="7:76">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c r="BU815" s="27"/>
      <c r="BV815" s="27"/>
      <c r="BW815" s="27"/>
      <c r="BX815" s="27"/>
    </row>
    <row r="816" s="46" customFormat="1" spans="7:76">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row>
    <row r="817" s="46" customFormat="1" spans="7:76">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row>
    <row r="818" s="46" customFormat="1" spans="7:76">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row>
    <row r="819" s="46" customFormat="1" spans="7:76">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c r="BU819" s="27"/>
      <c r="BV819" s="27"/>
      <c r="BW819" s="27"/>
      <c r="BX819" s="27"/>
    </row>
    <row r="820" s="46" customFormat="1" spans="7:76">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row>
    <row r="821" s="46" customFormat="1" spans="7:76">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row>
    <row r="822" s="46" customFormat="1" spans="7:76">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row>
    <row r="823" s="46" customFormat="1" spans="7:76">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row>
    <row r="824" s="46" customFormat="1" spans="7:76">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row>
    <row r="825" s="46" customFormat="1" spans="7:76">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row>
    <row r="826" s="46" customFormat="1" spans="7:76">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c r="BU826" s="27"/>
      <c r="BV826" s="27"/>
      <c r="BW826" s="27"/>
      <c r="BX826" s="27"/>
    </row>
    <row r="827" s="46" customFormat="1" spans="7:76">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c r="BW827" s="27"/>
      <c r="BX827" s="27"/>
    </row>
    <row r="828" s="46" customFormat="1" spans="7:76">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row>
    <row r="829" s="46" customFormat="1" spans="7:76">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row>
    <row r="830" s="46" customFormat="1" spans="7:76">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row>
    <row r="831" s="46" customFormat="1" spans="7:76">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row>
    <row r="832" s="46" customFormat="1" spans="7:76">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row>
    <row r="833" s="46" customFormat="1" spans="7:76">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row>
    <row r="834" s="46" customFormat="1" spans="7:76">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c r="BU834" s="27"/>
      <c r="BV834" s="27"/>
      <c r="BW834" s="27"/>
      <c r="BX834" s="27"/>
    </row>
    <row r="835" s="46" customFormat="1" spans="7:76">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row>
    <row r="836" s="46" customFormat="1" spans="7:76">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row>
    <row r="837" s="46" customFormat="1" spans="7:76">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c r="BU837" s="27"/>
      <c r="BV837" s="27"/>
      <c r="BW837" s="27"/>
      <c r="BX837" s="27"/>
    </row>
    <row r="838" s="46" customFormat="1" spans="7:76">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row>
    <row r="839" s="46" customFormat="1" spans="7:76">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row>
    <row r="840" s="46" customFormat="1" spans="7:76">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row>
    <row r="841" s="46" customFormat="1" spans="7:76">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row>
    <row r="842" s="46" customFormat="1" spans="7:76">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row>
    <row r="843" s="46" customFormat="1" spans="7:76">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row>
    <row r="844" s="46" customFormat="1" spans="7:76">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row>
    <row r="845" s="46" customFormat="1" spans="7:76">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c r="BU845" s="27"/>
      <c r="BV845" s="27"/>
      <c r="BW845" s="27"/>
      <c r="BX845" s="27"/>
    </row>
    <row r="846" s="46" customFormat="1" spans="7:76">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row>
    <row r="847" s="46" customFormat="1" spans="7:76">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row>
    <row r="848" s="46" customFormat="1" spans="7:76">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row>
    <row r="849" s="46" customFormat="1" spans="7:76">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row>
    <row r="850" s="46" customFormat="1" spans="7:76">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row>
    <row r="851" s="46" customFormat="1" spans="7:76">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row>
    <row r="852" s="46" customFormat="1" spans="7:76">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row>
    <row r="853" s="46" customFormat="1" spans="7:76">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row>
    <row r="854" s="46" customFormat="1" spans="7:76">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row>
    <row r="855" s="46" customFormat="1" spans="7:76">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row>
    <row r="856" s="46" customFormat="1" spans="7:76">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c r="BW856" s="27"/>
      <c r="BX856" s="27"/>
    </row>
    <row r="857" s="46" customFormat="1" spans="7:76">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c r="BW857" s="27"/>
      <c r="BX857" s="27"/>
    </row>
    <row r="858" s="46" customFormat="1" spans="7:76">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row>
    <row r="859" s="46" customFormat="1" spans="7:76">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c r="BW859" s="27"/>
      <c r="BX859" s="27"/>
    </row>
    <row r="860" s="46" customFormat="1" spans="7:76">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row>
    <row r="861" s="46" customFormat="1" spans="7:76">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c r="BU861" s="27"/>
      <c r="BV861" s="27"/>
      <c r="BW861" s="27"/>
      <c r="BX861" s="27"/>
    </row>
    <row r="862" s="46" customFormat="1" spans="7:76">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row>
    <row r="863" s="46" customFormat="1" spans="7:76">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row>
    <row r="864" s="46" customFormat="1" spans="7:76">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row>
    <row r="865" s="46" customFormat="1" spans="7:76">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row>
    <row r="866" s="46" customFormat="1" spans="7:76">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row>
    <row r="867" s="46" customFormat="1" spans="7:76">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row>
    <row r="868" s="46" customFormat="1" spans="7:76">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row>
    <row r="869" s="46" customFormat="1" spans="7:76">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row>
    <row r="870" s="46" customFormat="1" spans="7:76">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row>
    <row r="871" s="46" customFormat="1" spans="7:76">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row>
    <row r="872" s="46" customFormat="1" spans="7:76">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row>
    <row r="873" s="46" customFormat="1" spans="7:76">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row>
    <row r="874" s="46" customFormat="1" spans="7:76">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row>
    <row r="875" s="46" customFormat="1" spans="7:76">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row>
    <row r="876" s="46" customFormat="1" spans="7:76">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c r="BW876" s="27"/>
      <c r="BX876" s="27"/>
    </row>
    <row r="877" s="46" customFormat="1" spans="7:76">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row>
    <row r="878" s="46" customFormat="1" spans="7:76">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row>
    <row r="879" s="46" customFormat="1" spans="7:76">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c r="BW879" s="27"/>
      <c r="BX879" s="27"/>
    </row>
    <row r="880" s="46" customFormat="1" spans="7:76">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row>
    <row r="881" s="46" customFormat="1" spans="7:76">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row>
    <row r="882" s="46" customFormat="1" spans="7:76">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c r="BU882" s="27"/>
      <c r="BV882" s="27"/>
      <c r="BW882" s="27"/>
      <c r="BX882" s="27"/>
    </row>
    <row r="883" s="46" customFormat="1" spans="7:76">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c r="BW883" s="27"/>
      <c r="BX883" s="27"/>
    </row>
    <row r="884" s="46" customFormat="1" spans="7:76">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row>
    <row r="885" s="46" customFormat="1" spans="7:76">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c r="BW885" s="27"/>
      <c r="BX885" s="27"/>
    </row>
    <row r="886" s="46" customFormat="1" spans="7:76">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row>
    <row r="887" s="46" customFormat="1" spans="7:76">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row>
    <row r="888" s="46" customFormat="1" spans="7:76">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c r="BU888" s="27"/>
      <c r="BV888" s="27"/>
      <c r="BW888" s="27"/>
      <c r="BX888" s="27"/>
    </row>
    <row r="889" s="46" customFormat="1" spans="7:76">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27"/>
      <c r="BT889" s="27"/>
      <c r="BU889" s="27"/>
      <c r="BV889" s="27"/>
      <c r="BW889" s="27"/>
      <c r="BX889" s="27"/>
    </row>
    <row r="890" s="46" customFormat="1" spans="7:76">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c r="BU890" s="27"/>
      <c r="BV890" s="27"/>
      <c r="BW890" s="27"/>
      <c r="BX890" s="27"/>
    </row>
    <row r="891" s="46" customFormat="1" spans="7:76">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c r="BU891" s="27"/>
      <c r="BV891" s="27"/>
      <c r="BW891" s="27"/>
      <c r="BX891" s="27"/>
    </row>
    <row r="892" s="46" customFormat="1" spans="7:76">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c r="BU892" s="27"/>
      <c r="BV892" s="27"/>
      <c r="BW892" s="27"/>
      <c r="BX892" s="27"/>
    </row>
    <row r="893" s="46" customFormat="1" spans="7:76">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row>
    <row r="894" s="46" customFormat="1" spans="7:76">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row>
    <row r="895" s="46" customFormat="1" spans="7:76">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c r="BU895" s="27"/>
      <c r="BV895" s="27"/>
      <c r="BW895" s="27"/>
      <c r="BX895" s="27"/>
    </row>
    <row r="896" s="46" customFormat="1" spans="7:76">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c r="BW896" s="27"/>
      <c r="BX896" s="27"/>
    </row>
    <row r="897" s="46" customFormat="1" spans="7:76">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row>
    <row r="898" s="46" customFormat="1" spans="7:76">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c r="BU898" s="27"/>
      <c r="BV898" s="27"/>
      <c r="BW898" s="27"/>
      <c r="BX898" s="27"/>
    </row>
    <row r="899" s="46" customFormat="1" spans="7:76">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c r="BU899" s="27"/>
      <c r="BV899" s="27"/>
      <c r="BW899" s="27"/>
      <c r="BX899" s="27"/>
    </row>
    <row r="900" s="46" customFormat="1" spans="7:76">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c r="BU900" s="27"/>
      <c r="BV900" s="27"/>
      <c r="BW900" s="27"/>
      <c r="BX900" s="27"/>
    </row>
    <row r="901" s="46" customFormat="1" spans="7:76">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row>
    <row r="902" s="46" customFormat="1" spans="7:76">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row>
    <row r="903" s="46" customFormat="1" spans="7:76">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row>
    <row r="904" s="46" customFormat="1" spans="7:76">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c r="BU904" s="27"/>
      <c r="BV904" s="27"/>
      <c r="BW904" s="27"/>
      <c r="BX904" s="27"/>
    </row>
    <row r="905" s="46" customFormat="1" spans="7:76">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row>
    <row r="906" s="46" customFormat="1" spans="7:76">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row>
    <row r="907" s="46" customFormat="1" spans="7:76">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row>
    <row r="908" s="46" customFormat="1" spans="7:76">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row>
    <row r="909" s="46" customFormat="1" spans="7:76">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27"/>
      <c r="BT909" s="27"/>
      <c r="BU909" s="27"/>
      <c r="BV909" s="27"/>
      <c r="BW909" s="27"/>
      <c r="BX909" s="27"/>
    </row>
    <row r="910" s="46" customFormat="1" spans="7:76">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row>
    <row r="911" s="46" customFormat="1" spans="7:76">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c r="BU911" s="27"/>
      <c r="BV911" s="27"/>
      <c r="BW911" s="27"/>
      <c r="BX911" s="27"/>
    </row>
    <row r="912" s="46" customFormat="1" spans="7:76">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row>
    <row r="913" s="46" customFormat="1" spans="7:76">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c r="BS913" s="27"/>
      <c r="BT913" s="27"/>
      <c r="BU913" s="27"/>
      <c r="BV913" s="27"/>
      <c r="BW913" s="27"/>
      <c r="BX913" s="27"/>
    </row>
    <row r="914" s="46" customFormat="1" spans="7:76">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27"/>
      <c r="BT914" s="27"/>
      <c r="BU914" s="27"/>
      <c r="BV914" s="27"/>
      <c r="BW914" s="27"/>
      <c r="BX914" s="27"/>
    </row>
    <row r="915" s="46" customFormat="1" spans="7:76">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27"/>
      <c r="BT915" s="27"/>
      <c r="BU915" s="27"/>
      <c r="BV915" s="27"/>
      <c r="BW915" s="27"/>
      <c r="BX915" s="27"/>
    </row>
    <row r="916" s="46" customFormat="1" spans="7:76">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27"/>
      <c r="BT916" s="27"/>
      <c r="BU916" s="27"/>
      <c r="BV916" s="27"/>
      <c r="BW916" s="27"/>
      <c r="BX916" s="27"/>
    </row>
    <row r="917" s="46" customFormat="1" spans="7:76">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c r="BU917" s="27"/>
      <c r="BV917" s="27"/>
      <c r="BW917" s="27"/>
      <c r="BX917" s="27"/>
    </row>
    <row r="918" s="46" customFormat="1" spans="7:76">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row>
    <row r="919" s="46" customFormat="1" spans="7:76">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c r="BU919" s="27"/>
      <c r="BV919" s="27"/>
      <c r="BW919" s="27"/>
      <c r="BX919" s="27"/>
    </row>
    <row r="920" s="46" customFormat="1" spans="7:76">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c r="BU920" s="27"/>
      <c r="BV920" s="27"/>
      <c r="BW920" s="27"/>
      <c r="BX920" s="27"/>
    </row>
    <row r="921" s="46" customFormat="1" spans="7:76">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row>
    <row r="922" s="46" customFormat="1" spans="7:76">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c r="BU922" s="27"/>
      <c r="BV922" s="27"/>
      <c r="BW922" s="27"/>
      <c r="BX922" s="27"/>
    </row>
    <row r="923" s="46" customFormat="1" spans="7:76">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c r="BU923" s="27"/>
      <c r="BV923" s="27"/>
      <c r="BW923" s="27"/>
      <c r="BX923" s="27"/>
    </row>
    <row r="924" s="46" customFormat="1" spans="7:76">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c r="BU924" s="27"/>
      <c r="BV924" s="27"/>
      <c r="BW924" s="27"/>
      <c r="BX924" s="27"/>
    </row>
    <row r="925" s="46" customFormat="1" spans="7:76">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27"/>
      <c r="BT925" s="27"/>
      <c r="BU925" s="27"/>
      <c r="BV925" s="27"/>
      <c r="BW925" s="27"/>
      <c r="BX925" s="27"/>
    </row>
    <row r="926" s="46" customFormat="1" spans="7:76">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row>
    <row r="927" s="46" customFormat="1" spans="7:76">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row>
    <row r="928" s="46" customFormat="1" spans="7:76">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row>
    <row r="929" s="46" customFormat="1" spans="7:76">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row>
    <row r="930" s="46" customFormat="1" spans="7:76">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row>
    <row r="931" s="46" customFormat="1" spans="7:76">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row>
    <row r="932" s="46" customFormat="1" spans="7:76">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row>
    <row r="933" s="46" customFormat="1" spans="7:76">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row>
    <row r="934" s="46" customFormat="1" spans="7:76">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row>
    <row r="935" s="46" customFormat="1" spans="7:76">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row>
    <row r="936" s="46" customFormat="1" spans="7:76">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row>
    <row r="937" s="46" customFormat="1" spans="7:76">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row>
    <row r="938" s="46" customFormat="1" spans="7:76">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row>
    <row r="939" s="46" customFormat="1" spans="7:76">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row>
    <row r="940" s="46" customFormat="1" spans="7:76">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row>
    <row r="941" s="46" customFormat="1" spans="7:76">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row>
    <row r="942" s="46" customFormat="1" spans="7:76">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row>
    <row r="943" s="46" customFormat="1" spans="7:76">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row>
    <row r="944" s="46" customFormat="1" spans="7:76">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row>
    <row r="945" s="46" customFormat="1" spans="7:76">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row>
    <row r="946" s="46" customFormat="1" spans="7:76">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row>
    <row r="947" s="46" customFormat="1" spans="7:76">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row>
    <row r="948" s="46" customFormat="1" spans="7:76">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row>
    <row r="949" s="46" customFormat="1" spans="7:76">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row>
    <row r="950" s="46" customFormat="1" spans="7:76">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row>
    <row r="951" s="46" customFormat="1" spans="7:76">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row>
    <row r="952" s="46" customFormat="1" spans="7:76">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row>
    <row r="953" s="46" customFormat="1" spans="7:76">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row>
    <row r="954" s="46" customFormat="1" spans="7:76">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row>
    <row r="955" s="46" customFormat="1" spans="7:76">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row>
    <row r="956" s="46" customFormat="1" spans="7:76">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row>
    <row r="957" s="46" customFormat="1" spans="7:76">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row>
    <row r="958" s="46" customFormat="1" spans="7:76">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row>
    <row r="959" s="46" customFormat="1" spans="7:76">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row>
    <row r="960" s="46" customFormat="1" spans="7:76">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row>
    <row r="961" s="46" customFormat="1" spans="7:76">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row>
    <row r="962" s="46" customFormat="1" spans="7:76">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row>
    <row r="963" s="46" customFormat="1" spans="7:76">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row>
    <row r="964" s="46" customFormat="1" spans="7:76">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row>
    <row r="965" s="46" customFormat="1" spans="7:76">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row>
    <row r="966" s="46" customFormat="1" spans="7:76">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row>
    <row r="967" s="46" customFormat="1" spans="7:76">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27"/>
      <c r="BT967" s="27"/>
      <c r="BU967" s="27"/>
      <c r="BV967" s="27"/>
      <c r="BW967" s="27"/>
      <c r="BX967" s="27"/>
    </row>
    <row r="968" s="46" customFormat="1" spans="7:76">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row>
    <row r="969" s="46" customFormat="1" spans="7:76">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c r="BU969" s="27"/>
      <c r="BV969" s="27"/>
      <c r="BW969" s="27"/>
      <c r="BX969" s="27"/>
    </row>
    <row r="970" s="46" customFormat="1" spans="7:76">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27"/>
      <c r="BT970" s="27"/>
      <c r="BU970" s="27"/>
      <c r="BV970" s="27"/>
      <c r="BW970" s="27"/>
      <c r="BX970" s="27"/>
    </row>
    <row r="971" s="46" customFormat="1" spans="7:76">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row>
    <row r="972" s="46" customFormat="1" spans="7:76">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c r="BU972" s="27"/>
      <c r="BV972" s="27"/>
      <c r="BW972" s="27"/>
      <c r="BX972" s="27"/>
    </row>
    <row r="973" s="46" customFormat="1" spans="7:76">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row>
    <row r="974" s="46" customFormat="1" spans="7:76">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row>
    <row r="975" s="46" customFormat="1" spans="7:76">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row>
    <row r="976" s="46" customFormat="1" spans="7:76">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row>
    <row r="977" s="46" customFormat="1" spans="7:76">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row>
    <row r="978" s="46" customFormat="1" spans="7:76">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row>
    <row r="979" s="46" customFormat="1" spans="7:76">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row>
    <row r="980" s="46" customFormat="1" spans="7:76">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row>
    <row r="981" s="46" customFormat="1" spans="7:76">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c r="BW981" s="27"/>
      <c r="BX981" s="27"/>
    </row>
    <row r="982" s="46" customFormat="1" spans="7:76">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row>
    <row r="983" s="46" customFormat="1" spans="7:76">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c r="BW983" s="27"/>
      <c r="BX983" s="27"/>
    </row>
    <row r="984" s="46" customFormat="1" spans="7:76">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c r="BU984" s="27"/>
      <c r="BV984" s="27"/>
      <c r="BW984" s="27"/>
      <c r="BX984" s="27"/>
    </row>
    <row r="985" s="46" customFormat="1" spans="7:76">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row>
    <row r="986" s="46" customFormat="1" spans="7:76">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c r="BW986" s="27"/>
      <c r="BX986" s="27"/>
    </row>
    <row r="987" s="46" customFormat="1" spans="7:76">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c r="BU987" s="27"/>
      <c r="BV987" s="27"/>
      <c r="BW987" s="27"/>
      <c r="BX987" s="27"/>
    </row>
    <row r="988" s="46" customFormat="1" spans="7:76">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c r="BU988" s="27"/>
      <c r="BV988" s="27"/>
      <c r="BW988" s="27"/>
      <c r="BX988" s="27"/>
    </row>
    <row r="989" s="46" customFormat="1" spans="7:76">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row>
    <row r="990" s="46" customFormat="1" spans="7:76">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row>
    <row r="991" s="46" customFormat="1" spans="7:76">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27"/>
      <c r="BT991" s="27"/>
      <c r="BU991" s="27"/>
      <c r="BV991" s="27"/>
      <c r="BW991" s="27"/>
      <c r="BX991" s="27"/>
    </row>
    <row r="992" s="46" customFormat="1" spans="7:76">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c r="BU992" s="27"/>
      <c r="BV992" s="27"/>
      <c r="BW992" s="27"/>
      <c r="BX992" s="27"/>
    </row>
    <row r="993" s="46" customFormat="1" spans="7:76">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row>
    <row r="994" s="46" customFormat="1" spans="7:76">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row>
    <row r="995" s="46" customFormat="1" spans="7:76">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row>
    <row r="996" s="46" customFormat="1" spans="7:76">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row>
    <row r="997" s="46" customFormat="1" spans="7:76">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row>
    <row r="998" s="46" customFormat="1" spans="7:76">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row>
    <row r="999" s="46" customFormat="1" spans="7:76">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c r="BU999" s="27"/>
      <c r="BV999" s="27"/>
      <c r="BW999" s="27"/>
      <c r="BX999" s="27"/>
    </row>
    <row r="1000" s="46" customFormat="1" spans="7:76">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row>
    <row r="1001" s="46" customFormat="1" spans="7:76">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27"/>
      <c r="BE1001" s="27"/>
      <c r="BF1001" s="27"/>
      <c r="BG1001" s="27"/>
      <c r="BH1001" s="27"/>
      <c r="BI1001" s="27"/>
      <c r="BJ1001" s="27"/>
      <c r="BK1001" s="27"/>
      <c r="BL1001" s="27"/>
      <c r="BM1001" s="27"/>
      <c r="BN1001" s="27"/>
      <c r="BO1001" s="27"/>
      <c r="BP1001" s="27"/>
      <c r="BQ1001" s="27"/>
      <c r="BR1001" s="27"/>
      <c r="BS1001" s="27"/>
      <c r="BT1001" s="27"/>
      <c r="BU1001" s="27"/>
      <c r="BV1001" s="27"/>
      <c r="BW1001" s="27"/>
      <c r="BX1001" s="27"/>
    </row>
    <row r="1002" s="46" customFormat="1" spans="7:76">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27"/>
      <c r="BR1002" s="27"/>
      <c r="BS1002" s="27"/>
      <c r="BT1002" s="27"/>
      <c r="BU1002" s="27"/>
      <c r="BV1002" s="27"/>
      <c r="BW1002" s="27"/>
      <c r="BX1002" s="27"/>
    </row>
    <row r="1003" s="46" customFormat="1" spans="7:76">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row>
    <row r="1004" s="46" customFormat="1" spans="7:76">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c r="BU1004" s="27"/>
      <c r="BV1004" s="27"/>
      <c r="BW1004" s="27"/>
      <c r="BX1004" s="27"/>
    </row>
    <row r="1005" s="46" customFormat="1" spans="7:76">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27"/>
      <c r="BE1005" s="27"/>
      <c r="BF1005" s="27"/>
      <c r="BG1005" s="27"/>
      <c r="BH1005" s="27"/>
      <c r="BI1005" s="27"/>
      <c r="BJ1005" s="27"/>
      <c r="BK1005" s="27"/>
      <c r="BL1005" s="27"/>
      <c r="BM1005" s="27"/>
      <c r="BN1005" s="27"/>
      <c r="BO1005" s="27"/>
      <c r="BP1005" s="27"/>
      <c r="BQ1005" s="27"/>
      <c r="BR1005" s="27"/>
      <c r="BS1005" s="27"/>
      <c r="BT1005" s="27"/>
      <c r="BU1005" s="27"/>
      <c r="BV1005" s="27"/>
      <c r="BW1005" s="27"/>
      <c r="BX1005" s="27"/>
    </row>
    <row r="1006" s="46" customFormat="1" spans="7:76">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row>
    <row r="1007" s="46" customFormat="1" spans="7:76">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27"/>
      <c r="BT1007" s="27"/>
      <c r="BU1007" s="27"/>
      <c r="BV1007" s="27"/>
      <c r="BW1007" s="27"/>
      <c r="BX1007" s="27"/>
    </row>
    <row r="1008" s="46" customFormat="1" spans="7:76">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row>
    <row r="1009" s="46" customFormat="1" spans="7:76">
      <c r="G1009" s="27"/>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c r="BD1009" s="27"/>
      <c r="BE1009" s="27"/>
      <c r="BF1009" s="27"/>
      <c r="BG1009" s="27"/>
      <c r="BH1009" s="27"/>
      <c r="BI1009" s="27"/>
      <c r="BJ1009" s="27"/>
      <c r="BK1009" s="27"/>
      <c r="BL1009" s="27"/>
      <c r="BM1009" s="27"/>
      <c r="BN1009" s="27"/>
      <c r="BO1009" s="27"/>
      <c r="BP1009" s="27"/>
      <c r="BQ1009" s="27"/>
      <c r="BR1009" s="27"/>
      <c r="BS1009" s="27"/>
      <c r="BT1009" s="27"/>
      <c r="BU1009" s="27"/>
      <c r="BV1009" s="27"/>
      <c r="BW1009" s="27"/>
      <c r="BX1009" s="27"/>
    </row>
    <row r="1010" s="46" customFormat="1" spans="7:76">
      <c r="G1010" s="27"/>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27"/>
      <c r="BT1010" s="27"/>
      <c r="BU1010" s="27"/>
      <c r="BV1010" s="27"/>
      <c r="BW1010" s="27"/>
      <c r="BX1010" s="27"/>
    </row>
    <row r="1011" s="46" customFormat="1" spans="7:76">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27"/>
      <c r="BE1011" s="27"/>
      <c r="BF1011" s="27"/>
      <c r="BG1011" s="27"/>
      <c r="BH1011" s="27"/>
      <c r="BI1011" s="27"/>
      <c r="BJ1011" s="27"/>
      <c r="BK1011" s="27"/>
      <c r="BL1011" s="27"/>
      <c r="BM1011" s="27"/>
      <c r="BN1011" s="27"/>
      <c r="BO1011" s="27"/>
      <c r="BP1011" s="27"/>
      <c r="BQ1011" s="27"/>
      <c r="BR1011" s="27"/>
      <c r="BS1011" s="27"/>
      <c r="BT1011" s="27"/>
      <c r="BU1011" s="27"/>
      <c r="BV1011" s="27"/>
      <c r="BW1011" s="27"/>
      <c r="BX1011" s="27"/>
    </row>
    <row r="1012" s="46" customFormat="1" spans="7:76">
      <c r="G1012" s="27"/>
      <c r="H1012" s="27"/>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27"/>
      <c r="BT1012" s="27"/>
      <c r="BU1012" s="27"/>
      <c r="BV1012" s="27"/>
      <c r="BW1012" s="27"/>
      <c r="BX1012" s="27"/>
    </row>
    <row r="1013" s="46" customFormat="1" spans="7:76">
      <c r="G1013" s="27"/>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c r="BS1013" s="27"/>
      <c r="BT1013" s="27"/>
      <c r="BU1013" s="27"/>
      <c r="BV1013" s="27"/>
      <c r="BW1013" s="27"/>
      <c r="BX1013" s="27"/>
    </row>
    <row r="1014" s="46" customFormat="1" spans="7:76">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row>
    <row r="1015" s="46" customFormat="1" spans="7:76">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c r="BU1015" s="27"/>
      <c r="BV1015" s="27"/>
      <c r="BW1015" s="27"/>
      <c r="BX1015" s="27"/>
    </row>
    <row r="1016" s="46" customFormat="1" spans="7:76">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27"/>
      <c r="BT1016" s="27"/>
      <c r="BU1016" s="27"/>
      <c r="BV1016" s="27"/>
      <c r="BW1016" s="27"/>
      <c r="BX1016" s="27"/>
    </row>
    <row r="1017" s="46" customFormat="1" spans="7:76">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c r="BU1017" s="27"/>
      <c r="BV1017" s="27"/>
      <c r="BW1017" s="27"/>
      <c r="BX1017" s="27"/>
    </row>
    <row r="1018" s="46" customFormat="1" spans="7:76">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row>
    <row r="1019" s="46" customFormat="1" spans="7:76">
      <c r="G1019" s="27"/>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27"/>
      <c r="BT1019" s="27"/>
      <c r="BU1019" s="27"/>
      <c r="BV1019" s="27"/>
      <c r="BW1019" s="27"/>
      <c r="BX1019" s="27"/>
    </row>
    <row r="1020" s="46" customFormat="1" spans="7:76">
      <c r="G1020" s="27"/>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27"/>
      <c r="BT1020" s="27"/>
      <c r="BU1020" s="27"/>
      <c r="BV1020" s="27"/>
      <c r="BW1020" s="27"/>
      <c r="BX1020" s="27"/>
    </row>
    <row r="1021" s="46" customFormat="1" spans="7:76">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27"/>
      <c r="BE1021" s="27"/>
      <c r="BF1021" s="27"/>
      <c r="BG1021" s="27"/>
      <c r="BH1021" s="27"/>
      <c r="BI1021" s="27"/>
      <c r="BJ1021" s="27"/>
      <c r="BK1021" s="27"/>
      <c r="BL1021" s="27"/>
      <c r="BM1021" s="27"/>
      <c r="BN1021" s="27"/>
      <c r="BO1021" s="27"/>
      <c r="BP1021" s="27"/>
      <c r="BQ1021" s="27"/>
      <c r="BR1021" s="27"/>
      <c r="BS1021" s="27"/>
      <c r="BT1021" s="27"/>
      <c r="BU1021" s="27"/>
      <c r="BV1021" s="27"/>
      <c r="BW1021" s="27"/>
      <c r="BX1021" s="27"/>
    </row>
    <row r="1022" s="46" customFormat="1" spans="7:76">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c r="BU1022" s="27"/>
      <c r="BV1022" s="27"/>
      <c r="BW1022" s="27"/>
      <c r="BX1022" s="27"/>
    </row>
    <row r="1023" s="46" customFormat="1" spans="7:76">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27"/>
      <c r="BE1023" s="27"/>
      <c r="BF1023" s="27"/>
      <c r="BG1023" s="27"/>
      <c r="BH1023" s="27"/>
      <c r="BI1023" s="27"/>
      <c r="BJ1023" s="27"/>
      <c r="BK1023" s="27"/>
      <c r="BL1023" s="27"/>
      <c r="BM1023" s="27"/>
      <c r="BN1023" s="27"/>
      <c r="BO1023" s="27"/>
      <c r="BP1023" s="27"/>
      <c r="BQ1023" s="27"/>
      <c r="BR1023" s="27"/>
      <c r="BS1023" s="27"/>
      <c r="BT1023" s="27"/>
      <c r="BU1023" s="27"/>
      <c r="BV1023" s="27"/>
      <c r="BW1023" s="27"/>
      <c r="BX1023" s="27"/>
    </row>
    <row r="1024" s="46" customFormat="1" spans="7:76">
      <c r="G1024" s="27"/>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27"/>
      <c r="BR1024" s="27"/>
      <c r="BS1024" s="27"/>
      <c r="BT1024" s="27"/>
      <c r="BU1024" s="27"/>
      <c r="BV1024" s="27"/>
      <c r="BW1024" s="27"/>
      <c r="BX1024" s="27"/>
    </row>
    <row r="1025" s="46" customFormat="1" spans="7:76">
      <c r="G1025" s="27"/>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27"/>
      <c r="BD1025" s="27"/>
      <c r="BE1025" s="27"/>
      <c r="BF1025" s="27"/>
      <c r="BG1025" s="27"/>
      <c r="BH1025" s="27"/>
      <c r="BI1025" s="27"/>
      <c r="BJ1025" s="27"/>
      <c r="BK1025" s="27"/>
      <c r="BL1025" s="27"/>
      <c r="BM1025" s="27"/>
      <c r="BN1025" s="27"/>
      <c r="BO1025" s="27"/>
      <c r="BP1025" s="27"/>
      <c r="BQ1025" s="27"/>
      <c r="BR1025" s="27"/>
      <c r="BS1025" s="27"/>
      <c r="BT1025" s="27"/>
      <c r="BU1025" s="27"/>
      <c r="BV1025" s="27"/>
      <c r="BW1025" s="27"/>
      <c r="BX1025" s="27"/>
    </row>
    <row r="1026" s="46" customFormat="1" spans="7:76">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27"/>
      <c r="BT1026" s="27"/>
      <c r="BU1026" s="27"/>
      <c r="BV1026" s="27"/>
      <c r="BW1026" s="27"/>
      <c r="BX1026" s="27"/>
    </row>
    <row r="1027" s="46" customFormat="1" spans="7:76">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row>
    <row r="1028" s="46" customFormat="1" spans="7:76">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c r="BU1028" s="27"/>
      <c r="BV1028" s="27"/>
      <c r="BW1028" s="27"/>
      <c r="BX1028" s="27"/>
    </row>
    <row r="1029" s="46" customFormat="1" spans="7:76">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row>
    <row r="1030" s="46" customFormat="1" spans="7:76">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c r="BU1030" s="27"/>
      <c r="BV1030" s="27"/>
      <c r="BW1030" s="27"/>
      <c r="BX1030" s="27"/>
    </row>
    <row r="1031" s="46" customFormat="1" spans="7:76">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c r="BU1031" s="27"/>
      <c r="BV1031" s="27"/>
      <c r="BW1031" s="27"/>
      <c r="BX1031" s="27"/>
    </row>
    <row r="1032" s="46" customFormat="1" spans="7:76">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27"/>
      <c r="BR1032" s="27"/>
      <c r="BS1032" s="27"/>
      <c r="BT1032" s="27"/>
      <c r="BU1032" s="27"/>
      <c r="BV1032" s="27"/>
      <c r="BW1032" s="27"/>
      <c r="BX1032" s="27"/>
    </row>
    <row r="1033" s="46" customFormat="1" spans="7:76">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27"/>
      <c r="BE1033" s="27"/>
      <c r="BF1033" s="27"/>
      <c r="BG1033" s="27"/>
      <c r="BH1033" s="27"/>
      <c r="BI1033" s="27"/>
      <c r="BJ1033" s="27"/>
      <c r="BK1033" s="27"/>
      <c r="BL1033" s="27"/>
      <c r="BM1033" s="27"/>
      <c r="BN1033" s="27"/>
      <c r="BO1033" s="27"/>
      <c r="BP1033" s="27"/>
      <c r="BQ1033" s="27"/>
      <c r="BR1033" s="27"/>
      <c r="BS1033" s="27"/>
      <c r="BT1033" s="27"/>
      <c r="BU1033" s="27"/>
      <c r="BV1033" s="27"/>
      <c r="BW1033" s="27"/>
      <c r="BX1033" s="27"/>
    </row>
    <row r="1034" s="46" customFormat="1" spans="7:76">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27"/>
      <c r="BR1034" s="27"/>
      <c r="BS1034" s="27"/>
      <c r="BT1034" s="27"/>
      <c r="BU1034" s="27"/>
      <c r="BV1034" s="27"/>
      <c r="BW1034" s="27"/>
      <c r="BX1034" s="27"/>
    </row>
    <row r="1035" s="46" customFormat="1" spans="7:76">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27"/>
      <c r="BE1035" s="27"/>
      <c r="BF1035" s="27"/>
      <c r="BG1035" s="27"/>
      <c r="BH1035" s="27"/>
      <c r="BI1035" s="27"/>
      <c r="BJ1035" s="27"/>
      <c r="BK1035" s="27"/>
      <c r="BL1035" s="27"/>
      <c r="BM1035" s="27"/>
      <c r="BN1035" s="27"/>
      <c r="BO1035" s="27"/>
      <c r="BP1035" s="27"/>
      <c r="BQ1035" s="27"/>
      <c r="BR1035" s="27"/>
      <c r="BS1035" s="27"/>
      <c r="BT1035" s="27"/>
      <c r="BU1035" s="27"/>
      <c r="BV1035" s="27"/>
      <c r="BW1035" s="27"/>
      <c r="BX1035" s="27"/>
    </row>
    <row r="1036" s="46" customFormat="1" spans="7:76">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27"/>
      <c r="BR1036" s="27"/>
      <c r="BS1036" s="27"/>
      <c r="BT1036" s="27"/>
      <c r="BU1036" s="27"/>
      <c r="BV1036" s="27"/>
      <c r="BW1036" s="27"/>
      <c r="BX1036" s="27"/>
    </row>
    <row r="1037" s="46" customFormat="1" spans="7:76">
      <c r="G1037" s="27"/>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27"/>
      <c r="BD1037" s="27"/>
      <c r="BE1037" s="27"/>
      <c r="BF1037" s="27"/>
      <c r="BG1037" s="27"/>
      <c r="BH1037" s="27"/>
      <c r="BI1037" s="27"/>
      <c r="BJ1037" s="27"/>
      <c r="BK1037" s="27"/>
      <c r="BL1037" s="27"/>
      <c r="BM1037" s="27"/>
      <c r="BN1037" s="27"/>
      <c r="BO1037" s="27"/>
      <c r="BP1037" s="27"/>
      <c r="BQ1037" s="27"/>
      <c r="BR1037" s="27"/>
      <c r="BS1037" s="27"/>
      <c r="BT1037" s="27"/>
      <c r="BU1037" s="27"/>
      <c r="BV1037" s="27"/>
      <c r="BW1037" s="27"/>
      <c r="BX1037" s="27"/>
    </row>
    <row r="1038" s="46" customFormat="1" spans="7:76">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row>
    <row r="1039" s="46" customFormat="1" spans="7:76">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row>
    <row r="1040" s="46" customFormat="1" spans="7:76">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27"/>
      <c r="BE1040" s="27"/>
      <c r="BF1040" s="27"/>
      <c r="BG1040" s="27"/>
      <c r="BH1040" s="27"/>
      <c r="BI1040" s="27"/>
      <c r="BJ1040" s="27"/>
      <c r="BK1040" s="27"/>
      <c r="BL1040" s="27"/>
      <c r="BM1040" s="27"/>
      <c r="BN1040" s="27"/>
      <c r="BO1040" s="27"/>
      <c r="BP1040" s="27"/>
      <c r="BQ1040" s="27"/>
      <c r="BR1040" s="27"/>
      <c r="BS1040" s="27"/>
      <c r="BT1040" s="27"/>
      <c r="BU1040" s="27"/>
      <c r="BV1040" s="27"/>
      <c r="BW1040" s="27"/>
      <c r="BX1040" s="27"/>
    </row>
    <row r="1041" s="46" customFormat="1" spans="7:76">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c r="BU1041" s="27"/>
      <c r="BV1041" s="27"/>
      <c r="BW1041" s="27"/>
      <c r="BX1041" s="27"/>
    </row>
    <row r="1042" s="46" customFormat="1" spans="7:76">
      <c r="G1042" s="27"/>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27"/>
      <c r="BR1042" s="27"/>
      <c r="BS1042" s="27"/>
      <c r="BT1042" s="27"/>
      <c r="BU1042" s="27"/>
      <c r="BV1042" s="27"/>
      <c r="BW1042" s="27"/>
      <c r="BX1042" s="27"/>
    </row>
    <row r="1043" s="46" customFormat="1" spans="7:76">
      <c r="G1043" s="27"/>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27"/>
      <c r="BJ1043" s="27"/>
      <c r="BK1043" s="27"/>
      <c r="BL1043" s="27"/>
      <c r="BM1043" s="27"/>
      <c r="BN1043" s="27"/>
      <c r="BO1043" s="27"/>
      <c r="BP1043" s="27"/>
      <c r="BQ1043" s="27"/>
      <c r="BR1043" s="27"/>
      <c r="BS1043" s="27"/>
      <c r="BT1043" s="27"/>
      <c r="BU1043" s="27"/>
      <c r="BV1043" s="27"/>
      <c r="BW1043" s="27"/>
      <c r="BX1043" s="27"/>
    </row>
    <row r="1044" s="46" customFormat="1" spans="7:76">
      <c r="G1044" s="27"/>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c r="BD1044" s="27"/>
      <c r="BE1044" s="27"/>
      <c r="BF1044" s="27"/>
      <c r="BG1044" s="27"/>
      <c r="BH1044" s="27"/>
      <c r="BI1044" s="27"/>
      <c r="BJ1044" s="27"/>
      <c r="BK1044" s="27"/>
      <c r="BL1044" s="27"/>
      <c r="BM1044" s="27"/>
      <c r="BN1044" s="27"/>
      <c r="BO1044" s="27"/>
      <c r="BP1044" s="27"/>
      <c r="BQ1044" s="27"/>
      <c r="BR1044" s="27"/>
      <c r="BS1044" s="27"/>
      <c r="BT1044" s="27"/>
      <c r="BU1044" s="27"/>
      <c r="BV1044" s="27"/>
      <c r="BW1044" s="27"/>
      <c r="BX1044" s="27"/>
    </row>
    <row r="1045" s="46" customFormat="1" spans="7:76">
      <c r="G1045" s="27"/>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c r="BD1045" s="27"/>
      <c r="BE1045" s="27"/>
      <c r="BF1045" s="27"/>
      <c r="BG1045" s="27"/>
      <c r="BH1045" s="27"/>
      <c r="BI1045" s="27"/>
      <c r="BJ1045" s="27"/>
      <c r="BK1045" s="27"/>
      <c r="BL1045" s="27"/>
      <c r="BM1045" s="27"/>
      <c r="BN1045" s="27"/>
      <c r="BO1045" s="27"/>
      <c r="BP1045" s="27"/>
      <c r="BQ1045" s="27"/>
      <c r="BR1045" s="27"/>
      <c r="BS1045" s="27"/>
      <c r="BT1045" s="27"/>
      <c r="BU1045" s="27"/>
      <c r="BV1045" s="27"/>
      <c r="BW1045" s="27"/>
      <c r="BX1045" s="27"/>
    </row>
    <row r="1046" s="46" customFormat="1" spans="7:76">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c r="BU1046" s="27"/>
      <c r="BV1046" s="27"/>
      <c r="BW1046" s="27"/>
      <c r="BX1046" s="27"/>
    </row>
    <row r="1047" s="46" customFormat="1" spans="7:76">
      <c r="G1047" s="27"/>
      <c r="H1047" s="27"/>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27"/>
      <c r="BE1047" s="27"/>
      <c r="BF1047" s="27"/>
      <c r="BG1047" s="27"/>
      <c r="BH1047" s="27"/>
      <c r="BI1047" s="27"/>
      <c r="BJ1047" s="27"/>
      <c r="BK1047" s="27"/>
      <c r="BL1047" s="27"/>
      <c r="BM1047" s="27"/>
      <c r="BN1047" s="27"/>
      <c r="BO1047" s="27"/>
      <c r="BP1047" s="27"/>
      <c r="BQ1047" s="27"/>
      <c r="BR1047" s="27"/>
      <c r="BS1047" s="27"/>
      <c r="BT1047" s="27"/>
      <c r="BU1047" s="27"/>
      <c r="BV1047" s="27"/>
      <c r="BW1047" s="27"/>
      <c r="BX1047" s="27"/>
    </row>
    <row r="1048" s="46" customFormat="1" spans="7:76">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c r="BS1048" s="27"/>
      <c r="BT1048" s="27"/>
      <c r="BU1048" s="27"/>
      <c r="BV1048" s="27"/>
      <c r="BW1048" s="27"/>
      <c r="BX1048" s="27"/>
    </row>
    <row r="1049" s="46" customFormat="1" spans="7:76">
      <c r="G1049" s="27"/>
      <c r="H1049" s="27"/>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c r="BT1049" s="27"/>
      <c r="BU1049" s="27"/>
      <c r="BV1049" s="27"/>
      <c r="BW1049" s="27"/>
      <c r="BX1049" s="27"/>
    </row>
    <row r="1050" s="46" customFormat="1" spans="7:76">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row>
    <row r="1051" s="46" customFormat="1" spans="7:76">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c r="BU1051" s="27"/>
      <c r="BV1051" s="27"/>
      <c r="BW1051" s="27"/>
      <c r="BX1051" s="27"/>
    </row>
    <row r="1052" s="46" customFormat="1" spans="7:76">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row>
    <row r="1053" s="46" customFormat="1" spans="7:76">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row>
    <row r="1054" s="46" customFormat="1" spans="7:76">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row>
    <row r="1055" s="46" customFormat="1" spans="7:76">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c r="BU1055" s="27"/>
      <c r="BV1055" s="27"/>
      <c r="BW1055" s="27"/>
      <c r="BX1055" s="27"/>
    </row>
    <row r="1056" s="46" customFormat="1" spans="7:76">
      <c r="G1056" s="27"/>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c r="BU1056" s="27"/>
      <c r="BV1056" s="27"/>
      <c r="BW1056" s="27"/>
      <c r="BX1056" s="27"/>
    </row>
    <row r="1057" s="46" customFormat="1" spans="7:76">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c r="BU1057" s="27"/>
      <c r="BV1057" s="27"/>
      <c r="BW1057" s="27"/>
      <c r="BX1057" s="27"/>
    </row>
    <row r="1058" s="46" customFormat="1" spans="7:76">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27"/>
      <c r="BR1058" s="27"/>
      <c r="BS1058" s="27"/>
      <c r="BT1058" s="27"/>
      <c r="BU1058" s="27"/>
      <c r="BV1058" s="27"/>
      <c r="BW1058" s="27"/>
      <c r="BX1058" s="27"/>
    </row>
    <row r="1059" s="46" customFormat="1" spans="7:76">
      <c r="G1059" s="27"/>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27"/>
      <c r="BT1059" s="27"/>
      <c r="BU1059" s="27"/>
      <c r="BV1059" s="27"/>
      <c r="BW1059" s="27"/>
      <c r="BX1059" s="27"/>
    </row>
    <row r="1060" s="46" customFormat="1" spans="7:76">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27"/>
      <c r="BT1060" s="27"/>
      <c r="BU1060" s="27"/>
      <c r="BV1060" s="27"/>
      <c r="BW1060" s="27"/>
      <c r="BX1060" s="27"/>
    </row>
    <row r="1061" s="46" customFormat="1" spans="7:76">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27"/>
      <c r="BT1061" s="27"/>
      <c r="BU1061" s="27"/>
      <c r="BV1061" s="27"/>
      <c r="BW1061" s="27"/>
      <c r="BX1061" s="27"/>
    </row>
    <row r="1062" s="46" customFormat="1" spans="7:76">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row>
    <row r="1063" s="46" customFormat="1" spans="7:76">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27"/>
      <c r="BT1063" s="27"/>
      <c r="BU1063" s="27"/>
      <c r="BV1063" s="27"/>
      <c r="BW1063" s="27"/>
      <c r="BX1063" s="27"/>
    </row>
    <row r="1064" s="46" customFormat="1" spans="7:76">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c r="BU1064" s="27"/>
      <c r="BV1064" s="27"/>
      <c r="BW1064" s="27"/>
      <c r="BX1064" s="27"/>
    </row>
    <row r="1065" s="46" customFormat="1" spans="7:76">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row>
    <row r="1066" s="46" customFormat="1" spans="7:76">
      <c r="G1066" s="27"/>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27"/>
      <c r="BR1066" s="27"/>
      <c r="BS1066" s="27"/>
      <c r="BT1066" s="27"/>
      <c r="BU1066" s="27"/>
      <c r="BV1066" s="27"/>
      <c r="BW1066" s="27"/>
      <c r="BX1066" s="27"/>
    </row>
    <row r="1067" s="46" customFormat="1" spans="7:76">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c r="BI1067" s="27"/>
      <c r="BJ1067" s="27"/>
      <c r="BK1067" s="27"/>
      <c r="BL1067" s="27"/>
      <c r="BM1067" s="27"/>
      <c r="BN1067" s="27"/>
      <c r="BO1067" s="27"/>
      <c r="BP1067" s="27"/>
      <c r="BQ1067" s="27"/>
      <c r="BR1067" s="27"/>
      <c r="BS1067" s="27"/>
      <c r="BT1067" s="27"/>
      <c r="BU1067" s="27"/>
      <c r="BV1067" s="27"/>
      <c r="BW1067" s="27"/>
      <c r="BX1067" s="27"/>
    </row>
    <row r="1068" s="46" customFormat="1" spans="7:76">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27"/>
      <c r="BT1068" s="27"/>
      <c r="BU1068" s="27"/>
      <c r="BV1068" s="27"/>
      <c r="BW1068" s="27"/>
      <c r="BX1068" s="27"/>
    </row>
    <row r="1069" s="46" customFormat="1" spans="7:76">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27"/>
      <c r="BE1069" s="27"/>
      <c r="BF1069" s="27"/>
      <c r="BG1069" s="27"/>
      <c r="BH1069" s="27"/>
      <c r="BI1069" s="27"/>
      <c r="BJ1069" s="27"/>
      <c r="BK1069" s="27"/>
      <c r="BL1069" s="27"/>
      <c r="BM1069" s="27"/>
      <c r="BN1069" s="27"/>
      <c r="BO1069" s="27"/>
      <c r="BP1069" s="27"/>
      <c r="BQ1069" s="27"/>
      <c r="BR1069" s="27"/>
      <c r="BS1069" s="27"/>
      <c r="BT1069" s="27"/>
      <c r="BU1069" s="27"/>
      <c r="BV1069" s="27"/>
      <c r="BW1069" s="27"/>
      <c r="BX1069" s="27"/>
    </row>
    <row r="1070" s="46" customFormat="1" spans="7:76">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c r="BU1070" s="27"/>
      <c r="BV1070" s="27"/>
      <c r="BW1070" s="27"/>
      <c r="BX1070" s="27"/>
    </row>
    <row r="1071" s="46" customFormat="1" spans="7:76">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27"/>
      <c r="BT1071" s="27"/>
      <c r="BU1071" s="27"/>
      <c r="BV1071" s="27"/>
      <c r="BW1071" s="27"/>
      <c r="BX1071" s="27"/>
    </row>
    <row r="1072" s="46" customFormat="1" spans="7:76">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27"/>
      <c r="BT1072" s="27"/>
      <c r="BU1072" s="27"/>
      <c r="BV1072" s="27"/>
      <c r="BW1072" s="27"/>
      <c r="BX1072" s="27"/>
    </row>
    <row r="1073" s="46" customFormat="1" spans="7:76">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27"/>
      <c r="BT1073" s="27"/>
      <c r="BU1073" s="27"/>
      <c r="BV1073" s="27"/>
      <c r="BW1073" s="27"/>
      <c r="BX1073" s="27"/>
    </row>
    <row r="1074" s="46" customFormat="1" spans="7:76">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27"/>
      <c r="BT1074" s="27"/>
      <c r="BU1074" s="27"/>
      <c r="BV1074" s="27"/>
      <c r="BW1074" s="27"/>
      <c r="BX1074" s="27"/>
    </row>
    <row r="1075" s="46" customFormat="1" spans="7:76">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27"/>
      <c r="BT1075" s="27"/>
      <c r="BU1075" s="27"/>
      <c r="BV1075" s="27"/>
      <c r="BW1075" s="27"/>
      <c r="BX1075" s="27"/>
    </row>
    <row r="1076" s="46" customFormat="1" spans="7:76">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c r="BU1076" s="27"/>
      <c r="BV1076" s="27"/>
      <c r="BW1076" s="27"/>
      <c r="BX1076" s="27"/>
    </row>
    <row r="1077" s="46" customFormat="1" spans="7:76">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27"/>
      <c r="BT1077" s="27"/>
      <c r="BU1077" s="27"/>
      <c r="BV1077" s="27"/>
      <c r="BW1077" s="27"/>
      <c r="BX1077" s="27"/>
    </row>
    <row r="1078" s="46" customFormat="1" spans="7:76">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c r="BU1078" s="27"/>
      <c r="BV1078" s="27"/>
      <c r="BW1078" s="27"/>
      <c r="BX1078" s="27"/>
    </row>
    <row r="1079" s="46" customFormat="1" spans="7:76">
      <c r="G1079" s="27"/>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27"/>
      <c r="BT1079" s="27"/>
      <c r="BU1079" s="27"/>
      <c r="BV1079" s="27"/>
      <c r="BW1079" s="27"/>
      <c r="BX1079" s="27"/>
    </row>
    <row r="1080" s="46" customFormat="1" spans="7:76">
      <c r="G1080" s="27"/>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row>
    <row r="1081" s="46" customFormat="1" spans="7:76">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row>
    <row r="1082" s="46" customFormat="1" spans="7:76">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27"/>
      <c r="BR1082" s="27"/>
      <c r="BS1082" s="27"/>
      <c r="BT1082" s="27"/>
      <c r="BU1082" s="27"/>
      <c r="BV1082" s="27"/>
      <c r="BW1082" s="27"/>
      <c r="BX1082" s="27"/>
    </row>
    <row r="1083" s="46" customFormat="1" spans="7:76">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27"/>
      <c r="BT1083" s="27"/>
      <c r="BU1083" s="27"/>
      <c r="BV1083" s="27"/>
      <c r="BW1083" s="27"/>
      <c r="BX1083" s="27"/>
    </row>
    <row r="1084" s="46" customFormat="1" spans="7:76">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27"/>
      <c r="BT1084" s="27"/>
      <c r="BU1084" s="27"/>
      <c r="BV1084" s="27"/>
      <c r="BW1084" s="27"/>
      <c r="BX1084" s="27"/>
    </row>
    <row r="1085" s="46" customFormat="1" spans="7:76">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27"/>
      <c r="BT1085" s="27"/>
      <c r="BU1085" s="27"/>
      <c r="BV1085" s="27"/>
      <c r="BW1085" s="27"/>
      <c r="BX1085" s="27"/>
    </row>
    <row r="1086" s="46" customFormat="1" spans="7:76">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c r="BU1086" s="27"/>
      <c r="BV1086" s="27"/>
      <c r="BW1086" s="27"/>
      <c r="BX1086" s="27"/>
    </row>
    <row r="1087" s="46" customFormat="1" spans="7:76">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27"/>
      <c r="BE1087" s="27"/>
      <c r="BF1087" s="27"/>
      <c r="BG1087" s="27"/>
      <c r="BH1087" s="27"/>
      <c r="BI1087" s="27"/>
      <c r="BJ1087" s="27"/>
      <c r="BK1087" s="27"/>
      <c r="BL1087" s="27"/>
      <c r="BM1087" s="27"/>
      <c r="BN1087" s="27"/>
      <c r="BO1087" s="27"/>
      <c r="BP1087" s="27"/>
      <c r="BQ1087" s="27"/>
      <c r="BR1087" s="27"/>
      <c r="BS1087" s="27"/>
      <c r="BT1087" s="27"/>
      <c r="BU1087" s="27"/>
      <c r="BV1087" s="27"/>
      <c r="BW1087" s="27"/>
      <c r="BX1087" s="27"/>
    </row>
    <row r="1088" s="46" customFormat="1" spans="7:76">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row>
    <row r="1089" s="46" customFormat="1" spans="7:76">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row>
    <row r="1090" s="46" customFormat="1" spans="7:76">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row>
    <row r="1091" s="46" customFormat="1" spans="7:76">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row>
    <row r="1092" s="46" customFormat="1" spans="7:76">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row>
    <row r="1093" s="46" customFormat="1" spans="7:76">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row>
    <row r="1094" s="46" customFormat="1" spans="7:76">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row>
    <row r="1095" s="46" customFormat="1" spans="7:76">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row>
    <row r="1096" s="46" customFormat="1" spans="7:76">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row>
    <row r="1097" s="46" customFormat="1" spans="7:76">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row>
    <row r="1098" s="46" customFormat="1" spans="7:76">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row>
    <row r="1099" s="46" customFormat="1" spans="7:76">
      <c r="G1099" s="27"/>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row>
    <row r="1100" s="46" customFormat="1" spans="7:76">
      <c r="G1100" s="27"/>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row>
    <row r="1101" s="46" customFormat="1" spans="7:76">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row>
    <row r="1102" s="46" customFormat="1" spans="7:76">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row>
    <row r="1103" s="46" customFormat="1" spans="7:76">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row>
    <row r="1104" s="46" customFormat="1" spans="7:76">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row>
    <row r="1105" s="46" customFormat="1" spans="7:76">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row>
    <row r="1106" s="46" customFormat="1" spans="7:76">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row>
    <row r="1107" s="46" customFormat="1" spans="7:76">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row>
    <row r="1108" s="46" customFormat="1" spans="7:76">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row>
    <row r="1109" s="46" customFormat="1" spans="7:76">
      <c r="G1109" s="27"/>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row>
    <row r="1110" s="46" customFormat="1" spans="7:76">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row>
    <row r="1111" s="46" customFormat="1" spans="7:76">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row>
    <row r="1112" s="46" customFormat="1" spans="7:76">
      <c r="G1112" s="27"/>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row>
    <row r="1113" s="46" customFormat="1" spans="7:76">
      <c r="G1113" s="27"/>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row>
    <row r="1114" s="46" customFormat="1" spans="7:76">
      <c r="G1114" s="27"/>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row>
    <row r="1115" s="46" customFormat="1" spans="7:76">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row>
    <row r="1116" s="46" customFormat="1" spans="7:76">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row>
    <row r="1117" s="46" customFormat="1" spans="7:76">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row>
    <row r="1118" s="46" customFormat="1" spans="7:76">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row>
    <row r="1119" s="46" customFormat="1" spans="7:76">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row>
    <row r="1120" s="46" customFormat="1" spans="7:76">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row>
    <row r="1121" s="46" customFormat="1" spans="7:76">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row>
    <row r="1122" s="46" customFormat="1" spans="7:76">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row>
    <row r="1123" s="46" customFormat="1" spans="7:76">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row>
    <row r="1124" s="46" customFormat="1" spans="7:76">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row>
    <row r="1125" s="46" customFormat="1" spans="7:76">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row>
    <row r="1126" s="46" customFormat="1" spans="7:76">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row>
    <row r="1127" s="46" customFormat="1" spans="7:76">
      <c r="G1127" s="27"/>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row>
    <row r="1128" s="46" customFormat="1" spans="7:76">
      <c r="G1128" s="27"/>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27"/>
      <c r="BE1128" s="27"/>
      <c r="BF1128" s="27"/>
      <c r="BG1128" s="27"/>
      <c r="BH1128" s="27"/>
      <c r="BI1128" s="27"/>
      <c r="BJ1128" s="27"/>
      <c r="BK1128" s="27"/>
      <c r="BL1128" s="27"/>
      <c r="BM1128" s="27"/>
      <c r="BN1128" s="27"/>
      <c r="BO1128" s="27"/>
      <c r="BP1128" s="27"/>
      <c r="BQ1128" s="27"/>
      <c r="BR1128" s="27"/>
      <c r="BS1128" s="27"/>
      <c r="BT1128" s="27"/>
      <c r="BU1128" s="27"/>
      <c r="BV1128" s="27"/>
      <c r="BW1128" s="27"/>
      <c r="BX1128" s="27"/>
    </row>
    <row r="1129" s="46" customFormat="1" spans="7:76">
      <c r="G1129" s="27"/>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27"/>
      <c r="BE1129" s="27"/>
      <c r="BF1129" s="27"/>
      <c r="BG1129" s="27"/>
      <c r="BH1129" s="27"/>
      <c r="BI1129" s="27"/>
      <c r="BJ1129" s="27"/>
      <c r="BK1129" s="27"/>
      <c r="BL1129" s="27"/>
      <c r="BM1129" s="27"/>
      <c r="BN1129" s="27"/>
      <c r="BO1129" s="27"/>
      <c r="BP1129" s="27"/>
      <c r="BQ1129" s="27"/>
      <c r="BR1129" s="27"/>
      <c r="BS1129" s="27"/>
      <c r="BT1129" s="27"/>
      <c r="BU1129" s="27"/>
      <c r="BV1129" s="27"/>
      <c r="BW1129" s="27"/>
      <c r="BX1129" s="27"/>
    </row>
    <row r="1130" s="46" customFormat="1" spans="7:76">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c r="BU1130" s="27"/>
      <c r="BV1130" s="27"/>
      <c r="BW1130" s="27"/>
      <c r="BX1130" s="27"/>
    </row>
    <row r="1131" s="46" customFormat="1" spans="7:76">
      <c r="G1131" s="27"/>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27"/>
      <c r="BT1131" s="27"/>
      <c r="BU1131" s="27"/>
      <c r="BV1131" s="27"/>
      <c r="BW1131" s="27"/>
      <c r="BX1131" s="27"/>
    </row>
    <row r="1132" s="46" customFormat="1" spans="7:76">
      <c r="G1132" s="27"/>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c r="BU1132" s="27"/>
      <c r="BV1132" s="27"/>
      <c r="BW1132" s="27"/>
      <c r="BX1132" s="27"/>
    </row>
    <row r="1133" s="46" customFormat="1" spans="7:76">
      <c r="G1133" s="27"/>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27"/>
      <c r="BT1133" s="27"/>
      <c r="BU1133" s="27"/>
      <c r="BV1133" s="27"/>
      <c r="BW1133" s="27"/>
      <c r="BX1133" s="27"/>
    </row>
    <row r="1134" s="46" customFormat="1" spans="7:76">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row>
    <row r="1135" s="46" customFormat="1" spans="7:76">
      <c r="G1135" s="27"/>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27"/>
      <c r="BD1135" s="27"/>
      <c r="BE1135" s="27"/>
      <c r="BF1135" s="27"/>
      <c r="BG1135" s="27"/>
      <c r="BH1135" s="27"/>
      <c r="BI1135" s="27"/>
      <c r="BJ1135" s="27"/>
      <c r="BK1135" s="27"/>
      <c r="BL1135" s="27"/>
      <c r="BM1135" s="27"/>
      <c r="BN1135" s="27"/>
      <c r="BO1135" s="27"/>
      <c r="BP1135" s="27"/>
      <c r="BQ1135" s="27"/>
      <c r="BR1135" s="27"/>
      <c r="BS1135" s="27"/>
      <c r="BT1135" s="27"/>
      <c r="BU1135" s="27"/>
      <c r="BV1135" s="27"/>
      <c r="BW1135" s="27"/>
      <c r="BX1135" s="27"/>
    </row>
    <row r="1136" s="46" customFormat="1" spans="7:76">
      <c r="G1136" s="27"/>
      <c r="H1136" s="27"/>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c r="BU1136" s="27"/>
      <c r="BV1136" s="27"/>
      <c r="BW1136" s="27"/>
      <c r="BX1136" s="27"/>
    </row>
    <row r="1137" s="46" customFormat="1" spans="7:76">
      <c r="G1137" s="27"/>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27"/>
      <c r="BE1137" s="27"/>
      <c r="BF1137" s="27"/>
      <c r="BG1137" s="27"/>
      <c r="BH1137" s="27"/>
      <c r="BI1137" s="27"/>
      <c r="BJ1137" s="27"/>
      <c r="BK1137" s="27"/>
      <c r="BL1137" s="27"/>
      <c r="BM1137" s="27"/>
      <c r="BN1137" s="27"/>
      <c r="BO1137" s="27"/>
      <c r="BP1137" s="27"/>
      <c r="BQ1137" s="27"/>
      <c r="BR1137" s="27"/>
      <c r="BS1137" s="27"/>
      <c r="BT1137" s="27"/>
      <c r="BU1137" s="27"/>
      <c r="BV1137" s="27"/>
      <c r="BW1137" s="27"/>
      <c r="BX1137" s="27"/>
    </row>
    <row r="1138" s="46" customFormat="1" spans="7:76">
      <c r="G1138" s="27"/>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27"/>
      <c r="BD1138" s="27"/>
      <c r="BE1138" s="27"/>
      <c r="BF1138" s="27"/>
      <c r="BG1138" s="27"/>
      <c r="BH1138" s="27"/>
      <c r="BI1138" s="27"/>
      <c r="BJ1138" s="27"/>
      <c r="BK1138" s="27"/>
      <c r="BL1138" s="27"/>
      <c r="BM1138" s="27"/>
      <c r="BN1138" s="27"/>
      <c r="BO1138" s="27"/>
      <c r="BP1138" s="27"/>
      <c r="BQ1138" s="27"/>
      <c r="BR1138" s="27"/>
      <c r="BS1138" s="27"/>
      <c r="BT1138" s="27"/>
      <c r="BU1138" s="27"/>
      <c r="BV1138" s="27"/>
      <c r="BW1138" s="27"/>
      <c r="BX1138" s="27"/>
    </row>
    <row r="1139" s="46" customFormat="1" spans="7:76">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27"/>
      <c r="BD1139" s="27"/>
      <c r="BE1139" s="27"/>
      <c r="BF1139" s="27"/>
      <c r="BG1139" s="27"/>
      <c r="BH1139" s="27"/>
      <c r="BI1139" s="27"/>
      <c r="BJ1139" s="27"/>
      <c r="BK1139" s="27"/>
      <c r="BL1139" s="27"/>
      <c r="BM1139" s="27"/>
      <c r="BN1139" s="27"/>
      <c r="BO1139" s="27"/>
      <c r="BP1139" s="27"/>
      <c r="BQ1139" s="27"/>
      <c r="BR1139" s="27"/>
      <c r="BS1139" s="27"/>
      <c r="BT1139" s="27"/>
      <c r="BU1139" s="27"/>
      <c r="BV1139" s="27"/>
      <c r="BW1139" s="27"/>
      <c r="BX1139" s="27"/>
    </row>
    <row r="1140" s="46" customFormat="1" spans="7:76">
      <c r="G1140" s="27"/>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27"/>
      <c r="AK1140" s="27"/>
      <c r="AL1140" s="27"/>
      <c r="AM1140" s="27"/>
      <c r="AN1140" s="27"/>
      <c r="AO1140" s="27"/>
      <c r="AP1140" s="27"/>
      <c r="AQ1140" s="27"/>
      <c r="AR1140" s="27"/>
      <c r="AS1140" s="27"/>
      <c r="AT1140" s="27"/>
      <c r="AU1140" s="27"/>
      <c r="AV1140" s="27"/>
      <c r="AW1140" s="27"/>
      <c r="AX1140" s="27"/>
      <c r="AY1140" s="27"/>
      <c r="AZ1140" s="27"/>
      <c r="BA1140" s="27"/>
      <c r="BB1140" s="27"/>
      <c r="BC1140" s="27"/>
      <c r="BD1140" s="27"/>
      <c r="BE1140" s="27"/>
      <c r="BF1140" s="27"/>
      <c r="BG1140" s="27"/>
      <c r="BH1140" s="27"/>
      <c r="BI1140" s="27"/>
      <c r="BJ1140" s="27"/>
      <c r="BK1140" s="27"/>
      <c r="BL1140" s="27"/>
      <c r="BM1140" s="27"/>
      <c r="BN1140" s="27"/>
      <c r="BO1140" s="27"/>
      <c r="BP1140" s="27"/>
      <c r="BQ1140" s="27"/>
      <c r="BR1140" s="27"/>
      <c r="BS1140" s="27"/>
      <c r="BT1140" s="27"/>
      <c r="BU1140" s="27"/>
      <c r="BV1140" s="27"/>
      <c r="BW1140" s="27"/>
      <c r="BX1140" s="27"/>
    </row>
    <row r="1141" s="46" customFormat="1" spans="7:76">
      <c r="G1141" s="27"/>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27"/>
      <c r="AK1141" s="27"/>
      <c r="AL1141" s="27"/>
      <c r="AM1141" s="27"/>
      <c r="AN1141" s="27"/>
      <c r="AO1141" s="27"/>
      <c r="AP1141" s="27"/>
      <c r="AQ1141" s="27"/>
      <c r="AR1141" s="27"/>
      <c r="AS1141" s="27"/>
      <c r="AT1141" s="27"/>
      <c r="AU1141" s="27"/>
      <c r="AV1141" s="27"/>
      <c r="AW1141" s="27"/>
      <c r="AX1141" s="27"/>
      <c r="AY1141" s="27"/>
      <c r="AZ1141" s="27"/>
      <c r="BA1141" s="27"/>
      <c r="BB1141" s="27"/>
      <c r="BC1141" s="27"/>
      <c r="BD1141" s="27"/>
      <c r="BE1141" s="27"/>
      <c r="BF1141" s="27"/>
      <c r="BG1141" s="27"/>
      <c r="BH1141" s="27"/>
      <c r="BI1141" s="27"/>
      <c r="BJ1141" s="27"/>
      <c r="BK1141" s="27"/>
      <c r="BL1141" s="27"/>
      <c r="BM1141" s="27"/>
      <c r="BN1141" s="27"/>
      <c r="BO1141" s="27"/>
      <c r="BP1141" s="27"/>
      <c r="BQ1141" s="27"/>
      <c r="BR1141" s="27"/>
      <c r="BS1141" s="27"/>
      <c r="BT1141" s="27"/>
      <c r="BU1141" s="27"/>
      <c r="BV1141" s="27"/>
      <c r="BW1141" s="27"/>
      <c r="BX1141" s="27"/>
    </row>
    <row r="1142" s="46" customFormat="1" spans="7:76">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27"/>
      <c r="BT1142" s="27"/>
      <c r="BU1142" s="27"/>
      <c r="BV1142" s="27"/>
      <c r="BW1142" s="27"/>
      <c r="BX1142" s="27"/>
    </row>
    <row r="1143" s="46" customFormat="1" spans="7:76">
      <c r="G1143" s="27"/>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27"/>
      <c r="AK1143" s="27"/>
      <c r="AL1143" s="27"/>
      <c r="AM1143" s="27"/>
      <c r="AN1143" s="27"/>
      <c r="AO1143" s="27"/>
      <c r="AP1143" s="27"/>
      <c r="AQ1143" s="27"/>
      <c r="AR1143" s="27"/>
      <c r="AS1143" s="27"/>
      <c r="AT1143" s="27"/>
      <c r="AU1143" s="27"/>
      <c r="AV1143" s="27"/>
      <c r="AW1143" s="27"/>
      <c r="AX1143" s="27"/>
      <c r="AY1143" s="27"/>
      <c r="AZ1143" s="27"/>
      <c r="BA1143" s="27"/>
      <c r="BB1143" s="27"/>
      <c r="BC1143" s="27"/>
      <c r="BD1143" s="27"/>
      <c r="BE1143" s="27"/>
      <c r="BF1143" s="27"/>
      <c r="BG1143" s="27"/>
      <c r="BH1143" s="27"/>
      <c r="BI1143" s="27"/>
      <c r="BJ1143" s="27"/>
      <c r="BK1143" s="27"/>
      <c r="BL1143" s="27"/>
      <c r="BM1143" s="27"/>
      <c r="BN1143" s="27"/>
      <c r="BO1143" s="27"/>
      <c r="BP1143" s="27"/>
      <c r="BQ1143" s="27"/>
      <c r="BR1143" s="27"/>
      <c r="BS1143" s="27"/>
      <c r="BT1143" s="27"/>
      <c r="BU1143" s="27"/>
      <c r="BV1143" s="27"/>
      <c r="BW1143" s="27"/>
      <c r="BX1143" s="27"/>
    </row>
    <row r="1144" s="46" customFormat="1" spans="7:76">
      <c r="G1144" s="27"/>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27"/>
      <c r="AK1144" s="27"/>
      <c r="AL1144" s="27"/>
      <c r="AM1144" s="27"/>
      <c r="AN1144" s="27"/>
      <c r="AO1144" s="27"/>
      <c r="AP1144" s="27"/>
      <c r="AQ1144" s="27"/>
      <c r="AR1144" s="27"/>
      <c r="AS1144" s="27"/>
      <c r="AT1144" s="27"/>
      <c r="AU1144" s="27"/>
      <c r="AV1144" s="27"/>
      <c r="AW1144" s="27"/>
      <c r="AX1144" s="27"/>
      <c r="AY1144" s="27"/>
      <c r="AZ1144" s="27"/>
      <c r="BA1144" s="27"/>
      <c r="BB1144" s="27"/>
      <c r="BC1144" s="27"/>
      <c r="BD1144" s="27"/>
      <c r="BE1144" s="27"/>
      <c r="BF1144" s="27"/>
      <c r="BG1144" s="27"/>
      <c r="BH1144" s="27"/>
      <c r="BI1144" s="27"/>
      <c r="BJ1144" s="27"/>
      <c r="BK1144" s="27"/>
      <c r="BL1144" s="27"/>
      <c r="BM1144" s="27"/>
      <c r="BN1144" s="27"/>
      <c r="BO1144" s="27"/>
      <c r="BP1144" s="27"/>
      <c r="BQ1144" s="27"/>
      <c r="BR1144" s="27"/>
      <c r="BS1144" s="27"/>
      <c r="BT1144" s="27"/>
      <c r="BU1144" s="27"/>
      <c r="BV1144" s="27"/>
      <c r="BW1144" s="27"/>
      <c r="BX1144" s="27"/>
    </row>
    <row r="1145" s="46" customFormat="1" spans="7:76">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27"/>
      <c r="BE1145" s="27"/>
      <c r="BF1145" s="27"/>
      <c r="BG1145" s="27"/>
      <c r="BH1145" s="27"/>
      <c r="BI1145" s="27"/>
      <c r="BJ1145" s="27"/>
      <c r="BK1145" s="27"/>
      <c r="BL1145" s="27"/>
      <c r="BM1145" s="27"/>
      <c r="BN1145" s="27"/>
      <c r="BO1145" s="27"/>
      <c r="BP1145" s="27"/>
      <c r="BQ1145" s="27"/>
      <c r="BR1145" s="27"/>
      <c r="BS1145" s="27"/>
      <c r="BT1145" s="27"/>
      <c r="BU1145" s="27"/>
      <c r="BV1145" s="27"/>
      <c r="BW1145" s="27"/>
      <c r="BX1145" s="27"/>
    </row>
    <row r="1146" s="46" customFormat="1" spans="7:76">
      <c r="G1146" s="27"/>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27"/>
      <c r="BD1146" s="27"/>
      <c r="BE1146" s="27"/>
      <c r="BF1146" s="27"/>
      <c r="BG1146" s="27"/>
      <c r="BH1146" s="27"/>
      <c r="BI1146" s="27"/>
      <c r="BJ1146" s="27"/>
      <c r="BK1146" s="27"/>
      <c r="BL1146" s="27"/>
      <c r="BM1146" s="27"/>
      <c r="BN1146" s="27"/>
      <c r="BO1146" s="27"/>
      <c r="BP1146" s="27"/>
      <c r="BQ1146" s="27"/>
      <c r="BR1146" s="27"/>
      <c r="BS1146" s="27"/>
      <c r="BT1146" s="27"/>
      <c r="BU1146" s="27"/>
      <c r="BV1146" s="27"/>
      <c r="BW1146" s="27"/>
      <c r="BX1146" s="27"/>
    </row>
    <row r="1147" s="46" customFormat="1" spans="7:76">
      <c r="G1147" s="27"/>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27"/>
      <c r="BD1147" s="27"/>
      <c r="BE1147" s="27"/>
      <c r="BF1147" s="27"/>
      <c r="BG1147" s="27"/>
      <c r="BH1147" s="27"/>
      <c r="BI1147" s="27"/>
      <c r="BJ1147" s="27"/>
      <c r="BK1147" s="27"/>
      <c r="BL1147" s="27"/>
      <c r="BM1147" s="27"/>
      <c r="BN1147" s="27"/>
      <c r="BO1147" s="27"/>
      <c r="BP1147" s="27"/>
      <c r="BQ1147" s="27"/>
      <c r="BR1147" s="27"/>
      <c r="BS1147" s="27"/>
      <c r="BT1147" s="27"/>
      <c r="BU1147" s="27"/>
      <c r="BV1147" s="27"/>
      <c r="BW1147" s="27"/>
      <c r="BX1147" s="27"/>
    </row>
    <row r="1148" s="46" customFormat="1" spans="7:76">
      <c r="G1148" s="27"/>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27"/>
      <c r="BD1148" s="27"/>
      <c r="BE1148" s="27"/>
      <c r="BF1148" s="27"/>
      <c r="BG1148" s="27"/>
      <c r="BH1148" s="27"/>
      <c r="BI1148" s="27"/>
      <c r="BJ1148" s="27"/>
      <c r="BK1148" s="27"/>
      <c r="BL1148" s="27"/>
      <c r="BM1148" s="27"/>
      <c r="BN1148" s="27"/>
      <c r="BO1148" s="27"/>
      <c r="BP1148" s="27"/>
      <c r="BQ1148" s="27"/>
      <c r="BR1148" s="27"/>
      <c r="BS1148" s="27"/>
      <c r="BT1148" s="27"/>
      <c r="BU1148" s="27"/>
      <c r="BV1148" s="27"/>
      <c r="BW1148" s="27"/>
      <c r="BX1148" s="27"/>
    </row>
    <row r="1149" s="46" customFormat="1" spans="7:76">
      <c r="G1149" s="27"/>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27"/>
      <c r="AK1149" s="27"/>
      <c r="AL1149" s="27"/>
      <c r="AM1149" s="27"/>
      <c r="AN1149" s="27"/>
      <c r="AO1149" s="27"/>
      <c r="AP1149" s="27"/>
      <c r="AQ1149" s="27"/>
      <c r="AR1149" s="27"/>
      <c r="AS1149" s="27"/>
      <c r="AT1149" s="27"/>
      <c r="AU1149" s="27"/>
      <c r="AV1149" s="27"/>
      <c r="AW1149" s="27"/>
      <c r="AX1149" s="27"/>
      <c r="AY1149" s="27"/>
      <c r="AZ1149" s="27"/>
      <c r="BA1149" s="27"/>
      <c r="BB1149" s="27"/>
      <c r="BC1149" s="27"/>
      <c r="BD1149" s="27"/>
      <c r="BE1149" s="27"/>
      <c r="BF1149" s="27"/>
      <c r="BG1149" s="27"/>
      <c r="BH1149" s="27"/>
      <c r="BI1149" s="27"/>
      <c r="BJ1149" s="27"/>
      <c r="BK1149" s="27"/>
      <c r="BL1149" s="27"/>
      <c r="BM1149" s="27"/>
      <c r="BN1149" s="27"/>
      <c r="BO1149" s="27"/>
      <c r="BP1149" s="27"/>
      <c r="BQ1149" s="27"/>
      <c r="BR1149" s="27"/>
      <c r="BS1149" s="27"/>
      <c r="BT1149" s="27"/>
      <c r="BU1149" s="27"/>
      <c r="BV1149" s="27"/>
      <c r="BW1149" s="27"/>
      <c r="BX1149" s="27"/>
    </row>
    <row r="1150" s="46" customFormat="1" spans="7:76">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27"/>
      <c r="BT1150" s="27"/>
      <c r="BU1150" s="27"/>
      <c r="BV1150" s="27"/>
      <c r="BW1150" s="27"/>
      <c r="BX1150" s="27"/>
    </row>
    <row r="1151" s="46" customFormat="1" spans="7:76">
      <c r="G1151" s="27"/>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27"/>
      <c r="BD1151" s="27"/>
      <c r="BE1151" s="27"/>
      <c r="BF1151" s="27"/>
      <c r="BG1151" s="27"/>
      <c r="BH1151" s="27"/>
      <c r="BI1151" s="27"/>
      <c r="BJ1151" s="27"/>
      <c r="BK1151" s="27"/>
      <c r="BL1151" s="27"/>
      <c r="BM1151" s="27"/>
      <c r="BN1151" s="27"/>
      <c r="BO1151" s="27"/>
      <c r="BP1151" s="27"/>
      <c r="BQ1151" s="27"/>
      <c r="BR1151" s="27"/>
      <c r="BS1151" s="27"/>
      <c r="BT1151" s="27"/>
      <c r="BU1151" s="27"/>
      <c r="BV1151" s="27"/>
      <c r="BW1151" s="27"/>
      <c r="BX1151" s="27"/>
    </row>
    <row r="1152" s="46" customFormat="1" spans="7:76">
      <c r="G1152" s="27"/>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27"/>
      <c r="BD1152" s="27"/>
      <c r="BE1152" s="27"/>
      <c r="BF1152" s="27"/>
      <c r="BG1152" s="27"/>
      <c r="BH1152" s="27"/>
      <c r="BI1152" s="27"/>
      <c r="BJ1152" s="27"/>
      <c r="BK1152" s="27"/>
      <c r="BL1152" s="27"/>
      <c r="BM1152" s="27"/>
      <c r="BN1152" s="27"/>
      <c r="BO1152" s="27"/>
      <c r="BP1152" s="27"/>
      <c r="BQ1152" s="27"/>
      <c r="BR1152" s="27"/>
      <c r="BS1152" s="27"/>
      <c r="BT1152" s="27"/>
      <c r="BU1152" s="27"/>
      <c r="BV1152" s="27"/>
      <c r="BW1152" s="27"/>
      <c r="BX1152" s="27"/>
    </row>
    <row r="1153" s="46" customFormat="1" spans="7:76">
      <c r="G1153" s="27"/>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27"/>
      <c r="BD1153" s="27"/>
      <c r="BE1153" s="27"/>
      <c r="BF1153" s="27"/>
      <c r="BG1153" s="27"/>
      <c r="BH1153" s="27"/>
      <c r="BI1153" s="27"/>
      <c r="BJ1153" s="27"/>
      <c r="BK1153" s="27"/>
      <c r="BL1153" s="27"/>
      <c r="BM1153" s="27"/>
      <c r="BN1153" s="27"/>
      <c r="BO1153" s="27"/>
      <c r="BP1153" s="27"/>
      <c r="BQ1153" s="27"/>
      <c r="BR1153" s="27"/>
      <c r="BS1153" s="27"/>
      <c r="BT1153" s="27"/>
      <c r="BU1153" s="27"/>
      <c r="BV1153" s="27"/>
      <c r="BW1153" s="27"/>
      <c r="BX1153" s="27"/>
    </row>
    <row r="1154" s="46" customFormat="1" spans="7:76">
      <c r="G1154" s="27"/>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27"/>
      <c r="BD1154" s="27"/>
      <c r="BE1154" s="27"/>
      <c r="BF1154" s="27"/>
      <c r="BG1154" s="27"/>
      <c r="BH1154" s="27"/>
      <c r="BI1154" s="27"/>
      <c r="BJ1154" s="27"/>
      <c r="BK1154" s="27"/>
      <c r="BL1154" s="27"/>
      <c r="BM1154" s="27"/>
      <c r="BN1154" s="27"/>
      <c r="BO1154" s="27"/>
      <c r="BP1154" s="27"/>
      <c r="BQ1154" s="27"/>
      <c r="BR1154" s="27"/>
      <c r="BS1154" s="27"/>
      <c r="BT1154" s="27"/>
      <c r="BU1154" s="27"/>
      <c r="BV1154" s="27"/>
      <c r="BW1154" s="27"/>
      <c r="BX1154" s="27"/>
    </row>
    <row r="1155" s="46" customFormat="1" spans="7:76">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27"/>
      <c r="BD1155" s="27"/>
      <c r="BE1155" s="27"/>
      <c r="BF1155" s="27"/>
      <c r="BG1155" s="27"/>
      <c r="BH1155" s="27"/>
      <c r="BI1155" s="27"/>
      <c r="BJ1155" s="27"/>
      <c r="BK1155" s="27"/>
      <c r="BL1155" s="27"/>
      <c r="BM1155" s="27"/>
      <c r="BN1155" s="27"/>
      <c r="BO1155" s="27"/>
      <c r="BP1155" s="27"/>
      <c r="BQ1155" s="27"/>
      <c r="BR1155" s="27"/>
      <c r="BS1155" s="27"/>
      <c r="BT1155" s="27"/>
      <c r="BU1155" s="27"/>
      <c r="BV1155" s="27"/>
      <c r="BW1155" s="27"/>
      <c r="BX1155" s="27"/>
    </row>
    <row r="1156" s="46" customFormat="1" spans="7:76">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27"/>
      <c r="BD1156" s="27"/>
      <c r="BE1156" s="27"/>
      <c r="BF1156" s="27"/>
      <c r="BG1156" s="27"/>
      <c r="BH1156" s="27"/>
      <c r="BI1156" s="27"/>
      <c r="BJ1156" s="27"/>
      <c r="BK1156" s="27"/>
      <c r="BL1156" s="27"/>
      <c r="BM1156" s="27"/>
      <c r="BN1156" s="27"/>
      <c r="BO1156" s="27"/>
      <c r="BP1156" s="27"/>
      <c r="BQ1156" s="27"/>
      <c r="BR1156" s="27"/>
      <c r="BS1156" s="27"/>
      <c r="BT1156" s="27"/>
      <c r="BU1156" s="27"/>
      <c r="BV1156" s="27"/>
      <c r="BW1156" s="27"/>
      <c r="BX1156" s="27"/>
    </row>
    <row r="1157" s="46" customFormat="1" spans="7:76">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27"/>
      <c r="BE1157" s="27"/>
      <c r="BF1157" s="27"/>
      <c r="BG1157" s="27"/>
      <c r="BH1157" s="27"/>
      <c r="BI1157" s="27"/>
      <c r="BJ1157" s="27"/>
      <c r="BK1157" s="27"/>
      <c r="BL1157" s="27"/>
      <c r="BM1157" s="27"/>
      <c r="BN1157" s="27"/>
      <c r="BO1157" s="27"/>
      <c r="BP1157" s="27"/>
      <c r="BQ1157" s="27"/>
      <c r="BR1157" s="27"/>
      <c r="BS1157" s="27"/>
      <c r="BT1157" s="27"/>
      <c r="BU1157" s="27"/>
      <c r="BV1157" s="27"/>
      <c r="BW1157" s="27"/>
      <c r="BX1157" s="27"/>
    </row>
    <row r="1158" s="46" customFormat="1" spans="7:76">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c r="BU1158" s="27"/>
      <c r="BV1158" s="27"/>
      <c r="BW1158" s="27"/>
      <c r="BX1158" s="27"/>
    </row>
    <row r="1159" s="46" customFormat="1" spans="7:76">
      <c r="G1159" s="27"/>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27"/>
      <c r="BD1159" s="27"/>
      <c r="BE1159" s="27"/>
      <c r="BF1159" s="27"/>
      <c r="BG1159" s="27"/>
      <c r="BH1159" s="27"/>
      <c r="BI1159" s="27"/>
      <c r="BJ1159" s="27"/>
      <c r="BK1159" s="27"/>
      <c r="BL1159" s="27"/>
      <c r="BM1159" s="27"/>
      <c r="BN1159" s="27"/>
      <c r="BO1159" s="27"/>
      <c r="BP1159" s="27"/>
      <c r="BQ1159" s="27"/>
      <c r="BR1159" s="27"/>
      <c r="BS1159" s="27"/>
      <c r="BT1159" s="27"/>
      <c r="BU1159" s="27"/>
      <c r="BV1159" s="27"/>
      <c r="BW1159" s="27"/>
      <c r="BX1159" s="27"/>
    </row>
    <row r="1160" s="46" customFormat="1" spans="7:76">
      <c r="G1160" s="27"/>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27"/>
      <c r="BE1160" s="27"/>
      <c r="BF1160" s="27"/>
      <c r="BG1160" s="27"/>
      <c r="BH1160" s="27"/>
      <c r="BI1160" s="27"/>
      <c r="BJ1160" s="27"/>
      <c r="BK1160" s="27"/>
      <c r="BL1160" s="27"/>
      <c r="BM1160" s="27"/>
      <c r="BN1160" s="27"/>
      <c r="BO1160" s="27"/>
      <c r="BP1160" s="27"/>
      <c r="BQ1160" s="27"/>
      <c r="BR1160" s="27"/>
      <c r="BS1160" s="27"/>
      <c r="BT1160" s="27"/>
      <c r="BU1160" s="27"/>
      <c r="BV1160" s="27"/>
      <c r="BW1160" s="27"/>
      <c r="BX1160" s="27"/>
    </row>
    <row r="1161" s="46" customFormat="1" spans="7:76">
      <c r="G1161" s="27"/>
      <c r="H1161" s="27"/>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27"/>
      <c r="BE1161" s="27"/>
      <c r="BF1161" s="27"/>
      <c r="BG1161" s="27"/>
      <c r="BH1161" s="27"/>
      <c r="BI1161" s="27"/>
      <c r="BJ1161" s="27"/>
      <c r="BK1161" s="27"/>
      <c r="BL1161" s="27"/>
      <c r="BM1161" s="27"/>
      <c r="BN1161" s="27"/>
      <c r="BO1161" s="27"/>
      <c r="BP1161" s="27"/>
      <c r="BQ1161" s="27"/>
      <c r="BR1161" s="27"/>
      <c r="BS1161" s="27"/>
      <c r="BT1161" s="27"/>
      <c r="BU1161" s="27"/>
      <c r="BV1161" s="27"/>
      <c r="BW1161" s="27"/>
      <c r="BX1161" s="27"/>
    </row>
    <row r="1162" s="46" customFormat="1" spans="7:76">
      <c r="G1162" s="27"/>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27"/>
      <c r="BD1162" s="27"/>
      <c r="BE1162" s="27"/>
      <c r="BF1162" s="27"/>
      <c r="BG1162" s="27"/>
      <c r="BH1162" s="27"/>
      <c r="BI1162" s="27"/>
      <c r="BJ1162" s="27"/>
      <c r="BK1162" s="27"/>
      <c r="BL1162" s="27"/>
      <c r="BM1162" s="27"/>
      <c r="BN1162" s="27"/>
      <c r="BO1162" s="27"/>
      <c r="BP1162" s="27"/>
      <c r="BQ1162" s="27"/>
      <c r="BR1162" s="27"/>
      <c r="BS1162" s="27"/>
      <c r="BT1162" s="27"/>
      <c r="BU1162" s="27"/>
      <c r="BV1162" s="27"/>
      <c r="BW1162" s="27"/>
      <c r="BX1162" s="27"/>
    </row>
    <row r="1163" s="46" customFormat="1" spans="7:76">
      <c r="G1163" s="27"/>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27"/>
      <c r="BD1163" s="27"/>
      <c r="BE1163" s="27"/>
      <c r="BF1163" s="27"/>
      <c r="BG1163" s="27"/>
      <c r="BH1163" s="27"/>
      <c r="BI1163" s="27"/>
      <c r="BJ1163" s="27"/>
      <c r="BK1163" s="27"/>
      <c r="BL1163" s="27"/>
      <c r="BM1163" s="27"/>
      <c r="BN1163" s="27"/>
      <c r="BO1163" s="27"/>
      <c r="BP1163" s="27"/>
      <c r="BQ1163" s="27"/>
      <c r="BR1163" s="27"/>
      <c r="BS1163" s="27"/>
      <c r="BT1163" s="27"/>
      <c r="BU1163" s="27"/>
      <c r="BV1163" s="27"/>
      <c r="BW1163" s="27"/>
      <c r="BX1163" s="27"/>
    </row>
    <row r="1164" s="46" customFormat="1" spans="7:76">
      <c r="G1164" s="27"/>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27"/>
      <c r="BD1164" s="27"/>
      <c r="BE1164" s="27"/>
      <c r="BF1164" s="27"/>
      <c r="BG1164" s="27"/>
      <c r="BH1164" s="27"/>
      <c r="BI1164" s="27"/>
      <c r="BJ1164" s="27"/>
      <c r="BK1164" s="27"/>
      <c r="BL1164" s="27"/>
      <c r="BM1164" s="27"/>
      <c r="BN1164" s="27"/>
      <c r="BO1164" s="27"/>
      <c r="BP1164" s="27"/>
      <c r="BQ1164" s="27"/>
      <c r="BR1164" s="27"/>
      <c r="BS1164" s="27"/>
      <c r="BT1164" s="27"/>
      <c r="BU1164" s="27"/>
      <c r="BV1164" s="27"/>
      <c r="BW1164" s="27"/>
      <c r="BX1164" s="27"/>
    </row>
    <row r="1165" s="46" customFormat="1" spans="7:76">
      <c r="G1165" s="27"/>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27"/>
      <c r="AK1165" s="27"/>
      <c r="AL1165" s="27"/>
      <c r="AM1165" s="27"/>
      <c r="AN1165" s="27"/>
      <c r="AO1165" s="27"/>
      <c r="AP1165" s="27"/>
      <c r="AQ1165" s="27"/>
      <c r="AR1165" s="27"/>
      <c r="AS1165" s="27"/>
      <c r="AT1165" s="27"/>
      <c r="AU1165" s="27"/>
      <c r="AV1165" s="27"/>
      <c r="AW1165" s="27"/>
      <c r="AX1165" s="27"/>
      <c r="AY1165" s="27"/>
      <c r="AZ1165" s="27"/>
      <c r="BA1165" s="27"/>
      <c r="BB1165" s="27"/>
      <c r="BC1165" s="27"/>
      <c r="BD1165" s="27"/>
      <c r="BE1165" s="27"/>
      <c r="BF1165" s="27"/>
      <c r="BG1165" s="27"/>
      <c r="BH1165" s="27"/>
      <c r="BI1165" s="27"/>
      <c r="BJ1165" s="27"/>
      <c r="BK1165" s="27"/>
      <c r="BL1165" s="27"/>
      <c r="BM1165" s="27"/>
      <c r="BN1165" s="27"/>
      <c r="BO1165" s="27"/>
      <c r="BP1165" s="27"/>
      <c r="BQ1165" s="27"/>
      <c r="BR1165" s="27"/>
      <c r="BS1165" s="27"/>
      <c r="BT1165" s="27"/>
      <c r="BU1165" s="27"/>
      <c r="BV1165" s="27"/>
      <c r="BW1165" s="27"/>
      <c r="BX1165" s="27"/>
    </row>
    <row r="1166" s="46" customFormat="1" spans="7:76">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27"/>
      <c r="BT1166" s="27"/>
      <c r="BU1166" s="27"/>
      <c r="BV1166" s="27"/>
      <c r="BW1166" s="27"/>
      <c r="BX1166" s="27"/>
    </row>
    <row r="1167" s="46" customFormat="1" spans="7:76">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27"/>
      <c r="BE1167" s="27"/>
      <c r="BF1167" s="27"/>
      <c r="BG1167" s="27"/>
      <c r="BH1167" s="27"/>
      <c r="BI1167" s="27"/>
      <c r="BJ1167" s="27"/>
      <c r="BK1167" s="27"/>
      <c r="BL1167" s="27"/>
      <c r="BM1167" s="27"/>
      <c r="BN1167" s="27"/>
      <c r="BO1167" s="27"/>
      <c r="BP1167" s="27"/>
      <c r="BQ1167" s="27"/>
      <c r="BR1167" s="27"/>
      <c r="BS1167" s="27"/>
      <c r="BT1167" s="27"/>
      <c r="BU1167" s="27"/>
      <c r="BV1167" s="27"/>
      <c r="BW1167" s="27"/>
      <c r="BX1167" s="27"/>
    </row>
    <row r="1168" s="46" customFormat="1" spans="7:76">
      <c r="G1168" s="27"/>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27"/>
      <c r="BD1168" s="27"/>
      <c r="BE1168" s="27"/>
      <c r="BF1168" s="27"/>
      <c r="BG1168" s="27"/>
      <c r="BH1168" s="27"/>
      <c r="BI1168" s="27"/>
      <c r="BJ1168" s="27"/>
      <c r="BK1168" s="27"/>
      <c r="BL1168" s="27"/>
      <c r="BM1168" s="27"/>
      <c r="BN1168" s="27"/>
      <c r="BO1168" s="27"/>
      <c r="BP1168" s="27"/>
      <c r="BQ1168" s="27"/>
      <c r="BR1168" s="27"/>
      <c r="BS1168" s="27"/>
      <c r="BT1168" s="27"/>
      <c r="BU1168" s="27"/>
      <c r="BV1168" s="27"/>
      <c r="BW1168" s="27"/>
      <c r="BX1168" s="27"/>
    </row>
    <row r="1169" s="46" customFormat="1" spans="7:76">
      <c r="G1169" s="27"/>
      <c r="H1169" s="27"/>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27"/>
      <c r="BD1169" s="27"/>
      <c r="BE1169" s="27"/>
      <c r="BF1169" s="27"/>
      <c r="BG1169" s="27"/>
      <c r="BH1169" s="27"/>
      <c r="BI1169" s="27"/>
      <c r="BJ1169" s="27"/>
      <c r="BK1169" s="27"/>
      <c r="BL1169" s="27"/>
      <c r="BM1169" s="27"/>
      <c r="BN1169" s="27"/>
      <c r="BO1169" s="27"/>
      <c r="BP1169" s="27"/>
      <c r="BQ1169" s="27"/>
      <c r="BR1169" s="27"/>
      <c r="BS1169" s="27"/>
      <c r="BT1169" s="27"/>
      <c r="BU1169" s="27"/>
      <c r="BV1169" s="27"/>
      <c r="BW1169" s="27"/>
      <c r="BX1169" s="27"/>
    </row>
    <row r="1170" s="46" customFormat="1" spans="7:76">
      <c r="G1170" s="27"/>
      <c r="H1170" s="27"/>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27"/>
      <c r="BD1170" s="27"/>
      <c r="BE1170" s="27"/>
      <c r="BF1170" s="27"/>
      <c r="BG1170" s="27"/>
      <c r="BH1170" s="27"/>
      <c r="BI1170" s="27"/>
      <c r="BJ1170" s="27"/>
      <c r="BK1170" s="27"/>
      <c r="BL1170" s="27"/>
      <c r="BM1170" s="27"/>
      <c r="BN1170" s="27"/>
      <c r="BO1170" s="27"/>
      <c r="BP1170" s="27"/>
      <c r="BQ1170" s="27"/>
      <c r="BR1170" s="27"/>
      <c r="BS1170" s="27"/>
      <c r="BT1170" s="27"/>
      <c r="BU1170" s="27"/>
      <c r="BV1170" s="27"/>
      <c r="BW1170" s="27"/>
      <c r="BX1170" s="27"/>
    </row>
    <row r="1171" s="46" customFormat="1" spans="7:76">
      <c r="G1171" s="27"/>
      <c r="H1171" s="27"/>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c r="AX1171" s="27"/>
      <c r="AY1171" s="27"/>
      <c r="AZ1171" s="27"/>
      <c r="BA1171" s="27"/>
      <c r="BB1171" s="27"/>
      <c r="BC1171" s="27"/>
      <c r="BD1171" s="27"/>
      <c r="BE1171" s="27"/>
      <c r="BF1171" s="27"/>
      <c r="BG1171" s="27"/>
      <c r="BH1171" s="27"/>
      <c r="BI1171" s="27"/>
      <c r="BJ1171" s="27"/>
      <c r="BK1171" s="27"/>
      <c r="BL1171" s="27"/>
      <c r="BM1171" s="27"/>
      <c r="BN1171" s="27"/>
      <c r="BO1171" s="27"/>
      <c r="BP1171" s="27"/>
      <c r="BQ1171" s="27"/>
      <c r="BR1171" s="27"/>
      <c r="BS1171" s="27"/>
      <c r="BT1171" s="27"/>
      <c r="BU1171" s="27"/>
      <c r="BV1171" s="27"/>
      <c r="BW1171" s="27"/>
      <c r="BX1171" s="27"/>
    </row>
    <row r="1172" s="46" customFormat="1" spans="7:76">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27"/>
      <c r="BD1172" s="27"/>
      <c r="BE1172" s="27"/>
      <c r="BF1172" s="27"/>
      <c r="BG1172" s="27"/>
      <c r="BH1172" s="27"/>
      <c r="BI1172" s="27"/>
      <c r="BJ1172" s="27"/>
      <c r="BK1172" s="27"/>
      <c r="BL1172" s="27"/>
      <c r="BM1172" s="27"/>
      <c r="BN1172" s="27"/>
      <c r="BO1172" s="27"/>
      <c r="BP1172" s="27"/>
      <c r="BQ1172" s="27"/>
      <c r="BR1172" s="27"/>
      <c r="BS1172" s="27"/>
      <c r="BT1172" s="27"/>
      <c r="BU1172" s="27"/>
      <c r="BV1172" s="27"/>
      <c r="BW1172" s="27"/>
      <c r="BX1172" s="27"/>
    </row>
    <row r="1173" s="46" customFormat="1" spans="7:76">
      <c r="G1173" s="27"/>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27"/>
      <c r="AK1173" s="27"/>
      <c r="AL1173" s="27"/>
      <c r="AM1173" s="27"/>
      <c r="AN1173" s="27"/>
      <c r="AO1173" s="27"/>
      <c r="AP1173" s="27"/>
      <c r="AQ1173" s="27"/>
      <c r="AR1173" s="27"/>
      <c r="AS1173" s="27"/>
      <c r="AT1173" s="27"/>
      <c r="AU1173" s="27"/>
      <c r="AV1173" s="27"/>
      <c r="AW1173" s="27"/>
      <c r="AX1173" s="27"/>
      <c r="AY1173" s="27"/>
      <c r="AZ1173" s="27"/>
      <c r="BA1173" s="27"/>
      <c r="BB1173" s="27"/>
      <c r="BC1173" s="27"/>
      <c r="BD1173" s="27"/>
      <c r="BE1173" s="27"/>
      <c r="BF1173" s="27"/>
      <c r="BG1173" s="27"/>
      <c r="BH1173" s="27"/>
      <c r="BI1173" s="27"/>
      <c r="BJ1173" s="27"/>
      <c r="BK1173" s="27"/>
      <c r="BL1173" s="27"/>
      <c r="BM1173" s="27"/>
      <c r="BN1173" s="27"/>
      <c r="BO1173" s="27"/>
      <c r="BP1173" s="27"/>
      <c r="BQ1173" s="27"/>
      <c r="BR1173" s="27"/>
      <c r="BS1173" s="27"/>
      <c r="BT1173" s="27"/>
      <c r="BU1173" s="27"/>
      <c r="BV1173" s="27"/>
      <c r="BW1173" s="27"/>
      <c r="BX1173" s="27"/>
    </row>
    <row r="1174" s="46" customFormat="1" spans="7:76">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27"/>
      <c r="BT1174" s="27"/>
      <c r="BU1174" s="27"/>
      <c r="BV1174" s="27"/>
      <c r="BW1174" s="27"/>
      <c r="BX1174" s="27"/>
    </row>
    <row r="1175" s="46" customFormat="1" spans="7:76">
      <c r="G1175" s="27"/>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27"/>
      <c r="AK1175" s="27"/>
      <c r="AL1175" s="27"/>
      <c r="AM1175" s="27"/>
      <c r="AN1175" s="27"/>
      <c r="AO1175" s="27"/>
      <c r="AP1175" s="27"/>
      <c r="AQ1175" s="27"/>
      <c r="AR1175" s="27"/>
      <c r="AS1175" s="27"/>
      <c r="AT1175" s="27"/>
      <c r="AU1175" s="27"/>
      <c r="AV1175" s="27"/>
      <c r="AW1175" s="27"/>
      <c r="AX1175" s="27"/>
      <c r="AY1175" s="27"/>
      <c r="AZ1175" s="27"/>
      <c r="BA1175" s="27"/>
      <c r="BB1175" s="27"/>
      <c r="BC1175" s="27"/>
      <c r="BD1175" s="27"/>
      <c r="BE1175" s="27"/>
      <c r="BF1175" s="27"/>
      <c r="BG1175" s="27"/>
      <c r="BH1175" s="27"/>
      <c r="BI1175" s="27"/>
      <c r="BJ1175" s="27"/>
      <c r="BK1175" s="27"/>
      <c r="BL1175" s="27"/>
      <c r="BM1175" s="27"/>
      <c r="BN1175" s="27"/>
      <c r="BO1175" s="27"/>
      <c r="BP1175" s="27"/>
      <c r="BQ1175" s="27"/>
      <c r="BR1175" s="27"/>
      <c r="BS1175" s="27"/>
      <c r="BT1175" s="27"/>
      <c r="BU1175" s="27"/>
      <c r="BV1175" s="27"/>
      <c r="BW1175" s="27"/>
      <c r="BX1175" s="27"/>
    </row>
    <row r="1176" s="46" customFormat="1" spans="7:76">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27"/>
      <c r="BD1176" s="27"/>
      <c r="BE1176" s="27"/>
      <c r="BF1176" s="27"/>
      <c r="BG1176" s="27"/>
      <c r="BH1176" s="27"/>
      <c r="BI1176" s="27"/>
      <c r="BJ1176" s="27"/>
      <c r="BK1176" s="27"/>
      <c r="BL1176" s="27"/>
      <c r="BM1176" s="27"/>
      <c r="BN1176" s="27"/>
      <c r="BO1176" s="27"/>
      <c r="BP1176" s="27"/>
      <c r="BQ1176" s="27"/>
      <c r="BR1176" s="27"/>
      <c r="BS1176" s="27"/>
      <c r="BT1176" s="27"/>
      <c r="BU1176" s="27"/>
      <c r="BV1176" s="27"/>
      <c r="BW1176" s="27"/>
      <c r="BX1176" s="27"/>
    </row>
    <row r="1177" s="46" customFormat="1" spans="7:76">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27"/>
      <c r="BE1177" s="27"/>
      <c r="BF1177" s="27"/>
      <c r="BG1177" s="27"/>
      <c r="BH1177" s="27"/>
      <c r="BI1177" s="27"/>
      <c r="BJ1177" s="27"/>
      <c r="BK1177" s="27"/>
      <c r="BL1177" s="27"/>
      <c r="BM1177" s="27"/>
      <c r="BN1177" s="27"/>
      <c r="BO1177" s="27"/>
      <c r="BP1177" s="27"/>
      <c r="BQ1177" s="27"/>
      <c r="BR1177" s="27"/>
      <c r="BS1177" s="27"/>
      <c r="BT1177" s="27"/>
      <c r="BU1177" s="27"/>
      <c r="BV1177" s="27"/>
      <c r="BW1177" s="27"/>
      <c r="BX1177" s="27"/>
    </row>
    <row r="1178" s="46" customFormat="1" spans="7:76">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27"/>
      <c r="BE1178" s="27"/>
      <c r="BF1178" s="27"/>
      <c r="BG1178" s="27"/>
      <c r="BH1178" s="27"/>
      <c r="BI1178" s="27"/>
      <c r="BJ1178" s="27"/>
      <c r="BK1178" s="27"/>
      <c r="BL1178" s="27"/>
      <c r="BM1178" s="27"/>
      <c r="BN1178" s="27"/>
      <c r="BO1178" s="27"/>
      <c r="BP1178" s="27"/>
      <c r="BQ1178" s="27"/>
      <c r="BR1178" s="27"/>
      <c r="BS1178" s="27"/>
      <c r="BT1178" s="27"/>
      <c r="BU1178" s="27"/>
      <c r="BV1178" s="27"/>
      <c r="BW1178" s="27"/>
      <c r="BX1178" s="27"/>
    </row>
    <row r="1179" s="46" customFormat="1" spans="7:76">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27"/>
      <c r="BD1179" s="27"/>
      <c r="BE1179" s="27"/>
      <c r="BF1179" s="27"/>
      <c r="BG1179" s="27"/>
      <c r="BH1179" s="27"/>
      <c r="BI1179" s="27"/>
      <c r="BJ1179" s="27"/>
      <c r="BK1179" s="27"/>
      <c r="BL1179" s="27"/>
      <c r="BM1179" s="27"/>
      <c r="BN1179" s="27"/>
      <c r="BO1179" s="27"/>
      <c r="BP1179" s="27"/>
      <c r="BQ1179" s="27"/>
      <c r="BR1179" s="27"/>
      <c r="BS1179" s="27"/>
      <c r="BT1179" s="27"/>
      <c r="BU1179" s="27"/>
      <c r="BV1179" s="27"/>
      <c r="BW1179" s="27"/>
      <c r="BX1179" s="27"/>
    </row>
    <row r="1180" s="46" customFormat="1" spans="7:76">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27"/>
      <c r="BE1180" s="27"/>
      <c r="BF1180" s="27"/>
      <c r="BG1180" s="27"/>
      <c r="BH1180" s="27"/>
      <c r="BI1180" s="27"/>
      <c r="BJ1180" s="27"/>
      <c r="BK1180" s="27"/>
      <c r="BL1180" s="27"/>
      <c r="BM1180" s="27"/>
      <c r="BN1180" s="27"/>
      <c r="BO1180" s="27"/>
      <c r="BP1180" s="27"/>
      <c r="BQ1180" s="27"/>
      <c r="BR1180" s="27"/>
      <c r="BS1180" s="27"/>
      <c r="BT1180" s="27"/>
      <c r="BU1180" s="27"/>
      <c r="BV1180" s="27"/>
      <c r="BW1180" s="27"/>
      <c r="BX1180" s="27"/>
    </row>
    <row r="1181" s="46" customFormat="1" spans="7:76">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27"/>
      <c r="BD1181" s="27"/>
      <c r="BE1181" s="27"/>
      <c r="BF1181" s="27"/>
      <c r="BG1181" s="27"/>
      <c r="BH1181" s="27"/>
      <c r="BI1181" s="27"/>
      <c r="BJ1181" s="27"/>
      <c r="BK1181" s="27"/>
      <c r="BL1181" s="27"/>
      <c r="BM1181" s="27"/>
      <c r="BN1181" s="27"/>
      <c r="BO1181" s="27"/>
      <c r="BP1181" s="27"/>
      <c r="BQ1181" s="27"/>
      <c r="BR1181" s="27"/>
      <c r="BS1181" s="27"/>
      <c r="BT1181" s="27"/>
      <c r="BU1181" s="27"/>
      <c r="BV1181" s="27"/>
      <c r="BW1181" s="27"/>
      <c r="BX1181" s="27"/>
    </row>
    <row r="1182" s="46" customFormat="1" spans="7:76">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27"/>
      <c r="BT1182" s="27"/>
      <c r="BU1182" s="27"/>
      <c r="BV1182" s="27"/>
      <c r="BW1182" s="27"/>
      <c r="BX1182" s="27"/>
    </row>
    <row r="1183" s="46" customFormat="1" spans="7:76">
      <c r="G1183" s="27"/>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27"/>
      <c r="BE1183" s="27"/>
      <c r="BF1183" s="27"/>
      <c r="BG1183" s="27"/>
      <c r="BH1183" s="27"/>
      <c r="BI1183" s="27"/>
      <c r="BJ1183" s="27"/>
      <c r="BK1183" s="27"/>
      <c r="BL1183" s="27"/>
      <c r="BM1183" s="27"/>
      <c r="BN1183" s="27"/>
      <c r="BO1183" s="27"/>
      <c r="BP1183" s="27"/>
      <c r="BQ1183" s="27"/>
      <c r="BR1183" s="27"/>
      <c r="BS1183" s="27"/>
      <c r="BT1183" s="27"/>
      <c r="BU1183" s="27"/>
      <c r="BV1183" s="27"/>
      <c r="BW1183" s="27"/>
      <c r="BX1183" s="27"/>
    </row>
    <row r="1184" s="46" customFormat="1" spans="7:76">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27"/>
      <c r="BD1184" s="27"/>
      <c r="BE1184" s="27"/>
      <c r="BF1184" s="27"/>
      <c r="BG1184" s="27"/>
      <c r="BH1184" s="27"/>
      <c r="BI1184" s="27"/>
      <c r="BJ1184" s="27"/>
      <c r="BK1184" s="27"/>
      <c r="BL1184" s="27"/>
      <c r="BM1184" s="27"/>
      <c r="BN1184" s="27"/>
      <c r="BO1184" s="27"/>
      <c r="BP1184" s="27"/>
      <c r="BQ1184" s="27"/>
      <c r="BR1184" s="27"/>
      <c r="BS1184" s="27"/>
      <c r="BT1184" s="27"/>
      <c r="BU1184" s="27"/>
      <c r="BV1184" s="27"/>
      <c r="BW1184" s="27"/>
      <c r="BX1184" s="27"/>
    </row>
    <row r="1185" s="46" customFormat="1" spans="7:76">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27"/>
      <c r="BD1185" s="27"/>
      <c r="BE1185" s="27"/>
      <c r="BF1185" s="27"/>
      <c r="BG1185" s="27"/>
      <c r="BH1185" s="27"/>
      <c r="BI1185" s="27"/>
      <c r="BJ1185" s="27"/>
      <c r="BK1185" s="27"/>
      <c r="BL1185" s="27"/>
      <c r="BM1185" s="27"/>
      <c r="BN1185" s="27"/>
      <c r="BO1185" s="27"/>
      <c r="BP1185" s="27"/>
      <c r="BQ1185" s="27"/>
      <c r="BR1185" s="27"/>
      <c r="BS1185" s="27"/>
      <c r="BT1185" s="27"/>
      <c r="BU1185" s="27"/>
      <c r="BV1185" s="27"/>
      <c r="BW1185" s="27"/>
      <c r="BX1185" s="27"/>
    </row>
    <row r="1186" s="46" customFormat="1" spans="7:76">
      <c r="G1186" s="27"/>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27"/>
      <c r="AK1186" s="27"/>
      <c r="AL1186" s="27"/>
      <c r="AM1186" s="27"/>
      <c r="AN1186" s="27"/>
      <c r="AO1186" s="27"/>
      <c r="AP1186" s="27"/>
      <c r="AQ1186" s="27"/>
      <c r="AR1186" s="27"/>
      <c r="AS1186" s="27"/>
      <c r="AT1186" s="27"/>
      <c r="AU1186" s="27"/>
      <c r="AV1186" s="27"/>
      <c r="AW1186" s="27"/>
      <c r="AX1186" s="27"/>
      <c r="AY1186" s="27"/>
      <c r="AZ1186" s="27"/>
      <c r="BA1186" s="27"/>
      <c r="BB1186" s="27"/>
      <c r="BC1186" s="27"/>
      <c r="BD1186" s="27"/>
      <c r="BE1186" s="27"/>
      <c r="BF1186" s="27"/>
      <c r="BG1186" s="27"/>
      <c r="BH1186" s="27"/>
      <c r="BI1186" s="27"/>
      <c r="BJ1186" s="27"/>
      <c r="BK1186" s="27"/>
      <c r="BL1186" s="27"/>
      <c r="BM1186" s="27"/>
      <c r="BN1186" s="27"/>
      <c r="BO1186" s="27"/>
      <c r="BP1186" s="27"/>
      <c r="BQ1186" s="27"/>
      <c r="BR1186" s="27"/>
      <c r="BS1186" s="27"/>
      <c r="BT1186" s="27"/>
      <c r="BU1186" s="27"/>
      <c r="BV1186" s="27"/>
      <c r="BW1186" s="27"/>
      <c r="BX1186" s="27"/>
    </row>
    <row r="1187" s="46" customFormat="1" spans="7:76">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27"/>
      <c r="BD1187" s="27"/>
      <c r="BE1187" s="27"/>
      <c r="BF1187" s="27"/>
      <c r="BG1187" s="27"/>
      <c r="BH1187" s="27"/>
      <c r="BI1187" s="27"/>
      <c r="BJ1187" s="27"/>
      <c r="BK1187" s="27"/>
      <c r="BL1187" s="27"/>
      <c r="BM1187" s="27"/>
      <c r="BN1187" s="27"/>
      <c r="BO1187" s="27"/>
      <c r="BP1187" s="27"/>
      <c r="BQ1187" s="27"/>
      <c r="BR1187" s="27"/>
      <c r="BS1187" s="27"/>
      <c r="BT1187" s="27"/>
      <c r="BU1187" s="27"/>
      <c r="BV1187" s="27"/>
      <c r="BW1187" s="27"/>
      <c r="BX1187" s="27"/>
    </row>
    <row r="1188" s="46" customFormat="1" spans="7:76">
      <c r="G1188" s="27"/>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27"/>
      <c r="AK1188" s="27"/>
      <c r="AL1188" s="27"/>
      <c r="AM1188" s="27"/>
      <c r="AN1188" s="27"/>
      <c r="AO1188" s="27"/>
      <c r="AP1188" s="27"/>
      <c r="AQ1188" s="27"/>
      <c r="AR1188" s="27"/>
      <c r="AS1188" s="27"/>
      <c r="AT1188" s="27"/>
      <c r="AU1188" s="27"/>
      <c r="AV1188" s="27"/>
      <c r="AW1188" s="27"/>
      <c r="AX1188" s="27"/>
      <c r="AY1188" s="27"/>
      <c r="AZ1188" s="27"/>
      <c r="BA1188" s="27"/>
      <c r="BB1188" s="27"/>
      <c r="BC1188" s="27"/>
      <c r="BD1188" s="27"/>
      <c r="BE1188" s="27"/>
      <c r="BF1188" s="27"/>
      <c r="BG1188" s="27"/>
      <c r="BH1188" s="27"/>
      <c r="BI1188" s="27"/>
      <c r="BJ1188" s="27"/>
      <c r="BK1188" s="27"/>
      <c r="BL1188" s="27"/>
      <c r="BM1188" s="27"/>
      <c r="BN1188" s="27"/>
      <c r="BO1188" s="27"/>
      <c r="BP1188" s="27"/>
      <c r="BQ1188" s="27"/>
      <c r="BR1188" s="27"/>
      <c r="BS1188" s="27"/>
      <c r="BT1188" s="27"/>
      <c r="BU1188" s="27"/>
      <c r="BV1188" s="27"/>
      <c r="BW1188" s="27"/>
      <c r="BX1188" s="27"/>
    </row>
    <row r="1189" s="46" customFormat="1" spans="7:76">
      <c r="G1189" s="27"/>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27"/>
      <c r="AK1189" s="27"/>
      <c r="AL1189" s="27"/>
      <c r="AM1189" s="27"/>
      <c r="AN1189" s="27"/>
      <c r="AO1189" s="27"/>
      <c r="AP1189" s="27"/>
      <c r="AQ1189" s="27"/>
      <c r="AR1189" s="27"/>
      <c r="AS1189" s="27"/>
      <c r="AT1189" s="27"/>
      <c r="AU1189" s="27"/>
      <c r="AV1189" s="27"/>
      <c r="AW1189" s="27"/>
      <c r="AX1189" s="27"/>
      <c r="AY1189" s="27"/>
      <c r="AZ1189" s="27"/>
      <c r="BA1189" s="27"/>
      <c r="BB1189" s="27"/>
      <c r="BC1189" s="27"/>
      <c r="BD1189" s="27"/>
      <c r="BE1189" s="27"/>
      <c r="BF1189" s="27"/>
      <c r="BG1189" s="27"/>
      <c r="BH1189" s="27"/>
      <c r="BI1189" s="27"/>
      <c r="BJ1189" s="27"/>
      <c r="BK1189" s="27"/>
      <c r="BL1189" s="27"/>
      <c r="BM1189" s="27"/>
      <c r="BN1189" s="27"/>
      <c r="BO1189" s="27"/>
      <c r="BP1189" s="27"/>
      <c r="BQ1189" s="27"/>
      <c r="BR1189" s="27"/>
      <c r="BS1189" s="27"/>
      <c r="BT1189" s="27"/>
      <c r="BU1189" s="27"/>
      <c r="BV1189" s="27"/>
      <c r="BW1189" s="27"/>
      <c r="BX1189" s="27"/>
    </row>
    <row r="1190" s="46" customFormat="1" spans="7:76">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27"/>
      <c r="BT1190" s="27"/>
      <c r="BU1190" s="27"/>
      <c r="BV1190" s="27"/>
      <c r="BW1190" s="27"/>
      <c r="BX1190" s="27"/>
    </row>
    <row r="1191" s="46" customFormat="1" spans="7:76">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27"/>
      <c r="BE1191" s="27"/>
      <c r="BF1191" s="27"/>
      <c r="BG1191" s="27"/>
      <c r="BH1191" s="27"/>
      <c r="BI1191" s="27"/>
      <c r="BJ1191" s="27"/>
      <c r="BK1191" s="27"/>
      <c r="BL1191" s="27"/>
      <c r="BM1191" s="27"/>
      <c r="BN1191" s="27"/>
      <c r="BO1191" s="27"/>
      <c r="BP1191" s="27"/>
      <c r="BQ1191" s="27"/>
      <c r="BR1191" s="27"/>
      <c r="BS1191" s="27"/>
      <c r="BT1191" s="27"/>
      <c r="BU1191" s="27"/>
      <c r="BV1191" s="27"/>
      <c r="BW1191" s="27"/>
      <c r="BX1191" s="27"/>
    </row>
    <row r="1192" s="46" customFormat="1" spans="7:76">
      <c r="G1192" s="27"/>
      <c r="H1192" s="27"/>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27"/>
      <c r="BD1192" s="27"/>
      <c r="BE1192" s="27"/>
      <c r="BF1192" s="27"/>
      <c r="BG1192" s="27"/>
      <c r="BH1192" s="27"/>
      <c r="BI1192" s="27"/>
      <c r="BJ1192" s="27"/>
      <c r="BK1192" s="27"/>
      <c r="BL1192" s="27"/>
      <c r="BM1192" s="27"/>
      <c r="BN1192" s="27"/>
      <c r="BO1192" s="27"/>
      <c r="BP1192" s="27"/>
      <c r="BQ1192" s="27"/>
      <c r="BR1192" s="27"/>
      <c r="BS1192" s="27"/>
      <c r="BT1192" s="27"/>
      <c r="BU1192" s="27"/>
      <c r="BV1192" s="27"/>
      <c r="BW1192" s="27"/>
      <c r="BX1192" s="27"/>
    </row>
    <row r="1193" s="46" customFormat="1" spans="7:76">
      <c r="G1193" s="27"/>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27"/>
      <c r="BD1193" s="27"/>
      <c r="BE1193" s="27"/>
      <c r="BF1193" s="27"/>
      <c r="BG1193" s="27"/>
      <c r="BH1193" s="27"/>
      <c r="BI1193" s="27"/>
      <c r="BJ1193" s="27"/>
      <c r="BK1193" s="27"/>
      <c r="BL1193" s="27"/>
      <c r="BM1193" s="27"/>
      <c r="BN1193" s="27"/>
      <c r="BO1193" s="27"/>
      <c r="BP1193" s="27"/>
      <c r="BQ1193" s="27"/>
      <c r="BR1193" s="27"/>
      <c r="BS1193" s="27"/>
      <c r="BT1193" s="27"/>
      <c r="BU1193" s="27"/>
      <c r="BV1193" s="27"/>
      <c r="BW1193" s="27"/>
      <c r="BX1193" s="27"/>
    </row>
    <row r="1194" s="46" customFormat="1" spans="7:76">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27"/>
      <c r="BE1194" s="27"/>
      <c r="BF1194" s="27"/>
      <c r="BG1194" s="27"/>
      <c r="BH1194" s="27"/>
      <c r="BI1194" s="27"/>
      <c r="BJ1194" s="27"/>
      <c r="BK1194" s="27"/>
      <c r="BL1194" s="27"/>
      <c r="BM1194" s="27"/>
      <c r="BN1194" s="27"/>
      <c r="BO1194" s="27"/>
      <c r="BP1194" s="27"/>
      <c r="BQ1194" s="27"/>
      <c r="BR1194" s="27"/>
      <c r="BS1194" s="27"/>
      <c r="BT1194" s="27"/>
      <c r="BU1194" s="27"/>
      <c r="BV1194" s="27"/>
      <c r="BW1194" s="27"/>
      <c r="BX1194" s="27"/>
    </row>
    <row r="1195" s="46" customFormat="1" spans="7:76">
      <c r="G1195" s="27"/>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27"/>
      <c r="BE1195" s="27"/>
      <c r="BF1195" s="27"/>
      <c r="BG1195" s="27"/>
      <c r="BH1195" s="27"/>
      <c r="BI1195" s="27"/>
      <c r="BJ1195" s="27"/>
      <c r="BK1195" s="27"/>
      <c r="BL1195" s="27"/>
      <c r="BM1195" s="27"/>
      <c r="BN1195" s="27"/>
      <c r="BO1195" s="27"/>
      <c r="BP1195" s="27"/>
      <c r="BQ1195" s="27"/>
      <c r="BR1195" s="27"/>
      <c r="BS1195" s="27"/>
      <c r="BT1195" s="27"/>
      <c r="BU1195" s="27"/>
      <c r="BV1195" s="27"/>
      <c r="BW1195" s="27"/>
      <c r="BX1195" s="27"/>
    </row>
    <row r="1196" s="46" customFormat="1" spans="7:76">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27"/>
      <c r="BD1196" s="27"/>
      <c r="BE1196" s="27"/>
      <c r="BF1196" s="27"/>
      <c r="BG1196" s="27"/>
      <c r="BH1196" s="27"/>
      <c r="BI1196" s="27"/>
      <c r="BJ1196" s="27"/>
      <c r="BK1196" s="27"/>
      <c r="BL1196" s="27"/>
      <c r="BM1196" s="27"/>
      <c r="BN1196" s="27"/>
      <c r="BO1196" s="27"/>
      <c r="BP1196" s="27"/>
      <c r="BQ1196" s="27"/>
      <c r="BR1196" s="27"/>
      <c r="BS1196" s="27"/>
      <c r="BT1196" s="27"/>
      <c r="BU1196" s="27"/>
      <c r="BV1196" s="27"/>
      <c r="BW1196" s="27"/>
      <c r="BX1196" s="27"/>
    </row>
    <row r="1197" s="46" customFormat="1" spans="7:76">
      <c r="G1197" s="27"/>
      <c r="H1197" s="27"/>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27"/>
      <c r="BE1197" s="27"/>
      <c r="BF1197" s="27"/>
      <c r="BG1197" s="27"/>
      <c r="BH1197" s="27"/>
      <c r="BI1197" s="27"/>
      <c r="BJ1197" s="27"/>
      <c r="BK1197" s="27"/>
      <c r="BL1197" s="27"/>
      <c r="BM1197" s="27"/>
      <c r="BN1197" s="27"/>
      <c r="BO1197" s="27"/>
      <c r="BP1197" s="27"/>
      <c r="BQ1197" s="27"/>
      <c r="BR1197" s="27"/>
      <c r="BS1197" s="27"/>
      <c r="BT1197" s="27"/>
      <c r="BU1197" s="27"/>
      <c r="BV1197" s="27"/>
      <c r="BW1197" s="27"/>
      <c r="BX1197" s="27"/>
    </row>
    <row r="1198" s="46" customFormat="1" spans="7:76">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27"/>
      <c r="BT1198" s="27"/>
      <c r="BU1198" s="27"/>
      <c r="BV1198" s="27"/>
      <c r="BW1198" s="27"/>
      <c r="BX1198" s="27"/>
    </row>
    <row r="1199" s="46" customFormat="1" spans="7:76">
      <c r="G1199" s="27"/>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27"/>
      <c r="AK1199" s="27"/>
      <c r="AL1199" s="27"/>
      <c r="AM1199" s="27"/>
      <c r="AN1199" s="27"/>
      <c r="AO1199" s="27"/>
      <c r="AP1199" s="27"/>
      <c r="AQ1199" s="27"/>
      <c r="AR1199" s="27"/>
      <c r="AS1199" s="27"/>
      <c r="AT1199" s="27"/>
      <c r="AU1199" s="27"/>
      <c r="AV1199" s="27"/>
      <c r="AW1199" s="27"/>
      <c r="AX1199" s="27"/>
      <c r="AY1199" s="27"/>
      <c r="AZ1199" s="27"/>
      <c r="BA1199" s="27"/>
      <c r="BB1199" s="27"/>
      <c r="BC1199" s="27"/>
      <c r="BD1199" s="27"/>
      <c r="BE1199" s="27"/>
      <c r="BF1199" s="27"/>
      <c r="BG1199" s="27"/>
      <c r="BH1199" s="27"/>
      <c r="BI1199" s="27"/>
      <c r="BJ1199" s="27"/>
      <c r="BK1199" s="27"/>
      <c r="BL1199" s="27"/>
      <c r="BM1199" s="27"/>
      <c r="BN1199" s="27"/>
      <c r="BO1199" s="27"/>
      <c r="BP1199" s="27"/>
      <c r="BQ1199" s="27"/>
      <c r="BR1199" s="27"/>
      <c r="BS1199" s="27"/>
      <c r="BT1199" s="27"/>
      <c r="BU1199" s="27"/>
      <c r="BV1199" s="27"/>
      <c r="BW1199" s="27"/>
      <c r="BX1199" s="27"/>
    </row>
    <row r="1200" s="46" customFormat="1" spans="7:76">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27"/>
      <c r="BD1200" s="27"/>
      <c r="BE1200" s="27"/>
      <c r="BF1200" s="27"/>
      <c r="BG1200" s="27"/>
      <c r="BH1200" s="27"/>
      <c r="BI1200" s="27"/>
      <c r="BJ1200" s="27"/>
      <c r="BK1200" s="27"/>
      <c r="BL1200" s="27"/>
      <c r="BM1200" s="27"/>
      <c r="BN1200" s="27"/>
      <c r="BO1200" s="27"/>
      <c r="BP1200" s="27"/>
      <c r="BQ1200" s="27"/>
      <c r="BR1200" s="27"/>
      <c r="BS1200" s="27"/>
      <c r="BT1200" s="27"/>
      <c r="BU1200" s="27"/>
      <c r="BV1200" s="27"/>
      <c r="BW1200" s="27"/>
      <c r="BX1200" s="27"/>
    </row>
    <row r="1201" s="46" customFormat="1" spans="7:76">
      <c r="G1201" s="27"/>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27"/>
      <c r="AK1201" s="27"/>
      <c r="AL1201" s="27"/>
      <c r="AM1201" s="27"/>
      <c r="AN1201" s="27"/>
      <c r="AO1201" s="27"/>
      <c r="AP1201" s="27"/>
      <c r="AQ1201" s="27"/>
      <c r="AR1201" s="27"/>
      <c r="AS1201" s="27"/>
      <c r="AT1201" s="27"/>
      <c r="AU1201" s="27"/>
      <c r="AV1201" s="27"/>
      <c r="AW1201" s="27"/>
      <c r="AX1201" s="27"/>
      <c r="AY1201" s="27"/>
      <c r="AZ1201" s="27"/>
      <c r="BA1201" s="27"/>
      <c r="BB1201" s="27"/>
      <c r="BC1201" s="27"/>
      <c r="BD1201" s="27"/>
      <c r="BE1201" s="27"/>
      <c r="BF1201" s="27"/>
      <c r="BG1201" s="27"/>
      <c r="BH1201" s="27"/>
      <c r="BI1201" s="27"/>
      <c r="BJ1201" s="27"/>
      <c r="BK1201" s="27"/>
      <c r="BL1201" s="27"/>
      <c r="BM1201" s="27"/>
      <c r="BN1201" s="27"/>
      <c r="BO1201" s="27"/>
      <c r="BP1201" s="27"/>
      <c r="BQ1201" s="27"/>
      <c r="BR1201" s="27"/>
      <c r="BS1201" s="27"/>
      <c r="BT1201" s="27"/>
      <c r="BU1201" s="27"/>
      <c r="BV1201" s="27"/>
      <c r="BW1201" s="27"/>
      <c r="BX1201" s="27"/>
    </row>
    <row r="1202" s="46" customFormat="1" spans="7:76">
      <c r="G1202" s="27"/>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G1202" s="27"/>
      <c r="BH1202" s="27"/>
      <c r="BI1202" s="27"/>
      <c r="BJ1202" s="27"/>
      <c r="BK1202" s="27"/>
      <c r="BL1202" s="27"/>
      <c r="BM1202" s="27"/>
      <c r="BN1202" s="27"/>
      <c r="BO1202" s="27"/>
      <c r="BP1202" s="27"/>
      <c r="BQ1202" s="27"/>
      <c r="BR1202" s="27"/>
      <c r="BS1202" s="27"/>
      <c r="BT1202" s="27"/>
      <c r="BU1202" s="27"/>
      <c r="BV1202" s="27"/>
      <c r="BW1202" s="27"/>
      <c r="BX1202" s="27"/>
    </row>
    <row r="1203" s="46" customFormat="1" spans="7:76">
      <c r="G1203" s="27"/>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27"/>
      <c r="AK1203" s="27"/>
      <c r="AL1203" s="27"/>
      <c r="AM1203" s="27"/>
      <c r="AN1203" s="27"/>
      <c r="AO1203" s="27"/>
      <c r="AP1203" s="27"/>
      <c r="AQ1203" s="27"/>
      <c r="AR1203" s="27"/>
      <c r="AS1203" s="27"/>
      <c r="AT1203" s="27"/>
      <c r="AU1203" s="27"/>
      <c r="AV1203" s="27"/>
      <c r="AW1203" s="27"/>
      <c r="AX1203" s="27"/>
      <c r="AY1203" s="27"/>
      <c r="AZ1203" s="27"/>
      <c r="BA1203" s="27"/>
      <c r="BB1203" s="27"/>
      <c r="BC1203" s="27"/>
      <c r="BD1203" s="27"/>
      <c r="BE1203" s="27"/>
      <c r="BF1203" s="27"/>
      <c r="BG1203" s="27"/>
      <c r="BH1203" s="27"/>
      <c r="BI1203" s="27"/>
      <c r="BJ1203" s="27"/>
      <c r="BK1203" s="27"/>
      <c r="BL1203" s="27"/>
      <c r="BM1203" s="27"/>
      <c r="BN1203" s="27"/>
      <c r="BO1203" s="27"/>
      <c r="BP1203" s="27"/>
      <c r="BQ1203" s="27"/>
      <c r="BR1203" s="27"/>
      <c r="BS1203" s="27"/>
      <c r="BT1203" s="27"/>
      <c r="BU1203" s="27"/>
      <c r="BV1203" s="27"/>
      <c r="BW1203" s="27"/>
      <c r="BX1203" s="27"/>
    </row>
    <row r="1204" s="46" customFormat="1" spans="7:76">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27"/>
      <c r="BD1204" s="27"/>
      <c r="BE1204" s="27"/>
      <c r="BF1204" s="27"/>
      <c r="BG1204" s="27"/>
      <c r="BH1204" s="27"/>
      <c r="BI1204" s="27"/>
      <c r="BJ1204" s="27"/>
      <c r="BK1204" s="27"/>
      <c r="BL1204" s="27"/>
      <c r="BM1204" s="27"/>
      <c r="BN1204" s="27"/>
      <c r="BO1204" s="27"/>
      <c r="BP1204" s="27"/>
      <c r="BQ1204" s="27"/>
      <c r="BR1204" s="27"/>
      <c r="BS1204" s="27"/>
      <c r="BT1204" s="27"/>
      <c r="BU1204" s="27"/>
      <c r="BV1204" s="27"/>
      <c r="BW1204" s="27"/>
      <c r="BX1204" s="27"/>
    </row>
    <row r="1205" s="46" customFormat="1" spans="7:76">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27"/>
      <c r="BE1205" s="27"/>
      <c r="BF1205" s="27"/>
      <c r="BG1205" s="27"/>
      <c r="BH1205" s="27"/>
      <c r="BI1205" s="27"/>
      <c r="BJ1205" s="27"/>
      <c r="BK1205" s="27"/>
      <c r="BL1205" s="27"/>
      <c r="BM1205" s="27"/>
      <c r="BN1205" s="27"/>
      <c r="BO1205" s="27"/>
      <c r="BP1205" s="27"/>
      <c r="BQ1205" s="27"/>
      <c r="BR1205" s="27"/>
      <c r="BS1205" s="27"/>
      <c r="BT1205" s="27"/>
      <c r="BU1205" s="27"/>
      <c r="BV1205" s="27"/>
      <c r="BW1205" s="27"/>
      <c r="BX1205" s="27"/>
    </row>
    <row r="1206" s="46" customFormat="1" spans="7:76">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27"/>
      <c r="BT1206" s="27"/>
      <c r="BU1206" s="27"/>
      <c r="BV1206" s="27"/>
      <c r="BW1206" s="27"/>
      <c r="BX1206" s="27"/>
    </row>
    <row r="1207" s="46" customFormat="1" spans="7:76">
      <c r="G1207" s="27"/>
      <c r="H1207" s="27"/>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27"/>
      <c r="AK1207" s="27"/>
      <c r="AL1207" s="27"/>
      <c r="AM1207" s="27"/>
      <c r="AN1207" s="27"/>
      <c r="AO1207" s="27"/>
      <c r="AP1207" s="27"/>
      <c r="AQ1207" s="27"/>
      <c r="AR1207" s="27"/>
      <c r="AS1207" s="27"/>
      <c r="AT1207" s="27"/>
      <c r="AU1207" s="27"/>
      <c r="AV1207" s="27"/>
      <c r="AW1207" s="27"/>
      <c r="AX1207" s="27"/>
      <c r="AY1207" s="27"/>
      <c r="AZ1207" s="27"/>
      <c r="BA1207" s="27"/>
      <c r="BB1207" s="27"/>
      <c r="BC1207" s="27"/>
      <c r="BD1207" s="27"/>
      <c r="BE1207" s="27"/>
      <c r="BF1207" s="27"/>
      <c r="BG1207" s="27"/>
      <c r="BH1207" s="27"/>
      <c r="BI1207" s="27"/>
      <c r="BJ1207" s="27"/>
      <c r="BK1207" s="27"/>
      <c r="BL1207" s="27"/>
      <c r="BM1207" s="27"/>
      <c r="BN1207" s="27"/>
      <c r="BO1207" s="27"/>
      <c r="BP1207" s="27"/>
      <c r="BQ1207" s="27"/>
      <c r="BR1207" s="27"/>
      <c r="BS1207" s="27"/>
      <c r="BT1207" s="27"/>
      <c r="BU1207" s="27"/>
      <c r="BV1207" s="27"/>
      <c r="BW1207" s="27"/>
      <c r="BX1207" s="27"/>
    </row>
    <row r="1208" s="46" customFormat="1" spans="7:76">
      <c r="G1208" s="27"/>
      <c r="H1208" s="27"/>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27"/>
      <c r="BD1208" s="27"/>
      <c r="BE1208" s="27"/>
      <c r="BF1208" s="27"/>
      <c r="BG1208" s="27"/>
      <c r="BH1208" s="27"/>
      <c r="BI1208" s="27"/>
      <c r="BJ1208" s="27"/>
      <c r="BK1208" s="27"/>
      <c r="BL1208" s="27"/>
      <c r="BM1208" s="27"/>
      <c r="BN1208" s="27"/>
      <c r="BO1208" s="27"/>
      <c r="BP1208" s="27"/>
      <c r="BQ1208" s="27"/>
      <c r="BR1208" s="27"/>
      <c r="BS1208" s="27"/>
      <c r="BT1208" s="27"/>
      <c r="BU1208" s="27"/>
      <c r="BV1208" s="27"/>
      <c r="BW1208" s="27"/>
      <c r="BX1208" s="27"/>
    </row>
    <row r="1209" s="46" customFormat="1" spans="7:76">
      <c r="G1209" s="27"/>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27"/>
      <c r="BD1209" s="27"/>
      <c r="BE1209" s="27"/>
      <c r="BF1209" s="27"/>
      <c r="BG1209" s="27"/>
      <c r="BH1209" s="27"/>
      <c r="BI1209" s="27"/>
      <c r="BJ1209" s="27"/>
      <c r="BK1209" s="27"/>
      <c r="BL1209" s="27"/>
      <c r="BM1209" s="27"/>
      <c r="BN1209" s="27"/>
      <c r="BO1209" s="27"/>
      <c r="BP1209" s="27"/>
      <c r="BQ1209" s="27"/>
      <c r="BR1209" s="27"/>
      <c r="BS1209" s="27"/>
      <c r="BT1209" s="27"/>
      <c r="BU1209" s="27"/>
      <c r="BV1209" s="27"/>
      <c r="BW1209" s="27"/>
      <c r="BX1209" s="27"/>
    </row>
    <row r="1210" s="46" customFormat="1" spans="7:76">
      <c r="G1210" s="27"/>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27"/>
      <c r="AK1210" s="27"/>
      <c r="AL1210" s="27"/>
      <c r="AM1210" s="27"/>
      <c r="AN1210" s="27"/>
      <c r="AO1210" s="27"/>
      <c r="AP1210" s="27"/>
      <c r="AQ1210" s="27"/>
      <c r="AR1210" s="27"/>
      <c r="AS1210" s="27"/>
      <c r="AT1210" s="27"/>
      <c r="AU1210" s="27"/>
      <c r="AV1210" s="27"/>
      <c r="AW1210" s="27"/>
      <c r="AX1210" s="27"/>
      <c r="AY1210" s="27"/>
      <c r="AZ1210" s="27"/>
      <c r="BA1210" s="27"/>
      <c r="BB1210" s="27"/>
      <c r="BC1210" s="27"/>
      <c r="BD1210" s="27"/>
      <c r="BE1210" s="27"/>
      <c r="BF1210" s="27"/>
      <c r="BG1210" s="27"/>
      <c r="BH1210" s="27"/>
      <c r="BI1210" s="27"/>
      <c r="BJ1210" s="27"/>
      <c r="BK1210" s="27"/>
      <c r="BL1210" s="27"/>
      <c r="BM1210" s="27"/>
      <c r="BN1210" s="27"/>
      <c r="BO1210" s="27"/>
      <c r="BP1210" s="27"/>
      <c r="BQ1210" s="27"/>
      <c r="BR1210" s="27"/>
      <c r="BS1210" s="27"/>
      <c r="BT1210" s="27"/>
      <c r="BU1210" s="27"/>
      <c r="BV1210" s="27"/>
      <c r="BW1210" s="27"/>
      <c r="BX1210" s="27"/>
    </row>
    <row r="1211" s="46" customFormat="1" spans="7:76">
      <c r="G1211" s="27"/>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27"/>
      <c r="AK1211" s="27"/>
      <c r="AL1211" s="27"/>
      <c r="AM1211" s="27"/>
      <c r="AN1211" s="27"/>
      <c r="AO1211" s="27"/>
      <c r="AP1211" s="27"/>
      <c r="AQ1211" s="27"/>
      <c r="AR1211" s="27"/>
      <c r="AS1211" s="27"/>
      <c r="AT1211" s="27"/>
      <c r="AU1211" s="27"/>
      <c r="AV1211" s="27"/>
      <c r="AW1211" s="27"/>
      <c r="AX1211" s="27"/>
      <c r="AY1211" s="27"/>
      <c r="AZ1211" s="27"/>
      <c r="BA1211" s="27"/>
      <c r="BB1211" s="27"/>
      <c r="BC1211" s="27"/>
      <c r="BD1211" s="27"/>
      <c r="BE1211" s="27"/>
      <c r="BF1211" s="27"/>
      <c r="BG1211" s="27"/>
      <c r="BH1211" s="27"/>
      <c r="BI1211" s="27"/>
      <c r="BJ1211" s="27"/>
      <c r="BK1211" s="27"/>
      <c r="BL1211" s="27"/>
      <c r="BM1211" s="27"/>
      <c r="BN1211" s="27"/>
      <c r="BO1211" s="27"/>
      <c r="BP1211" s="27"/>
      <c r="BQ1211" s="27"/>
      <c r="BR1211" s="27"/>
      <c r="BS1211" s="27"/>
      <c r="BT1211" s="27"/>
      <c r="BU1211" s="27"/>
      <c r="BV1211" s="27"/>
      <c r="BW1211" s="27"/>
      <c r="BX1211" s="27"/>
    </row>
    <row r="1212" s="46" customFormat="1" spans="7:76">
      <c r="G1212" s="27"/>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27"/>
      <c r="AY1212" s="27"/>
      <c r="AZ1212" s="27"/>
      <c r="BA1212" s="27"/>
      <c r="BB1212" s="27"/>
      <c r="BC1212" s="27"/>
      <c r="BD1212" s="27"/>
      <c r="BE1212" s="27"/>
      <c r="BF1212" s="27"/>
      <c r="BG1212" s="27"/>
      <c r="BH1212" s="27"/>
      <c r="BI1212" s="27"/>
      <c r="BJ1212" s="27"/>
      <c r="BK1212" s="27"/>
      <c r="BL1212" s="27"/>
      <c r="BM1212" s="27"/>
      <c r="BN1212" s="27"/>
      <c r="BO1212" s="27"/>
      <c r="BP1212" s="27"/>
      <c r="BQ1212" s="27"/>
      <c r="BR1212" s="27"/>
      <c r="BS1212" s="27"/>
      <c r="BT1212" s="27"/>
      <c r="BU1212" s="27"/>
      <c r="BV1212" s="27"/>
      <c r="BW1212" s="27"/>
      <c r="BX1212" s="27"/>
    </row>
    <row r="1213" s="46" customFormat="1" spans="7:76">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27"/>
      <c r="BD1213" s="27"/>
      <c r="BE1213" s="27"/>
      <c r="BF1213" s="27"/>
      <c r="BG1213" s="27"/>
      <c r="BH1213" s="27"/>
      <c r="BI1213" s="27"/>
      <c r="BJ1213" s="27"/>
      <c r="BK1213" s="27"/>
      <c r="BL1213" s="27"/>
      <c r="BM1213" s="27"/>
      <c r="BN1213" s="27"/>
      <c r="BO1213" s="27"/>
      <c r="BP1213" s="27"/>
      <c r="BQ1213" s="27"/>
      <c r="BR1213" s="27"/>
      <c r="BS1213" s="27"/>
      <c r="BT1213" s="27"/>
      <c r="BU1213" s="27"/>
      <c r="BV1213" s="27"/>
      <c r="BW1213" s="27"/>
      <c r="BX1213" s="27"/>
    </row>
    <row r="1214" s="46" customFormat="1" spans="7:76">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27"/>
      <c r="BT1214" s="27"/>
      <c r="BU1214" s="27"/>
      <c r="BV1214" s="27"/>
      <c r="BW1214" s="27"/>
      <c r="BX1214" s="27"/>
    </row>
    <row r="1215" s="46" customFormat="1" spans="7:76">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27"/>
      <c r="AK1215" s="27"/>
      <c r="AL1215" s="27"/>
      <c r="AM1215" s="27"/>
      <c r="AN1215" s="27"/>
      <c r="AO1215" s="27"/>
      <c r="AP1215" s="27"/>
      <c r="AQ1215" s="27"/>
      <c r="AR1215" s="27"/>
      <c r="AS1215" s="27"/>
      <c r="AT1215" s="27"/>
      <c r="AU1215" s="27"/>
      <c r="AV1215" s="27"/>
      <c r="AW1215" s="27"/>
      <c r="AX1215" s="27"/>
      <c r="AY1215" s="27"/>
      <c r="AZ1215" s="27"/>
      <c r="BA1215" s="27"/>
      <c r="BB1215" s="27"/>
      <c r="BC1215" s="27"/>
      <c r="BD1215" s="27"/>
      <c r="BE1215" s="27"/>
      <c r="BF1215" s="27"/>
      <c r="BG1215" s="27"/>
      <c r="BH1215" s="27"/>
      <c r="BI1215" s="27"/>
      <c r="BJ1215" s="27"/>
      <c r="BK1215" s="27"/>
      <c r="BL1215" s="27"/>
      <c r="BM1215" s="27"/>
      <c r="BN1215" s="27"/>
      <c r="BO1215" s="27"/>
      <c r="BP1215" s="27"/>
      <c r="BQ1215" s="27"/>
      <c r="BR1215" s="27"/>
      <c r="BS1215" s="27"/>
      <c r="BT1215" s="27"/>
      <c r="BU1215" s="27"/>
      <c r="BV1215" s="27"/>
      <c r="BW1215" s="27"/>
      <c r="BX1215" s="27"/>
    </row>
    <row r="1216" s="46" customFormat="1" spans="7:76">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27"/>
      <c r="AK1216" s="27"/>
      <c r="AL1216" s="27"/>
      <c r="AM1216" s="27"/>
      <c r="AN1216" s="27"/>
      <c r="AO1216" s="27"/>
      <c r="AP1216" s="27"/>
      <c r="AQ1216" s="27"/>
      <c r="AR1216" s="27"/>
      <c r="AS1216" s="27"/>
      <c r="AT1216" s="27"/>
      <c r="AU1216" s="27"/>
      <c r="AV1216" s="27"/>
      <c r="AW1216" s="27"/>
      <c r="AX1216" s="27"/>
      <c r="AY1216" s="27"/>
      <c r="AZ1216" s="27"/>
      <c r="BA1216" s="27"/>
      <c r="BB1216" s="27"/>
      <c r="BC1216" s="27"/>
      <c r="BD1216" s="27"/>
      <c r="BE1216" s="27"/>
      <c r="BF1216" s="27"/>
      <c r="BG1216" s="27"/>
      <c r="BH1216" s="27"/>
      <c r="BI1216" s="27"/>
      <c r="BJ1216" s="27"/>
      <c r="BK1216" s="27"/>
      <c r="BL1216" s="27"/>
      <c r="BM1216" s="27"/>
      <c r="BN1216" s="27"/>
      <c r="BO1216" s="27"/>
      <c r="BP1216" s="27"/>
      <c r="BQ1216" s="27"/>
      <c r="BR1216" s="27"/>
      <c r="BS1216" s="27"/>
      <c r="BT1216" s="27"/>
      <c r="BU1216" s="27"/>
      <c r="BV1216" s="27"/>
      <c r="BW1216" s="27"/>
      <c r="BX1216" s="27"/>
    </row>
    <row r="1217" s="46" customFormat="1" spans="7:76">
      <c r="G1217" s="27"/>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27"/>
      <c r="BD1217" s="27"/>
      <c r="BE1217" s="27"/>
      <c r="BF1217" s="27"/>
      <c r="BG1217" s="27"/>
      <c r="BH1217" s="27"/>
      <c r="BI1217" s="27"/>
      <c r="BJ1217" s="27"/>
      <c r="BK1217" s="27"/>
      <c r="BL1217" s="27"/>
      <c r="BM1217" s="27"/>
      <c r="BN1217" s="27"/>
      <c r="BO1217" s="27"/>
      <c r="BP1217" s="27"/>
      <c r="BQ1217" s="27"/>
      <c r="BR1217" s="27"/>
      <c r="BS1217" s="27"/>
      <c r="BT1217" s="27"/>
      <c r="BU1217" s="27"/>
      <c r="BV1217" s="27"/>
      <c r="BW1217" s="27"/>
      <c r="BX1217" s="27"/>
    </row>
    <row r="1218" s="46" customFormat="1" spans="7:76">
      <c r="G1218" s="27"/>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27"/>
      <c r="BD1218" s="27"/>
      <c r="BE1218" s="27"/>
      <c r="BF1218" s="27"/>
      <c r="BG1218" s="27"/>
      <c r="BH1218" s="27"/>
      <c r="BI1218" s="27"/>
      <c r="BJ1218" s="27"/>
      <c r="BK1218" s="27"/>
      <c r="BL1218" s="27"/>
      <c r="BM1218" s="27"/>
      <c r="BN1218" s="27"/>
      <c r="BO1218" s="27"/>
      <c r="BP1218" s="27"/>
      <c r="BQ1218" s="27"/>
      <c r="BR1218" s="27"/>
      <c r="BS1218" s="27"/>
      <c r="BT1218" s="27"/>
      <c r="BU1218" s="27"/>
      <c r="BV1218" s="27"/>
      <c r="BW1218" s="27"/>
      <c r="BX1218" s="27"/>
    </row>
    <row r="1219" s="46" customFormat="1" spans="7:76">
      <c r="G1219" s="27"/>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27"/>
      <c r="BD1219" s="27"/>
      <c r="BE1219" s="27"/>
      <c r="BF1219" s="27"/>
      <c r="BG1219" s="27"/>
      <c r="BH1219" s="27"/>
      <c r="BI1219" s="27"/>
      <c r="BJ1219" s="27"/>
      <c r="BK1219" s="27"/>
      <c r="BL1219" s="27"/>
      <c r="BM1219" s="27"/>
      <c r="BN1219" s="27"/>
      <c r="BO1219" s="27"/>
      <c r="BP1219" s="27"/>
      <c r="BQ1219" s="27"/>
      <c r="BR1219" s="27"/>
      <c r="BS1219" s="27"/>
      <c r="BT1219" s="27"/>
      <c r="BU1219" s="27"/>
      <c r="BV1219" s="27"/>
      <c r="BW1219" s="27"/>
      <c r="BX1219" s="27"/>
    </row>
    <row r="1220" s="46" customFormat="1" spans="7:76">
      <c r="G1220" s="27"/>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27"/>
      <c r="BD1220" s="27"/>
      <c r="BE1220" s="27"/>
      <c r="BF1220" s="27"/>
      <c r="BG1220" s="27"/>
      <c r="BH1220" s="27"/>
      <c r="BI1220" s="27"/>
      <c r="BJ1220" s="27"/>
      <c r="BK1220" s="27"/>
      <c r="BL1220" s="27"/>
      <c r="BM1220" s="27"/>
      <c r="BN1220" s="27"/>
      <c r="BO1220" s="27"/>
      <c r="BP1220" s="27"/>
      <c r="BQ1220" s="27"/>
      <c r="BR1220" s="27"/>
      <c r="BS1220" s="27"/>
      <c r="BT1220" s="27"/>
      <c r="BU1220" s="27"/>
      <c r="BV1220" s="27"/>
      <c r="BW1220" s="27"/>
      <c r="BX1220" s="27"/>
    </row>
    <row r="1221" s="46" customFormat="1" spans="7:76">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27"/>
      <c r="BD1221" s="27"/>
      <c r="BE1221" s="27"/>
      <c r="BF1221" s="27"/>
      <c r="BG1221" s="27"/>
      <c r="BH1221" s="27"/>
      <c r="BI1221" s="27"/>
      <c r="BJ1221" s="27"/>
      <c r="BK1221" s="27"/>
      <c r="BL1221" s="27"/>
      <c r="BM1221" s="27"/>
      <c r="BN1221" s="27"/>
      <c r="BO1221" s="27"/>
      <c r="BP1221" s="27"/>
      <c r="BQ1221" s="27"/>
      <c r="BR1221" s="27"/>
      <c r="BS1221" s="27"/>
      <c r="BT1221" s="27"/>
      <c r="BU1221" s="27"/>
      <c r="BV1221" s="27"/>
      <c r="BW1221" s="27"/>
      <c r="BX1221" s="27"/>
    </row>
    <row r="1222" s="46" customFormat="1" spans="7:76">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row>
    <row r="1223" s="46" customFormat="1" spans="7:76">
      <c r="G1223" s="27"/>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27"/>
      <c r="BD1223" s="27"/>
      <c r="BE1223" s="27"/>
      <c r="BF1223" s="27"/>
      <c r="BG1223" s="27"/>
      <c r="BH1223" s="27"/>
      <c r="BI1223" s="27"/>
      <c r="BJ1223" s="27"/>
      <c r="BK1223" s="27"/>
      <c r="BL1223" s="27"/>
      <c r="BM1223" s="27"/>
      <c r="BN1223" s="27"/>
      <c r="BO1223" s="27"/>
      <c r="BP1223" s="27"/>
      <c r="BQ1223" s="27"/>
      <c r="BR1223" s="27"/>
      <c r="BS1223" s="27"/>
      <c r="BT1223" s="27"/>
      <c r="BU1223" s="27"/>
      <c r="BV1223" s="27"/>
      <c r="BW1223" s="27"/>
      <c r="BX1223" s="27"/>
    </row>
    <row r="1224" s="46" customFormat="1" spans="7:76">
      <c r="G1224" s="27"/>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27"/>
      <c r="BD1224" s="27"/>
      <c r="BE1224" s="27"/>
      <c r="BF1224" s="27"/>
      <c r="BG1224" s="27"/>
      <c r="BH1224" s="27"/>
      <c r="BI1224" s="27"/>
      <c r="BJ1224" s="27"/>
      <c r="BK1224" s="27"/>
      <c r="BL1224" s="27"/>
      <c r="BM1224" s="27"/>
      <c r="BN1224" s="27"/>
      <c r="BO1224" s="27"/>
      <c r="BP1224" s="27"/>
      <c r="BQ1224" s="27"/>
      <c r="BR1224" s="27"/>
      <c r="BS1224" s="27"/>
      <c r="BT1224" s="27"/>
      <c r="BU1224" s="27"/>
      <c r="BV1224" s="27"/>
      <c r="BW1224" s="27"/>
      <c r="BX1224" s="27"/>
    </row>
    <row r="1225" s="46" customFormat="1" spans="7:76">
      <c r="G1225" s="27"/>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27"/>
      <c r="BD1225" s="27"/>
      <c r="BE1225" s="27"/>
      <c r="BF1225" s="27"/>
      <c r="BG1225" s="27"/>
      <c r="BH1225" s="27"/>
      <c r="BI1225" s="27"/>
      <c r="BJ1225" s="27"/>
      <c r="BK1225" s="27"/>
      <c r="BL1225" s="27"/>
      <c r="BM1225" s="27"/>
      <c r="BN1225" s="27"/>
      <c r="BO1225" s="27"/>
      <c r="BP1225" s="27"/>
      <c r="BQ1225" s="27"/>
      <c r="BR1225" s="27"/>
      <c r="BS1225" s="27"/>
      <c r="BT1225" s="27"/>
      <c r="BU1225" s="27"/>
      <c r="BV1225" s="27"/>
      <c r="BW1225" s="27"/>
      <c r="BX1225" s="27"/>
    </row>
    <row r="1226" s="46" customFormat="1" spans="7:76">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27"/>
      <c r="BJ1226" s="27"/>
      <c r="BK1226" s="27"/>
      <c r="BL1226" s="27"/>
      <c r="BM1226" s="27"/>
      <c r="BN1226" s="27"/>
      <c r="BO1226" s="27"/>
      <c r="BP1226" s="27"/>
      <c r="BQ1226" s="27"/>
      <c r="BR1226" s="27"/>
      <c r="BS1226" s="27"/>
      <c r="BT1226" s="27"/>
      <c r="BU1226" s="27"/>
      <c r="BV1226" s="27"/>
      <c r="BW1226" s="27"/>
      <c r="BX1226" s="27"/>
    </row>
    <row r="1227" s="46" customFormat="1" spans="7:76">
      <c r="G1227" s="27"/>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27"/>
      <c r="BD1227" s="27"/>
      <c r="BE1227" s="27"/>
      <c r="BF1227" s="27"/>
      <c r="BG1227" s="27"/>
      <c r="BH1227" s="27"/>
      <c r="BI1227" s="27"/>
      <c r="BJ1227" s="27"/>
      <c r="BK1227" s="27"/>
      <c r="BL1227" s="27"/>
      <c r="BM1227" s="27"/>
      <c r="BN1227" s="27"/>
      <c r="BO1227" s="27"/>
      <c r="BP1227" s="27"/>
      <c r="BQ1227" s="27"/>
      <c r="BR1227" s="27"/>
      <c r="BS1227" s="27"/>
      <c r="BT1227" s="27"/>
      <c r="BU1227" s="27"/>
      <c r="BV1227" s="27"/>
      <c r="BW1227" s="27"/>
      <c r="BX1227" s="27"/>
    </row>
    <row r="1228" s="46" customFormat="1" spans="7:76">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27"/>
      <c r="BE1228" s="27"/>
      <c r="BF1228" s="27"/>
      <c r="BG1228" s="27"/>
      <c r="BH1228" s="27"/>
      <c r="BI1228" s="27"/>
      <c r="BJ1228" s="27"/>
      <c r="BK1228" s="27"/>
      <c r="BL1228" s="27"/>
      <c r="BM1228" s="27"/>
      <c r="BN1228" s="27"/>
      <c r="BO1228" s="27"/>
      <c r="BP1228" s="27"/>
      <c r="BQ1228" s="27"/>
      <c r="BR1228" s="27"/>
      <c r="BS1228" s="27"/>
      <c r="BT1228" s="27"/>
      <c r="BU1228" s="27"/>
      <c r="BV1228" s="27"/>
      <c r="BW1228" s="27"/>
      <c r="BX1228" s="27"/>
    </row>
    <row r="1229" s="46" customFormat="1" spans="7:76">
      <c r="G1229" s="27"/>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27"/>
      <c r="BD1229" s="27"/>
      <c r="BE1229" s="27"/>
      <c r="BF1229" s="27"/>
      <c r="BG1229" s="27"/>
      <c r="BH1229" s="27"/>
      <c r="BI1229" s="27"/>
      <c r="BJ1229" s="27"/>
      <c r="BK1229" s="27"/>
      <c r="BL1229" s="27"/>
      <c r="BM1229" s="27"/>
      <c r="BN1229" s="27"/>
      <c r="BO1229" s="27"/>
      <c r="BP1229" s="27"/>
      <c r="BQ1229" s="27"/>
      <c r="BR1229" s="27"/>
      <c r="BS1229" s="27"/>
      <c r="BT1229" s="27"/>
      <c r="BU1229" s="27"/>
      <c r="BV1229" s="27"/>
      <c r="BW1229" s="27"/>
      <c r="BX1229" s="27"/>
    </row>
    <row r="1230" s="46" customFormat="1" spans="7:76">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c r="BL1230" s="27"/>
      <c r="BM1230" s="27"/>
      <c r="BN1230" s="27"/>
      <c r="BO1230" s="27"/>
      <c r="BP1230" s="27"/>
      <c r="BQ1230" s="27"/>
      <c r="BR1230" s="27"/>
      <c r="BS1230" s="27"/>
      <c r="BT1230" s="27"/>
      <c r="BU1230" s="27"/>
      <c r="BV1230" s="27"/>
      <c r="BW1230" s="27"/>
      <c r="BX1230" s="27"/>
    </row>
    <row r="1231" s="46" customFormat="1" spans="7:76">
      <c r="G1231" s="27"/>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27"/>
      <c r="BD1231" s="27"/>
      <c r="BE1231" s="27"/>
      <c r="BF1231" s="27"/>
      <c r="BG1231" s="27"/>
      <c r="BH1231" s="27"/>
      <c r="BI1231" s="27"/>
      <c r="BJ1231" s="27"/>
      <c r="BK1231" s="27"/>
      <c r="BL1231" s="27"/>
      <c r="BM1231" s="27"/>
      <c r="BN1231" s="27"/>
      <c r="BO1231" s="27"/>
      <c r="BP1231" s="27"/>
      <c r="BQ1231" s="27"/>
      <c r="BR1231" s="27"/>
      <c r="BS1231" s="27"/>
      <c r="BT1231" s="27"/>
      <c r="BU1231" s="27"/>
      <c r="BV1231" s="27"/>
      <c r="BW1231" s="27"/>
      <c r="BX1231" s="27"/>
    </row>
    <row r="1232" s="46" customFormat="1" spans="7:76">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27"/>
      <c r="BE1232" s="27"/>
      <c r="BF1232" s="27"/>
      <c r="BG1232" s="27"/>
      <c r="BH1232" s="27"/>
      <c r="BI1232" s="27"/>
      <c r="BJ1232" s="27"/>
      <c r="BK1232" s="27"/>
      <c r="BL1232" s="27"/>
      <c r="BM1232" s="27"/>
      <c r="BN1232" s="27"/>
      <c r="BO1232" s="27"/>
      <c r="BP1232" s="27"/>
      <c r="BQ1232" s="27"/>
      <c r="BR1232" s="27"/>
      <c r="BS1232" s="27"/>
      <c r="BT1232" s="27"/>
      <c r="BU1232" s="27"/>
      <c r="BV1232" s="27"/>
      <c r="BW1232" s="27"/>
      <c r="BX1232" s="27"/>
    </row>
    <row r="1233" s="46" customFormat="1" spans="7:76">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27"/>
      <c r="BD1233" s="27"/>
      <c r="BE1233" s="27"/>
      <c r="BF1233" s="27"/>
      <c r="BG1233" s="27"/>
      <c r="BH1233" s="27"/>
      <c r="BI1233" s="27"/>
      <c r="BJ1233" s="27"/>
      <c r="BK1233" s="27"/>
      <c r="BL1233" s="27"/>
      <c r="BM1233" s="27"/>
      <c r="BN1233" s="27"/>
      <c r="BO1233" s="27"/>
      <c r="BP1233" s="27"/>
      <c r="BQ1233" s="27"/>
      <c r="BR1233" s="27"/>
      <c r="BS1233" s="27"/>
      <c r="BT1233" s="27"/>
      <c r="BU1233" s="27"/>
      <c r="BV1233" s="27"/>
      <c r="BW1233" s="27"/>
      <c r="BX1233" s="27"/>
    </row>
    <row r="1234" s="46" customFormat="1" spans="7:76">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27"/>
      <c r="BD1234" s="27"/>
      <c r="BE1234" s="27"/>
      <c r="BF1234" s="27"/>
      <c r="BG1234" s="27"/>
      <c r="BH1234" s="27"/>
      <c r="BI1234" s="27"/>
      <c r="BJ1234" s="27"/>
      <c r="BK1234" s="27"/>
      <c r="BL1234" s="27"/>
      <c r="BM1234" s="27"/>
      <c r="BN1234" s="27"/>
      <c r="BO1234" s="27"/>
      <c r="BP1234" s="27"/>
      <c r="BQ1234" s="27"/>
      <c r="BR1234" s="27"/>
      <c r="BS1234" s="27"/>
      <c r="BT1234" s="27"/>
      <c r="BU1234" s="27"/>
      <c r="BV1234" s="27"/>
      <c r="BW1234" s="27"/>
      <c r="BX1234" s="27"/>
    </row>
    <row r="1235" s="46" customFormat="1" spans="7:76">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27"/>
      <c r="BD1235" s="27"/>
      <c r="BE1235" s="27"/>
      <c r="BF1235" s="27"/>
      <c r="BG1235" s="27"/>
      <c r="BH1235" s="27"/>
      <c r="BI1235" s="27"/>
      <c r="BJ1235" s="27"/>
      <c r="BK1235" s="27"/>
      <c r="BL1235" s="27"/>
      <c r="BM1235" s="27"/>
      <c r="BN1235" s="27"/>
      <c r="BO1235" s="27"/>
      <c r="BP1235" s="27"/>
      <c r="BQ1235" s="27"/>
      <c r="BR1235" s="27"/>
      <c r="BS1235" s="27"/>
      <c r="BT1235" s="27"/>
      <c r="BU1235" s="27"/>
      <c r="BV1235" s="27"/>
      <c r="BW1235" s="27"/>
      <c r="BX1235" s="27"/>
    </row>
    <row r="1236" s="46" customFormat="1" spans="7:76">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27"/>
      <c r="BD1236" s="27"/>
      <c r="BE1236" s="27"/>
      <c r="BF1236" s="27"/>
      <c r="BG1236" s="27"/>
      <c r="BH1236" s="27"/>
      <c r="BI1236" s="27"/>
      <c r="BJ1236" s="27"/>
      <c r="BK1236" s="27"/>
      <c r="BL1236" s="27"/>
      <c r="BM1236" s="27"/>
      <c r="BN1236" s="27"/>
      <c r="BO1236" s="27"/>
      <c r="BP1236" s="27"/>
      <c r="BQ1236" s="27"/>
      <c r="BR1236" s="27"/>
      <c r="BS1236" s="27"/>
      <c r="BT1236" s="27"/>
      <c r="BU1236" s="27"/>
      <c r="BV1236" s="27"/>
      <c r="BW1236" s="27"/>
      <c r="BX1236" s="27"/>
    </row>
    <row r="1237" s="46" customFormat="1" spans="7:76">
      <c r="G1237" s="27"/>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c r="BD1237" s="27"/>
      <c r="BE1237" s="27"/>
      <c r="BF1237" s="27"/>
      <c r="BG1237" s="27"/>
      <c r="BH1237" s="27"/>
      <c r="BI1237" s="27"/>
      <c r="BJ1237" s="27"/>
      <c r="BK1237" s="27"/>
      <c r="BL1237" s="27"/>
      <c r="BM1237" s="27"/>
      <c r="BN1237" s="27"/>
      <c r="BO1237" s="27"/>
      <c r="BP1237" s="27"/>
      <c r="BQ1237" s="27"/>
      <c r="BR1237" s="27"/>
      <c r="BS1237" s="27"/>
      <c r="BT1237" s="27"/>
      <c r="BU1237" s="27"/>
      <c r="BV1237" s="27"/>
      <c r="BW1237" s="27"/>
      <c r="BX1237" s="27"/>
    </row>
    <row r="1238" s="46" customFormat="1" spans="7:76">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c r="BU1238" s="27"/>
      <c r="BV1238" s="27"/>
      <c r="BW1238" s="27"/>
      <c r="BX1238" s="27"/>
    </row>
    <row r="1239" s="46" customFormat="1" spans="7:76">
      <c r="G1239" s="27"/>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27"/>
      <c r="BD1239" s="27"/>
      <c r="BE1239" s="27"/>
      <c r="BF1239" s="27"/>
      <c r="BG1239" s="27"/>
      <c r="BH1239" s="27"/>
      <c r="BI1239" s="27"/>
      <c r="BJ1239" s="27"/>
      <c r="BK1239" s="27"/>
      <c r="BL1239" s="27"/>
      <c r="BM1239" s="27"/>
      <c r="BN1239" s="27"/>
      <c r="BO1239" s="27"/>
      <c r="BP1239" s="27"/>
      <c r="BQ1239" s="27"/>
      <c r="BR1239" s="27"/>
      <c r="BS1239" s="27"/>
      <c r="BT1239" s="27"/>
      <c r="BU1239" s="27"/>
      <c r="BV1239" s="27"/>
      <c r="BW1239" s="27"/>
      <c r="BX1239" s="27"/>
    </row>
    <row r="1240" s="46" customFormat="1" spans="7:76">
      <c r="G1240" s="27"/>
      <c r="H1240" s="27"/>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27"/>
      <c r="BE1240" s="27"/>
      <c r="BF1240" s="27"/>
      <c r="BG1240" s="27"/>
      <c r="BH1240" s="27"/>
      <c r="BI1240" s="27"/>
      <c r="BJ1240" s="27"/>
      <c r="BK1240" s="27"/>
      <c r="BL1240" s="27"/>
      <c r="BM1240" s="27"/>
      <c r="BN1240" s="27"/>
      <c r="BO1240" s="27"/>
      <c r="BP1240" s="27"/>
      <c r="BQ1240" s="27"/>
      <c r="BR1240" s="27"/>
      <c r="BS1240" s="27"/>
      <c r="BT1240" s="27"/>
      <c r="BU1240" s="27"/>
      <c r="BV1240" s="27"/>
      <c r="BW1240" s="27"/>
      <c r="BX1240" s="27"/>
    </row>
    <row r="1241" s="46" customFormat="1" spans="7:76">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c r="BS1241" s="27"/>
      <c r="BT1241" s="27"/>
      <c r="BU1241" s="27"/>
      <c r="BV1241" s="27"/>
      <c r="BW1241" s="27"/>
      <c r="BX1241" s="27"/>
    </row>
    <row r="1242" s="46" customFormat="1" spans="7:76">
      <c r="G1242" s="27"/>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27"/>
      <c r="BE1242" s="27"/>
      <c r="BF1242" s="27"/>
      <c r="BG1242" s="27"/>
      <c r="BH1242" s="27"/>
      <c r="BI1242" s="27"/>
      <c r="BJ1242" s="27"/>
      <c r="BK1242" s="27"/>
      <c r="BL1242" s="27"/>
      <c r="BM1242" s="27"/>
      <c r="BN1242" s="27"/>
      <c r="BO1242" s="27"/>
      <c r="BP1242" s="27"/>
      <c r="BQ1242" s="27"/>
      <c r="BR1242" s="27"/>
      <c r="BS1242" s="27"/>
      <c r="BT1242" s="27"/>
      <c r="BU1242" s="27"/>
      <c r="BV1242" s="27"/>
      <c r="BW1242" s="27"/>
      <c r="BX1242" s="27"/>
    </row>
    <row r="1243" s="46" customFormat="1" spans="7:76">
      <c r="G1243" s="27"/>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c r="BB1243" s="27"/>
      <c r="BC1243" s="27"/>
      <c r="BD1243" s="27"/>
      <c r="BE1243" s="27"/>
      <c r="BF1243" s="27"/>
      <c r="BG1243" s="27"/>
      <c r="BH1243" s="27"/>
      <c r="BI1243" s="27"/>
      <c r="BJ1243" s="27"/>
      <c r="BK1243" s="27"/>
      <c r="BL1243" s="27"/>
      <c r="BM1243" s="27"/>
      <c r="BN1243" s="27"/>
      <c r="BO1243" s="27"/>
      <c r="BP1243" s="27"/>
      <c r="BQ1243" s="27"/>
      <c r="BR1243" s="27"/>
      <c r="BS1243" s="27"/>
      <c r="BT1243" s="27"/>
      <c r="BU1243" s="27"/>
      <c r="BV1243" s="27"/>
      <c r="BW1243" s="27"/>
      <c r="BX1243" s="27"/>
    </row>
    <row r="1244" s="46" customFormat="1" spans="7:76">
      <c r="G1244" s="27"/>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27"/>
      <c r="BD1244" s="27"/>
      <c r="BE1244" s="27"/>
      <c r="BF1244" s="27"/>
      <c r="BG1244" s="27"/>
      <c r="BH1244" s="27"/>
      <c r="BI1244" s="27"/>
      <c r="BJ1244" s="27"/>
      <c r="BK1244" s="27"/>
      <c r="BL1244" s="27"/>
      <c r="BM1244" s="27"/>
      <c r="BN1244" s="27"/>
      <c r="BO1244" s="27"/>
      <c r="BP1244" s="27"/>
      <c r="BQ1244" s="27"/>
      <c r="BR1244" s="27"/>
      <c r="BS1244" s="27"/>
      <c r="BT1244" s="27"/>
      <c r="BU1244" s="27"/>
      <c r="BV1244" s="27"/>
      <c r="BW1244" s="27"/>
      <c r="BX1244" s="27"/>
    </row>
    <row r="1245" s="46" customFormat="1" spans="7:76">
      <c r="G1245" s="27"/>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27"/>
      <c r="AK1245" s="27"/>
      <c r="AL1245" s="27"/>
      <c r="AM1245" s="27"/>
      <c r="AN1245" s="27"/>
      <c r="AO1245" s="27"/>
      <c r="AP1245" s="27"/>
      <c r="AQ1245" s="27"/>
      <c r="AR1245" s="27"/>
      <c r="AS1245" s="27"/>
      <c r="AT1245" s="27"/>
      <c r="AU1245" s="27"/>
      <c r="AV1245" s="27"/>
      <c r="AW1245" s="27"/>
      <c r="AX1245" s="27"/>
      <c r="AY1245" s="27"/>
      <c r="AZ1245" s="27"/>
      <c r="BA1245" s="27"/>
      <c r="BB1245" s="27"/>
      <c r="BC1245" s="27"/>
      <c r="BD1245" s="27"/>
      <c r="BE1245" s="27"/>
      <c r="BF1245" s="27"/>
      <c r="BG1245" s="27"/>
      <c r="BH1245" s="27"/>
      <c r="BI1245" s="27"/>
      <c r="BJ1245" s="27"/>
      <c r="BK1245" s="27"/>
      <c r="BL1245" s="27"/>
      <c r="BM1245" s="27"/>
      <c r="BN1245" s="27"/>
      <c r="BO1245" s="27"/>
      <c r="BP1245" s="27"/>
      <c r="BQ1245" s="27"/>
      <c r="BR1245" s="27"/>
      <c r="BS1245" s="27"/>
      <c r="BT1245" s="27"/>
      <c r="BU1245" s="27"/>
      <c r="BV1245" s="27"/>
      <c r="BW1245" s="27"/>
      <c r="BX1245" s="27"/>
    </row>
    <row r="1246" s="46" customFormat="1" spans="7:76">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27"/>
      <c r="BT1246" s="27"/>
      <c r="BU1246" s="27"/>
      <c r="BV1246" s="27"/>
      <c r="BW1246" s="27"/>
      <c r="BX1246" s="27"/>
    </row>
    <row r="1247" s="46" customFormat="1" spans="7:76">
      <c r="G1247" s="27"/>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27"/>
      <c r="AK1247" s="27"/>
      <c r="AL1247" s="27"/>
      <c r="AM1247" s="27"/>
      <c r="AN1247" s="27"/>
      <c r="AO1247" s="27"/>
      <c r="AP1247" s="27"/>
      <c r="AQ1247" s="27"/>
      <c r="AR1247" s="27"/>
      <c r="AS1247" s="27"/>
      <c r="AT1247" s="27"/>
      <c r="AU1247" s="27"/>
      <c r="AV1247" s="27"/>
      <c r="AW1247" s="27"/>
      <c r="AX1247" s="27"/>
      <c r="AY1247" s="27"/>
      <c r="AZ1247" s="27"/>
      <c r="BA1247" s="27"/>
      <c r="BB1247" s="27"/>
      <c r="BC1247" s="27"/>
      <c r="BD1247" s="27"/>
      <c r="BE1247" s="27"/>
      <c r="BF1247" s="27"/>
      <c r="BG1247" s="27"/>
      <c r="BH1247" s="27"/>
      <c r="BI1247" s="27"/>
      <c r="BJ1247" s="27"/>
      <c r="BK1247" s="27"/>
      <c r="BL1247" s="27"/>
      <c r="BM1247" s="27"/>
      <c r="BN1247" s="27"/>
      <c r="BO1247" s="27"/>
      <c r="BP1247" s="27"/>
      <c r="BQ1247" s="27"/>
      <c r="BR1247" s="27"/>
      <c r="BS1247" s="27"/>
      <c r="BT1247" s="27"/>
      <c r="BU1247" s="27"/>
      <c r="BV1247" s="27"/>
      <c r="BW1247" s="27"/>
      <c r="BX1247" s="27"/>
    </row>
    <row r="1248" s="46" customFormat="1" spans="7:76">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c r="BI1248" s="27"/>
      <c r="BJ1248" s="27"/>
      <c r="BK1248" s="27"/>
      <c r="BL1248" s="27"/>
      <c r="BM1248" s="27"/>
      <c r="BN1248" s="27"/>
      <c r="BO1248" s="27"/>
      <c r="BP1248" s="27"/>
      <c r="BQ1248" s="27"/>
      <c r="BR1248" s="27"/>
      <c r="BS1248" s="27"/>
      <c r="BT1248" s="27"/>
      <c r="BU1248" s="27"/>
      <c r="BV1248" s="27"/>
      <c r="BW1248" s="27"/>
      <c r="BX1248" s="27"/>
    </row>
    <row r="1249" s="46" customFormat="1" spans="7:76">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row>
    <row r="1250" s="46" customFormat="1" spans="7:76">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row>
    <row r="1251" s="46" customFormat="1" spans="7:76">
      <c r="G1251" s="27"/>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row>
    <row r="1252" s="46" customFormat="1" spans="7:76">
      <c r="G1252" s="27"/>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row>
    <row r="1253" s="46" customFormat="1" spans="7:76">
      <c r="G1253" s="27"/>
      <c r="H1253" s="27"/>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27"/>
      <c r="AK1253" s="27"/>
      <c r="AL1253" s="27"/>
      <c r="AM1253" s="27"/>
      <c r="AN1253" s="27"/>
      <c r="AO1253" s="27"/>
      <c r="AP1253" s="27"/>
      <c r="AQ1253" s="27"/>
      <c r="AR1253" s="27"/>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row>
    <row r="1254" s="46" customFormat="1" spans="7:76">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row>
    <row r="1255" s="46" customFormat="1" spans="7:76">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row>
    <row r="1256" s="46" customFormat="1" spans="7:76">
      <c r="G1256" s="27"/>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27"/>
      <c r="AK1256" s="27"/>
      <c r="AL1256" s="27"/>
      <c r="AM1256" s="27"/>
      <c r="AN1256" s="27"/>
      <c r="AO1256" s="27"/>
      <c r="AP1256" s="27"/>
      <c r="AQ1256" s="27"/>
      <c r="AR1256" s="27"/>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row>
    <row r="1257" s="46" customFormat="1" spans="7:76">
      <c r="G1257" s="27"/>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27"/>
      <c r="AK1257" s="27"/>
      <c r="AL1257" s="27"/>
      <c r="AM1257" s="27"/>
      <c r="AN1257" s="27"/>
      <c r="AO1257" s="27"/>
      <c r="AP1257" s="27"/>
      <c r="AQ1257" s="27"/>
      <c r="AR1257" s="27"/>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row>
    <row r="1258" s="46" customFormat="1" spans="7:76">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row>
    <row r="1259" s="46" customFormat="1" spans="7:76">
      <c r="G1259" s="27"/>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27"/>
      <c r="AK1259" s="27"/>
      <c r="AL1259" s="27"/>
      <c r="AM1259" s="27"/>
      <c r="AN1259" s="27"/>
      <c r="AO1259" s="27"/>
      <c r="AP1259" s="27"/>
      <c r="AQ1259" s="27"/>
      <c r="AR1259" s="27"/>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row>
    <row r="1260" s="46" customFormat="1" spans="7:76">
      <c r="G1260" s="27"/>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row>
    <row r="1261" s="46" customFormat="1" spans="7:76">
      <c r="G1261" s="27"/>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27"/>
      <c r="AK1261" s="27"/>
      <c r="AL1261" s="27"/>
      <c r="AM1261" s="27"/>
      <c r="AN1261" s="27"/>
      <c r="AO1261" s="27"/>
      <c r="AP1261" s="27"/>
      <c r="AQ1261" s="27"/>
      <c r="AR1261" s="27"/>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row>
    <row r="1262" s="46" customFormat="1" spans="7:76">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row>
    <row r="1263" s="46" customFormat="1" spans="7:76">
      <c r="G1263" s="27"/>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27"/>
      <c r="AK1263" s="27"/>
      <c r="AL1263" s="27"/>
      <c r="AM1263" s="27"/>
      <c r="AN1263" s="27"/>
      <c r="AO1263" s="27"/>
      <c r="AP1263" s="27"/>
      <c r="AQ1263" s="27"/>
      <c r="AR1263" s="27"/>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row>
    <row r="1264" s="46" customFormat="1" spans="7:76">
      <c r="G1264" s="27"/>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27"/>
      <c r="AK1264" s="27"/>
      <c r="AL1264" s="27"/>
      <c r="AM1264" s="27"/>
      <c r="AN1264" s="27"/>
      <c r="AO1264" s="27"/>
      <c r="AP1264" s="27"/>
      <c r="AQ1264" s="27"/>
      <c r="AR1264" s="27"/>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row>
    <row r="1265" s="46" customFormat="1" spans="7:76">
      <c r="G1265" s="27"/>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27"/>
      <c r="AK1265" s="27"/>
      <c r="AL1265" s="27"/>
      <c r="AM1265" s="27"/>
      <c r="AN1265" s="27"/>
      <c r="AO1265" s="27"/>
      <c r="AP1265" s="27"/>
      <c r="AQ1265" s="27"/>
      <c r="AR1265" s="27"/>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row>
    <row r="1266" s="46" customFormat="1" spans="7:76">
      <c r="G1266" s="27"/>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row>
    <row r="1267" s="46" customFormat="1" spans="7:76">
      <c r="G1267" s="27"/>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row>
    <row r="1268" s="46" customFormat="1" spans="7:76">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row>
    <row r="1269" s="46" customFormat="1" spans="7:76">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row>
    <row r="1270" s="46" customFormat="1" spans="7:76">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row>
    <row r="1271" s="46" customFormat="1" spans="7:76">
      <c r="G1271" s="27"/>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27"/>
      <c r="AK1271" s="27"/>
      <c r="AL1271" s="27"/>
      <c r="AM1271" s="27"/>
      <c r="AN1271" s="27"/>
      <c r="AO1271" s="27"/>
      <c r="AP1271" s="27"/>
      <c r="AQ1271" s="27"/>
      <c r="AR1271" s="27"/>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row>
    <row r="1272" s="46" customFormat="1" spans="7:76">
      <c r="G1272" s="27"/>
      <c r="H1272" s="27"/>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row>
    <row r="1273" s="46" customFormat="1" spans="7:76">
      <c r="G1273" s="27"/>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row>
    <row r="1274" s="46" customFormat="1" spans="7:76">
      <c r="G1274" s="27"/>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27"/>
      <c r="AK1274" s="27"/>
      <c r="AL1274" s="27"/>
      <c r="AM1274" s="27"/>
      <c r="AN1274" s="27"/>
      <c r="AO1274" s="27"/>
      <c r="AP1274" s="27"/>
      <c r="AQ1274" s="27"/>
      <c r="AR1274" s="27"/>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row>
    <row r="1275" s="46" customFormat="1" spans="7:76">
      <c r="G1275" s="27"/>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27"/>
      <c r="AK1275" s="27"/>
      <c r="AL1275" s="27"/>
      <c r="AM1275" s="27"/>
      <c r="AN1275" s="27"/>
      <c r="AO1275" s="27"/>
      <c r="AP1275" s="27"/>
      <c r="AQ1275" s="27"/>
      <c r="AR1275" s="27"/>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row>
    <row r="1276" s="46" customFormat="1" spans="7:76">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row>
    <row r="1277" s="46" customFormat="1" spans="7:76">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row>
    <row r="1278" s="46" customFormat="1" spans="7:76">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row>
    <row r="1279" s="46" customFormat="1" spans="7:76">
      <c r="G1279" s="27"/>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27"/>
      <c r="AK1279" s="27"/>
      <c r="AL1279" s="27"/>
      <c r="AM1279" s="27"/>
      <c r="AN1279" s="27"/>
      <c r="AO1279" s="27"/>
      <c r="AP1279" s="27"/>
      <c r="AQ1279" s="27"/>
      <c r="AR1279" s="27"/>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row>
    <row r="1280" s="46" customFormat="1" spans="7:76">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row>
    <row r="1281" s="46" customFormat="1" spans="7:76">
      <c r="G1281" s="27"/>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27"/>
      <c r="AK1281" s="27"/>
      <c r="AL1281" s="27"/>
      <c r="AM1281" s="27"/>
      <c r="AN1281" s="27"/>
      <c r="AO1281" s="27"/>
      <c r="AP1281" s="27"/>
      <c r="AQ1281" s="27"/>
      <c r="AR1281" s="27"/>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row>
    <row r="1282" s="46" customFormat="1" spans="7:76">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row>
    <row r="1283" s="46" customFormat="1" spans="7:76">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row>
    <row r="1284" s="46" customFormat="1" spans="7:76">
      <c r="G1284" s="27"/>
      <c r="H1284" s="27"/>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row>
    <row r="1285" s="46" customFormat="1" spans="7:76">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row>
    <row r="1286" s="46" customFormat="1" spans="7:76">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row>
    <row r="1287" s="46" customFormat="1" spans="7:76">
      <c r="G1287" s="27"/>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row>
    <row r="1288" s="46" customFormat="1" spans="7:76">
      <c r="G1288" s="27"/>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27"/>
      <c r="AK1288" s="27"/>
      <c r="AL1288" s="27"/>
      <c r="AM1288" s="27"/>
      <c r="AN1288" s="27"/>
      <c r="AO1288" s="27"/>
      <c r="AP1288" s="27"/>
      <c r="AQ1288" s="27"/>
      <c r="AR1288" s="27"/>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row>
    <row r="1289" s="46" customFormat="1" spans="7:76">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27"/>
      <c r="AK1289" s="27"/>
      <c r="AL1289" s="27"/>
      <c r="AM1289" s="27"/>
      <c r="AN1289" s="27"/>
      <c r="AO1289" s="27"/>
      <c r="AP1289" s="27"/>
      <c r="AQ1289" s="27"/>
      <c r="AR1289" s="27"/>
      <c r="AS1289" s="27"/>
      <c r="AT1289" s="27"/>
      <c r="AU1289" s="27"/>
      <c r="AV1289" s="27"/>
      <c r="AW1289" s="27"/>
      <c r="AX1289" s="27"/>
      <c r="AY1289" s="27"/>
      <c r="AZ1289" s="27"/>
      <c r="BA1289" s="27"/>
      <c r="BB1289" s="27"/>
      <c r="BC1289" s="27"/>
      <c r="BD1289" s="27"/>
      <c r="BE1289" s="27"/>
      <c r="BF1289" s="27"/>
      <c r="BG1289" s="27"/>
      <c r="BH1289" s="27"/>
      <c r="BI1289" s="27"/>
      <c r="BJ1289" s="27"/>
      <c r="BK1289" s="27"/>
      <c r="BL1289" s="27"/>
      <c r="BM1289" s="27"/>
      <c r="BN1289" s="27"/>
      <c r="BO1289" s="27"/>
      <c r="BP1289" s="27"/>
      <c r="BQ1289" s="27"/>
      <c r="BR1289" s="27"/>
      <c r="BS1289" s="27"/>
      <c r="BT1289" s="27"/>
      <c r="BU1289" s="27"/>
      <c r="BV1289" s="27"/>
      <c r="BW1289" s="27"/>
      <c r="BX1289" s="27"/>
    </row>
    <row r="1290" s="46" customFormat="1" spans="7:76">
      <c r="G1290" s="27"/>
      <c r="H1290" s="27"/>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27"/>
      <c r="BD1290" s="27"/>
      <c r="BE1290" s="27"/>
      <c r="BF1290" s="27"/>
      <c r="BG1290" s="27"/>
      <c r="BH1290" s="27"/>
      <c r="BI1290" s="27"/>
      <c r="BJ1290" s="27"/>
      <c r="BK1290" s="27"/>
      <c r="BL1290" s="27"/>
      <c r="BM1290" s="27"/>
      <c r="BN1290" s="27"/>
      <c r="BO1290" s="27"/>
      <c r="BP1290" s="27"/>
      <c r="BQ1290" s="27"/>
      <c r="BR1290" s="27"/>
      <c r="BS1290" s="27"/>
      <c r="BT1290" s="27"/>
      <c r="BU1290" s="27"/>
      <c r="BV1290" s="27"/>
      <c r="BW1290" s="27"/>
      <c r="BX1290" s="27"/>
    </row>
    <row r="1291" s="46" customFormat="1" spans="7:76">
      <c r="G1291" s="27"/>
      <c r="H1291" s="27"/>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27"/>
      <c r="BD1291" s="27"/>
      <c r="BE1291" s="27"/>
      <c r="BF1291" s="27"/>
      <c r="BG1291" s="27"/>
      <c r="BH1291" s="27"/>
      <c r="BI1291" s="27"/>
      <c r="BJ1291" s="27"/>
      <c r="BK1291" s="27"/>
      <c r="BL1291" s="27"/>
      <c r="BM1291" s="27"/>
      <c r="BN1291" s="27"/>
      <c r="BO1291" s="27"/>
      <c r="BP1291" s="27"/>
      <c r="BQ1291" s="27"/>
      <c r="BR1291" s="27"/>
      <c r="BS1291" s="27"/>
      <c r="BT1291" s="27"/>
      <c r="BU1291" s="27"/>
      <c r="BV1291" s="27"/>
      <c r="BW1291" s="27"/>
      <c r="BX1291" s="27"/>
    </row>
    <row r="1292" s="46" customFormat="1" spans="7:76">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27"/>
      <c r="BD1292" s="27"/>
      <c r="BE1292" s="27"/>
      <c r="BF1292" s="27"/>
      <c r="BG1292" s="27"/>
      <c r="BH1292" s="27"/>
      <c r="BI1292" s="27"/>
      <c r="BJ1292" s="27"/>
      <c r="BK1292" s="27"/>
      <c r="BL1292" s="27"/>
      <c r="BM1292" s="27"/>
      <c r="BN1292" s="27"/>
      <c r="BO1292" s="27"/>
      <c r="BP1292" s="27"/>
      <c r="BQ1292" s="27"/>
      <c r="BR1292" s="27"/>
      <c r="BS1292" s="27"/>
      <c r="BT1292" s="27"/>
      <c r="BU1292" s="27"/>
      <c r="BV1292" s="27"/>
      <c r="BW1292" s="27"/>
      <c r="BX1292" s="27"/>
    </row>
    <row r="1293" s="46" customFormat="1" spans="7:76">
      <c r="G1293" s="27"/>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27"/>
      <c r="AK1293" s="27"/>
      <c r="AL1293" s="27"/>
      <c r="AM1293" s="27"/>
      <c r="AN1293" s="27"/>
      <c r="AO1293" s="27"/>
      <c r="AP1293" s="27"/>
      <c r="AQ1293" s="27"/>
      <c r="AR1293" s="27"/>
      <c r="AS1293" s="27"/>
      <c r="AT1293" s="27"/>
      <c r="AU1293" s="27"/>
      <c r="AV1293" s="27"/>
      <c r="AW1293" s="27"/>
      <c r="AX1293" s="27"/>
      <c r="AY1293" s="27"/>
      <c r="AZ1293" s="27"/>
      <c r="BA1293" s="27"/>
      <c r="BB1293" s="27"/>
      <c r="BC1293" s="27"/>
      <c r="BD1293" s="27"/>
      <c r="BE1293" s="27"/>
      <c r="BF1293" s="27"/>
      <c r="BG1293" s="27"/>
      <c r="BH1293" s="27"/>
      <c r="BI1293" s="27"/>
      <c r="BJ1293" s="27"/>
      <c r="BK1293" s="27"/>
      <c r="BL1293" s="27"/>
      <c r="BM1293" s="27"/>
      <c r="BN1293" s="27"/>
      <c r="BO1293" s="27"/>
      <c r="BP1293" s="27"/>
      <c r="BQ1293" s="27"/>
      <c r="BR1293" s="27"/>
      <c r="BS1293" s="27"/>
      <c r="BT1293" s="27"/>
      <c r="BU1293" s="27"/>
      <c r="BV1293" s="27"/>
      <c r="BW1293" s="27"/>
      <c r="BX1293" s="27"/>
    </row>
    <row r="1294" s="46" customFormat="1" spans="7:76">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c r="BU1294" s="27"/>
      <c r="BV1294" s="27"/>
      <c r="BW1294" s="27"/>
      <c r="BX1294" s="27"/>
    </row>
    <row r="1295" s="46" customFormat="1" spans="7:76">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27"/>
      <c r="BD1295" s="27"/>
      <c r="BE1295" s="27"/>
      <c r="BF1295" s="27"/>
      <c r="BG1295" s="27"/>
      <c r="BH1295" s="27"/>
      <c r="BI1295" s="27"/>
      <c r="BJ1295" s="27"/>
      <c r="BK1295" s="27"/>
      <c r="BL1295" s="27"/>
      <c r="BM1295" s="27"/>
      <c r="BN1295" s="27"/>
      <c r="BO1295" s="27"/>
      <c r="BP1295" s="27"/>
      <c r="BQ1295" s="27"/>
      <c r="BR1295" s="27"/>
      <c r="BS1295" s="27"/>
      <c r="BT1295" s="27"/>
      <c r="BU1295" s="27"/>
      <c r="BV1295" s="27"/>
      <c r="BW1295" s="27"/>
      <c r="BX1295" s="27"/>
    </row>
    <row r="1296" s="46" customFormat="1" spans="7:76">
      <c r="G1296" s="27"/>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27"/>
      <c r="BD1296" s="27"/>
      <c r="BE1296" s="27"/>
      <c r="BF1296" s="27"/>
      <c r="BG1296" s="27"/>
      <c r="BH1296" s="27"/>
      <c r="BI1296" s="27"/>
      <c r="BJ1296" s="27"/>
      <c r="BK1296" s="27"/>
      <c r="BL1296" s="27"/>
      <c r="BM1296" s="27"/>
      <c r="BN1296" s="27"/>
      <c r="BO1296" s="27"/>
      <c r="BP1296" s="27"/>
      <c r="BQ1296" s="27"/>
      <c r="BR1296" s="27"/>
      <c r="BS1296" s="27"/>
      <c r="BT1296" s="27"/>
      <c r="BU1296" s="27"/>
      <c r="BV1296" s="27"/>
      <c r="BW1296" s="27"/>
      <c r="BX1296" s="27"/>
    </row>
    <row r="1297" s="46" customFormat="1" spans="7:76">
      <c r="G1297" s="27"/>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27"/>
      <c r="AK1297" s="27"/>
      <c r="AL1297" s="27"/>
      <c r="AM1297" s="27"/>
      <c r="AN1297" s="27"/>
      <c r="AO1297" s="27"/>
      <c r="AP1297" s="27"/>
      <c r="AQ1297" s="27"/>
      <c r="AR1297" s="27"/>
      <c r="AS1297" s="27"/>
      <c r="AT1297" s="27"/>
      <c r="AU1297" s="27"/>
      <c r="AV1297" s="27"/>
      <c r="AW1297" s="27"/>
      <c r="AX1297" s="27"/>
      <c r="AY1297" s="27"/>
      <c r="AZ1297" s="27"/>
      <c r="BA1297" s="27"/>
      <c r="BB1297" s="27"/>
      <c r="BC1297" s="27"/>
      <c r="BD1297" s="27"/>
      <c r="BE1297" s="27"/>
      <c r="BF1297" s="27"/>
      <c r="BG1297" s="27"/>
      <c r="BH1297" s="27"/>
      <c r="BI1297" s="27"/>
      <c r="BJ1297" s="27"/>
      <c r="BK1297" s="27"/>
      <c r="BL1297" s="27"/>
      <c r="BM1297" s="27"/>
      <c r="BN1297" s="27"/>
      <c r="BO1297" s="27"/>
      <c r="BP1297" s="27"/>
      <c r="BQ1297" s="27"/>
      <c r="BR1297" s="27"/>
      <c r="BS1297" s="27"/>
      <c r="BT1297" s="27"/>
      <c r="BU1297" s="27"/>
      <c r="BV1297" s="27"/>
      <c r="BW1297" s="27"/>
      <c r="BX1297" s="27"/>
    </row>
    <row r="1298" s="46" customFormat="1" spans="7:76">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27"/>
      <c r="BD1298" s="27"/>
      <c r="BE1298" s="27"/>
      <c r="BF1298" s="27"/>
      <c r="BG1298" s="27"/>
      <c r="BH1298" s="27"/>
      <c r="BI1298" s="27"/>
      <c r="BJ1298" s="27"/>
      <c r="BK1298" s="27"/>
      <c r="BL1298" s="27"/>
      <c r="BM1298" s="27"/>
      <c r="BN1298" s="27"/>
      <c r="BO1298" s="27"/>
      <c r="BP1298" s="27"/>
      <c r="BQ1298" s="27"/>
      <c r="BR1298" s="27"/>
      <c r="BS1298" s="27"/>
      <c r="BT1298" s="27"/>
      <c r="BU1298" s="27"/>
      <c r="BV1298" s="27"/>
      <c r="BW1298" s="27"/>
      <c r="BX1298" s="27"/>
    </row>
    <row r="1299" s="46" customFormat="1" spans="7:76">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27"/>
      <c r="BD1299" s="27"/>
      <c r="BE1299" s="27"/>
      <c r="BF1299" s="27"/>
      <c r="BG1299" s="27"/>
      <c r="BH1299" s="27"/>
      <c r="BI1299" s="27"/>
      <c r="BJ1299" s="27"/>
      <c r="BK1299" s="27"/>
      <c r="BL1299" s="27"/>
      <c r="BM1299" s="27"/>
      <c r="BN1299" s="27"/>
      <c r="BO1299" s="27"/>
      <c r="BP1299" s="27"/>
      <c r="BQ1299" s="27"/>
      <c r="BR1299" s="27"/>
      <c r="BS1299" s="27"/>
      <c r="BT1299" s="27"/>
      <c r="BU1299" s="27"/>
      <c r="BV1299" s="27"/>
      <c r="BW1299" s="27"/>
      <c r="BX1299" s="27"/>
    </row>
    <row r="1300" s="46" customFormat="1" spans="7:76">
      <c r="G1300" s="27"/>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27"/>
      <c r="BD1300" s="27"/>
      <c r="BE1300" s="27"/>
      <c r="BF1300" s="27"/>
      <c r="BG1300" s="27"/>
      <c r="BH1300" s="27"/>
      <c r="BI1300" s="27"/>
      <c r="BJ1300" s="27"/>
      <c r="BK1300" s="27"/>
      <c r="BL1300" s="27"/>
      <c r="BM1300" s="27"/>
      <c r="BN1300" s="27"/>
      <c r="BO1300" s="27"/>
      <c r="BP1300" s="27"/>
      <c r="BQ1300" s="27"/>
      <c r="BR1300" s="27"/>
      <c r="BS1300" s="27"/>
      <c r="BT1300" s="27"/>
      <c r="BU1300" s="27"/>
      <c r="BV1300" s="27"/>
      <c r="BW1300" s="27"/>
      <c r="BX1300" s="27"/>
    </row>
    <row r="1301" s="46" customFormat="1" spans="7:76">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27"/>
      <c r="BD1301" s="27"/>
      <c r="BE1301" s="27"/>
      <c r="BF1301" s="27"/>
      <c r="BG1301" s="27"/>
      <c r="BH1301" s="27"/>
      <c r="BI1301" s="27"/>
      <c r="BJ1301" s="27"/>
      <c r="BK1301" s="27"/>
      <c r="BL1301" s="27"/>
      <c r="BM1301" s="27"/>
      <c r="BN1301" s="27"/>
      <c r="BO1301" s="27"/>
      <c r="BP1301" s="27"/>
      <c r="BQ1301" s="27"/>
      <c r="BR1301" s="27"/>
      <c r="BS1301" s="27"/>
      <c r="BT1301" s="27"/>
      <c r="BU1301" s="27"/>
      <c r="BV1301" s="27"/>
      <c r="BW1301" s="27"/>
      <c r="BX1301" s="27"/>
    </row>
    <row r="1302" s="46" customFormat="1" spans="7:76">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27"/>
      <c r="BT1302" s="27"/>
      <c r="BU1302" s="27"/>
      <c r="BV1302" s="27"/>
      <c r="BW1302" s="27"/>
      <c r="BX1302" s="27"/>
    </row>
    <row r="1303" s="46" customFormat="1" spans="7:76">
      <c r="G1303" s="27"/>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27"/>
      <c r="BD1303" s="27"/>
      <c r="BE1303" s="27"/>
      <c r="BF1303" s="27"/>
      <c r="BG1303" s="27"/>
      <c r="BH1303" s="27"/>
      <c r="BI1303" s="27"/>
      <c r="BJ1303" s="27"/>
      <c r="BK1303" s="27"/>
      <c r="BL1303" s="27"/>
      <c r="BM1303" s="27"/>
      <c r="BN1303" s="27"/>
      <c r="BO1303" s="27"/>
      <c r="BP1303" s="27"/>
      <c r="BQ1303" s="27"/>
      <c r="BR1303" s="27"/>
      <c r="BS1303" s="27"/>
      <c r="BT1303" s="27"/>
      <c r="BU1303" s="27"/>
      <c r="BV1303" s="27"/>
      <c r="BW1303" s="27"/>
      <c r="BX1303" s="27"/>
    </row>
    <row r="1304" s="46" customFormat="1" spans="7:76">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27"/>
      <c r="BE1304" s="27"/>
      <c r="BF1304" s="27"/>
      <c r="BG1304" s="27"/>
      <c r="BH1304" s="27"/>
      <c r="BI1304" s="27"/>
      <c r="BJ1304" s="27"/>
      <c r="BK1304" s="27"/>
      <c r="BL1304" s="27"/>
      <c r="BM1304" s="27"/>
      <c r="BN1304" s="27"/>
      <c r="BO1304" s="27"/>
      <c r="BP1304" s="27"/>
      <c r="BQ1304" s="27"/>
      <c r="BR1304" s="27"/>
      <c r="BS1304" s="27"/>
      <c r="BT1304" s="27"/>
      <c r="BU1304" s="27"/>
      <c r="BV1304" s="27"/>
      <c r="BW1304" s="27"/>
      <c r="BX1304" s="27"/>
    </row>
    <row r="1305" s="46" customFormat="1" spans="7:76">
      <c r="G1305" s="27"/>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27"/>
      <c r="BD1305" s="27"/>
      <c r="BE1305" s="27"/>
      <c r="BF1305" s="27"/>
      <c r="BG1305" s="27"/>
      <c r="BH1305" s="27"/>
      <c r="BI1305" s="27"/>
      <c r="BJ1305" s="27"/>
      <c r="BK1305" s="27"/>
      <c r="BL1305" s="27"/>
      <c r="BM1305" s="27"/>
      <c r="BN1305" s="27"/>
      <c r="BO1305" s="27"/>
      <c r="BP1305" s="27"/>
      <c r="BQ1305" s="27"/>
      <c r="BR1305" s="27"/>
      <c r="BS1305" s="27"/>
      <c r="BT1305" s="27"/>
      <c r="BU1305" s="27"/>
      <c r="BV1305" s="27"/>
      <c r="BW1305" s="27"/>
      <c r="BX1305" s="27"/>
    </row>
    <row r="1306" s="46" customFormat="1" spans="7:76">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27"/>
      <c r="BJ1306" s="27"/>
      <c r="BK1306" s="27"/>
      <c r="BL1306" s="27"/>
      <c r="BM1306" s="27"/>
      <c r="BN1306" s="27"/>
      <c r="BO1306" s="27"/>
      <c r="BP1306" s="27"/>
      <c r="BQ1306" s="27"/>
      <c r="BR1306" s="27"/>
      <c r="BS1306" s="27"/>
      <c r="BT1306" s="27"/>
      <c r="BU1306" s="27"/>
      <c r="BV1306" s="27"/>
      <c r="BW1306" s="27"/>
      <c r="BX1306" s="27"/>
    </row>
    <row r="1307" s="46" customFormat="1" spans="7:76">
      <c r="G1307" s="27"/>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27"/>
      <c r="BD1307" s="27"/>
      <c r="BE1307" s="27"/>
      <c r="BF1307" s="27"/>
      <c r="BG1307" s="27"/>
      <c r="BH1307" s="27"/>
      <c r="BI1307" s="27"/>
      <c r="BJ1307" s="27"/>
      <c r="BK1307" s="27"/>
      <c r="BL1307" s="27"/>
      <c r="BM1307" s="27"/>
      <c r="BN1307" s="27"/>
      <c r="BO1307" s="27"/>
      <c r="BP1307" s="27"/>
      <c r="BQ1307" s="27"/>
      <c r="BR1307" s="27"/>
      <c r="BS1307" s="27"/>
      <c r="BT1307" s="27"/>
      <c r="BU1307" s="27"/>
      <c r="BV1307" s="27"/>
      <c r="BW1307" s="27"/>
      <c r="BX1307" s="27"/>
    </row>
    <row r="1308" s="46" customFormat="1" spans="7:76">
      <c r="G1308" s="27"/>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27"/>
      <c r="BD1308" s="27"/>
      <c r="BE1308" s="27"/>
      <c r="BF1308" s="27"/>
      <c r="BG1308" s="27"/>
      <c r="BH1308" s="27"/>
      <c r="BI1308" s="27"/>
      <c r="BJ1308" s="27"/>
      <c r="BK1308" s="27"/>
      <c r="BL1308" s="27"/>
      <c r="BM1308" s="27"/>
      <c r="BN1308" s="27"/>
      <c r="BO1308" s="27"/>
      <c r="BP1308" s="27"/>
      <c r="BQ1308" s="27"/>
      <c r="BR1308" s="27"/>
      <c r="BS1308" s="27"/>
      <c r="BT1308" s="27"/>
      <c r="BU1308" s="27"/>
      <c r="BV1308" s="27"/>
      <c r="BW1308" s="27"/>
      <c r="BX1308" s="27"/>
    </row>
    <row r="1309" s="46" customFormat="1" spans="7:76">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27"/>
      <c r="BE1309" s="27"/>
      <c r="BF1309" s="27"/>
      <c r="BG1309" s="27"/>
      <c r="BH1309" s="27"/>
      <c r="BI1309" s="27"/>
      <c r="BJ1309" s="27"/>
      <c r="BK1309" s="27"/>
      <c r="BL1309" s="27"/>
      <c r="BM1309" s="27"/>
      <c r="BN1309" s="27"/>
      <c r="BO1309" s="27"/>
      <c r="BP1309" s="27"/>
      <c r="BQ1309" s="27"/>
      <c r="BR1309" s="27"/>
      <c r="BS1309" s="27"/>
      <c r="BT1309" s="27"/>
      <c r="BU1309" s="27"/>
      <c r="BV1309" s="27"/>
      <c r="BW1309" s="27"/>
      <c r="BX1309" s="27"/>
    </row>
    <row r="1310" s="46" customFormat="1" spans="7:76">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27"/>
      <c r="BT1310" s="27"/>
      <c r="BU1310" s="27"/>
      <c r="BV1310" s="27"/>
      <c r="BW1310" s="27"/>
      <c r="BX1310" s="27"/>
    </row>
    <row r="1311" s="46" customFormat="1" spans="7:76">
      <c r="G1311" s="27"/>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27"/>
      <c r="BD1311" s="27"/>
      <c r="BE1311" s="27"/>
      <c r="BF1311" s="27"/>
      <c r="BG1311" s="27"/>
      <c r="BH1311" s="27"/>
      <c r="BI1311" s="27"/>
      <c r="BJ1311" s="27"/>
      <c r="BK1311" s="27"/>
      <c r="BL1311" s="27"/>
      <c r="BM1311" s="27"/>
      <c r="BN1311" s="27"/>
      <c r="BO1311" s="27"/>
      <c r="BP1311" s="27"/>
      <c r="BQ1311" s="27"/>
      <c r="BR1311" s="27"/>
      <c r="BS1311" s="27"/>
      <c r="BT1311" s="27"/>
      <c r="BU1311" s="27"/>
      <c r="BV1311" s="27"/>
      <c r="BW1311" s="27"/>
      <c r="BX1311" s="27"/>
    </row>
    <row r="1312" s="46" customFormat="1" spans="7:76">
      <c r="G1312" s="27"/>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27"/>
      <c r="BD1312" s="27"/>
      <c r="BE1312" s="27"/>
      <c r="BF1312" s="27"/>
      <c r="BG1312" s="27"/>
      <c r="BH1312" s="27"/>
      <c r="BI1312" s="27"/>
      <c r="BJ1312" s="27"/>
      <c r="BK1312" s="27"/>
      <c r="BL1312" s="27"/>
      <c r="BM1312" s="27"/>
      <c r="BN1312" s="27"/>
      <c r="BO1312" s="27"/>
      <c r="BP1312" s="27"/>
      <c r="BQ1312" s="27"/>
      <c r="BR1312" s="27"/>
      <c r="BS1312" s="27"/>
      <c r="BT1312" s="27"/>
      <c r="BU1312" s="27"/>
      <c r="BV1312" s="27"/>
      <c r="BW1312" s="27"/>
      <c r="BX1312" s="27"/>
    </row>
    <row r="1313" s="46" customFormat="1" spans="7:76">
      <c r="G1313" s="27"/>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27"/>
      <c r="BD1313" s="27"/>
      <c r="BE1313" s="27"/>
      <c r="BF1313" s="27"/>
      <c r="BG1313" s="27"/>
      <c r="BH1313" s="27"/>
      <c r="BI1313" s="27"/>
      <c r="BJ1313" s="27"/>
      <c r="BK1313" s="27"/>
      <c r="BL1313" s="27"/>
      <c r="BM1313" s="27"/>
      <c r="BN1313" s="27"/>
      <c r="BO1313" s="27"/>
      <c r="BP1313" s="27"/>
      <c r="BQ1313" s="27"/>
      <c r="BR1313" s="27"/>
      <c r="BS1313" s="27"/>
      <c r="BT1313" s="27"/>
      <c r="BU1313" s="27"/>
      <c r="BV1313" s="27"/>
      <c r="BW1313" s="27"/>
      <c r="BX1313" s="27"/>
    </row>
    <row r="1314" s="46" customFormat="1" spans="7:76">
      <c r="G1314" s="27"/>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27"/>
      <c r="BD1314" s="27"/>
      <c r="BE1314" s="27"/>
      <c r="BF1314" s="27"/>
      <c r="BG1314" s="27"/>
      <c r="BH1314" s="27"/>
      <c r="BI1314" s="27"/>
      <c r="BJ1314" s="27"/>
      <c r="BK1314" s="27"/>
      <c r="BL1314" s="27"/>
      <c r="BM1314" s="27"/>
      <c r="BN1314" s="27"/>
      <c r="BO1314" s="27"/>
      <c r="BP1314" s="27"/>
      <c r="BQ1314" s="27"/>
      <c r="BR1314" s="27"/>
      <c r="BS1314" s="27"/>
      <c r="BT1314" s="27"/>
      <c r="BU1314" s="27"/>
      <c r="BV1314" s="27"/>
      <c r="BW1314" s="27"/>
      <c r="BX1314" s="27"/>
    </row>
    <row r="1315" s="46" customFormat="1" spans="7:76">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27"/>
      <c r="BD1315" s="27"/>
      <c r="BE1315" s="27"/>
      <c r="BF1315" s="27"/>
      <c r="BG1315" s="27"/>
      <c r="BH1315" s="27"/>
      <c r="BI1315" s="27"/>
      <c r="BJ1315" s="27"/>
      <c r="BK1315" s="27"/>
      <c r="BL1315" s="27"/>
      <c r="BM1315" s="27"/>
      <c r="BN1315" s="27"/>
      <c r="BO1315" s="27"/>
      <c r="BP1315" s="27"/>
      <c r="BQ1315" s="27"/>
      <c r="BR1315" s="27"/>
      <c r="BS1315" s="27"/>
      <c r="BT1315" s="27"/>
      <c r="BU1315" s="27"/>
      <c r="BV1315" s="27"/>
      <c r="BW1315" s="27"/>
      <c r="BX1315" s="27"/>
    </row>
    <row r="1316" s="46" customFormat="1" spans="7:76">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27"/>
      <c r="AK1316" s="27"/>
      <c r="AL1316" s="27"/>
      <c r="AM1316" s="27"/>
      <c r="AN1316" s="27"/>
      <c r="AO1316" s="27"/>
      <c r="AP1316" s="27"/>
      <c r="AQ1316" s="27"/>
      <c r="AR1316" s="27"/>
      <c r="AS1316" s="27"/>
      <c r="AT1316" s="27"/>
      <c r="AU1316" s="27"/>
      <c r="AV1316" s="27"/>
      <c r="AW1316" s="27"/>
      <c r="AX1316" s="27"/>
      <c r="AY1316" s="27"/>
      <c r="AZ1316" s="27"/>
      <c r="BA1316" s="27"/>
      <c r="BB1316" s="27"/>
      <c r="BC1316" s="27"/>
      <c r="BD1316" s="27"/>
      <c r="BE1316" s="27"/>
      <c r="BF1316" s="27"/>
      <c r="BG1316" s="27"/>
      <c r="BH1316" s="27"/>
      <c r="BI1316" s="27"/>
      <c r="BJ1316" s="27"/>
      <c r="BK1316" s="27"/>
      <c r="BL1316" s="27"/>
      <c r="BM1316" s="27"/>
      <c r="BN1316" s="27"/>
      <c r="BO1316" s="27"/>
      <c r="BP1316" s="27"/>
      <c r="BQ1316" s="27"/>
      <c r="BR1316" s="27"/>
      <c r="BS1316" s="27"/>
      <c r="BT1316" s="27"/>
      <c r="BU1316" s="27"/>
      <c r="BV1316" s="27"/>
      <c r="BW1316" s="27"/>
      <c r="BX1316" s="27"/>
    </row>
    <row r="1317" s="46" customFormat="1" spans="7:76">
      <c r="G1317" s="27"/>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27"/>
      <c r="BD1317" s="27"/>
      <c r="BE1317" s="27"/>
      <c r="BF1317" s="27"/>
      <c r="BG1317" s="27"/>
      <c r="BH1317" s="27"/>
      <c r="BI1317" s="27"/>
      <c r="BJ1317" s="27"/>
      <c r="BK1317" s="27"/>
      <c r="BL1317" s="27"/>
      <c r="BM1317" s="27"/>
      <c r="BN1317" s="27"/>
      <c r="BO1317" s="27"/>
      <c r="BP1317" s="27"/>
      <c r="BQ1317" s="27"/>
      <c r="BR1317" s="27"/>
      <c r="BS1317" s="27"/>
      <c r="BT1317" s="27"/>
      <c r="BU1317" s="27"/>
      <c r="BV1317" s="27"/>
      <c r="BW1317" s="27"/>
      <c r="BX1317" s="27"/>
    </row>
    <row r="1318" s="46" customFormat="1" spans="7:76">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27"/>
      <c r="BT1318" s="27"/>
      <c r="BU1318" s="27"/>
      <c r="BV1318" s="27"/>
      <c r="BW1318" s="27"/>
      <c r="BX1318" s="27"/>
    </row>
    <row r="1319" s="46" customFormat="1" spans="7:76">
      <c r="G1319" s="27"/>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27"/>
      <c r="BD1319" s="27"/>
      <c r="BE1319" s="27"/>
      <c r="BF1319" s="27"/>
      <c r="BG1319" s="27"/>
      <c r="BH1319" s="27"/>
      <c r="BI1319" s="27"/>
      <c r="BJ1319" s="27"/>
      <c r="BK1319" s="27"/>
      <c r="BL1319" s="27"/>
      <c r="BM1319" s="27"/>
      <c r="BN1319" s="27"/>
      <c r="BO1319" s="27"/>
      <c r="BP1319" s="27"/>
      <c r="BQ1319" s="27"/>
      <c r="BR1319" s="27"/>
      <c r="BS1319" s="27"/>
      <c r="BT1319" s="27"/>
      <c r="BU1319" s="27"/>
      <c r="BV1319" s="27"/>
      <c r="BW1319" s="27"/>
      <c r="BX1319" s="27"/>
    </row>
    <row r="1320" s="46" customFormat="1" spans="7:76">
      <c r="G1320" s="27"/>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27"/>
      <c r="BD1320" s="27"/>
      <c r="BE1320" s="27"/>
      <c r="BF1320" s="27"/>
      <c r="BG1320" s="27"/>
      <c r="BH1320" s="27"/>
      <c r="BI1320" s="27"/>
      <c r="BJ1320" s="27"/>
      <c r="BK1320" s="27"/>
      <c r="BL1320" s="27"/>
      <c r="BM1320" s="27"/>
      <c r="BN1320" s="27"/>
      <c r="BO1320" s="27"/>
      <c r="BP1320" s="27"/>
      <c r="BQ1320" s="27"/>
      <c r="BR1320" s="27"/>
      <c r="BS1320" s="27"/>
      <c r="BT1320" s="27"/>
      <c r="BU1320" s="27"/>
      <c r="BV1320" s="27"/>
      <c r="BW1320" s="27"/>
      <c r="BX1320" s="27"/>
    </row>
    <row r="1321" s="46" customFormat="1" spans="7:76">
      <c r="G1321" s="27"/>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27"/>
      <c r="BD1321" s="27"/>
      <c r="BE1321" s="27"/>
      <c r="BF1321" s="27"/>
      <c r="BG1321" s="27"/>
      <c r="BH1321" s="27"/>
      <c r="BI1321" s="27"/>
      <c r="BJ1321" s="27"/>
      <c r="BK1321" s="27"/>
      <c r="BL1321" s="27"/>
      <c r="BM1321" s="27"/>
      <c r="BN1321" s="27"/>
      <c r="BO1321" s="27"/>
      <c r="BP1321" s="27"/>
      <c r="BQ1321" s="27"/>
      <c r="BR1321" s="27"/>
      <c r="BS1321" s="27"/>
      <c r="BT1321" s="27"/>
      <c r="BU1321" s="27"/>
      <c r="BV1321" s="27"/>
      <c r="BW1321" s="27"/>
      <c r="BX1321" s="27"/>
    </row>
    <row r="1322" s="46" customFormat="1" spans="7:76">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27"/>
      <c r="BD1322" s="27"/>
      <c r="BE1322" s="27"/>
      <c r="BF1322" s="27"/>
      <c r="BG1322" s="27"/>
      <c r="BH1322" s="27"/>
      <c r="BI1322" s="27"/>
      <c r="BJ1322" s="27"/>
      <c r="BK1322" s="27"/>
      <c r="BL1322" s="27"/>
      <c r="BM1322" s="27"/>
      <c r="BN1322" s="27"/>
      <c r="BO1322" s="27"/>
      <c r="BP1322" s="27"/>
      <c r="BQ1322" s="27"/>
      <c r="BR1322" s="27"/>
      <c r="BS1322" s="27"/>
      <c r="BT1322" s="27"/>
      <c r="BU1322" s="27"/>
      <c r="BV1322" s="27"/>
      <c r="BW1322" s="27"/>
      <c r="BX1322" s="27"/>
    </row>
    <row r="1323" s="46" customFormat="1" spans="7:76">
      <c r="G1323" s="27"/>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27"/>
      <c r="BD1323" s="27"/>
      <c r="BE1323" s="27"/>
      <c r="BF1323" s="27"/>
      <c r="BG1323" s="27"/>
      <c r="BH1323" s="27"/>
      <c r="BI1323" s="27"/>
      <c r="BJ1323" s="27"/>
      <c r="BK1323" s="27"/>
      <c r="BL1323" s="27"/>
      <c r="BM1323" s="27"/>
      <c r="BN1323" s="27"/>
      <c r="BO1323" s="27"/>
      <c r="BP1323" s="27"/>
      <c r="BQ1323" s="27"/>
      <c r="BR1323" s="27"/>
      <c r="BS1323" s="27"/>
      <c r="BT1323" s="27"/>
      <c r="BU1323" s="27"/>
      <c r="BV1323" s="27"/>
      <c r="BW1323" s="27"/>
      <c r="BX1323" s="27"/>
    </row>
    <row r="1324" s="46" customFormat="1" spans="7:76">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27"/>
      <c r="BD1324" s="27"/>
      <c r="BE1324" s="27"/>
      <c r="BF1324" s="27"/>
      <c r="BG1324" s="27"/>
      <c r="BH1324" s="27"/>
      <c r="BI1324" s="27"/>
      <c r="BJ1324" s="27"/>
      <c r="BK1324" s="27"/>
      <c r="BL1324" s="27"/>
      <c r="BM1324" s="27"/>
      <c r="BN1324" s="27"/>
      <c r="BO1324" s="27"/>
      <c r="BP1324" s="27"/>
      <c r="BQ1324" s="27"/>
      <c r="BR1324" s="27"/>
      <c r="BS1324" s="27"/>
      <c r="BT1324" s="27"/>
      <c r="BU1324" s="27"/>
      <c r="BV1324" s="27"/>
      <c r="BW1324" s="27"/>
      <c r="BX1324" s="27"/>
    </row>
    <row r="1325" s="46" customFormat="1" spans="7:76">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27"/>
      <c r="BD1325" s="27"/>
      <c r="BE1325" s="27"/>
      <c r="BF1325" s="27"/>
      <c r="BG1325" s="27"/>
      <c r="BH1325" s="27"/>
      <c r="BI1325" s="27"/>
      <c r="BJ1325" s="27"/>
      <c r="BK1325" s="27"/>
      <c r="BL1325" s="27"/>
      <c r="BM1325" s="27"/>
      <c r="BN1325" s="27"/>
      <c r="BO1325" s="27"/>
      <c r="BP1325" s="27"/>
      <c r="BQ1325" s="27"/>
      <c r="BR1325" s="27"/>
      <c r="BS1325" s="27"/>
      <c r="BT1325" s="27"/>
      <c r="BU1325" s="27"/>
      <c r="BV1325" s="27"/>
      <c r="BW1325" s="27"/>
      <c r="BX1325" s="27"/>
    </row>
    <row r="1326" s="46" customFormat="1" spans="7:76">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27"/>
      <c r="BT1326" s="27"/>
      <c r="BU1326" s="27"/>
      <c r="BV1326" s="27"/>
      <c r="BW1326" s="27"/>
      <c r="BX1326" s="27"/>
    </row>
    <row r="1327" s="46" customFormat="1" spans="7:76">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27"/>
      <c r="BD1327" s="27"/>
      <c r="BE1327" s="27"/>
      <c r="BF1327" s="27"/>
      <c r="BG1327" s="27"/>
      <c r="BH1327" s="27"/>
      <c r="BI1327" s="27"/>
      <c r="BJ1327" s="27"/>
      <c r="BK1327" s="27"/>
      <c r="BL1327" s="27"/>
      <c r="BM1327" s="27"/>
      <c r="BN1327" s="27"/>
      <c r="BO1327" s="27"/>
      <c r="BP1327" s="27"/>
      <c r="BQ1327" s="27"/>
      <c r="BR1327" s="27"/>
      <c r="BS1327" s="27"/>
      <c r="BT1327" s="27"/>
      <c r="BU1327" s="27"/>
      <c r="BV1327" s="27"/>
      <c r="BW1327" s="27"/>
      <c r="BX1327" s="27"/>
    </row>
    <row r="1328" s="46" customFormat="1" spans="7:76">
      <c r="G1328" s="27"/>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27"/>
      <c r="BD1328" s="27"/>
      <c r="BE1328" s="27"/>
      <c r="BF1328" s="27"/>
      <c r="BG1328" s="27"/>
      <c r="BH1328" s="27"/>
      <c r="BI1328" s="27"/>
      <c r="BJ1328" s="27"/>
      <c r="BK1328" s="27"/>
      <c r="BL1328" s="27"/>
      <c r="BM1328" s="27"/>
      <c r="BN1328" s="27"/>
      <c r="BO1328" s="27"/>
      <c r="BP1328" s="27"/>
      <c r="BQ1328" s="27"/>
      <c r="BR1328" s="27"/>
      <c r="BS1328" s="27"/>
      <c r="BT1328" s="27"/>
      <c r="BU1328" s="27"/>
      <c r="BV1328" s="27"/>
      <c r="BW1328" s="27"/>
      <c r="BX1328" s="27"/>
    </row>
    <row r="1329" s="46" customFormat="1" spans="7:76">
      <c r="G1329" s="27"/>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27"/>
      <c r="AK1329" s="27"/>
      <c r="AL1329" s="27"/>
      <c r="AM1329" s="27"/>
      <c r="AN1329" s="27"/>
      <c r="AO1329" s="27"/>
      <c r="AP1329" s="27"/>
      <c r="AQ1329" s="27"/>
      <c r="AR1329" s="27"/>
      <c r="AS1329" s="27"/>
      <c r="AT1329" s="27"/>
      <c r="AU1329" s="27"/>
      <c r="AV1329" s="27"/>
      <c r="AW1329" s="27"/>
      <c r="AX1329" s="27"/>
      <c r="AY1329" s="27"/>
      <c r="AZ1329" s="27"/>
      <c r="BA1329" s="27"/>
      <c r="BB1329" s="27"/>
      <c r="BC1329" s="27"/>
      <c r="BD1329" s="27"/>
      <c r="BE1329" s="27"/>
      <c r="BF1329" s="27"/>
      <c r="BG1329" s="27"/>
      <c r="BH1329" s="27"/>
      <c r="BI1329" s="27"/>
      <c r="BJ1329" s="27"/>
      <c r="BK1329" s="27"/>
      <c r="BL1329" s="27"/>
      <c r="BM1329" s="27"/>
      <c r="BN1329" s="27"/>
      <c r="BO1329" s="27"/>
      <c r="BP1329" s="27"/>
      <c r="BQ1329" s="27"/>
      <c r="BR1329" s="27"/>
      <c r="BS1329" s="27"/>
      <c r="BT1329" s="27"/>
      <c r="BU1329" s="27"/>
      <c r="BV1329" s="27"/>
      <c r="BW1329" s="27"/>
      <c r="BX1329" s="27"/>
    </row>
    <row r="1330" s="46" customFormat="1" spans="7:76">
      <c r="G1330" s="27"/>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27"/>
      <c r="AK1330" s="27"/>
      <c r="AL1330" s="27"/>
      <c r="AM1330" s="27"/>
      <c r="AN1330" s="27"/>
      <c r="AO1330" s="27"/>
      <c r="AP1330" s="27"/>
      <c r="AQ1330" s="27"/>
      <c r="AR1330" s="27"/>
      <c r="AS1330" s="27"/>
      <c r="AT1330" s="27"/>
      <c r="AU1330" s="27"/>
      <c r="AV1330" s="27"/>
      <c r="AW1330" s="27"/>
      <c r="AX1330" s="27"/>
      <c r="AY1330" s="27"/>
      <c r="AZ1330" s="27"/>
      <c r="BA1330" s="27"/>
      <c r="BB1330" s="27"/>
      <c r="BC1330" s="27"/>
      <c r="BD1330" s="27"/>
      <c r="BE1330" s="27"/>
      <c r="BF1330" s="27"/>
      <c r="BG1330" s="27"/>
      <c r="BH1330" s="27"/>
      <c r="BI1330" s="27"/>
      <c r="BJ1330" s="27"/>
      <c r="BK1330" s="27"/>
      <c r="BL1330" s="27"/>
      <c r="BM1330" s="27"/>
      <c r="BN1330" s="27"/>
      <c r="BO1330" s="27"/>
      <c r="BP1330" s="27"/>
      <c r="BQ1330" s="27"/>
      <c r="BR1330" s="27"/>
      <c r="BS1330" s="27"/>
      <c r="BT1330" s="27"/>
      <c r="BU1330" s="27"/>
      <c r="BV1330" s="27"/>
      <c r="BW1330" s="27"/>
      <c r="BX1330" s="27"/>
    </row>
    <row r="1331" s="46" customFormat="1" spans="7:76">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27"/>
      <c r="BE1331" s="27"/>
      <c r="BF1331" s="27"/>
      <c r="BG1331" s="27"/>
      <c r="BH1331" s="27"/>
      <c r="BI1331" s="27"/>
      <c r="BJ1331" s="27"/>
      <c r="BK1331" s="27"/>
      <c r="BL1331" s="27"/>
      <c r="BM1331" s="27"/>
      <c r="BN1331" s="27"/>
      <c r="BO1331" s="27"/>
      <c r="BP1331" s="27"/>
      <c r="BQ1331" s="27"/>
      <c r="BR1331" s="27"/>
      <c r="BS1331" s="27"/>
      <c r="BT1331" s="27"/>
      <c r="BU1331" s="27"/>
      <c r="BV1331" s="27"/>
      <c r="BW1331" s="27"/>
      <c r="BX1331" s="27"/>
    </row>
    <row r="1332" s="46" customFormat="1" spans="7:76">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27"/>
      <c r="BE1332" s="27"/>
      <c r="BF1332" s="27"/>
      <c r="BG1332" s="27"/>
      <c r="BH1332" s="27"/>
      <c r="BI1332" s="27"/>
      <c r="BJ1332" s="27"/>
      <c r="BK1332" s="27"/>
      <c r="BL1332" s="27"/>
      <c r="BM1332" s="27"/>
      <c r="BN1332" s="27"/>
      <c r="BO1332" s="27"/>
      <c r="BP1332" s="27"/>
      <c r="BQ1332" s="27"/>
      <c r="BR1332" s="27"/>
      <c r="BS1332" s="27"/>
      <c r="BT1332" s="27"/>
      <c r="BU1332" s="27"/>
      <c r="BV1332" s="27"/>
      <c r="BW1332" s="27"/>
      <c r="BX1332" s="27"/>
    </row>
    <row r="1333" s="46" customFormat="1" spans="7:76">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27"/>
      <c r="AK1333" s="27"/>
      <c r="AL1333" s="27"/>
      <c r="AM1333" s="27"/>
      <c r="AN1333" s="27"/>
      <c r="AO1333" s="27"/>
      <c r="AP1333" s="27"/>
      <c r="AQ1333" s="27"/>
      <c r="AR1333" s="27"/>
      <c r="AS1333" s="27"/>
      <c r="AT1333" s="27"/>
      <c r="AU1333" s="27"/>
      <c r="AV1333" s="27"/>
      <c r="AW1333" s="27"/>
      <c r="AX1333" s="27"/>
      <c r="AY1333" s="27"/>
      <c r="AZ1333" s="27"/>
      <c r="BA1333" s="27"/>
      <c r="BB1333" s="27"/>
      <c r="BC1333" s="27"/>
      <c r="BD1333" s="27"/>
      <c r="BE1333" s="27"/>
      <c r="BF1333" s="27"/>
      <c r="BG1333" s="27"/>
      <c r="BH1333" s="27"/>
      <c r="BI1333" s="27"/>
      <c r="BJ1333" s="27"/>
      <c r="BK1333" s="27"/>
      <c r="BL1333" s="27"/>
      <c r="BM1333" s="27"/>
      <c r="BN1333" s="27"/>
      <c r="BO1333" s="27"/>
      <c r="BP1333" s="27"/>
      <c r="BQ1333" s="27"/>
      <c r="BR1333" s="27"/>
      <c r="BS1333" s="27"/>
      <c r="BT1333" s="27"/>
      <c r="BU1333" s="27"/>
      <c r="BV1333" s="27"/>
      <c r="BW1333" s="27"/>
      <c r="BX1333" s="27"/>
    </row>
    <row r="1334" s="46" customFormat="1" spans="7:76">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27"/>
      <c r="BT1334" s="27"/>
      <c r="BU1334" s="27"/>
      <c r="BV1334" s="27"/>
      <c r="BW1334" s="27"/>
      <c r="BX1334" s="27"/>
    </row>
    <row r="1335" s="46" customFormat="1" spans="7:76">
      <c r="G1335" s="27"/>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27"/>
      <c r="AK1335" s="27"/>
      <c r="AL1335" s="27"/>
      <c r="AM1335" s="27"/>
      <c r="AN1335" s="27"/>
      <c r="AO1335" s="27"/>
      <c r="AP1335" s="27"/>
      <c r="AQ1335" s="27"/>
      <c r="AR1335" s="27"/>
      <c r="AS1335" s="27"/>
      <c r="AT1335" s="27"/>
      <c r="AU1335" s="27"/>
      <c r="AV1335" s="27"/>
      <c r="AW1335" s="27"/>
      <c r="AX1335" s="27"/>
      <c r="AY1335" s="27"/>
      <c r="AZ1335" s="27"/>
      <c r="BA1335" s="27"/>
      <c r="BB1335" s="27"/>
      <c r="BC1335" s="27"/>
      <c r="BD1335" s="27"/>
      <c r="BE1335" s="27"/>
      <c r="BF1335" s="27"/>
      <c r="BG1335" s="27"/>
      <c r="BH1335" s="27"/>
      <c r="BI1335" s="27"/>
      <c r="BJ1335" s="27"/>
      <c r="BK1335" s="27"/>
      <c r="BL1335" s="27"/>
      <c r="BM1335" s="27"/>
      <c r="BN1335" s="27"/>
      <c r="BO1335" s="27"/>
      <c r="BP1335" s="27"/>
      <c r="BQ1335" s="27"/>
      <c r="BR1335" s="27"/>
      <c r="BS1335" s="27"/>
      <c r="BT1335" s="27"/>
      <c r="BU1335" s="27"/>
      <c r="BV1335" s="27"/>
      <c r="BW1335" s="27"/>
      <c r="BX1335" s="27"/>
    </row>
    <row r="1336" s="46" customFormat="1" spans="7:76">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27"/>
      <c r="BD1336" s="27"/>
      <c r="BE1336" s="27"/>
      <c r="BF1336" s="27"/>
      <c r="BG1336" s="27"/>
      <c r="BH1336" s="27"/>
      <c r="BI1336" s="27"/>
      <c r="BJ1336" s="27"/>
      <c r="BK1336" s="27"/>
      <c r="BL1336" s="27"/>
      <c r="BM1336" s="27"/>
      <c r="BN1336" s="27"/>
      <c r="BO1336" s="27"/>
      <c r="BP1336" s="27"/>
      <c r="BQ1336" s="27"/>
      <c r="BR1336" s="27"/>
      <c r="BS1336" s="27"/>
      <c r="BT1336" s="27"/>
      <c r="BU1336" s="27"/>
      <c r="BV1336" s="27"/>
      <c r="BW1336" s="27"/>
      <c r="BX1336" s="27"/>
    </row>
    <row r="1337" s="46" customFormat="1" spans="7:76">
      <c r="G1337" s="27"/>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27"/>
      <c r="BD1337" s="27"/>
      <c r="BE1337" s="27"/>
      <c r="BF1337" s="27"/>
      <c r="BG1337" s="27"/>
      <c r="BH1337" s="27"/>
      <c r="BI1337" s="27"/>
      <c r="BJ1337" s="27"/>
      <c r="BK1337" s="27"/>
      <c r="BL1337" s="27"/>
      <c r="BM1337" s="27"/>
      <c r="BN1337" s="27"/>
      <c r="BO1337" s="27"/>
      <c r="BP1337" s="27"/>
      <c r="BQ1337" s="27"/>
      <c r="BR1337" s="27"/>
      <c r="BS1337" s="27"/>
      <c r="BT1337" s="27"/>
      <c r="BU1337" s="27"/>
      <c r="BV1337" s="27"/>
      <c r="BW1337" s="27"/>
      <c r="BX1337" s="27"/>
    </row>
    <row r="1338" s="46" customFormat="1" spans="7:76">
      <c r="G1338" s="27"/>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27"/>
      <c r="BD1338" s="27"/>
      <c r="BE1338" s="27"/>
      <c r="BF1338" s="27"/>
      <c r="BG1338" s="27"/>
      <c r="BH1338" s="27"/>
      <c r="BI1338" s="27"/>
      <c r="BJ1338" s="27"/>
      <c r="BK1338" s="27"/>
      <c r="BL1338" s="27"/>
      <c r="BM1338" s="27"/>
      <c r="BN1338" s="27"/>
      <c r="BO1338" s="27"/>
      <c r="BP1338" s="27"/>
      <c r="BQ1338" s="27"/>
      <c r="BR1338" s="27"/>
      <c r="BS1338" s="27"/>
      <c r="BT1338" s="27"/>
      <c r="BU1338" s="27"/>
      <c r="BV1338" s="27"/>
      <c r="BW1338" s="27"/>
      <c r="BX1338" s="27"/>
    </row>
    <row r="1339" s="46" customFormat="1" spans="7:76">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27"/>
      <c r="BE1339" s="27"/>
      <c r="BF1339" s="27"/>
      <c r="BG1339" s="27"/>
      <c r="BH1339" s="27"/>
      <c r="BI1339" s="27"/>
      <c r="BJ1339" s="27"/>
      <c r="BK1339" s="27"/>
      <c r="BL1339" s="27"/>
      <c r="BM1339" s="27"/>
      <c r="BN1339" s="27"/>
      <c r="BO1339" s="27"/>
      <c r="BP1339" s="27"/>
      <c r="BQ1339" s="27"/>
      <c r="BR1339" s="27"/>
      <c r="BS1339" s="27"/>
      <c r="BT1339" s="27"/>
      <c r="BU1339" s="27"/>
      <c r="BV1339" s="27"/>
      <c r="BW1339" s="27"/>
      <c r="BX1339" s="27"/>
    </row>
    <row r="1340" s="46" customFormat="1" spans="7:76">
      <c r="G1340" s="27"/>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27"/>
      <c r="AK1340" s="27"/>
      <c r="AL1340" s="27"/>
      <c r="AM1340" s="27"/>
      <c r="AN1340" s="27"/>
      <c r="AO1340" s="27"/>
      <c r="AP1340" s="27"/>
      <c r="AQ1340" s="27"/>
      <c r="AR1340" s="27"/>
      <c r="AS1340" s="27"/>
      <c r="AT1340" s="27"/>
      <c r="AU1340" s="27"/>
      <c r="AV1340" s="27"/>
      <c r="AW1340" s="27"/>
      <c r="AX1340" s="27"/>
      <c r="AY1340" s="27"/>
      <c r="AZ1340" s="27"/>
      <c r="BA1340" s="27"/>
      <c r="BB1340" s="27"/>
      <c r="BC1340" s="27"/>
      <c r="BD1340" s="27"/>
      <c r="BE1340" s="27"/>
      <c r="BF1340" s="27"/>
      <c r="BG1340" s="27"/>
      <c r="BH1340" s="27"/>
      <c r="BI1340" s="27"/>
      <c r="BJ1340" s="27"/>
      <c r="BK1340" s="27"/>
      <c r="BL1340" s="27"/>
      <c r="BM1340" s="27"/>
      <c r="BN1340" s="27"/>
      <c r="BO1340" s="27"/>
      <c r="BP1340" s="27"/>
      <c r="BQ1340" s="27"/>
      <c r="BR1340" s="27"/>
      <c r="BS1340" s="27"/>
      <c r="BT1340" s="27"/>
      <c r="BU1340" s="27"/>
      <c r="BV1340" s="27"/>
      <c r="BW1340" s="27"/>
      <c r="BX1340" s="27"/>
    </row>
    <row r="1341" s="46" customFormat="1" spans="7:76">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27"/>
      <c r="BE1341" s="27"/>
      <c r="BF1341" s="27"/>
      <c r="BG1341" s="27"/>
      <c r="BH1341" s="27"/>
      <c r="BI1341" s="27"/>
      <c r="BJ1341" s="27"/>
      <c r="BK1341" s="27"/>
      <c r="BL1341" s="27"/>
      <c r="BM1341" s="27"/>
      <c r="BN1341" s="27"/>
      <c r="BO1341" s="27"/>
      <c r="BP1341" s="27"/>
      <c r="BQ1341" s="27"/>
      <c r="BR1341" s="27"/>
      <c r="BS1341" s="27"/>
      <c r="BT1341" s="27"/>
      <c r="BU1341" s="27"/>
      <c r="BV1341" s="27"/>
      <c r="BW1341" s="27"/>
      <c r="BX1341" s="27"/>
    </row>
    <row r="1342" s="46" customFormat="1" spans="7:76">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27"/>
      <c r="BT1342" s="27"/>
      <c r="BU1342" s="27"/>
      <c r="BV1342" s="27"/>
      <c r="BW1342" s="27"/>
      <c r="BX1342" s="27"/>
    </row>
    <row r="1343" s="46" customFormat="1" spans="7:76">
      <c r="G1343" s="27"/>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27"/>
      <c r="BD1343" s="27"/>
      <c r="BE1343" s="27"/>
      <c r="BF1343" s="27"/>
      <c r="BG1343" s="27"/>
      <c r="BH1343" s="27"/>
      <c r="BI1343" s="27"/>
      <c r="BJ1343" s="27"/>
      <c r="BK1343" s="27"/>
      <c r="BL1343" s="27"/>
      <c r="BM1343" s="27"/>
      <c r="BN1343" s="27"/>
      <c r="BO1343" s="27"/>
      <c r="BP1343" s="27"/>
      <c r="BQ1343" s="27"/>
      <c r="BR1343" s="27"/>
      <c r="BS1343" s="27"/>
      <c r="BT1343" s="27"/>
      <c r="BU1343" s="27"/>
      <c r="BV1343" s="27"/>
      <c r="BW1343" s="27"/>
      <c r="BX1343" s="27"/>
    </row>
    <row r="1344" s="46" customFormat="1" spans="7:76">
      <c r="G1344" s="27"/>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27"/>
      <c r="BD1344" s="27"/>
      <c r="BE1344" s="27"/>
      <c r="BF1344" s="27"/>
      <c r="BG1344" s="27"/>
      <c r="BH1344" s="27"/>
      <c r="BI1344" s="27"/>
      <c r="BJ1344" s="27"/>
      <c r="BK1344" s="27"/>
      <c r="BL1344" s="27"/>
      <c r="BM1344" s="27"/>
      <c r="BN1344" s="27"/>
      <c r="BO1344" s="27"/>
      <c r="BP1344" s="27"/>
      <c r="BQ1344" s="27"/>
      <c r="BR1344" s="27"/>
      <c r="BS1344" s="27"/>
      <c r="BT1344" s="27"/>
      <c r="BU1344" s="27"/>
      <c r="BV1344" s="27"/>
      <c r="BW1344" s="27"/>
      <c r="BX1344" s="27"/>
    </row>
    <row r="1345" s="46" customFormat="1" spans="7:76">
      <c r="G1345" s="27"/>
      <c r="H1345" s="27"/>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27"/>
      <c r="BD1345" s="27"/>
      <c r="BE1345" s="27"/>
      <c r="BF1345" s="27"/>
      <c r="BG1345" s="27"/>
      <c r="BH1345" s="27"/>
      <c r="BI1345" s="27"/>
      <c r="BJ1345" s="27"/>
      <c r="BK1345" s="27"/>
      <c r="BL1345" s="27"/>
      <c r="BM1345" s="27"/>
      <c r="BN1345" s="27"/>
      <c r="BO1345" s="27"/>
      <c r="BP1345" s="27"/>
      <c r="BQ1345" s="27"/>
      <c r="BR1345" s="27"/>
      <c r="BS1345" s="27"/>
      <c r="BT1345" s="27"/>
      <c r="BU1345" s="27"/>
      <c r="BV1345" s="27"/>
      <c r="BW1345" s="27"/>
      <c r="BX1345" s="27"/>
    </row>
    <row r="1346" s="46" customFormat="1" spans="7:76">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27"/>
      <c r="BD1346" s="27"/>
      <c r="BE1346" s="27"/>
      <c r="BF1346" s="27"/>
      <c r="BG1346" s="27"/>
      <c r="BH1346" s="27"/>
      <c r="BI1346" s="27"/>
      <c r="BJ1346" s="27"/>
      <c r="BK1346" s="27"/>
      <c r="BL1346" s="27"/>
      <c r="BM1346" s="27"/>
      <c r="BN1346" s="27"/>
      <c r="BO1346" s="27"/>
      <c r="BP1346" s="27"/>
      <c r="BQ1346" s="27"/>
      <c r="BR1346" s="27"/>
      <c r="BS1346" s="27"/>
      <c r="BT1346" s="27"/>
      <c r="BU1346" s="27"/>
      <c r="BV1346" s="27"/>
      <c r="BW1346" s="27"/>
      <c r="BX1346" s="27"/>
    </row>
    <row r="1347" s="46" customFormat="1" spans="7:76">
      <c r="G1347" s="27"/>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27"/>
      <c r="BD1347" s="27"/>
      <c r="BE1347" s="27"/>
      <c r="BF1347" s="27"/>
      <c r="BG1347" s="27"/>
      <c r="BH1347" s="27"/>
      <c r="BI1347" s="27"/>
      <c r="BJ1347" s="27"/>
      <c r="BK1347" s="27"/>
      <c r="BL1347" s="27"/>
      <c r="BM1347" s="27"/>
      <c r="BN1347" s="27"/>
      <c r="BO1347" s="27"/>
      <c r="BP1347" s="27"/>
      <c r="BQ1347" s="27"/>
      <c r="BR1347" s="27"/>
      <c r="BS1347" s="27"/>
      <c r="BT1347" s="27"/>
      <c r="BU1347" s="27"/>
      <c r="BV1347" s="27"/>
      <c r="BW1347" s="27"/>
      <c r="BX1347" s="27"/>
    </row>
    <row r="1348" s="46" customFormat="1" spans="7:76">
      <c r="G1348" s="27"/>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27"/>
      <c r="BD1348" s="27"/>
      <c r="BE1348" s="27"/>
      <c r="BF1348" s="27"/>
      <c r="BG1348" s="27"/>
      <c r="BH1348" s="27"/>
      <c r="BI1348" s="27"/>
      <c r="BJ1348" s="27"/>
      <c r="BK1348" s="27"/>
      <c r="BL1348" s="27"/>
      <c r="BM1348" s="27"/>
      <c r="BN1348" s="27"/>
      <c r="BO1348" s="27"/>
      <c r="BP1348" s="27"/>
      <c r="BQ1348" s="27"/>
      <c r="BR1348" s="27"/>
      <c r="BS1348" s="27"/>
      <c r="BT1348" s="27"/>
      <c r="BU1348" s="27"/>
      <c r="BV1348" s="27"/>
      <c r="BW1348" s="27"/>
      <c r="BX1348" s="27"/>
    </row>
    <row r="1349" s="46" customFormat="1" spans="7:76">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27"/>
      <c r="BT1349" s="27"/>
      <c r="BU1349" s="27"/>
      <c r="BV1349" s="27"/>
      <c r="BW1349" s="27"/>
      <c r="BX1349" s="27"/>
    </row>
    <row r="1350" s="46" customFormat="1" spans="7:76">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c r="BU1350" s="27"/>
      <c r="BV1350" s="27"/>
      <c r="BW1350" s="27"/>
      <c r="BX1350" s="27"/>
    </row>
    <row r="1351" s="46" customFormat="1" spans="7:76">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27"/>
      <c r="BD1351" s="27"/>
      <c r="BE1351" s="27"/>
      <c r="BF1351" s="27"/>
      <c r="BG1351" s="27"/>
      <c r="BH1351" s="27"/>
      <c r="BI1351" s="27"/>
      <c r="BJ1351" s="27"/>
      <c r="BK1351" s="27"/>
      <c r="BL1351" s="27"/>
      <c r="BM1351" s="27"/>
      <c r="BN1351" s="27"/>
      <c r="BO1351" s="27"/>
      <c r="BP1351" s="27"/>
      <c r="BQ1351" s="27"/>
      <c r="BR1351" s="27"/>
      <c r="BS1351" s="27"/>
      <c r="BT1351" s="27"/>
      <c r="BU1351" s="27"/>
      <c r="BV1351" s="27"/>
      <c r="BW1351" s="27"/>
      <c r="BX1351" s="27"/>
    </row>
    <row r="1352" s="46" customFormat="1" spans="7:76">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27"/>
      <c r="BE1352" s="27"/>
      <c r="BF1352" s="27"/>
      <c r="BG1352" s="27"/>
      <c r="BH1352" s="27"/>
      <c r="BI1352" s="27"/>
      <c r="BJ1352" s="27"/>
      <c r="BK1352" s="27"/>
      <c r="BL1352" s="27"/>
      <c r="BM1352" s="27"/>
      <c r="BN1352" s="27"/>
      <c r="BO1352" s="27"/>
      <c r="BP1352" s="27"/>
      <c r="BQ1352" s="27"/>
      <c r="BR1352" s="27"/>
      <c r="BS1352" s="27"/>
      <c r="BT1352" s="27"/>
      <c r="BU1352" s="27"/>
      <c r="BV1352" s="27"/>
      <c r="BW1352" s="27"/>
      <c r="BX1352" s="27"/>
    </row>
    <row r="1353" s="46" customFormat="1" spans="7:76">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27"/>
      <c r="BE1353" s="27"/>
      <c r="BF1353" s="27"/>
      <c r="BG1353" s="27"/>
      <c r="BH1353" s="27"/>
      <c r="BI1353" s="27"/>
      <c r="BJ1353" s="27"/>
      <c r="BK1353" s="27"/>
      <c r="BL1353" s="27"/>
      <c r="BM1353" s="27"/>
      <c r="BN1353" s="27"/>
      <c r="BO1353" s="27"/>
      <c r="BP1353" s="27"/>
      <c r="BQ1353" s="27"/>
      <c r="BR1353" s="27"/>
      <c r="BS1353" s="27"/>
      <c r="BT1353" s="27"/>
      <c r="BU1353" s="27"/>
      <c r="BV1353" s="27"/>
      <c r="BW1353" s="27"/>
      <c r="BX1353" s="27"/>
    </row>
    <row r="1354" s="46" customFormat="1" spans="7:76">
      <c r="G1354" s="27"/>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27"/>
      <c r="AK1354" s="27"/>
      <c r="AL1354" s="27"/>
      <c r="AM1354" s="27"/>
      <c r="AN1354" s="27"/>
      <c r="AO1354" s="27"/>
      <c r="AP1354" s="27"/>
      <c r="AQ1354" s="27"/>
      <c r="AR1354" s="27"/>
      <c r="AS1354" s="27"/>
      <c r="AT1354" s="27"/>
      <c r="AU1354" s="27"/>
      <c r="AV1354" s="27"/>
      <c r="AW1354" s="27"/>
      <c r="AX1354" s="27"/>
      <c r="AY1354" s="27"/>
      <c r="AZ1354" s="27"/>
      <c r="BA1354" s="27"/>
      <c r="BB1354" s="27"/>
      <c r="BC1354" s="27"/>
      <c r="BD1354" s="27"/>
      <c r="BE1354" s="27"/>
      <c r="BF1354" s="27"/>
      <c r="BG1354" s="27"/>
      <c r="BH1354" s="27"/>
      <c r="BI1354" s="27"/>
      <c r="BJ1354" s="27"/>
      <c r="BK1354" s="27"/>
      <c r="BL1354" s="27"/>
      <c r="BM1354" s="27"/>
      <c r="BN1354" s="27"/>
      <c r="BO1354" s="27"/>
      <c r="BP1354" s="27"/>
      <c r="BQ1354" s="27"/>
      <c r="BR1354" s="27"/>
      <c r="BS1354" s="27"/>
      <c r="BT1354" s="27"/>
      <c r="BU1354" s="27"/>
      <c r="BV1354" s="27"/>
      <c r="BW1354" s="27"/>
      <c r="BX1354" s="27"/>
    </row>
    <row r="1355" s="46" customFormat="1" spans="7:76">
      <c r="G1355" s="27"/>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27"/>
      <c r="AK1355" s="27"/>
      <c r="AL1355" s="27"/>
      <c r="AM1355" s="27"/>
      <c r="AN1355" s="27"/>
      <c r="AO1355" s="27"/>
      <c r="AP1355" s="27"/>
      <c r="AQ1355" s="27"/>
      <c r="AR1355" s="27"/>
      <c r="AS1355" s="27"/>
      <c r="AT1355" s="27"/>
      <c r="AU1355" s="27"/>
      <c r="AV1355" s="27"/>
      <c r="AW1355" s="27"/>
      <c r="AX1355" s="27"/>
      <c r="AY1355" s="27"/>
      <c r="AZ1355" s="27"/>
      <c r="BA1355" s="27"/>
      <c r="BB1355" s="27"/>
      <c r="BC1355" s="27"/>
      <c r="BD1355" s="27"/>
      <c r="BE1355" s="27"/>
      <c r="BF1355" s="27"/>
      <c r="BG1355" s="27"/>
      <c r="BH1355" s="27"/>
      <c r="BI1355" s="27"/>
      <c r="BJ1355" s="27"/>
      <c r="BK1355" s="27"/>
      <c r="BL1355" s="27"/>
      <c r="BM1355" s="27"/>
      <c r="BN1355" s="27"/>
      <c r="BO1355" s="27"/>
      <c r="BP1355" s="27"/>
      <c r="BQ1355" s="27"/>
      <c r="BR1355" s="27"/>
      <c r="BS1355" s="27"/>
      <c r="BT1355" s="27"/>
      <c r="BU1355" s="27"/>
      <c r="BV1355" s="27"/>
      <c r="BW1355" s="27"/>
      <c r="BX1355" s="27"/>
    </row>
    <row r="1356" s="46" customFormat="1" spans="7:76">
      <c r="G1356" s="27"/>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27"/>
      <c r="AK1356" s="27"/>
      <c r="AL1356" s="27"/>
      <c r="AM1356" s="27"/>
      <c r="AN1356" s="27"/>
      <c r="AO1356" s="27"/>
      <c r="AP1356" s="27"/>
      <c r="AQ1356" s="27"/>
      <c r="AR1356" s="27"/>
      <c r="AS1356" s="27"/>
      <c r="AT1356" s="27"/>
      <c r="AU1356" s="27"/>
      <c r="AV1356" s="27"/>
      <c r="AW1356" s="27"/>
      <c r="AX1356" s="27"/>
      <c r="AY1356" s="27"/>
      <c r="AZ1356" s="27"/>
      <c r="BA1356" s="27"/>
      <c r="BB1356" s="27"/>
      <c r="BC1356" s="27"/>
      <c r="BD1356" s="27"/>
      <c r="BE1356" s="27"/>
      <c r="BF1356" s="27"/>
      <c r="BG1356" s="27"/>
      <c r="BH1356" s="27"/>
      <c r="BI1356" s="27"/>
      <c r="BJ1356" s="27"/>
      <c r="BK1356" s="27"/>
      <c r="BL1356" s="27"/>
      <c r="BM1356" s="27"/>
      <c r="BN1356" s="27"/>
      <c r="BO1356" s="27"/>
      <c r="BP1356" s="27"/>
      <c r="BQ1356" s="27"/>
      <c r="BR1356" s="27"/>
      <c r="BS1356" s="27"/>
      <c r="BT1356" s="27"/>
      <c r="BU1356" s="27"/>
      <c r="BV1356" s="27"/>
      <c r="BW1356" s="27"/>
      <c r="BX1356" s="27"/>
    </row>
    <row r="1357" s="46" customFormat="1" spans="7:76">
      <c r="G1357" s="27"/>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27"/>
      <c r="AK1357" s="27"/>
      <c r="AL1357" s="27"/>
      <c r="AM1357" s="27"/>
      <c r="AN1357" s="27"/>
      <c r="AO1357" s="27"/>
      <c r="AP1357" s="27"/>
      <c r="AQ1357" s="27"/>
      <c r="AR1357" s="27"/>
      <c r="AS1357" s="27"/>
      <c r="AT1357" s="27"/>
      <c r="AU1357" s="27"/>
      <c r="AV1357" s="27"/>
      <c r="AW1357" s="27"/>
      <c r="AX1357" s="27"/>
      <c r="AY1357" s="27"/>
      <c r="AZ1357" s="27"/>
      <c r="BA1357" s="27"/>
      <c r="BB1357" s="27"/>
      <c r="BC1357" s="27"/>
      <c r="BD1357" s="27"/>
      <c r="BE1357" s="27"/>
      <c r="BF1357" s="27"/>
      <c r="BG1357" s="27"/>
      <c r="BH1357" s="27"/>
      <c r="BI1357" s="27"/>
      <c r="BJ1357" s="27"/>
      <c r="BK1357" s="27"/>
      <c r="BL1357" s="27"/>
      <c r="BM1357" s="27"/>
      <c r="BN1357" s="27"/>
      <c r="BO1357" s="27"/>
      <c r="BP1357" s="27"/>
      <c r="BQ1357" s="27"/>
      <c r="BR1357" s="27"/>
      <c r="BS1357" s="27"/>
      <c r="BT1357" s="27"/>
      <c r="BU1357" s="27"/>
      <c r="BV1357" s="27"/>
      <c r="BW1357" s="27"/>
      <c r="BX1357" s="27"/>
    </row>
    <row r="1358" s="46" customFormat="1" spans="7:76">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27"/>
      <c r="BT1358" s="27"/>
      <c r="BU1358" s="27"/>
      <c r="BV1358" s="27"/>
      <c r="BW1358" s="27"/>
      <c r="BX1358" s="27"/>
    </row>
    <row r="1359" s="46" customFormat="1" spans="7:76">
      <c r="G1359" s="27"/>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7"/>
      <c r="AZ1359" s="27"/>
      <c r="BA1359" s="27"/>
      <c r="BB1359" s="27"/>
      <c r="BC1359" s="27"/>
      <c r="BD1359" s="27"/>
      <c r="BE1359" s="27"/>
      <c r="BF1359" s="27"/>
      <c r="BG1359" s="27"/>
      <c r="BH1359" s="27"/>
      <c r="BI1359" s="27"/>
      <c r="BJ1359" s="27"/>
      <c r="BK1359" s="27"/>
      <c r="BL1359" s="27"/>
      <c r="BM1359" s="27"/>
      <c r="BN1359" s="27"/>
      <c r="BO1359" s="27"/>
      <c r="BP1359" s="27"/>
      <c r="BQ1359" s="27"/>
      <c r="BR1359" s="27"/>
      <c r="BS1359" s="27"/>
      <c r="BT1359" s="27"/>
      <c r="BU1359" s="27"/>
      <c r="BV1359" s="27"/>
      <c r="BW1359" s="27"/>
      <c r="BX1359" s="27"/>
    </row>
    <row r="1360" s="46" customFormat="1" spans="7:76">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27"/>
      <c r="BD1360" s="27"/>
      <c r="BE1360" s="27"/>
      <c r="BF1360" s="27"/>
      <c r="BG1360" s="27"/>
      <c r="BH1360" s="27"/>
      <c r="BI1360" s="27"/>
      <c r="BJ1360" s="27"/>
      <c r="BK1360" s="27"/>
      <c r="BL1360" s="27"/>
      <c r="BM1360" s="27"/>
      <c r="BN1360" s="27"/>
      <c r="BO1360" s="27"/>
      <c r="BP1360" s="27"/>
      <c r="BQ1360" s="27"/>
      <c r="BR1360" s="27"/>
      <c r="BS1360" s="27"/>
      <c r="BT1360" s="27"/>
      <c r="BU1360" s="27"/>
      <c r="BV1360" s="27"/>
      <c r="BW1360" s="27"/>
      <c r="BX1360" s="27"/>
    </row>
    <row r="1361" s="46" customFormat="1" spans="7:76">
      <c r="G1361" s="27"/>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27"/>
      <c r="AK1361" s="27"/>
      <c r="AL1361" s="27"/>
      <c r="AM1361" s="27"/>
      <c r="AN1361" s="27"/>
      <c r="AO1361" s="27"/>
      <c r="AP1361" s="27"/>
      <c r="AQ1361" s="27"/>
      <c r="AR1361" s="27"/>
      <c r="AS1361" s="27"/>
      <c r="AT1361" s="27"/>
      <c r="AU1361" s="27"/>
      <c r="AV1361" s="27"/>
      <c r="AW1361" s="27"/>
      <c r="AX1361" s="27"/>
      <c r="AY1361" s="27"/>
      <c r="AZ1361" s="27"/>
      <c r="BA1361" s="27"/>
      <c r="BB1361" s="27"/>
      <c r="BC1361" s="27"/>
      <c r="BD1361" s="27"/>
      <c r="BE1361" s="27"/>
      <c r="BF1361" s="27"/>
      <c r="BG1361" s="27"/>
      <c r="BH1361" s="27"/>
      <c r="BI1361" s="27"/>
      <c r="BJ1361" s="27"/>
      <c r="BK1361" s="27"/>
      <c r="BL1361" s="27"/>
      <c r="BM1361" s="27"/>
      <c r="BN1361" s="27"/>
      <c r="BO1361" s="27"/>
      <c r="BP1361" s="27"/>
      <c r="BQ1361" s="27"/>
      <c r="BR1361" s="27"/>
      <c r="BS1361" s="27"/>
      <c r="BT1361" s="27"/>
      <c r="BU1361" s="27"/>
      <c r="BV1361" s="27"/>
      <c r="BW1361" s="27"/>
      <c r="BX1361" s="27"/>
    </row>
    <row r="1362" s="46" customFormat="1" spans="7:76">
      <c r="G1362" s="27"/>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27"/>
      <c r="AK1362" s="27"/>
      <c r="AL1362" s="27"/>
      <c r="AM1362" s="27"/>
      <c r="AN1362" s="27"/>
      <c r="AO1362" s="27"/>
      <c r="AP1362" s="27"/>
      <c r="AQ1362" s="27"/>
      <c r="AR1362" s="27"/>
      <c r="AS1362" s="27"/>
      <c r="AT1362" s="27"/>
      <c r="AU1362" s="27"/>
      <c r="AV1362" s="27"/>
      <c r="AW1362" s="27"/>
      <c r="AX1362" s="27"/>
      <c r="AY1362" s="27"/>
      <c r="AZ1362" s="27"/>
      <c r="BA1362" s="27"/>
      <c r="BB1362" s="27"/>
      <c r="BC1362" s="27"/>
      <c r="BD1362" s="27"/>
      <c r="BE1362" s="27"/>
      <c r="BF1362" s="27"/>
      <c r="BG1362" s="27"/>
      <c r="BH1362" s="27"/>
      <c r="BI1362" s="27"/>
      <c r="BJ1362" s="27"/>
      <c r="BK1362" s="27"/>
      <c r="BL1362" s="27"/>
      <c r="BM1362" s="27"/>
      <c r="BN1362" s="27"/>
      <c r="BO1362" s="27"/>
      <c r="BP1362" s="27"/>
      <c r="BQ1362" s="27"/>
      <c r="BR1362" s="27"/>
      <c r="BS1362" s="27"/>
      <c r="BT1362" s="27"/>
      <c r="BU1362" s="27"/>
      <c r="BV1362" s="27"/>
      <c r="BW1362" s="27"/>
      <c r="BX1362" s="27"/>
    </row>
    <row r="1363" s="46" customFormat="1" spans="7:76">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27"/>
      <c r="BD1363" s="27"/>
      <c r="BE1363" s="27"/>
      <c r="BF1363" s="27"/>
      <c r="BG1363" s="27"/>
      <c r="BH1363" s="27"/>
      <c r="BI1363" s="27"/>
      <c r="BJ1363" s="27"/>
      <c r="BK1363" s="27"/>
      <c r="BL1363" s="27"/>
      <c r="BM1363" s="27"/>
      <c r="BN1363" s="27"/>
      <c r="BO1363" s="27"/>
      <c r="BP1363" s="27"/>
      <c r="BQ1363" s="27"/>
      <c r="BR1363" s="27"/>
      <c r="BS1363" s="27"/>
      <c r="BT1363" s="27"/>
      <c r="BU1363" s="27"/>
      <c r="BV1363" s="27"/>
      <c r="BW1363" s="27"/>
      <c r="BX1363" s="27"/>
    </row>
    <row r="1364" s="46" customFormat="1" spans="7:76">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27"/>
      <c r="BD1364" s="27"/>
      <c r="BE1364" s="27"/>
      <c r="BF1364" s="27"/>
      <c r="BG1364" s="27"/>
      <c r="BH1364" s="27"/>
      <c r="BI1364" s="27"/>
      <c r="BJ1364" s="27"/>
      <c r="BK1364" s="27"/>
      <c r="BL1364" s="27"/>
      <c r="BM1364" s="27"/>
      <c r="BN1364" s="27"/>
      <c r="BO1364" s="27"/>
      <c r="BP1364" s="27"/>
      <c r="BQ1364" s="27"/>
      <c r="BR1364" s="27"/>
      <c r="BS1364" s="27"/>
      <c r="BT1364" s="27"/>
      <c r="BU1364" s="27"/>
      <c r="BV1364" s="27"/>
      <c r="BW1364" s="27"/>
      <c r="BX1364" s="27"/>
    </row>
    <row r="1365" s="46" customFormat="1" spans="7:76">
      <c r="G1365" s="27"/>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27"/>
      <c r="AK1365" s="27"/>
      <c r="AL1365" s="27"/>
      <c r="AM1365" s="27"/>
      <c r="AN1365" s="27"/>
      <c r="AO1365" s="27"/>
      <c r="AP1365" s="27"/>
      <c r="AQ1365" s="27"/>
      <c r="AR1365" s="27"/>
      <c r="AS1365" s="27"/>
      <c r="AT1365" s="27"/>
      <c r="AU1365" s="27"/>
      <c r="AV1365" s="27"/>
      <c r="AW1365" s="27"/>
      <c r="AX1365" s="27"/>
      <c r="AY1365" s="27"/>
      <c r="AZ1365" s="27"/>
      <c r="BA1365" s="27"/>
      <c r="BB1365" s="27"/>
      <c r="BC1365" s="27"/>
      <c r="BD1365" s="27"/>
      <c r="BE1365" s="27"/>
      <c r="BF1365" s="27"/>
      <c r="BG1365" s="27"/>
      <c r="BH1365" s="27"/>
      <c r="BI1365" s="27"/>
      <c r="BJ1365" s="27"/>
      <c r="BK1365" s="27"/>
      <c r="BL1365" s="27"/>
      <c r="BM1365" s="27"/>
      <c r="BN1365" s="27"/>
      <c r="BO1365" s="27"/>
      <c r="BP1365" s="27"/>
      <c r="BQ1365" s="27"/>
      <c r="BR1365" s="27"/>
      <c r="BS1365" s="27"/>
      <c r="BT1365" s="27"/>
      <c r="BU1365" s="27"/>
      <c r="BV1365" s="27"/>
      <c r="BW1365" s="27"/>
      <c r="BX1365" s="27"/>
    </row>
    <row r="1366" s="46" customFormat="1" spans="7:76">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27"/>
      <c r="BE1366" s="27"/>
      <c r="BF1366" s="27"/>
      <c r="BG1366" s="27"/>
      <c r="BH1366" s="27"/>
      <c r="BI1366" s="27"/>
      <c r="BJ1366" s="27"/>
      <c r="BK1366" s="27"/>
      <c r="BL1366" s="27"/>
      <c r="BM1366" s="27"/>
      <c r="BN1366" s="27"/>
      <c r="BO1366" s="27"/>
      <c r="BP1366" s="27"/>
      <c r="BQ1366" s="27"/>
      <c r="BR1366" s="27"/>
      <c r="BS1366" s="27"/>
      <c r="BT1366" s="27"/>
      <c r="BU1366" s="27"/>
      <c r="BV1366" s="27"/>
      <c r="BW1366" s="27"/>
      <c r="BX1366" s="27"/>
    </row>
    <row r="1367" s="46" customFormat="1" spans="7:76">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27"/>
      <c r="BD1367" s="27"/>
      <c r="BE1367" s="27"/>
      <c r="BF1367" s="27"/>
      <c r="BG1367" s="27"/>
      <c r="BH1367" s="27"/>
      <c r="BI1367" s="27"/>
      <c r="BJ1367" s="27"/>
      <c r="BK1367" s="27"/>
      <c r="BL1367" s="27"/>
      <c r="BM1367" s="27"/>
      <c r="BN1367" s="27"/>
      <c r="BO1367" s="27"/>
      <c r="BP1367" s="27"/>
      <c r="BQ1367" s="27"/>
      <c r="BR1367" s="27"/>
      <c r="BS1367" s="27"/>
      <c r="BT1367" s="27"/>
      <c r="BU1367" s="27"/>
      <c r="BV1367" s="27"/>
      <c r="BW1367" s="27"/>
      <c r="BX1367" s="27"/>
    </row>
    <row r="1368" s="46" customFormat="1" spans="7:76">
      <c r="G1368" s="27"/>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27"/>
      <c r="AK1368" s="27"/>
      <c r="AL1368" s="27"/>
      <c r="AM1368" s="27"/>
      <c r="AN1368" s="27"/>
      <c r="AO1368" s="27"/>
      <c r="AP1368" s="27"/>
      <c r="AQ1368" s="27"/>
      <c r="AR1368" s="27"/>
      <c r="AS1368" s="27"/>
      <c r="AT1368" s="27"/>
      <c r="AU1368" s="27"/>
      <c r="AV1368" s="27"/>
      <c r="AW1368" s="27"/>
      <c r="AX1368" s="27"/>
      <c r="AY1368" s="27"/>
      <c r="AZ1368" s="27"/>
      <c r="BA1368" s="27"/>
      <c r="BB1368" s="27"/>
      <c r="BC1368" s="27"/>
      <c r="BD1368" s="27"/>
      <c r="BE1368" s="27"/>
      <c r="BF1368" s="27"/>
      <c r="BG1368" s="27"/>
      <c r="BH1368" s="27"/>
      <c r="BI1368" s="27"/>
      <c r="BJ1368" s="27"/>
      <c r="BK1368" s="27"/>
      <c r="BL1368" s="27"/>
      <c r="BM1368" s="27"/>
      <c r="BN1368" s="27"/>
      <c r="BO1368" s="27"/>
      <c r="BP1368" s="27"/>
      <c r="BQ1368" s="27"/>
      <c r="BR1368" s="27"/>
      <c r="BS1368" s="27"/>
      <c r="BT1368" s="27"/>
      <c r="BU1368" s="27"/>
      <c r="BV1368" s="27"/>
      <c r="BW1368" s="27"/>
      <c r="BX1368" s="27"/>
    </row>
    <row r="1369" s="46" customFormat="1" spans="7:76">
      <c r="G1369" s="27"/>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27"/>
      <c r="AK1369" s="27"/>
      <c r="AL1369" s="27"/>
      <c r="AM1369" s="27"/>
      <c r="AN1369" s="27"/>
      <c r="AO1369" s="27"/>
      <c r="AP1369" s="27"/>
      <c r="AQ1369" s="27"/>
      <c r="AR1369" s="27"/>
      <c r="AS1369" s="27"/>
      <c r="AT1369" s="27"/>
      <c r="AU1369" s="27"/>
      <c r="AV1369" s="27"/>
      <c r="AW1369" s="27"/>
      <c r="AX1369" s="27"/>
      <c r="AY1369" s="27"/>
      <c r="AZ1369" s="27"/>
      <c r="BA1369" s="27"/>
      <c r="BB1369" s="27"/>
      <c r="BC1369" s="27"/>
      <c r="BD1369" s="27"/>
      <c r="BE1369" s="27"/>
      <c r="BF1369" s="27"/>
      <c r="BG1369" s="27"/>
      <c r="BH1369" s="27"/>
      <c r="BI1369" s="27"/>
      <c r="BJ1369" s="27"/>
      <c r="BK1369" s="27"/>
      <c r="BL1369" s="27"/>
      <c r="BM1369" s="27"/>
      <c r="BN1369" s="27"/>
      <c r="BO1369" s="27"/>
      <c r="BP1369" s="27"/>
      <c r="BQ1369" s="27"/>
      <c r="BR1369" s="27"/>
      <c r="BS1369" s="27"/>
      <c r="BT1369" s="27"/>
      <c r="BU1369" s="27"/>
      <c r="BV1369" s="27"/>
      <c r="BW1369" s="27"/>
      <c r="BX1369" s="27"/>
    </row>
    <row r="1370" s="46" customFormat="1" spans="7:76">
      <c r="G1370" s="27"/>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7"/>
      <c r="AZ1370" s="27"/>
      <c r="BA1370" s="27"/>
      <c r="BB1370" s="27"/>
      <c r="BC1370" s="27"/>
      <c r="BD1370" s="27"/>
      <c r="BE1370" s="27"/>
      <c r="BF1370" s="27"/>
      <c r="BG1370" s="27"/>
      <c r="BH1370" s="27"/>
      <c r="BI1370" s="27"/>
      <c r="BJ1370" s="27"/>
      <c r="BK1370" s="27"/>
      <c r="BL1370" s="27"/>
      <c r="BM1370" s="27"/>
      <c r="BN1370" s="27"/>
      <c r="BO1370" s="27"/>
      <c r="BP1370" s="27"/>
      <c r="BQ1370" s="27"/>
      <c r="BR1370" s="27"/>
      <c r="BS1370" s="27"/>
      <c r="BT1370" s="27"/>
      <c r="BU1370" s="27"/>
      <c r="BV1370" s="27"/>
      <c r="BW1370" s="27"/>
      <c r="BX1370" s="27"/>
    </row>
    <row r="1371" s="46" customFormat="1" spans="7:76">
      <c r="G1371" s="27"/>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27"/>
      <c r="AK1371" s="27"/>
      <c r="AL1371" s="27"/>
      <c r="AM1371" s="27"/>
      <c r="AN1371" s="27"/>
      <c r="AO1371" s="27"/>
      <c r="AP1371" s="27"/>
      <c r="AQ1371" s="27"/>
      <c r="AR1371" s="27"/>
      <c r="AS1371" s="27"/>
      <c r="AT1371" s="27"/>
      <c r="AU1371" s="27"/>
      <c r="AV1371" s="27"/>
      <c r="AW1371" s="27"/>
      <c r="AX1371" s="27"/>
      <c r="AY1371" s="27"/>
      <c r="AZ1371" s="27"/>
      <c r="BA1371" s="27"/>
      <c r="BB1371" s="27"/>
      <c r="BC1371" s="27"/>
      <c r="BD1371" s="27"/>
      <c r="BE1371" s="27"/>
      <c r="BF1371" s="27"/>
      <c r="BG1371" s="27"/>
      <c r="BH1371" s="27"/>
      <c r="BI1371" s="27"/>
      <c r="BJ1371" s="27"/>
      <c r="BK1371" s="27"/>
      <c r="BL1371" s="27"/>
      <c r="BM1371" s="27"/>
      <c r="BN1371" s="27"/>
      <c r="BO1371" s="27"/>
      <c r="BP1371" s="27"/>
      <c r="BQ1371" s="27"/>
      <c r="BR1371" s="27"/>
      <c r="BS1371" s="27"/>
      <c r="BT1371" s="27"/>
      <c r="BU1371" s="27"/>
      <c r="BV1371" s="27"/>
      <c r="BW1371" s="27"/>
      <c r="BX1371" s="27"/>
    </row>
    <row r="1372" s="46" customFormat="1" spans="7:76">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27"/>
      <c r="AK1372" s="27"/>
      <c r="AL1372" s="27"/>
      <c r="AM1372" s="27"/>
      <c r="AN1372" s="27"/>
      <c r="AO1372" s="27"/>
      <c r="AP1372" s="27"/>
      <c r="AQ1372" s="27"/>
      <c r="AR1372" s="27"/>
      <c r="AS1372" s="27"/>
      <c r="AT1372" s="27"/>
      <c r="AU1372" s="27"/>
      <c r="AV1372" s="27"/>
      <c r="AW1372" s="27"/>
      <c r="AX1372" s="27"/>
      <c r="AY1372" s="27"/>
      <c r="AZ1372" s="27"/>
      <c r="BA1372" s="27"/>
      <c r="BB1372" s="27"/>
      <c r="BC1372" s="27"/>
      <c r="BD1372" s="27"/>
      <c r="BE1372" s="27"/>
      <c r="BF1372" s="27"/>
      <c r="BG1372" s="27"/>
      <c r="BH1372" s="27"/>
      <c r="BI1372" s="27"/>
      <c r="BJ1372" s="27"/>
      <c r="BK1372" s="27"/>
      <c r="BL1372" s="27"/>
      <c r="BM1372" s="27"/>
      <c r="BN1372" s="27"/>
      <c r="BO1372" s="27"/>
      <c r="BP1372" s="27"/>
      <c r="BQ1372" s="27"/>
      <c r="BR1372" s="27"/>
      <c r="BS1372" s="27"/>
      <c r="BT1372" s="27"/>
      <c r="BU1372" s="27"/>
      <c r="BV1372" s="27"/>
      <c r="BW1372" s="27"/>
      <c r="BX1372" s="27"/>
    </row>
    <row r="1373" s="46" customFormat="1" spans="7:76">
      <c r="G1373" s="27"/>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27"/>
      <c r="AK1373" s="27"/>
      <c r="AL1373" s="27"/>
      <c r="AM1373" s="27"/>
      <c r="AN1373" s="27"/>
      <c r="AO1373" s="27"/>
      <c r="AP1373" s="27"/>
      <c r="AQ1373" s="27"/>
      <c r="AR1373" s="27"/>
      <c r="AS1373" s="27"/>
      <c r="AT1373" s="27"/>
      <c r="AU1373" s="27"/>
      <c r="AV1373" s="27"/>
      <c r="AW1373" s="27"/>
      <c r="AX1373" s="27"/>
      <c r="AY1373" s="27"/>
      <c r="AZ1373" s="27"/>
      <c r="BA1373" s="27"/>
      <c r="BB1373" s="27"/>
      <c r="BC1373" s="27"/>
      <c r="BD1373" s="27"/>
      <c r="BE1373" s="27"/>
      <c r="BF1373" s="27"/>
      <c r="BG1373" s="27"/>
      <c r="BH1373" s="27"/>
      <c r="BI1373" s="27"/>
      <c r="BJ1373" s="27"/>
      <c r="BK1373" s="27"/>
      <c r="BL1373" s="27"/>
      <c r="BM1373" s="27"/>
      <c r="BN1373" s="27"/>
      <c r="BO1373" s="27"/>
      <c r="BP1373" s="27"/>
      <c r="BQ1373" s="27"/>
      <c r="BR1373" s="27"/>
      <c r="BS1373" s="27"/>
      <c r="BT1373" s="27"/>
      <c r="BU1373" s="27"/>
      <c r="BV1373" s="27"/>
      <c r="BW1373" s="27"/>
      <c r="BX1373" s="27"/>
    </row>
    <row r="1374" s="46" customFormat="1" spans="7:76">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c r="BL1374" s="27"/>
      <c r="BM1374" s="27"/>
      <c r="BN1374" s="27"/>
      <c r="BO1374" s="27"/>
      <c r="BP1374" s="27"/>
      <c r="BQ1374" s="27"/>
      <c r="BR1374" s="27"/>
      <c r="BS1374" s="27"/>
      <c r="BT1374" s="27"/>
      <c r="BU1374" s="27"/>
      <c r="BV1374" s="27"/>
      <c r="BW1374" s="27"/>
      <c r="BX1374" s="27"/>
    </row>
    <row r="1375" s="46" customFormat="1" spans="7:76">
      <c r="G1375" s="27"/>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27"/>
      <c r="AK1375" s="27"/>
      <c r="AL1375" s="27"/>
      <c r="AM1375" s="27"/>
      <c r="AN1375" s="27"/>
      <c r="AO1375" s="27"/>
      <c r="AP1375" s="27"/>
      <c r="AQ1375" s="27"/>
      <c r="AR1375" s="27"/>
      <c r="AS1375" s="27"/>
      <c r="AT1375" s="27"/>
      <c r="AU1375" s="27"/>
      <c r="AV1375" s="27"/>
      <c r="AW1375" s="27"/>
      <c r="AX1375" s="27"/>
      <c r="AY1375" s="27"/>
      <c r="AZ1375" s="27"/>
      <c r="BA1375" s="27"/>
      <c r="BB1375" s="27"/>
      <c r="BC1375" s="27"/>
      <c r="BD1375" s="27"/>
      <c r="BE1375" s="27"/>
      <c r="BF1375" s="27"/>
      <c r="BG1375" s="27"/>
      <c r="BH1375" s="27"/>
      <c r="BI1375" s="27"/>
      <c r="BJ1375" s="27"/>
      <c r="BK1375" s="27"/>
      <c r="BL1375" s="27"/>
      <c r="BM1375" s="27"/>
      <c r="BN1375" s="27"/>
      <c r="BO1375" s="27"/>
      <c r="BP1375" s="27"/>
      <c r="BQ1375" s="27"/>
      <c r="BR1375" s="27"/>
      <c r="BS1375" s="27"/>
      <c r="BT1375" s="27"/>
      <c r="BU1375" s="27"/>
      <c r="BV1375" s="27"/>
      <c r="BW1375" s="27"/>
      <c r="BX1375" s="27"/>
    </row>
    <row r="1376" s="46" customFormat="1" spans="7:76">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27"/>
      <c r="AK1376" s="27"/>
      <c r="AL1376" s="27"/>
      <c r="AM1376" s="27"/>
      <c r="AN1376" s="27"/>
      <c r="AO1376" s="27"/>
      <c r="AP1376" s="27"/>
      <c r="AQ1376" s="27"/>
      <c r="AR1376" s="27"/>
      <c r="AS1376" s="27"/>
      <c r="AT1376" s="27"/>
      <c r="AU1376" s="27"/>
      <c r="AV1376" s="27"/>
      <c r="AW1376" s="27"/>
      <c r="AX1376" s="27"/>
      <c r="AY1376" s="27"/>
      <c r="AZ1376" s="27"/>
      <c r="BA1376" s="27"/>
      <c r="BB1376" s="27"/>
      <c r="BC1376" s="27"/>
      <c r="BD1376" s="27"/>
      <c r="BE1376" s="27"/>
      <c r="BF1376" s="27"/>
      <c r="BG1376" s="27"/>
      <c r="BH1376" s="27"/>
      <c r="BI1376" s="27"/>
      <c r="BJ1376" s="27"/>
      <c r="BK1376" s="27"/>
      <c r="BL1376" s="27"/>
      <c r="BM1376" s="27"/>
      <c r="BN1376" s="27"/>
      <c r="BO1376" s="27"/>
      <c r="BP1376" s="27"/>
      <c r="BQ1376" s="27"/>
      <c r="BR1376" s="27"/>
      <c r="BS1376" s="27"/>
      <c r="BT1376" s="27"/>
      <c r="BU1376" s="27"/>
      <c r="BV1376" s="27"/>
      <c r="BW1376" s="27"/>
      <c r="BX1376" s="27"/>
    </row>
    <row r="1377" s="46" customFormat="1" spans="7:76">
      <c r="G1377" s="27"/>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27"/>
      <c r="AK1377" s="27"/>
      <c r="AL1377" s="27"/>
      <c r="AM1377" s="27"/>
      <c r="AN1377" s="27"/>
      <c r="AO1377" s="27"/>
      <c r="AP1377" s="27"/>
      <c r="AQ1377" s="27"/>
      <c r="AR1377" s="27"/>
      <c r="AS1377" s="27"/>
      <c r="AT1377" s="27"/>
      <c r="AU1377" s="27"/>
      <c r="AV1377" s="27"/>
      <c r="AW1377" s="27"/>
      <c r="AX1377" s="27"/>
      <c r="AY1377" s="27"/>
      <c r="AZ1377" s="27"/>
      <c r="BA1377" s="27"/>
      <c r="BB1377" s="27"/>
      <c r="BC1377" s="27"/>
      <c r="BD1377" s="27"/>
      <c r="BE1377" s="27"/>
      <c r="BF1377" s="27"/>
      <c r="BG1377" s="27"/>
      <c r="BH1377" s="27"/>
      <c r="BI1377" s="27"/>
      <c r="BJ1377" s="27"/>
      <c r="BK1377" s="27"/>
      <c r="BL1377" s="27"/>
      <c r="BM1377" s="27"/>
      <c r="BN1377" s="27"/>
      <c r="BO1377" s="27"/>
      <c r="BP1377" s="27"/>
      <c r="BQ1377" s="27"/>
      <c r="BR1377" s="27"/>
      <c r="BS1377" s="27"/>
      <c r="BT1377" s="27"/>
      <c r="BU1377" s="27"/>
      <c r="BV1377" s="27"/>
      <c r="BW1377" s="27"/>
      <c r="BX1377" s="27"/>
    </row>
    <row r="1378" s="46" customFormat="1" spans="7:76">
      <c r="G1378" s="27"/>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27"/>
      <c r="AK1378" s="27"/>
      <c r="AL1378" s="27"/>
      <c r="AM1378" s="27"/>
      <c r="AN1378" s="27"/>
      <c r="AO1378" s="27"/>
      <c r="AP1378" s="27"/>
      <c r="AQ1378" s="27"/>
      <c r="AR1378" s="27"/>
      <c r="AS1378" s="27"/>
      <c r="AT1378" s="27"/>
      <c r="AU1378" s="27"/>
      <c r="AV1378" s="27"/>
      <c r="AW1378" s="27"/>
      <c r="AX1378" s="27"/>
      <c r="AY1378" s="27"/>
      <c r="AZ1378" s="27"/>
      <c r="BA1378" s="27"/>
      <c r="BB1378" s="27"/>
      <c r="BC1378" s="27"/>
      <c r="BD1378" s="27"/>
      <c r="BE1378" s="27"/>
      <c r="BF1378" s="27"/>
      <c r="BG1378" s="27"/>
      <c r="BH1378" s="27"/>
      <c r="BI1378" s="27"/>
      <c r="BJ1378" s="27"/>
      <c r="BK1378" s="27"/>
      <c r="BL1378" s="27"/>
      <c r="BM1378" s="27"/>
      <c r="BN1378" s="27"/>
      <c r="BO1378" s="27"/>
      <c r="BP1378" s="27"/>
      <c r="BQ1378" s="27"/>
      <c r="BR1378" s="27"/>
      <c r="BS1378" s="27"/>
      <c r="BT1378" s="27"/>
      <c r="BU1378" s="27"/>
      <c r="BV1378" s="27"/>
      <c r="BW1378" s="27"/>
      <c r="BX1378" s="27"/>
    </row>
    <row r="1379" s="46" customFormat="1" spans="7:76">
      <c r="G1379" s="27"/>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27"/>
      <c r="AK1379" s="27"/>
      <c r="AL1379" s="27"/>
      <c r="AM1379" s="27"/>
      <c r="AN1379" s="27"/>
      <c r="AO1379" s="27"/>
      <c r="AP1379" s="27"/>
      <c r="AQ1379" s="27"/>
      <c r="AR1379" s="27"/>
      <c r="AS1379" s="27"/>
      <c r="AT1379" s="27"/>
      <c r="AU1379" s="27"/>
      <c r="AV1379" s="27"/>
      <c r="AW1379" s="27"/>
      <c r="AX1379" s="27"/>
      <c r="AY1379" s="27"/>
      <c r="AZ1379" s="27"/>
      <c r="BA1379" s="27"/>
      <c r="BB1379" s="27"/>
      <c r="BC1379" s="27"/>
      <c r="BD1379" s="27"/>
      <c r="BE1379" s="27"/>
      <c r="BF1379" s="27"/>
      <c r="BG1379" s="27"/>
      <c r="BH1379" s="27"/>
      <c r="BI1379" s="27"/>
      <c r="BJ1379" s="27"/>
      <c r="BK1379" s="27"/>
      <c r="BL1379" s="27"/>
      <c r="BM1379" s="27"/>
      <c r="BN1379" s="27"/>
      <c r="BO1379" s="27"/>
      <c r="BP1379" s="27"/>
      <c r="BQ1379" s="27"/>
      <c r="BR1379" s="27"/>
      <c r="BS1379" s="27"/>
      <c r="BT1379" s="27"/>
      <c r="BU1379" s="27"/>
      <c r="BV1379" s="27"/>
      <c r="BW1379" s="27"/>
      <c r="BX1379" s="27"/>
    </row>
    <row r="1380" s="46" customFormat="1" spans="7:76">
      <c r="G1380" s="27"/>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27"/>
      <c r="AK1380" s="27"/>
      <c r="AL1380" s="27"/>
      <c r="AM1380" s="27"/>
      <c r="AN1380" s="27"/>
      <c r="AO1380" s="27"/>
      <c r="AP1380" s="27"/>
      <c r="AQ1380" s="27"/>
      <c r="AR1380" s="27"/>
      <c r="AS1380" s="27"/>
      <c r="AT1380" s="27"/>
      <c r="AU1380" s="27"/>
      <c r="AV1380" s="27"/>
      <c r="AW1380" s="27"/>
      <c r="AX1380" s="27"/>
      <c r="AY1380" s="27"/>
      <c r="AZ1380" s="27"/>
      <c r="BA1380" s="27"/>
      <c r="BB1380" s="27"/>
      <c r="BC1380" s="27"/>
      <c r="BD1380" s="27"/>
      <c r="BE1380" s="27"/>
      <c r="BF1380" s="27"/>
      <c r="BG1380" s="27"/>
      <c r="BH1380" s="27"/>
      <c r="BI1380" s="27"/>
      <c r="BJ1380" s="27"/>
      <c r="BK1380" s="27"/>
      <c r="BL1380" s="27"/>
      <c r="BM1380" s="27"/>
      <c r="BN1380" s="27"/>
      <c r="BO1380" s="27"/>
      <c r="BP1380" s="27"/>
      <c r="BQ1380" s="27"/>
      <c r="BR1380" s="27"/>
      <c r="BS1380" s="27"/>
      <c r="BT1380" s="27"/>
      <c r="BU1380" s="27"/>
      <c r="BV1380" s="27"/>
      <c r="BW1380" s="27"/>
      <c r="BX1380" s="27"/>
    </row>
    <row r="1381" s="46" customFormat="1" spans="7:76">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27"/>
      <c r="AK1381" s="27"/>
      <c r="AL1381" s="27"/>
      <c r="AM1381" s="27"/>
      <c r="AN1381" s="27"/>
      <c r="AO1381" s="27"/>
      <c r="AP1381" s="27"/>
      <c r="AQ1381" s="27"/>
      <c r="AR1381" s="27"/>
      <c r="AS1381" s="27"/>
      <c r="AT1381" s="27"/>
      <c r="AU1381" s="27"/>
      <c r="AV1381" s="27"/>
      <c r="AW1381" s="27"/>
      <c r="AX1381" s="27"/>
      <c r="AY1381" s="27"/>
      <c r="AZ1381" s="27"/>
      <c r="BA1381" s="27"/>
      <c r="BB1381" s="27"/>
      <c r="BC1381" s="27"/>
      <c r="BD1381" s="27"/>
      <c r="BE1381" s="27"/>
      <c r="BF1381" s="27"/>
      <c r="BG1381" s="27"/>
      <c r="BH1381" s="27"/>
      <c r="BI1381" s="27"/>
      <c r="BJ1381" s="27"/>
      <c r="BK1381" s="27"/>
      <c r="BL1381" s="27"/>
      <c r="BM1381" s="27"/>
      <c r="BN1381" s="27"/>
      <c r="BO1381" s="27"/>
      <c r="BP1381" s="27"/>
      <c r="BQ1381" s="27"/>
      <c r="BR1381" s="27"/>
      <c r="BS1381" s="27"/>
      <c r="BT1381" s="27"/>
      <c r="BU1381" s="27"/>
      <c r="BV1381" s="27"/>
      <c r="BW1381" s="27"/>
      <c r="BX1381" s="27"/>
    </row>
    <row r="1382" s="46" customFormat="1" spans="7:76">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27"/>
      <c r="BD1382" s="27"/>
      <c r="BE1382" s="27"/>
      <c r="BF1382" s="27"/>
      <c r="BG1382" s="27"/>
      <c r="BH1382" s="27"/>
      <c r="BI1382" s="27"/>
      <c r="BJ1382" s="27"/>
      <c r="BK1382" s="27"/>
      <c r="BL1382" s="27"/>
      <c r="BM1382" s="27"/>
      <c r="BN1382" s="27"/>
      <c r="BO1382" s="27"/>
      <c r="BP1382" s="27"/>
      <c r="BQ1382" s="27"/>
      <c r="BR1382" s="27"/>
      <c r="BS1382" s="27"/>
      <c r="BT1382" s="27"/>
      <c r="BU1382" s="27"/>
      <c r="BV1382" s="27"/>
      <c r="BW1382" s="27"/>
      <c r="BX1382" s="27"/>
    </row>
    <row r="1383" s="46" customFormat="1" spans="7:76">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27"/>
      <c r="AK1383" s="27"/>
      <c r="AL1383" s="27"/>
      <c r="AM1383" s="27"/>
      <c r="AN1383" s="27"/>
      <c r="AO1383" s="27"/>
      <c r="AP1383" s="27"/>
      <c r="AQ1383" s="27"/>
      <c r="AR1383" s="27"/>
      <c r="AS1383" s="27"/>
      <c r="AT1383" s="27"/>
      <c r="AU1383" s="27"/>
      <c r="AV1383" s="27"/>
      <c r="AW1383" s="27"/>
      <c r="AX1383" s="27"/>
      <c r="AY1383" s="27"/>
      <c r="AZ1383" s="27"/>
      <c r="BA1383" s="27"/>
      <c r="BB1383" s="27"/>
      <c r="BC1383" s="27"/>
      <c r="BD1383" s="27"/>
      <c r="BE1383" s="27"/>
      <c r="BF1383" s="27"/>
      <c r="BG1383" s="27"/>
      <c r="BH1383" s="27"/>
      <c r="BI1383" s="27"/>
      <c r="BJ1383" s="27"/>
      <c r="BK1383" s="27"/>
      <c r="BL1383" s="27"/>
      <c r="BM1383" s="27"/>
      <c r="BN1383" s="27"/>
      <c r="BO1383" s="27"/>
      <c r="BP1383" s="27"/>
      <c r="BQ1383" s="27"/>
      <c r="BR1383" s="27"/>
      <c r="BS1383" s="27"/>
      <c r="BT1383" s="27"/>
      <c r="BU1383" s="27"/>
      <c r="BV1383" s="27"/>
      <c r="BW1383" s="27"/>
      <c r="BX1383" s="27"/>
    </row>
    <row r="1384" s="46" customFormat="1" spans="7:76">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27"/>
      <c r="AK1384" s="27"/>
      <c r="AL1384" s="27"/>
      <c r="AM1384" s="27"/>
      <c r="AN1384" s="27"/>
      <c r="AO1384" s="27"/>
      <c r="AP1384" s="27"/>
      <c r="AQ1384" s="27"/>
      <c r="AR1384" s="27"/>
      <c r="AS1384" s="27"/>
      <c r="AT1384" s="27"/>
      <c r="AU1384" s="27"/>
      <c r="AV1384" s="27"/>
      <c r="AW1384" s="27"/>
      <c r="AX1384" s="27"/>
      <c r="AY1384" s="27"/>
      <c r="AZ1384" s="27"/>
      <c r="BA1384" s="27"/>
      <c r="BB1384" s="27"/>
      <c r="BC1384" s="27"/>
      <c r="BD1384" s="27"/>
      <c r="BE1384" s="27"/>
      <c r="BF1384" s="27"/>
      <c r="BG1384" s="27"/>
      <c r="BH1384" s="27"/>
      <c r="BI1384" s="27"/>
      <c r="BJ1384" s="27"/>
      <c r="BK1384" s="27"/>
      <c r="BL1384" s="27"/>
      <c r="BM1384" s="27"/>
      <c r="BN1384" s="27"/>
      <c r="BO1384" s="27"/>
      <c r="BP1384" s="27"/>
      <c r="BQ1384" s="27"/>
      <c r="BR1384" s="27"/>
      <c r="BS1384" s="27"/>
      <c r="BT1384" s="27"/>
      <c r="BU1384" s="27"/>
      <c r="BV1384" s="27"/>
      <c r="BW1384" s="27"/>
      <c r="BX1384" s="27"/>
    </row>
    <row r="1385" s="46" customFormat="1" spans="7:76">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27"/>
      <c r="BD1385" s="27"/>
      <c r="BE1385" s="27"/>
      <c r="BF1385" s="27"/>
      <c r="BG1385" s="27"/>
      <c r="BH1385" s="27"/>
      <c r="BI1385" s="27"/>
      <c r="BJ1385" s="27"/>
      <c r="BK1385" s="27"/>
      <c r="BL1385" s="27"/>
      <c r="BM1385" s="27"/>
      <c r="BN1385" s="27"/>
      <c r="BO1385" s="27"/>
      <c r="BP1385" s="27"/>
      <c r="BQ1385" s="27"/>
      <c r="BR1385" s="27"/>
      <c r="BS1385" s="27"/>
      <c r="BT1385" s="27"/>
      <c r="BU1385" s="27"/>
      <c r="BV1385" s="27"/>
      <c r="BW1385" s="27"/>
      <c r="BX1385" s="27"/>
    </row>
    <row r="1386" s="46" customFormat="1" spans="7:76">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27"/>
      <c r="BD1386" s="27"/>
      <c r="BE1386" s="27"/>
      <c r="BF1386" s="27"/>
      <c r="BG1386" s="27"/>
      <c r="BH1386" s="27"/>
      <c r="BI1386" s="27"/>
      <c r="BJ1386" s="27"/>
      <c r="BK1386" s="27"/>
      <c r="BL1386" s="27"/>
      <c r="BM1386" s="27"/>
      <c r="BN1386" s="27"/>
      <c r="BO1386" s="27"/>
      <c r="BP1386" s="27"/>
      <c r="BQ1386" s="27"/>
      <c r="BR1386" s="27"/>
      <c r="BS1386" s="27"/>
      <c r="BT1386" s="27"/>
      <c r="BU1386" s="27"/>
      <c r="BV1386" s="27"/>
      <c r="BW1386" s="27"/>
      <c r="BX1386" s="27"/>
    </row>
    <row r="1387" s="46" customFormat="1" spans="7:76">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27"/>
      <c r="BD1387" s="27"/>
      <c r="BE1387" s="27"/>
      <c r="BF1387" s="27"/>
      <c r="BG1387" s="27"/>
      <c r="BH1387" s="27"/>
      <c r="BI1387" s="27"/>
      <c r="BJ1387" s="27"/>
      <c r="BK1387" s="27"/>
      <c r="BL1387" s="27"/>
      <c r="BM1387" s="27"/>
      <c r="BN1387" s="27"/>
      <c r="BO1387" s="27"/>
      <c r="BP1387" s="27"/>
      <c r="BQ1387" s="27"/>
      <c r="BR1387" s="27"/>
      <c r="BS1387" s="27"/>
      <c r="BT1387" s="27"/>
      <c r="BU1387" s="27"/>
      <c r="BV1387" s="27"/>
      <c r="BW1387" s="27"/>
      <c r="BX1387" s="27"/>
    </row>
    <row r="1388" s="46" customFormat="1" spans="7:76">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27"/>
      <c r="BE1388" s="27"/>
      <c r="BF1388" s="27"/>
      <c r="BG1388" s="27"/>
      <c r="BH1388" s="27"/>
      <c r="BI1388" s="27"/>
      <c r="BJ1388" s="27"/>
      <c r="BK1388" s="27"/>
      <c r="BL1388" s="27"/>
      <c r="BM1388" s="27"/>
      <c r="BN1388" s="27"/>
      <c r="BO1388" s="27"/>
      <c r="BP1388" s="27"/>
      <c r="BQ1388" s="27"/>
      <c r="BR1388" s="27"/>
      <c r="BS1388" s="27"/>
      <c r="BT1388" s="27"/>
      <c r="BU1388" s="27"/>
      <c r="BV1388" s="27"/>
      <c r="BW1388" s="27"/>
      <c r="BX1388" s="27"/>
    </row>
    <row r="1389" s="46" customFormat="1" spans="7:76">
      <c r="G1389" s="27"/>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27"/>
      <c r="BJ1389" s="27"/>
      <c r="BK1389" s="27"/>
      <c r="BL1389" s="27"/>
      <c r="BM1389" s="27"/>
      <c r="BN1389" s="27"/>
      <c r="BO1389" s="27"/>
      <c r="BP1389" s="27"/>
      <c r="BQ1389" s="27"/>
      <c r="BR1389" s="27"/>
      <c r="BS1389" s="27"/>
      <c r="BT1389" s="27"/>
      <c r="BU1389" s="27"/>
      <c r="BV1389" s="27"/>
      <c r="BW1389" s="27"/>
      <c r="BX1389" s="27"/>
    </row>
    <row r="1390" s="46" customFormat="1" spans="7:76">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c r="BU1390" s="27"/>
      <c r="BV1390" s="27"/>
      <c r="BW1390" s="27"/>
      <c r="BX1390" s="27"/>
    </row>
    <row r="1391" s="46" customFormat="1" spans="7:76">
      <c r="G1391" s="27"/>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27"/>
      <c r="BD1391" s="27"/>
      <c r="BE1391" s="27"/>
      <c r="BF1391" s="27"/>
      <c r="BG1391" s="27"/>
      <c r="BH1391" s="27"/>
      <c r="BI1391" s="27"/>
      <c r="BJ1391" s="27"/>
      <c r="BK1391" s="27"/>
      <c r="BL1391" s="27"/>
      <c r="BM1391" s="27"/>
      <c r="BN1391" s="27"/>
      <c r="BO1391" s="27"/>
      <c r="BP1391" s="27"/>
      <c r="BQ1391" s="27"/>
      <c r="BR1391" s="27"/>
      <c r="BS1391" s="27"/>
      <c r="BT1391" s="27"/>
      <c r="BU1391" s="27"/>
      <c r="BV1391" s="27"/>
      <c r="BW1391" s="27"/>
      <c r="BX1391" s="27"/>
    </row>
    <row r="1392" s="46" customFormat="1" spans="7:76">
      <c r="G1392" s="27"/>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27"/>
      <c r="AY1392" s="27"/>
      <c r="AZ1392" s="27"/>
      <c r="BA1392" s="27"/>
      <c r="BB1392" s="27"/>
      <c r="BC1392" s="27"/>
      <c r="BD1392" s="27"/>
      <c r="BE1392" s="27"/>
      <c r="BF1392" s="27"/>
      <c r="BG1392" s="27"/>
      <c r="BH1392" s="27"/>
      <c r="BI1392" s="27"/>
      <c r="BJ1392" s="27"/>
      <c r="BK1392" s="27"/>
      <c r="BL1392" s="27"/>
      <c r="BM1392" s="27"/>
      <c r="BN1392" s="27"/>
      <c r="BO1392" s="27"/>
      <c r="BP1392" s="27"/>
      <c r="BQ1392" s="27"/>
      <c r="BR1392" s="27"/>
      <c r="BS1392" s="27"/>
      <c r="BT1392" s="27"/>
      <c r="BU1392" s="27"/>
      <c r="BV1392" s="27"/>
      <c r="BW1392" s="27"/>
      <c r="BX1392" s="27"/>
    </row>
    <row r="1393" s="46" customFormat="1" spans="7:76">
      <c r="G1393" s="27"/>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27"/>
      <c r="BD1393" s="27"/>
      <c r="BE1393" s="27"/>
      <c r="BF1393" s="27"/>
      <c r="BG1393" s="27"/>
      <c r="BH1393" s="27"/>
      <c r="BI1393" s="27"/>
      <c r="BJ1393" s="27"/>
      <c r="BK1393" s="27"/>
      <c r="BL1393" s="27"/>
      <c r="BM1393" s="27"/>
      <c r="BN1393" s="27"/>
      <c r="BO1393" s="27"/>
      <c r="BP1393" s="27"/>
      <c r="BQ1393" s="27"/>
      <c r="BR1393" s="27"/>
      <c r="BS1393" s="27"/>
      <c r="BT1393" s="27"/>
      <c r="BU1393" s="27"/>
      <c r="BV1393" s="27"/>
      <c r="BW1393" s="27"/>
      <c r="BX1393" s="27"/>
    </row>
    <row r="1394" s="46" customFormat="1" spans="7:76">
      <c r="G1394" s="27"/>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27"/>
      <c r="BD1394" s="27"/>
      <c r="BE1394" s="27"/>
      <c r="BF1394" s="27"/>
      <c r="BG1394" s="27"/>
      <c r="BH1394" s="27"/>
      <c r="BI1394" s="27"/>
      <c r="BJ1394" s="27"/>
      <c r="BK1394" s="27"/>
      <c r="BL1394" s="27"/>
      <c r="BM1394" s="27"/>
      <c r="BN1394" s="27"/>
      <c r="BO1394" s="27"/>
      <c r="BP1394" s="27"/>
      <c r="BQ1394" s="27"/>
      <c r="BR1394" s="27"/>
      <c r="BS1394" s="27"/>
      <c r="BT1394" s="27"/>
      <c r="BU1394" s="27"/>
      <c r="BV1394" s="27"/>
      <c r="BW1394" s="27"/>
      <c r="BX1394" s="27"/>
    </row>
    <row r="1395" s="46" customFormat="1" spans="7:76">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27"/>
      <c r="BE1395" s="27"/>
      <c r="BF1395" s="27"/>
      <c r="BG1395" s="27"/>
      <c r="BH1395" s="27"/>
      <c r="BI1395" s="27"/>
      <c r="BJ1395" s="27"/>
      <c r="BK1395" s="27"/>
      <c r="BL1395" s="27"/>
      <c r="BM1395" s="27"/>
      <c r="BN1395" s="27"/>
      <c r="BO1395" s="27"/>
      <c r="BP1395" s="27"/>
      <c r="BQ1395" s="27"/>
      <c r="BR1395" s="27"/>
      <c r="BS1395" s="27"/>
      <c r="BT1395" s="27"/>
      <c r="BU1395" s="27"/>
      <c r="BV1395" s="27"/>
      <c r="BW1395" s="27"/>
      <c r="BX1395" s="27"/>
    </row>
    <row r="1396" s="46" customFormat="1" spans="7:76">
      <c r="G1396" s="27"/>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27"/>
      <c r="BD1396" s="27"/>
      <c r="BE1396" s="27"/>
      <c r="BF1396" s="27"/>
      <c r="BG1396" s="27"/>
      <c r="BH1396" s="27"/>
      <c r="BI1396" s="27"/>
      <c r="BJ1396" s="27"/>
      <c r="BK1396" s="27"/>
      <c r="BL1396" s="27"/>
      <c r="BM1396" s="27"/>
      <c r="BN1396" s="27"/>
      <c r="BO1396" s="27"/>
      <c r="BP1396" s="27"/>
      <c r="BQ1396" s="27"/>
      <c r="BR1396" s="27"/>
      <c r="BS1396" s="27"/>
      <c r="BT1396" s="27"/>
      <c r="BU1396" s="27"/>
      <c r="BV1396" s="27"/>
      <c r="BW1396" s="27"/>
      <c r="BX1396" s="27"/>
    </row>
    <row r="1397" s="46" customFormat="1" spans="7:76">
      <c r="G1397" s="27"/>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27"/>
      <c r="BD1397" s="27"/>
      <c r="BE1397" s="27"/>
      <c r="BF1397" s="27"/>
      <c r="BG1397" s="27"/>
      <c r="BH1397" s="27"/>
      <c r="BI1397" s="27"/>
      <c r="BJ1397" s="27"/>
      <c r="BK1397" s="27"/>
      <c r="BL1397" s="27"/>
      <c r="BM1397" s="27"/>
      <c r="BN1397" s="27"/>
      <c r="BO1397" s="27"/>
      <c r="BP1397" s="27"/>
      <c r="BQ1397" s="27"/>
      <c r="BR1397" s="27"/>
      <c r="BS1397" s="27"/>
      <c r="BT1397" s="27"/>
      <c r="BU1397" s="27"/>
      <c r="BV1397" s="27"/>
      <c r="BW1397" s="27"/>
      <c r="BX1397" s="27"/>
    </row>
    <row r="1398" s="46" customFormat="1" spans="7:76">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27"/>
      <c r="BT1398" s="27"/>
      <c r="BU1398" s="27"/>
      <c r="BV1398" s="27"/>
      <c r="BW1398" s="27"/>
      <c r="BX1398" s="27"/>
    </row>
    <row r="1399" s="46" customFormat="1" spans="7:76">
      <c r="G1399" s="27"/>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27"/>
      <c r="BD1399" s="27"/>
      <c r="BE1399" s="27"/>
      <c r="BF1399" s="27"/>
      <c r="BG1399" s="27"/>
      <c r="BH1399" s="27"/>
      <c r="BI1399" s="27"/>
      <c r="BJ1399" s="27"/>
      <c r="BK1399" s="27"/>
      <c r="BL1399" s="27"/>
      <c r="BM1399" s="27"/>
      <c r="BN1399" s="27"/>
      <c r="BO1399" s="27"/>
      <c r="BP1399" s="27"/>
      <c r="BQ1399" s="27"/>
      <c r="BR1399" s="27"/>
      <c r="BS1399" s="27"/>
      <c r="BT1399" s="27"/>
      <c r="BU1399" s="27"/>
      <c r="BV1399" s="27"/>
      <c r="BW1399" s="27"/>
      <c r="BX1399" s="27"/>
    </row>
    <row r="1400" s="46" customFormat="1" spans="7:76">
      <c r="G1400" s="27"/>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27"/>
      <c r="BD1400" s="27"/>
      <c r="BE1400" s="27"/>
      <c r="BF1400" s="27"/>
      <c r="BG1400" s="27"/>
      <c r="BH1400" s="27"/>
      <c r="BI1400" s="27"/>
      <c r="BJ1400" s="27"/>
      <c r="BK1400" s="27"/>
      <c r="BL1400" s="27"/>
      <c r="BM1400" s="27"/>
      <c r="BN1400" s="27"/>
      <c r="BO1400" s="27"/>
      <c r="BP1400" s="27"/>
      <c r="BQ1400" s="27"/>
      <c r="BR1400" s="27"/>
      <c r="BS1400" s="27"/>
      <c r="BT1400" s="27"/>
      <c r="BU1400" s="27"/>
      <c r="BV1400" s="27"/>
      <c r="BW1400" s="27"/>
      <c r="BX1400" s="27"/>
    </row>
    <row r="1401" s="46" customFormat="1" spans="7:76">
      <c r="G1401" s="27"/>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27"/>
      <c r="BD1401" s="27"/>
      <c r="BE1401" s="27"/>
      <c r="BF1401" s="27"/>
      <c r="BG1401" s="27"/>
      <c r="BH1401" s="27"/>
      <c r="BI1401" s="27"/>
      <c r="BJ1401" s="27"/>
      <c r="BK1401" s="27"/>
      <c r="BL1401" s="27"/>
      <c r="BM1401" s="27"/>
      <c r="BN1401" s="27"/>
      <c r="BO1401" s="27"/>
      <c r="BP1401" s="27"/>
      <c r="BQ1401" s="27"/>
      <c r="BR1401" s="27"/>
      <c r="BS1401" s="27"/>
      <c r="BT1401" s="27"/>
      <c r="BU1401" s="27"/>
      <c r="BV1401" s="27"/>
      <c r="BW1401" s="27"/>
      <c r="BX1401" s="27"/>
    </row>
    <row r="1402" s="46" customFormat="1" spans="7:76">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27"/>
      <c r="BE1402" s="27"/>
      <c r="BF1402" s="27"/>
      <c r="BG1402" s="27"/>
      <c r="BH1402" s="27"/>
      <c r="BI1402" s="27"/>
      <c r="BJ1402" s="27"/>
      <c r="BK1402" s="27"/>
      <c r="BL1402" s="27"/>
      <c r="BM1402" s="27"/>
      <c r="BN1402" s="27"/>
      <c r="BO1402" s="27"/>
      <c r="BP1402" s="27"/>
      <c r="BQ1402" s="27"/>
      <c r="BR1402" s="27"/>
      <c r="BS1402" s="27"/>
      <c r="BT1402" s="27"/>
      <c r="BU1402" s="27"/>
      <c r="BV1402" s="27"/>
      <c r="BW1402" s="27"/>
      <c r="BX1402" s="27"/>
    </row>
    <row r="1403" s="46" customFormat="1" spans="7:76">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27"/>
      <c r="BE1403" s="27"/>
      <c r="BF1403" s="27"/>
      <c r="BG1403" s="27"/>
      <c r="BH1403" s="27"/>
      <c r="BI1403" s="27"/>
      <c r="BJ1403" s="27"/>
      <c r="BK1403" s="27"/>
      <c r="BL1403" s="27"/>
      <c r="BM1403" s="27"/>
      <c r="BN1403" s="27"/>
      <c r="BO1403" s="27"/>
      <c r="BP1403" s="27"/>
      <c r="BQ1403" s="27"/>
      <c r="BR1403" s="27"/>
      <c r="BS1403" s="27"/>
      <c r="BT1403" s="27"/>
      <c r="BU1403" s="27"/>
      <c r="BV1403" s="27"/>
      <c r="BW1403" s="27"/>
      <c r="BX1403" s="27"/>
    </row>
    <row r="1404" s="46" customFormat="1" spans="7:76">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27"/>
      <c r="BD1404" s="27"/>
      <c r="BE1404" s="27"/>
      <c r="BF1404" s="27"/>
      <c r="BG1404" s="27"/>
      <c r="BH1404" s="27"/>
      <c r="BI1404" s="27"/>
      <c r="BJ1404" s="27"/>
      <c r="BK1404" s="27"/>
      <c r="BL1404" s="27"/>
      <c r="BM1404" s="27"/>
      <c r="BN1404" s="27"/>
      <c r="BO1404" s="27"/>
      <c r="BP1404" s="27"/>
      <c r="BQ1404" s="27"/>
      <c r="BR1404" s="27"/>
      <c r="BS1404" s="27"/>
      <c r="BT1404" s="27"/>
      <c r="BU1404" s="27"/>
      <c r="BV1404" s="27"/>
      <c r="BW1404" s="27"/>
      <c r="BX1404" s="27"/>
    </row>
    <row r="1405" s="46" customFormat="1" spans="7:76">
      <c r="G1405" s="27"/>
      <c r="H1405" s="27"/>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27"/>
      <c r="BD1405" s="27"/>
      <c r="BE1405" s="27"/>
      <c r="BF1405" s="27"/>
      <c r="BG1405" s="27"/>
      <c r="BH1405" s="27"/>
      <c r="BI1405" s="27"/>
      <c r="BJ1405" s="27"/>
      <c r="BK1405" s="27"/>
      <c r="BL1405" s="27"/>
      <c r="BM1405" s="27"/>
      <c r="BN1405" s="27"/>
      <c r="BO1405" s="27"/>
      <c r="BP1405" s="27"/>
      <c r="BQ1405" s="27"/>
      <c r="BR1405" s="27"/>
      <c r="BS1405" s="27"/>
      <c r="BT1405" s="27"/>
      <c r="BU1405" s="27"/>
      <c r="BV1405" s="27"/>
      <c r="BW1405" s="27"/>
      <c r="BX1405" s="27"/>
    </row>
    <row r="1406" s="46" customFormat="1" spans="7:76">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27"/>
      <c r="BT1406" s="27"/>
      <c r="BU1406" s="27"/>
      <c r="BV1406" s="27"/>
      <c r="BW1406" s="27"/>
      <c r="BX1406" s="27"/>
    </row>
    <row r="1407" s="46" customFormat="1" spans="7:76">
      <c r="G1407" s="27"/>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27"/>
      <c r="BD1407" s="27"/>
      <c r="BE1407" s="27"/>
      <c r="BF1407" s="27"/>
      <c r="BG1407" s="27"/>
      <c r="BH1407" s="27"/>
      <c r="BI1407" s="27"/>
      <c r="BJ1407" s="27"/>
      <c r="BK1407" s="27"/>
      <c r="BL1407" s="27"/>
      <c r="BM1407" s="27"/>
      <c r="BN1407" s="27"/>
      <c r="BO1407" s="27"/>
      <c r="BP1407" s="27"/>
      <c r="BQ1407" s="27"/>
      <c r="BR1407" s="27"/>
      <c r="BS1407" s="27"/>
      <c r="BT1407" s="27"/>
      <c r="BU1407" s="27"/>
      <c r="BV1407" s="27"/>
      <c r="BW1407" s="27"/>
      <c r="BX1407" s="27"/>
    </row>
    <row r="1408" s="46" customFormat="1" spans="7:76">
      <c r="G1408" s="27"/>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27"/>
      <c r="AK1408" s="27"/>
      <c r="AL1408" s="27"/>
      <c r="AM1408" s="27"/>
      <c r="AN1408" s="27"/>
      <c r="AO1408" s="27"/>
      <c r="AP1408" s="27"/>
      <c r="AQ1408" s="27"/>
      <c r="AR1408" s="27"/>
      <c r="AS1408" s="27"/>
      <c r="AT1408" s="27"/>
      <c r="AU1408" s="27"/>
      <c r="AV1408" s="27"/>
      <c r="AW1408" s="27"/>
      <c r="AX1408" s="27"/>
      <c r="AY1408" s="27"/>
      <c r="AZ1408" s="27"/>
      <c r="BA1408" s="27"/>
      <c r="BB1408" s="27"/>
      <c r="BC1408" s="27"/>
      <c r="BD1408" s="27"/>
      <c r="BE1408" s="27"/>
      <c r="BF1408" s="27"/>
      <c r="BG1408" s="27"/>
      <c r="BH1408" s="27"/>
      <c r="BI1408" s="27"/>
      <c r="BJ1408" s="27"/>
      <c r="BK1408" s="27"/>
      <c r="BL1408" s="27"/>
      <c r="BM1408" s="27"/>
      <c r="BN1408" s="27"/>
      <c r="BO1408" s="27"/>
      <c r="BP1408" s="27"/>
      <c r="BQ1408" s="27"/>
      <c r="BR1408" s="27"/>
      <c r="BS1408" s="27"/>
      <c r="BT1408" s="27"/>
      <c r="BU1408" s="27"/>
      <c r="BV1408" s="27"/>
      <c r="BW1408" s="27"/>
      <c r="BX1408" s="27"/>
    </row>
    <row r="1409" s="46" customFormat="1" spans="7:76">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27"/>
      <c r="BJ1409" s="27"/>
      <c r="BK1409" s="27"/>
      <c r="BL1409" s="27"/>
      <c r="BM1409" s="27"/>
      <c r="BN1409" s="27"/>
      <c r="BO1409" s="27"/>
      <c r="BP1409" s="27"/>
      <c r="BQ1409" s="27"/>
      <c r="BR1409" s="27"/>
      <c r="BS1409" s="27"/>
      <c r="BT1409" s="27"/>
      <c r="BU1409" s="27"/>
      <c r="BV1409" s="27"/>
      <c r="BW1409" s="27"/>
      <c r="BX1409" s="27"/>
    </row>
    <row r="1410" s="46" customFormat="1" spans="7:76">
      <c r="G1410" s="27"/>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27"/>
      <c r="AK1410" s="27"/>
      <c r="AL1410" s="27"/>
      <c r="AM1410" s="27"/>
      <c r="AN1410" s="27"/>
      <c r="AO1410" s="27"/>
      <c r="AP1410" s="27"/>
      <c r="AQ1410" s="27"/>
      <c r="AR1410" s="27"/>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row>
    <row r="1411" s="46" customFormat="1" spans="7:76">
      <c r="G1411" s="27"/>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c r="AQ1411" s="27"/>
      <c r="AR1411" s="27"/>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row>
    <row r="1412" s="46" customFormat="1" spans="7:76">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row>
    <row r="1413" s="46" customFormat="1" spans="7:76">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c r="AQ1413" s="27"/>
      <c r="AR1413" s="27"/>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row>
    <row r="1414" s="46" customFormat="1" spans="7:76">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row>
    <row r="1415" s="46" customFormat="1" spans="7:76">
      <c r="G1415" s="27"/>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row>
    <row r="1416" s="46" customFormat="1" spans="7:76">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row>
    <row r="1417" s="46" customFormat="1" spans="7:76">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row>
    <row r="1418" s="46" customFormat="1" spans="7:76">
      <c r="G1418" s="27"/>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row>
    <row r="1419" s="46" customFormat="1" spans="7:76">
      <c r="G1419" s="27"/>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row>
    <row r="1420" s="46" customFormat="1" spans="7:76">
      <c r="G1420" s="27"/>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row>
    <row r="1421" s="46" customFormat="1" spans="7:76">
      <c r="G1421" s="27"/>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row>
    <row r="1422" s="46" customFormat="1" spans="7:76">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row>
    <row r="1423" s="46" customFormat="1" spans="7:76">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row>
    <row r="1424" s="46" customFormat="1" spans="7:76">
      <c r="G1424" s="27"/>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row>
    <row r="1425" s="46" customFormat="1" spans="7:76">
      <c r="G1425" s="27"/>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27"/>
      <c r="AK1425" s="27"/>
      <c r="AL1425" s="27"/>
      <c r="AM1425" s="27"/>
      <c r="AN1425" s="27"/>
      <c r="AO1425" s="27"/>
      <c r="AP1425" s="27"/>
      <c r="AQ1425" s="27"/>
      <c r="AR1425" s="27"/>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row>
    <row r="1426" s="46" customFormat="1" spans="7:76">
      <c r="G1426" s="27"/>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27"/>
      <c r="AK1426" s="27"/>
      <c r="AL1426" s="27"/>
      <c r="AM1426" s="27"/>
      <c r="AN1426" s="27"/>
      <c r="AO1426" s="27"/>
      <c r="AP1426" s="27"/>
      <c r="AQ1426" s="27"/>
      <c r="AR1426" s="27"/>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row>
    <row r="1427" s="46" customFormat="1" spans="7:76">
      <c r="G1427" s="27"/>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27"/>
      <c r="AK1427" s="27"/>
      <c r="AL1427" s="27"/>
      <c r="AM1427" s="27"/>
      <c r="AN1427" s="27"/>
      <c r="AO1427" s="27"/>
      <c r="AP1427" s="27"/>
      <c r="AQ1427" s="27"/>
      <c r="AR1427" s="27"/>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row>
    <row r="1428" s="46" customFormat="1" spans="7:76">
      <c r="G1428" s="27"/>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27"/>
      <c r="AK1428" s="27"/>
      <c r="AL1428" s="27"/>
      <c r="AM1428" s="27"/>
      <c r="AN1428" s="27"/>
      <c r="AO1428" s="27"/>
      <c r="AP1428" s="27"/>
      <c r="AQ1428" s="27"/>
      <c r="AR1428" s="27"/>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row>
    <row r="1429" s="46" customFormat="1" spans="7:76">
      <c r="G1429" s="27"/>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27"/>
      <c r="AK1429" s="27"/>
      <c r="AL1429" s="27"/>
      <c r="AM1429" s="27"/>
      <c r="AN1429" s="27"/>
      <c r="AO1429" s="27"/>
      <c r="AP1429" s="27"/>
      <c r="AQ1429" s="27"/>
      <c r="AR1429" s="27"/>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row>
    <row r="1430" s="46" customFormat="1" spans="7:76">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row>
    <row r="1431" s="46" customFormat="1" spans="7:76">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27"/>
      <c r="AK1431" s="27"/>
      <c r="AL1431" s="27"/>
      <c r="AM1431" s="27"/>
      <c r="AN1431" s="27"/>
      <c r="AO1431" s="27"/>
      <c r="AP1431" s="27"/>
      <c r="AQ1431" s="27"/>
      <c r="AR1431" s="27"/>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row>
    <row r="1432" s="46" customFormat="1" spans="7:76">
      <c r="G1432" s="27"/>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27"/>
      <c r="AK1432" s="27"/>
      <c r="AL1432" s="27"/>
      <c r="AM1432" s="27"/>
      <c r="AN1432" s="27"/>
      <c r="AO1432" s="27"/>
      <c r="AP1432" s="27"/>
      <c r="AQ1432" s="27"/>
      <c r="AR1432" s="27"/>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row>
    <row r="1433" s="46" customFormat="1" spans="7:76">
      <c r="G1433" s="27"/>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27"/>
      <c r="AK1433" s="27"/>
      <c r="AL1433" s="27"/>
      <c r="AM1433" s="27"/>
      <c r="AN1433" s="27"/>
      <c r="AO1433" s="27"/>
      <c r="AP1433" s="27"/>
      <c r="AQ1433" s="27"/>
      <c r="AR1433" s="27"/>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row>
    <row r="1434" s="46" customFormat="1" spans="7:76">
      <c r="G1434" s="27"/>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27"/>
      <c r="AK1434" s="27"/>
      <c r="AL1434" s="27"/>
      <c r="AM1434" s="27"/>
      <c r="AN1434" s="27"/>
      <c r="AO1434" s="27"/>
      <c r="AP1434" s="27"/>
      <c r="AQ1434" s="27"/>
      <c r="AR1434" s="27"/>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row>
    <row r="1435" s="46" customFormat="1" spans="7:76">
      <c r="G1435" s="27"/>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27"/>
      <c r="AK1435" s="27"/>
      <c r="AL1435" s="27"/>
      <c r="AM1435" s="27"/>
      <c r="AN1435" s="27"/>
      <c r="AO1435" s="27"/>
      <c r="AP1435" s="27"/>
      <c r="AQ1435" s="27"/>
      <c r="AR1435" s="27"/>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row>
    <row r="1436" s="46" customFormat="1" spans="7:76">
      <c r="G1436" s="27"/>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27"/>
      <c r="AK1436" s="27"/>
      <c r="AL1436" s="27"/>
      <c r="AM1436" s="27"/>
      <c r="AN1436" s="27"/>
      <c r="AO1436" s="27"/>
      <c r="AP1436" s="27"/>
      <c r="AQ1436" s="27"/>
      <c r="AR1436" s="27"/>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row>
    <row r="1437" s="46" customFormat="1" spans="7:76">
      <c r="G1437" s="27"/>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27"/>
      <c r="AK1437" s="27"/>
      <c r="AL1437" s="27"/>
      <c r="AM1437" s="27"/>
      <c r="AN1437" s="27"/>
      <c r="AO1437" s="27"/>
      <c r="AP1437" s="27"/>
      <c r="AQ1437" s="27"/>
      <c r="AR1437" s="27"/>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row>
    <row r="1438" s="46" customFormat="1" spans="7:76">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row>
    <row r="1439" s="46" customFormat="1" spans="7:76">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row>
    <row r="1440" s="46" customFormat="1" spans="7:76">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row>
    <row r="1441" s="46" customFormat="1" spans="7:76">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c r="AO1441" s="27"/>
      <c r="AP1441" s="27"/>
      <c r="AQ1441" s="27"/>
      <c r="AR1441" s="27"/>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row>
    <row r="1442" s="46" customFormat="1" spans="7:76">
      <c r="G1442" s="27"/>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c r="AQ1442" s="27"/>
      <c r="AR1442" s="27"/>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row>
    <row r="1443" s="46" customFormat="1" spans="7:76">
      <c r="G1443" s="27"/>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27"/>
      <c r="AK1443" s="27"/>
      <c r="AL1443" s="27"/>
      <c r="AM1443" s="27"/>
      <c r="AN1443" s="27"/>
      <c r="AO1443" s="27"/>
      <c r="AP1443" s="27"/>
      <c r="AQ1443" s="27"/>
      <c r="AR1443" s="27"/>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row>
    <row r="1444" s="46" customFormat="1" spans="7:76">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row>
    <row r="1445" s="46" customFormat="1" spans="7:76">
      <c r="G1445" s="27"/>
      <c r="H1445" s="27"/>
      <c r="I1445" s="27"/>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27"/>
      <c r="AK1445" s="27"/>
      <c r="AL1445" s="27"/>
      <c r="AM1445" s="27"/>
      <c r="AN1445" s="27"/>
      <c r="AO1445" s="27"/>
      <c r="AP1445" s="27"/>
      <c r="AQ1445" s="27"/>
      <c r="AR1445" s="27"/>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row>
    <row r="1446" s="46" customFormat="1" spans="7:76">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row>
    <row r="1447" s="46" customFormat="1" spans="7:76">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row>
    <row r="1448" s="46" customFormat="1" spans="7:76">
      <c r="G1448" s="27"/>
      <c r="H1448" s="27"/>
      <c r="I1448" s="27"/>
      <c r="J1448" s="27"/>
      <c r="K1448" s="27"/>
      <c r="L1448" s="27"/>
      <c r="M1448" s="27"/>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27"/>
      <c r="AK1448" s="27"/>
      <c r="AL1448" s="27"/>
      <c r="AM1448" s="27"/>
      <c r="AN1448" s="27"/>
      <c r="AO1448" s="27"/>
      <c r="AP1448" s="27"/>
      <c r="AQ1448" s="27"/>
      <c r="AR1448" s="27"/>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row>
    <row r="1449" s="46" customFormat="1" spans="7:76">
      <c r="G1449" s="27"/>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27"/>
      <c r="AK1449" s="27"/>
      <c r="AL1449" s="27"/>
      <c r="AM1449" s="27"/>
      <c r="AN1449" s="27"/>
      <c r="AO1449" s="27"/>
      <c r="AP1449" s="27"/>
      <c r="AQ1449" s="27"/>
      <c r="AR1449" s="27"/>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row>
    <row r="1450" s="46" customFormat="1" spans="7:76">
      <c r="G1450" s="27"/>
      <c r="H1450" s="27"/>
      <c r="I1450" s="27"/>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27"/>
      <c r="AK1450" s="27"/>
      <c r="AL1450" s="27"/>
      <c r="AM1450" s="27"/>
      <c r="AN1450" s="27"/>
      <c r="AO1450" s="27"/>
      <c r="AP1450" s="27"/>
      <c r="AQ1450" s="27"/>
      <c r="AR1450" s="27"/>
      <c r="AS1450" s="27"/>
      <c r="AT1450" s="27"/>
      <c r="AU1450" s="27"/>
      <c r="AV1450" s="27"/>
      <c r="AW1450" s="27"/>
      <c r="AX1450" s="27"/>
      <c r="AY1450" s="27"/>
      <c r="AZ1450" s="27"/>
      <c r="BA1450" s="27"/>
      <c r="BB1450" s="27"/>
      <c r="BC1450" s="27"/>
      <c r="BD1450" s="27"/>
      <c r="BE1450" s="27"/>
      <c r="BF1450" s="27"/>
      <c r="BG1450" s="27"/>
      <c r="BH1450" s="27"/>
      <c r="BI1450" s="27"/>
      <c r="BJ1450" s="27"/>
      <c r="BK1450" s="27"/>
      <c r="BL1450" s="27"/>
      <c r="BM1450" s="27"/>
      <c r="BN1450" s="27"/>
      <c r="BO1450" s="27"/>
      <c r="BP1450" s="27"/>
      <c r="BQ1450" s="27"/>
      <c r="BR1450" s="27"/>
      <c r="BS1450" s="27"/>
      <c r="BT1450" s="27"/>
      <c r="BU1450" s="27"/>
      <c r="BV1450" s="27"/>
      <c r="BW1450" s="27"/>
      <c r="BX1450" s="27"/>
    </row>
    <row r="1451" s="46" customFormat="1" spans="7:76">
      <c r="G1451" s="27"/>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27"/>
      <c r="AK1451" s="27"/>
      <c r="AL1451" s="27"/>
      <c r="AM1451" s="27"/>
      <c r="AN1451" s="27"/>
      <c r="AO1451" s="27"/>
      <c r="AP1451" s="27"/>
      <c r="AQ1451" s="27"/>
      <c r="AR1451" s="27"/>
      <c r="AS1451" s="27"/>
      <c r="AT1451" s="27"/>
      <c r="AU1451" s="27"/>
      <c r="AV1451" s="27"/>
      <c r="AW1451" s="27"/>
      <c r="AX1451" s="27"/>
      <c r="AY1451" s="27"/>
      <c r="AZ1451" s="27"/>
      <c r="BA1451" s="27"/>
      <c r="BB1451" s="27"/>
      <c r="BC1451" s="27"/>
      <c r="BD1451" s="27"/>
      <c r="BE1451" s="27"/>
      <c r="BF1451" s="27"/>
      <c r="BG1451" s="27"/>
      <c r="BH1451" s="27"/>
      <c r="BI1451" s="27"/>
      <c r="BJ1451" s="27"/>
      <c r="BK1451" s="27"/>
      <c r="BL1451" s="27"/>
      <c r="BM1451" s="27"/>
      <c r="BN1451" s="27"/>
      <c r="BO1451" s="27"/>
      <c r="BP1451" s="27"/>
      <c r="BQ1451" s="27"/>
      <c r="BR1451" s="27"/>
      <c r="BS1451" s="27"/>
      <c r="BT1451" s="27"/>
      <c r="BU1451" s="27"/>
      <c r="BV1451" s="27"/>
      <c r="BW1451" s="27"/>
      <c r="BX1451" s="27"/>
    </row>
    <row r="1452" s="46" customFormat="1" spans="7:76">
      <c r="G1452" s="27"/>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27"/>
      <c r="AK1452" s="27"/>
      <c r="AL1452" s="27"/>
      <c r="AM1452" s="27"/>
      <c r="AN1452" s="27"/>
      <c r="AO1452" s="27"/>
      <c r="AP1452" s="27"/>
      <c r="AQ1452" s="27"/>
      <c r="AR1452" s="27"/>
      <c r="AS1452" s="27"/>
      <c r="AT1452" s="27"/>
      <c r="AU1452" s="27"/>
      <c r="AV1452" s="27"/>
      <c r="AW1452" s="27"/>
      <c r="AX1452" s="27"/>
      <c r="AY1452" s="27"/>
      <c r="AZ1452" s="27"/>
      <c r="BA1452" s="27"/>
      <c r="BB1452" s="27"/>
      <c r="BC1452" s="27"/>
      <c r="BD1452" s="27"/>
      <c r="BE1452" s="27"/>
      <c r="BF1452" s="27"/>
      <c r="BG1452" s="27"/>
      <c r="BH1452" s="27"/>
      <c r="BI1452" s="27"/>
      <c r="BJ1452" s="27"/>
      <c r="BK1452" s="27"/>
      <c r="BL1452" s="27"/>
      <c r="BM1452" s="27"/>
      <c r="BN1452" s="27"/>
      <c r="BO1452" s="27"/>
      <c r="BP1452" s="27"/>
      <c r="BQ1452" s="27"/>
      <c r="BR1452" s="27"/>
      <c r="BS1452" s="27"/>
      <c r="BT1452" s="27"/>
      <c r="BU1452" s="27"/>
      <c r="BV1452" s="27"/>
      <c r="BW1452" s="27"/>
      <c r="BX1452" s="27"/>
    </row>
    <row r="1453" s="46" customFormat="1" spans="7:76">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27"/>
      <c r="BD1453" s="27"/>
      <c r="BE1453" s="27"/>
      <c r="BF1453" s="27"/>
      <c r="BG1453" s="27"/>
      <c r="BH1453" s="27"/>
      <c r="BI1453" s="27"/>
      <c r="BJ1453" s="27"/>
      <c r="BK1453" s="27"/>
      <c r="BL1453" s="27"/>
      <c r="BM1453" s="27"/>
      <c r="BN1453" s="27"/>
      <c r="BO1453" s="27"/>
      <c r="BP1453" s="27"/>
      <c r="BQ1453" s="27"/>
      <c r="BR1453" s="27"/>
      <c r="BS1453" s="27"/>
      <c r="BT1453" s="27"/>
      <c r="BU1453" s="27"/>
      <c r="BV1453" s="27"/>
      <c r="BW1453" s="27"/>
      <c r="BX1453" s="27"/>
    </row>
    <row r="1454" s="46" customFormat="1" spans="7:76">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27"/>
      <c r="BT1454" s="27"/>
      <c r="BU1454" s="27"/>
      <c r="BV1454" s="27"/>
      <c r="BW1454" s="27"/>
      <c r="BX1454" s="27"/>
    </row>
    <row r="1455" s="46" customFormat="1" spans="7:76">
      <c r="G1455" s="27"/>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27"/>
      <c r="AK1455" s="27"/>
      <c r="AL1455" s="27"/>
      <c r="AM1455" s="27"/>
      <c r="AN1455" s="27"/>
      <c r="AO1455" s="27"/>
      <c r="AP1455" s="27"/>
      <c r="AQ1455" s="27"/>
      <c r="AR1455" s="27"/>
      <c r="AS1455" s="27"/>
      <c r="AT1455" s="27"/>
      <c r="AU1455" s="27"/>
      <c r="AV1455" s="27"/>
      <c r="AW1455" s="27"/>
      <c r="AX1455" s="27"/>
      <c r="AY1455" s="27"/>
      <c r="AZ1455" s="27"/>
      <c r="BA1455" s="27"/>
      <c r="BB1455" s="27"/>
      <c r="BC1455" s="27"/>
      <c r="BD1455" s="27"/>
      <c r="BE1455" s="27"/>
      <c r="BF1455" s="27"/>
      <c r="BG1455" s="27"/>
      <c r="BH1455" s="27"/>
      <c r="BI1455" s="27"/>
      <c r="BJ1455" s="27"/>
      <c r="BK1455" s="27"/>
      <c r="BL1455" s="27"/>
      <c r="BM1455" s="27"/>
      <c r="BN1455" s="27"/>
      <c r="BO1455" s="27"/>
      <c r="BP1455" s="27"/>
      <c r="BQ1455" s="27"/>
      <c r="BR1455" s="27"/>
      <c r="BS1455" s="27"/>
      <c r="BT1455" s="27"/>
      <c r="BU1455" s="27"/>
      <c r="BV1455" s="27"/>
      <c r="BW1455" s="27"/>
      <c r="BX1455" s="27"/>
    </row>
    <row r="1456" s="46" customFormat="1" spans="7:76">
      <c r="G1456" s="27"/>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27"/>
      <c r="AK1456" s="27"/>
      <c r="AL1456" s="27"/>
      <c r="AM1456" s="27"/>
      <c r="AN1456" s="27"/>
      <c r="AO1456" s="27"/>
      <c r="AP1456" s="27"/>
      <c r="AQ1456" s="27"/>
      <c r="AR1456" s="27"/>
      <c r="AS1456" s="27"/>
      <c r="AT1456" s="27"/>
      <c r="AU1456" s="27"/>
      <c r="AV1456" s="27"/>
      <c r="AW1456" s="27"/>
      <c r="AX1456" s="27"/>
      <c r="AY1456" s="27"/>
      <c r="AZ1456" s="27"/>
      <c r="BA1456" s="27"/>
      <c r="BB1456" s="27"/>
      <c r="BC1456" s="27"/>
      <c r="BD1456" s="27"/>
      <c r="BE1456" s="27"/>
      <c r="BF1456" s="27"/>
      <c r="BG1456" s="27"/>
      <c r="BH1456" s="27"/>
      <c r="BI1456" s="27"/>
      <c r="BJ1456" s="27"/>
      <c r="BK1456" s="27"/>
      <c r="BL1456" s="27"/>
      <c r="BM1456" s="27"/>
      <c r="BN1456" s="27"/>
      <c r="BO1456" s="27"/>
      <c r="BP1456" s="27"/>
      <c r="BQ1456" s="27"/>
      <c r="BR1456" s="27"/>
      <c r="BS1456" s="27"/>
      <c r="BT1456" s="27"/>
      <c r="BU1456" s="27"/>
      <c r="BV1456" s="27"/>
      <c r="BW1456" s="27"/>
      <c r="BX1456" s="27"/>
    </row>
    <row r="1457" s="46" customFormat="1" spans="7:76">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27"/>
      <c r="BD1457" s="27"/>
      <c r="BE1457" s="27"/>
      <c r="BF1457" s="27"/>
      <c r="BG1457" s="27"/>
      <c r="BH1457" s="27"/>
      <c r="BI1457" s="27"/>
      <c r="BJ1457" s="27"/>
      <c r="BK1457" s="27"/>
      <c r="BL1457" s="27"/>
      <c r="BM1457" s="27"/>
      <c r="BN1457" s="27"/>
      <c r="BO1457" s="27"/>
      <c r="BP1457" s="27"/>
      <c r="BQ1457" s="27"/>
      <c r="BR1457" s="27"/>
      <c r="BS1457" s="27"/>
      <c r="BT1457" s="27"/>
      <c r="BU1457" s="27"/>
      <c r="BV1457" s="27"/>
      <c r="BW1457" s="27"/>
      <c r="BX1457" s="27"/>
    </row>
    <row r="1458" s="46" customFormat="1" spans="7:76">
      <c r="G1458" s="27"/>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27"/>
      <c r="BD1458" s="27"/>
      <c r="BE1458" s="27"/>
      <c r="BF1458" s="27"/>
      <c r="BG1458" s="27"/>
      <c r="BH1458" s="27"/>
      <c r="BI1458" s="27"/>
      <c r="BJ1458" s="27"/>
      <c r="BK1458" s="27"/>
      <c r="BL1458" s="27"/>
      <c r="BM1458" s="27"/>
      <c r="BN1458" s="27"/>
      <c r="BO1458" s="27"/>
      <c r="BP1458" s="27"/>
      <c r="BQ1458" s="27"/>
      <c r="BR1458" s="27"/>
      <c r="BS1458" s="27"/>
      <c r="BT1458" s="27"/>
      <c r="BU1458" s="27"/>
      <c r="BV1458" s="27"/>
      <c r="BW1458" s="27"/>
      <c r="BX1458" s="27"/>
    </row>
    <row r="1459" s="46" customFormat="1" spans="7:76">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27"/>
      <c r="BD1459" s="27"/>
      <c r="BE1459" s="27"/>
      <c r="BF1459" s="27"/>
      <c r="BG1459" s="27"/>
      <c r="BH1459" s="27"/>
      <c r="BI1459" s="27"/>
      <c r="BJ1459" s="27"/>
      <c r="BK1459" s="27"/>
      <c r="BL1459" s="27"/>
      <c r="BM1459" s="27"/>
      <c r="BN1459" s="27"/>
      <c r="BO1459" s="27"/>
      <c r="BP1459" s="27"/>
      <c r="BQ1459" s="27"/>
      <c r="BR1459" s="27"/>
      <c r="BS1459" s="27"/>
      <c r="BT1459" s="27"/>
      <c r="BU1459" s="27"/>
      <c r="BV1459" s="27"/>
      <c r="BW1459" s="27"/>
      <c r="BX1459" s="27"/>
    </row>
    <row r="1460" s="46" customFormat="1" spans="7:76">
      <c r="G1460" s="27"/>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27"/>
      <c r="AK1460" s="27"/>
      <c r="AL1460" s="27"/>
      <c r="AM1460" s="27"/>
      <c r="AN1460" s="27"/>
      <c r="AO1460" s="27"/>
      <c r="AP1460" s="27"/>
      <c r="AQ1460" s="27"/>
      <c r="AR1460" s="27"/>
      <c r="AS1460" s="27"/>
      <c r="AT1460" s="27"/>
      <c r="AU1460" s="27"/>
      <c r="AV1460" s="27"/>
      <c r="AW1460" s="27"/>
      <c r="AX1460" s="27"/>
      <c r="AY1460" s="27"/>
      <c r="AZ1460" s="27"/>
      <c r="BA1460" s="27"/>
      <c r="BB1460" s="27"/>
      <c r="BC1460" s="27"/>
      <c r="BD1460" s="27"/>
      <c r="BE1460" s="27"/>
      <c r="BF1460" s="27"/>
      <c r="BG1460" s="27"/>
      <c r="BH1460" s="27"/>
      <c r="BI1460" s="27"/>
      <c r="BJ1460" s="27"/>
      <c r="BK1460" s="27"/>
      <c r="BL1460" s="27"/>
      <c r="BM1460" s="27"/>
      <c r="BN1460" s="27"/>
      <c r="BO1460" s="27"/>
      <c r="BP1460" s="27"/>
      <c r="BQ1460" s="27"/>
      <c r="BR1460" s="27"/>
      <c r="BS1460" s="27"/>
      <c r="BT1460" s="27"/>
      <c r="BU1460" s="27"/>
      <c r="BV1460" s="27"/>
      <c r="BW1460" s="27"/>
      <c r="BX1460" s="27"/>
    </row>
    <row r="1461" s="46" customFormat="1" spans="7:76">
      <c r="G1461" s="27"/>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27"/>
      <c r="AK1461" s="27"/>
      <c r="AL1461" s="27"/>
      <c r="AM1461" s="27"/>
      <c r="AN1461" s="27"/>
      <c r="AO1461" s="27"/>
      <c r="AP1461" s="27"/>
      <c r="AQ1461" s="27"/>
      <c r="AR1461" s="27"/>
      <c r="AS1461" s="27"/>
      <c r="AT1461" s="27"/>
      <c r="AU1461" s="27"/>
      <c r="AV1461" s="27"/>
      <c r="AW1461" s="27"/>
      <c r="AX1461" s="27"/>
      <c r="AY1461" s="27"/>
      <c r="AZ1461" s="27"/>
      <c r="BA1461" s="27"/>
      <c r="BB1461" s="27"/>
      <c r="BC1461" s="27"/>
      <c r="BD1461" s="27"/>
      <c r="BE1461" s="27"/>
      <c r="BF1461" s="27"/>
      <c r="BG1461" s="27"/>
      <c r="BH1461" s="27"/>
      <c r="BI1461" s="27"/>
      <c r="BJ1461" s="27"/>
      <c r="BK1461" s="27"/>
      <c r="BL1461" s="27"/>
      <c r="BM1461" s="27"/>
      <c r="BN1461" s="27"/>
      <c r="BO1461" s="27"/>
      <c r="BP1461" s="27"/>
      <c r="BQ1461" s="27"/>
      <c r="BR1461" s="27"/>
      <c r="BS1461" s="27"/>
      <c r="BT1461" s="27"/>
      <c r="BU1461" s="27"/>
      <c r="BV1461" s="27"/>
      <c r="BW1461" s="27"/>
      <c r="BX1461" s="27"/>
    </row>
    <row r="1462" s="46" customFormat="1" spans="7:76">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27"/>
      <c r="BD1462" s="27"/>
      <c r="BE1462" s="27"/>
      <c r="BF1462" s="27"/>
      <c r="BG1462" s="27"/>
      <c r="BH1462" s="27"/>
      <c r="BI1462" s="27"/>
      <c r="BJ1462" s="27"/>
      <c r="BK1462" s="27"/>
      <c r="BL1462" s="27"/>
      <c r="BM1462" s="27"/>
      <c r="BN1462" s="27"/>
      <c r="BO1462" s="27"/>
      <c r="BP1462" s="27"/>
      <c r="BQ1462" s="27"/>
      <c r="BR1462" s="27"/>
      <c r="BS1462" s="27"/>
      <c r="BT1462" s="27"/>
      <c r="BU1462" s="27"/>
      <c r="BV1462" s="27"/>
      <c r="BW1462" s="27"/>
      <c r="BX1462" s="27"/>
    </row>
    <row r="1463" s="46" customFormat="1" spans="7:76">
      <c r="G1463" s="27"/>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27"/>
      <c r="AK1463" s="27"/>
      <c r="AL1463" s="27"/>
      <c r="AM1463" s="27"/>
      <c r="AN1463" s="27"/>
      <c r="AO1463" s="27"/>
      <c r="AP1463" s="27"/>
      <c r="AQ1463" s="27"/>
      <c r="AR1463" s="27"/>
      <c r="AS1463" s="27"/>
      <c r="AT1463" s="27"/>
      <c r="AU1463" s="27"/>
      <c r="AV1463" s="27"/>
      <c r="AW1463" s="27"/>
      <c r="AX1463" s="27"/>
      <c r="AY1463" s="27"/>
      <c r="AZ1463" s="27"/>
      <c r="BA1463" s="27"/>
      <c r="BB1463" s="27"/>
      <c r="BC1463" s="27"/>
      <c r="BD1463" s="27"/>
      <c r="BE1463" s="27"/>
      <c r="BF1463" s="27"/>
      <c r="BG1463" s="27"/>
      <c r="BH1463" s="27"/>
      <c r="BI1463" s="27"/>
      <c r="BJ1463" s="27"/>
      <c r="BK1463" s="27"/>
      <c r="BL1463" s="27"/>
      <c r="BM1463" s="27"/>
      <c r="BN1463" s="27"/>
      <c r="BO1463" s="27"/>
      <c r="BP1463" s="27"/>
      <c r="BQ1463" s="27"/>
      <c r="BR1463" s="27"/>
      <c r="BS1463" s="27"/>
      <c r="BT1463" s="27"/>
      <c r="BU1463" s="27"/>
      <c r="BV1463" s="27"/>
      <c r="BW1463" s="27"/>
      <c r="BX1463" s="27"/>
    </row>
    <row r="1464" s="46" customFormat="1" spans="7:76">
      <c r="G1464" s="27"/>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27"/>
      <c r="AK1464" s="27"/>
      <c r="AL1464" s="27"/>
      <c r="AM1464" s="27"/>
      <c r="AN1464" s="27"/>
      <c r="AO1464" s="27"/>
      <c r="AP1464" s="27"/>
      <c r="AQ1464" s="27"/>
      <c r="AR1464" s="27"/>
      <c r="AS1464" s="27"/>
      <c r="AT1464" s="27"/>
      <c r="AU1464" s="27"/>
      <c r="AV1464" s="27"/>
      <c r="AW1464" s="27"/>
      <c r="AX1464" s="27"/>
      <c r="AY1464" s="27"/>
      <c r="AZ1464" s="27"/>
      <c r="BA1464" s="27"/>
      <c r="BB1464" s="27"/>
      <c r="BC1464" s="27"/>
      <c r="BD1464" s="27"/>
      <c r="BE1464" s="27"/>
      <c r="BF1464" s="27"/>
      <c r="BG1464" s="27"/>
      <c r="BH1464" s="27"/>
      <c r="BI1464" s="27"/>
      <c r="BJ1464" s="27"/>
      <c r="BK1464" s="27"/>
      <c r="BL1464" s="27"/>
      <c r="BM1464" s="27"/>
      <c r="BN1464" s="27"/>
      <c r="BO1464" s="27"/>
      <c r="BP1464" s="27"/>
      <c r="BQ1464" s="27"/>
      <c r="BR1464" s="27"/>
      <c r="BS1464" s="27"/>
      <c r="BT1464" s="27"/>
      <c r="BU1464" s="27"/>
      <c r="BV1464" s="27"/>
      <c r="BW1464" s="27"/>
      <c r="BX1464" s="27"/>
    </row>
    <row r="1465" s="46" customFormat="1" spans="7:76">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27"/>
      <c r="AK1465" s="27"/>
      <c r="AL1465" s="27"/>
      <c r="AM1465" s="27"/>
      <c r="AN1465" s="27"/>
      <c r="AO1465" s="27"/>
      <c r="AP1465" s="27"/>
      <c r="AQ1465" s="27"/>
      <c r="AR1465" s="27"/>
      <c r="AS1465" s="27"/>
      <c r="AT1465" s="27"/>
      <c r="AU1465" s="27"/>
      <c r="AV1465" s="27"/>
      <c r="AW1465" s="27"/>
      <c r="AX1465" s="27"/>
      <c r="AY1465" s="27"/>
      <c r="AZ1465" s="27"/>
      <c r="BA1465" s="27"/>
      <c r="BB1465" s="27"/>
      <c r="BC1465" s="27"/>
      <c r="BD1465" s="27"/>
      <c r="BE1465" s="27"/>
      <c r="BF1465" s="27"/>
      <c r="BG1465" s="27"/>
      <c r="BH1465" s="27"/>
      <c r="BI1465" s="27"/>
      <c r="BJ1465" s="27"/>
      <c r="BK1465" s="27"/>
      <c r="BL1465" s="27"/>
      <c r="BM1465" s="27"/>
      <c r="BN1465" s="27"/>
      <c r="BO1465" s="27"/>
      <c r="BP1465" s="27"/>
      <c r="BQ1465" s="27"/>
      <c r="BR1465" s="27"/>
      <c r="BS1465" s="27"/>
      <c r="BT1465" s="27"/>
      <c r="BU1465" s="27"/>
      <c r="BV1465" s="27"/>
      <c r="BW1465" s="27"/>
      <c r="BX1465" s="27"/>
    </row>
    <row r="1466" s="46" customFormat="1" spans="7:76">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27"/>
      <c r="AK1466" s="27"/>
      <c r="AL1466" s="27"/>
      <c r="AM1466" s="27"/>
      <c r="AN1466" s="27"/>
      <c r="AO1466" s="27"/>
      <c r="AP1466" s="27"/>
      <c r="AQ1466" s="27"/>
      <c r="AR1466" s="27"/>
      <c r="AS1466" s="27"/>
      <c r="AT1466" s="27"/>
      <c r="AU1466" s="27"/>
      <c r="AV1466" s="27"/>
      <c r="AW1466" s="27"/>
      <c r="AX1466" s="27"/>
      <c r="AY1466" s="27"/>
      <c r="AZ1466" s="27"/>
      <c r="BA1466" s="27"/>
      <c r="BB1466" s="27"/>
      <c r="BC1466" s="27"/>
      <c r="BD1466" s="27"/>
      <c r="BE1466" s="27"/>
      <c r="BF1466" s="27"/>
      <c r="BG1466" s="27"/>
      <c r="BH1466" s="27"/>
      <c r="BI1466" s="27"/>
      <c r="BJ1466" s="27"/>
      <c r="BK1466" s="27"/>
      <c r="BL1466" s="27"/>
      <c r="BM1466" s="27"/>
      <c r="BN1466" s="27"/>
      <c r="BO1466" s="27"/>
      <c r="BP1466" s="27"/>
      <c r="BQ1466" s="27"/>
      <c r="BR1466" s="27"/>
      <c r="BS1466" s="27"/>
      <c r="BT1466" s="27"/>
      <c r="BU1466" s="27"/>
      <c r="BV1466" s="27"/>
      <c r="BW1466" s="27"/>
      <c r="BX1466" s="27"/>
    </row>
    <row r="1467" s="46" customFormat="1" spans="7:76">
      <c r="G1467" s="27"/>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27"/>
      <c r="AY1467" s="27"/>
      <c r="AZ1467" s="27"/>
      <c r="BA1467" s="27"/>
      <c r="BB1467" s="27"/>
      <c r="BC1467" s="27"/>
      <c r="BD1467" s="27"/>
      <c r="BE1467" s="27"/>
      <c r="BF1467" s="27"/>
      <c r="BG1467" s="27"/>
      <c r="BH1467" s="27"/>
      <c r="BI1467" s="27"/>
      <c r="BJ1467" s="27"/>
      <c r="BK1467" s="27"/>
      <c r="BL1467" s="27"/>
      <c r="BM1467" s="27"/>
      <c r="BN1467" s="27"/>
      <c r="BO1467" s="27"/>
      <c r="BP1467" s="27"/>
      <c r="BQ1467" s="27"/>
      <c r="BR1467" s="27"/>
      <c r="BS1467" s="27"/>
      <c r="BT1467" s="27"/>
      <c r="BU1467" s="27"/>
      <c r="BV1467" s="27"/>
      <c r="BW1467" s="27"/>
      <c r="BX1467" s="27"/>
    </row>
    <row r="1468" s="46" customFormat="1" spans="7:76">
      <c r="G1468" s="27"/>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27"/>
      <c r="AK1468" s="27"/>
      <c r="AL1468" s="27"/>
      <c r="AM1468" s="27"/>
      <c r="AN1468" s="27"/>
      <c r="AO1468" s="27"/>
      <c r="AP1468" s="27"/>
      <c r="AQ1468" s="27"/>
      <c r="AR1468" s="27"/>
      <c r="AS1468" s="27"/>
      <c r="AT1468" s="27"/>
      <c r="AU1468" s="27"/>
      <c r="AV1468" s="27"/>
      <c r="AW1468" s="27"/>
      <c r="AX1468" s="27"/>
      <c r="AY1468" s="27"/>
      <c r="AZ1468" s="27"/>
      <c r="BA1468" s="27"/>
      <c r="BB1468" s="27"/>
      <c r="BC1468" s="27"/>
      <c r="BD1468" s="27"/>
      <c r="BE1468" s="27"/>
      <c r="BF1468" s="27"/>
      <c r="BG1468" s="27"/>
      <c r="BH1468" s="27"/>
      <c r="BI1468" s="27"/>
      <c r="BJ1468" s="27"/>
      <c r="BK1468" s="27"/>
      <c r="BL1468" s="27"/>
      <c r="BM1468" s="27"/>
      <c r="BN1468" s="27"/>
      <c r="BO1468" s="27"/>
      <c r="BP1468" s="27"/>
      <c r="BQ1468" s="27"/>
      <c r="BR1468" s="27"/>
      <c r="BS1468" s="27"/>
      <c r="BT1468" s="27"/>
      <c r="BU1468" s="27"/>
      <c r="BV1468" s="27"/>
      <c r="BW1468" s="27"/>
      <c r="BX1468" s="27"/>
    </row>
    <row r="1469" s="46" customFormat="1" spans="7:76">
      <c r="G1469" s="27"/>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27"/>
      <c r="AK1469" s="27"/>
      <c r="AL1469" s="27"/>
      <c r="AM1469" s="27"/>
      <c r="AN1469" s="27"/>
      <c r="AO1469" s="27"/>
      <c r="AP1469" s="27"/>
      <c r="AQ1469" s="27"/>
      <c r="AR1469" s="27"/>
      <c r="AS1469" s="27"/>
      <c r="AT1469" s="27"/>
      <c r="AU1469" s="27"/>
      <c r="AV1469" s="27"/>
      <c r="AW1469" s="27"/>
      <c r="AX1469" s="27"/>
      <c r="AY1469" s="27"/>
      <c r="AZ1469" s="27"/>
      <c r="BA1469" s="27"/>
      <c r="BB1469" s="27"/>
      <c r="BC1469" s="27"/>
      <c r="BD1469" s="27"/>
      <c r="BE1469" s="27"/>
      <c r="BF1469" s="27"/>
      <c r="BG1469" s="27"/>
      <c r="BH1469" s="27"/>
      <c r="BI1469" s="27"/>
      <c r="BJ1469" s="27"/>
      <c r="BK1469" s="27"/>
      <c r="BL1469" s="27"/>
      <c r="BM1469" s="27"/>
      <c r="BN1469" s="27"/>
      <c r="BO1469" s="27"/>
      <c r="BP1469" s="27"/>
      <c r="BQ1469" s="27"/>
      <c r="BR1469" s="27"/>
      <c r="BS1469" s="27"/>
      <c r="BT1469" s="27"/>
      <c r="BU1469" s="27"/>
      <c r="BV1469" s="27"/>
      <c r="BW1469" s="27"/>
      <c r="BX1469" s="27"/>
    </row>
    <row r="1470" s="46" customFormat="1" spans="7:76">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27"/>
      <c r="BE1470" s="27"/>
      <c r="BF1470" s="27"/>
      <c r="BG1470" s="27"/>
      <c r="BH1470" s="27"/>
      <c r="BI1470" s="27"/>
      <c r="BJ1470" s="27"/>
      <c r="BK1470" s="27"/>
      <c r="BL1470" s="27"/>
      <c r="BM1470" s="27"/>
      <c r="BN1470" s="27"/>
      <c r="BO1470" s="27"/>
      <c r="BP1470" s="27"/>
      <c r="BQ1470" s="27"/>
      <c r="BR1470" s="27"/>
      <c r="BS1470" s="27"/>
      <c r="BT1470" s="27"/>
      <c r="BU1470" s="27"/>
      <c r="BV1470" s="27"/>
      <c r="BW1470" s="27"/>
      <c r="BX1470" s="27"/>
    </row>
    <row r="1471" s="46" customFormat="1" spans="7:76">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27"/>
      <c r="BE1471" s="27"/>
      <c r="BF1471" s="27"/>
      <c r="BG1471" s="27"/>
      <c r="BH1471" s="27"/>
      <c r="BI1471" s="27"/>
      <c r="BJ1471" s="27"/>
      <c r="BK1471" s="27"/>
      <c r="BL1471" s="27"/>
      <c r="BM1471" s="27"/>
      <c r="BN1471" s="27"/>
      <c r="BO1471" s="27"/>
      <c r="BP1471" s="27"/>
      <c r="BQ1471" s="27"/>
      <c r="BR1471" s="27"/>
      <c r="BS1471" s="27"/>
      <c r="BT1471" s="27"/>
      <c r="BU1471" s="27"/>
      <c r="BV1471" s="27"/>
      <c r="BW1471" s="27"/>
      <c r="BX1471" s="27"/>
    </row>
    <row r="1472" s="46" customFormat="1" spans="7:76">
      <c r="G1472" s="27"/>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27"/>
      <c r="AK1472" s="27"/>
      <c r="AL1472" s="27"/>
      <c r="AM1472" s="27"/>
      <c r="AN1472" s="27"/>
      <c r="AO1472" s="27"/>
      <c r="AP1472" s="27"/>
      <c r="AQ1472" s="27"/>
      <c r="AR1472" s="27"/>
      <c r="AS1472" s="27"/>
      <c r="AT1472" s="27"/>
      <c r="AU1472" s="27"/>
      <c r="AV1472" s="27"/>
      <c r="AW1472" s="27"/>
      <c r="AX1472" s="27"/>
      <c r="AY1472" s="27"/>
      <c r="AZ1472" s="27"/>
      <c r="BA1472" s="27"/>
      <c r="BB1472" s="27"/>
      <c r="BC1472" s="27"/>
      <c r="BD1472" s="27"/>
      <c r="BE1472" s="27"/>
      <c r="BF1472" s="27"/>
      <c r="BG1472" s="27"/>
      <c r="BH1472" s="27"/>
      <c r="BI1472" s="27"/>
      <c r="BJ1472" s="27"/>
      <c r="BK1472" s="27"/>
      <c r="BL1472" s="27"/>
      <c r="BM1472" s="27"/>
      <c r="BN1472" s="27"/>
      <c r="BO1472" s="27"/>
      <c r="BP1472" s="27"/>
      <c r="BQ1472" s="27"/>
      <c r="BR1472" s="27"/>
      <c r="BS1472" s="27"/>
      <c r="BT1472" s="27"/>
      <c r="BU1472" s="27"/>
      <c r="BV1472" s="27"/>
      <c r="BW1472" s="27"/>
      <c r="BX1472" s="27"/>
    </row>
    <row r="1473" s="46" customFormat="1" spans="7:76">
      <c r="G1473" s="27"/>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27"/>
      <c r="AK1473" s="27"/>
      <c r="AL1473" s="27"/>
      <c r="AM1473" s="27"/>
      <c r="AN1473" s="27"/>
      <c r="AO1473" s="27"/>
      <c r="AP1473" s="27"/>
      <c r="AQ1473" s="27"/>
      <c r="AR1473" s="27"/>
      <c r="AS1473" s="27"/>
      <c r="AT1473" s="27"/>
      <c r="AU1473" s="27"/>
      <c r="AV1473" s="27"/>
      <c r="AW1473" s="27"/>
      <c r="AX1473" s="27"/>
      <c r="AY1473" s="27"/>
      <c r="AZ1473" s="27"/>
      <c r="BA1473" s="27"/>
      <c r="BB1473" s="27"/>
      <c r="BC1473" s="27"/>
      <c r="BD1473" s="27"/>
      <c r="BE1473" s="27"/>
      <c r="BF1473" s="27"/>
      <c r="BG1473" s="27"/>
      <c r="BH1473" s="27"/>
      <c r="BI1473" s="27"/>
      <c r="BJ1473" s="27"/>
      <c r="BK1473" s="27"/>
      <c r="BL1473" s="27"/>
      <c r="BM1473" s="27"/>
      <c r="BN1473" s="27"/>
      <c r="BO1473" s="27"/>
      <c r="BP1473" s="27"/>
      <c r="BQ1473" s="27"/>
      <c r="BR1473" s="27"/>
      <c r="BS1473" s="27"/>
      <c r="BT1473" s="27"/>
      <c r="BU1473" s="27"/>
      <c r="BV1473" s="27"/>
      <c r="BW1473" s="27"/>
      <c r="BX1473" s="27"/>
    </row>
    <row r="1474" s="46" customFormat="1" spans="7:76">
      <c r="G1474" s="27"/>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27"/>
      <c r="AK1474" s="27"/>
      <c r="AL1474" s="27"/>
      <c r="AM1474" s="27"/>
      <c r="AN1474" s="27"/>
      <c r="AO1474" s="27"/>
      <c r="AP1474" s="27"/>
      <c r="AQ1474" s="27"/>
      <c r="AR1474" s="27"/>
      <c r="AS1474" s="27"/>
      <c r="AT1474" s="27"/>
      <c r="AU1474" s="27"/>
      <c r="AV1474" s="27"/>
      <c r="AW1474" s="27"/>
      <c r="AX1474" s="27"/>
      <c r="AY1474" s="27"/>
      <c r="AZ1474" s="27"/>
      <c r="BA1474" s="27"/>
      <c r="BB1474" s="27"/>
      <c r="BC1474" s="27"/>
      <c r="BD1474" s="27"/>
      <c r="BE1474" s="27"/>
      <c r="BF1474" s="27"/>
      <c r="BG1474" s="27"/>
      <c r="BH1474" s="27"/>
      <c r="BI1474" s="27"/>
      <c r="BJ1474" s="27"/>
      <c r="BK1474" s="27"/>
      <c r="BL1474" s="27"/>
      <c r="BM1474" s="27"/>
      <c r="BN1474" s="27"/>
      <c r="BO1474" s="27"/>
      <c r="BP1474" s="27"/>
      <c r="BQ1474" s="27"/>
      <c r="BR1474" s="27"/>
      <c r="BS1474" s="27"/>
      <c r="BT1474" s="27"/>
      <c r="BU1474" s="27"/>
      <c r="BV1474" s="27"/>
      <c r="BW1474" s="27"/>
      <c r="BX1474" s="27"/>
    </row>
    <row r="1475" s="46" customFormat="1" spans="7:76">
      <c r="G1475" s="27"/>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27"/>
      <c r="BD1475" s="27"/>
      <c r="BE1475" s="27"/>
      <c r="BF1475" s="27"/>
      <c r="BG1475" s="27"/>
      <c r="BH1475" s="27"/>
      <c r="BI1475" s="27"/>
      <c r="BJ1475" s="27"/>
      <c r="BK1475" s="27"/>
      <c r="BL1475" s="27"/>
      <c r="BM1475" s="27"/>
      <c r="BN1475" s="27"/>
      <c r="BO1475" s="27"/>
      <c r="BP1475" s="27"/>
      <c r="BQ1475" s="27"/>
      <c r="BR1475" s="27"/>
      <c r="BS1475" s="27"/>
      <c r="BT1475" s="27"/>
      <c r="BU1475" s="27"/>
      <c r="BV1475" s="27"/>
      <c r="BW1475" s="27"/>
      <c r="BX1475" s="27"/>
    </row>
    <row r="1476" s="46" customFormat="1" spans="7:76">
      <c r="G1476" s="27"/>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27"/>
      <c r="AK1476" s="27"/>
      <c r="AL1476" s="27"/>
      <c r="AM1476" s="27"/>
      <c r="AN1476" s="27"/>
      <c r="AO1476" s="27"/>
      <c r="AP1476" s="27"/>
      <c r="AQ1476" s="27"/>
      <c r="AR1476" s="27"/>
      <c r="AS1476" s="27"/>
      <c r="AT1476" s="27"/>
      <c r="AU1476" s="27"/>
      <c r="AV1476" s="27"/>
      <c r="AW1476" s="27"/>
      <c r="AX1476" s="27"/>
      <c r="AY1476" s="27"/>
      <c r="AZ1476" s="27"/>
      <c r="BA1476" s="27"/>
      <c r="BB1476" s="27"/>
      <c r="BC1476" s="27"/>
      <c r="BD1476" s="27"/>
      <c r="BE1476" s="27"/>
      <c r="BF1476" s="27"/>
      <c r="BG1476" s="27"/>
      <c r="BH1476" s="27"/>
      <c r="BI1476" s="27"/>
      <c r="BJ1476" s="27"/>
      <c r="BK1476" s="27"/>
      <c r="BL1476" s="27"/>
      <c r="BM1476" s="27"/>
      <c r="BN1476" s="27"/>
      <c r="BO1476" s="27"/>
      <c r="BP1476" s="27"/>
      <c r="BQ1476" s="27"/>
      <c r="BR1476" s="27"/>
      <c r="BS1476" s="27"/>
      <c r="BT1476" s="27"/>
      <c r="BU1476" s="27"/>
      <c r="BV1476" s="27"/>
      <c r="BW1476" s="27"/>
      <c r="BX1476" s="27"/>
    </row>
    <row r="1477" s="46" customFormat="1" spans="7:76">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27"/>
      <c r="BD1477" s="27"/>
      <c r="BE1477" s="27"/>
      <c r="BF1477" s="27"/>
      <c r="BG1477" s="27"/>
      <c r="BH1477" s="27"/>
      <c r="BI1477" s="27"/>
      <c r="BJ1477" s="27"/>
      <c r="BK1477" s="27"/>
      <c r="BL1477" s="27"/>
      <c r="BM1477" s="27"/>
      <c r="BN1477" s="27"/>
      <c r="BO1477" s="27"/>
      <c r="BP1477" s="27"/>
      <c r="BQ1477" s="27"/>
      <c r="BR1477" s="27"/>
      <c r="BS1477" s="27"/>
      <c r="BT1477" s="27"/>
      <c r="BU1477" s="27"/>
      <c r="BV1477" s="27"/>
      <c r="BW1477" s="27"/>
      <c r="BX1477" s="27"/>
    </row>
    <row r="1478" s="46" customFormat="1" spans="7:76">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27"/>
      <c r="BE1478" s="27"/>
      <c r="BF1478" s="27"/>
      <c r="BG1478" s="27"/>
      <c r="BH1478" s="27"/>
      <c r="BI1478" s="27"/>
      <c r="BJ1478" s="27"/>
      <c r="BK1478" s="27"/>
      <c r="BL1478" s="27"/>
      <c r="BM1478" s="27"/>
      <c r="BN1478" s="27"/>
      <c r="BO1478" s="27"/>
      <c r="BP1478" s="27"/>
      <c r="BQ1478" s="27"/>
      <c r="BR1478" s="27"/>
      <c r="BS1478" s="27"/>
      <c r="BT1478" s="27"/>
      <c r="BU1478" s="27"/>
      <c r="BV1478" s="27"/>
      <c r="BW1478" s="27"/>
      <c r="BX1478" s="27"/>
    </row>
    <row r="1479" s="46" customFormat="1" spans="7:76">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27"/>
      <c r="AK1479" s="27"/>
      <c r="AL1479" s="27"/>
      <c r="AM1479" s="27"/>
      <c r="AN1479" s="27"/>
      <c r="AO1479" s="27"/>
      <c r="AP1479" s="27"/>
      <c r="AQ1479" s="27"/>
      <c r="AR1479" s="27"/>
      <c r="AS1479" s="27"/>
      <c r="AT1479" s="27"/>
      <c r="AU1479" s="27"/>
      <c r="AV1479" s="27"/>
      <c r="AW1479" s="27"/>
      <c r="AX1479" s="27"/>
      <c r="AY1479" s="27"/>
      <c r="AZ1479" s="27"/>
      <c r="BA1479" s="27"/>
      <c r="BB1479" s="27"/>
      <c r="BC1479" s="27"/>
      <c r="BD1479" s="27"/>
      <c r="BE1479" s="27"/>
      <c r="BF1479" s="27"/>
      <c r="BG1479" s="27"/>
      <c r="BH1479" s="27"/>
      <c r="BI1479" s="27"/>
      <c r="BJ1479" s="27"/>
      <c r="BK1479" s="27"/>
      <c r="BL1479" s="27"/>
      <c r="BM1479" s="27"/>
      <c r="BN1479" s="27"/>
      <c r="BO1479" s="27"/>
      <c r="BP1479" s="27"/>
      <c r="BQ1479" s="27"/>
      <c r="BR1479" s="27"/>
      <c r="BS1479" s="27"/>
      <c r="BT1479" s="27"/>
      <c r="BU1479" s="27"/>
      <c r="BV1479" s="27"/>
      <c r="BW1479" s="27"/>
      <c r="BX1479" s="27"/>
    </row>
    <row r="1480" s="46" customFormat="1" spans="7:76">
      <c r="G1480" s="27"/>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27"/>
      <c r="AK1480" s="27"/>
      <c r="AL1480" s="27"/>
      <c r="AM1480" s="27"/>
      <c r="AN1480" s="27"/>
      <c r="AO1480" s="27"/>
      <c r="AP1480" s="27"/>
      <c r="AQ1480" s="27"/>
      <c r="AR1480" s="27"/>
      <c r="AS1480" s="27"/>
      <c r="AT1480" s="27"/>
      <c r="AU1480" s="27"/>
      <c r="AV1480" s="27"/>
      <c r="AW1480" s="27"/>
      <c r="AX1480" s="27"/>
      <c r="AY1480" s="27"/>
      <c r="AZ1480" s="27"/>
      <c r="BA1480" s="27"/>
      <c r="BB1480" s="27"/>
      <c r="BC1480" s="27"/>
      <c r="BD1480" s="27"/>
      <c r="BE1480" s="27"/>
      <c r="BF1480" s="27"/>
      <c r="BG1480" s="27"/>
      <c r="BH1480" s="27"/>
      <c r="BI1480" s="27"/>
      <c r="BJ1480" s="27"/>
      <c r="BK1480" s="27"/>
      <c r="BL1480" s="27"/>
      <c r="BM1480" s="27"/>
      <c r="BN1480" s="27"/>
      <c r="BO1480" s="27"/>
      <c r="BP1480" s="27"/>
      <c r="BQ1480" s="27"/>
      <c r="BR1480" s="27"/>
      <c r="BS1480" s="27"/>
      <c r="BT1480" s="27"/>
      <c r="BU1480" s="27"/>
      <c r="BV1480" s="27"/>
      <c r="BW1480" s="27"/>
      <c r="BX1480" s="27"/>
    </row>
    <row r="1481" s="46" customFormat="1" spans="7:76">
      <c r="G1481" s="27"/>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27"/>
      <c r="AK1481" s="27"/>
      <c r="AL1481" s="27"/>
      <c r="AM1481" s="27"/>
      <c r="AN1481" s="27"/>
      <c r="AO1481" s="27"/>
      <c r="AP1481" s="27"/>
      <c r="AQ1481" s="27"/>
      <c r="AR1481" s="27"/>
      <c r="AS1481" s="27"/>
      <c r="AT1481" s="27"/>
      <c r="AU1481" s="27"/>
      <c r="AV1481" s="27"/>
      <c r="AW1481" s="27"/>
      <c r="AX1481" s="27"/>
      <c r="AY1481" s="27"/>
      <c r="AZ1481" s="27"/>
      <c r="BA1481" s="27"/>
      <c r="BB1481" s="27"/>
      <c r="BC1481" s="27"/>
      <c r="BD1481" s="27"/>
      <c r="BE1481" s="27"/>
      <c r="BF1481" s="27"/>
      <c r="BG1481" s="27"/>
      <c r="BH1481" s="27"/>
      <c r="BI1481" s="27"/>
      <c r="BJ1481" s="27"/>
      <c r="BK1481" s="27"/>
      <c r="BL1481" s="27"/>
      <c r="BM1481" s="27"/>
      <c r="BN1481" s="27"/>
      <c r="BO1481" s="27"/>
      <c r="BP1481" s="27"/>
      <c r="BQ1481" s="27"/>
      <c r="BR1481" s="27"/>
      <c r="BS1481" s="27"/>
      <c r="BT1481" s="27"/>
      <c r="BU1481" s="27"/>
      <c r="BV1481" s="27"/>
      <c r="BW1481" s="27"/>
      <c r="BX1481" s="27"/>
    </row>
    <row r="1482" s="46" customFormat="1" spans="7:76">
      <c r="G1482" s="27"/>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c r="AQ1482" s="27"/>
      <c r="AR1482" s="27"/>
      <c r="AS1482" s="27"/>
      <c r="AT1482" s="27"/>
      <c r="AU1482" s="27"/>
      <c r="AV1482" s="27"/>
      <c r="AW1482" s="27"/>
      <c r="AX1482" s="27"/>
      <c r="AY1482" s="27"/>
      <c r="AZ1482" s="27"/>
      <c r="BA1482" s="27"/>
      <c r="BB1482" s="27"/>
      <c r="BC1482" s="27"/>
      <c r="BD1482" s="27"/>
      <c r="BE1482" s="27"/>
      <c r="BF1482" s="27"/>
      <c r="BG1482" s="27"/>
      <c r="BH1482" s="27"/>
      <c r="BI1482" s="27"/>
      <c r="BJ1482" s="27"/>
      <c r="BK1482" s="27"/>
      <c r="BL1482" s="27"/>
      <c r="BM1482" s="27"/>
      <c r="BN1482" s="27"/>
      <c r="BO1482" s="27"/>
      <c r="BP1482" s="27"/>
      <c r="BQ1482" s="27"/>
      <c r="BR1482" s="27"/>
      <c r="BS1482" s="27"/>
      <c r="BT1482" s="27"/>
      <c r="BU1482" s="27"/>
      <c r="BV1482" s="27"/>
      <c r="BW1482" s="27"/>
      <c r="BX1482" s="27"/>
    </row>
    <row r="1483" s="46" customFormat="1" spans="7:76">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27"/>
      <c r="BD1483" s="27"/>
      <c r="BE1483" s="27"/>
      <c r="BF1483" s="27"/>
      <c r="BG1483" s="27"/>
      <c r="BH1483" s="27"/>
      <c r="BI1483" s="27"/>
      <c r="BJ1483" s="27"/>
      <c r="BK1483" s="27"/>
      <c r="BL1483" s="27"/>
      <c r="BM1483" s="27"/>
      <c r="BN1483" s="27"/>
      <c r="BO1483" s="27"/>
      <c r="BP1483" s="27"/>
      <c r="BQ1483" s="27"/>
      <c r="BR1483" s="27"/>
      <c r="BS1483" s="27"/>
      <c r="BT1483" s="27"/>
      <c r="BU1483" s="27"/>
      <c r="BV1483" s="27"/>
      <c r="BW1483" s="27"/>
      <c r="BX1483" s="27"/>
    </row>
    <row r="1484" s="46" customFormat="1" spans="7:76">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27"/>
      <c r="BD1484" s="27"/>
      <c r="BE1484" s="27"/>
      <c r="BF1484" s="27"/>
      <c r="BG1484" s="27"/>
      <c r="BH1484" s="27"/>
      <c r="BI1484" s="27"/>
      <c r="BJ1484" s="27"/>
      <c r="BK1484" s="27"/>
      <c r="BL1484" s="27"/>
      <c r="BM1484" s="27"/>
      <c r="BN1484" s="27"/>
      <c r="BO1484" s="27"/>
      <c r="BP1484" s="27"/>
      <c r="BQ1484" s="27"/>
      <c r="BR1484" s="27"/>
      <c r="BS1484" s="27"/>
      <c r="BT1484" s="27"/>
      <c r="BU1484" s="27"/>
      <c r="BV1484" s="27"/>
      <c r="BW1484" s="27"/>
      <c r="BX1484" s="27"/>
    </row>
    <row r="1485" s="46" customFormat="1" spans="7:76">
      <c r="G1485" s="27"/>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c r="AQ1485" s="27"/>
      <c r="AR1485" s="27"/>
      <c r="AS1485" s="27"/>
      <c r="AT1485" s="27"/>
      <c r="AU1485" s="27"/>
      <c r="AV1485" s="27"/>
      <c r="AW1485" s="27"/>
      <c r="AX1485" s="27"/>
      <c r="AY1485" s="27"/>
      <c r="AZ1485" s="27"/>
      <c r="BA1485" s="27"/>
      <c r="BB1485" s="27"/>
      <c r="BC1485" s="27"/>
      <c r="BD1485" s="27"/>
      <c r="BE1485" s="27"/>
      <c r="BF1485" s="27"/>
      <c r="BG1485" s="27"/>
      <c r="BH1485" s="27"/>
      <c r="BI1485" s="27"/>
      <c r="BJ1485" s="27"/>
      <c r="BK1485" s="27"/>
      <c r="BL1485" s="27"/>
      <c r="BM1485" s="27"/>
      <c r="BN1485" s="27"/>
      <c r="BO1485" s="27"/>
      <c r="BP1485" s="27"/>
      <c r="BQ1485" s="27"/>
      <c r="BR1485" s="27"/>
      <c r="BS1485" s="27"/>
      <c r="BT1485" s="27"/>
      <c r="BU1485" s="27"/>
      <c r="BV1485" s="27"/>
      <c r="BW1485" s="27"/>
      <c r="BX1485" s="27"/>
    </row>
    <row r="1486" s="46" customFormat="1" spans="7:76">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row>
    <row r="1487" s="46" customFormat="1" spans="7:76">
      <c r="G1487" s="27"/>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27"/>
      <c r="AK1487" s="27"/>
      <c r="AL1487" s="27"/>
      <c r="AM1487" s="27"/>
      <c r="AN1487" s="27"/>
      <c r="AO1487" s="27"/>
      <c r="AP1487" s="27"/>
      <c r="AQ1487" s="27"/>
      <c r="AR1487" s="27"/>
      <c r="AS1487" s="27"/>
      <c r="AT1487" s="27"/>
      <c r="AU1487" s="27"/>
      <c r="AV1487" s="27"/>
      <c r="AW1487" s="27"/>
      <c r="AX1487" s="27"/>
      <c r="AY1487" s="27"/>
      <c r="AZ1487" s="27"/>
      <c r="BA1487" s="27"/>
      <c r="BB1487" s="27"/>
      <c r="BC1487" s="27"/>
      <c r="BD1487" s="27"/>
      <c r="BE1487" s="27"/>
      <c r="BF1487" s="27"/>
      <c r="BG1487" s="27"/>
      <c r="BH1487" s="27"/>
      <c r="BI1487" s="27"/>
      <c r="BJ1487" s="27"/>
      <c r="BK1487" s="27"/>
      <c r="BL1487" s="27"/>
      <c r="BM1487" s="27"/>
      <c r="BN1487" s="27"/>
      <c r="BO1487" s="27"/>
      <c r="BP1487" s="27"/>
      <c r="BQ1487" s="27"/>
      <c r="BR1487" s="27"/>
      <c r="BS1487" s="27"/>
      <c r="BT1487" s="27"/>
      <c r="BU1487" s="27"/>
      <c r="BV1487" s="27"/>
      <c r="BW1487" s="27"/>
      <c r="BX1487" s="27"/>
    </row>
    <row r="1488" s="46" customFormat="1" spans="7:76">
      <c r="G1488" s="27"/>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27"/>
      <c r="AK1488" s="27"/>
      <c r="AL1488" s="27"/>
      <c r="AM1488" s="27"/>
      <c r="AN1488" s="27"/>
      <c r="AO1488" s="27"/>
      <c r="AP1488" s="27"/>
      <c r="AQ1488" s="27"/>
      <c r="AR1488" s="27"/>
      <c r="AS1488" s="27"/>
      <c r="AT1488" s="27"/>
      <c r="AU1488" s="27"/>
      <c r="AV1488" s="27"/>
      <c r="AW1488" s="27"/>
      <c r="AX1488" s="27"/>
      <c r="AY1488" s="27"/>
      <c r="AZ1488" s="27"/>
      <c r="BA1488" s="27"/>
      <c r="BB1488" s="27"/>
      <c r="BC1488" s="27"/>
      <c r="BD1488" s="27"/>
      <c r="BE1488" s="27"/>
      <c r="BF1488" s="27"/>
      <c r="BG1488" s="27"/>
      <c r="BH1488" s="27"/>
      <c r="BI1488" s="27"/>
      <c r="BJ1488" s="27"/>
      <c r="BK1488" s="27"/>
      <c r="BL1488" s="27"/>
      <c r="BM1488" s="27"/>
      <c r="BN1488" s="27"/>
      <c r="BO1488" s="27"/>
      <c r="BP1488" s="27"/>
      <c r="BQ1488" s="27"/>
      <c r="BR1488" s="27"/>
      <c r="BS1488" s="27"/>
      <c r="BT1488" s="27"/>
      <c r="BU1488" s="27"/>
      <c r="BV1488" s="27"/>
      <c r="BW1488" s="27"/>
      <c r="BX1488" s="27"/>
    </row>
    <row r="1489" s="46" customFormat="1" spans="7:76">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27"/>
      <c r="BD1489" s="27"/>
      <c r="BE1489" s="27"/>
      <c r="BF1489" s="27"/>
      <c r="BG1489" s="27"/>
      <c r="BH1489" s="27"/>
      <c r="BI1489" s="27"/>
      <c r="BJ1489" s="27"/>
      <c r="BK1489" s="27"/>
      <c r="BL1489" s="27"/>
      <c r="BM1489" s="27"/>
      <c r="BN1489" s="27"/>
      <c r="BO1489" s="27"/>
      <c r="BP1489" s="27"/>
      <c r="BQ1489" s="27"/>
      <c r="BR1489" s="27"/>
      <c r="BS1489" s="27"/>
      <c r="BT1489" s="27"/>
      <c r="BU1489" s="27"/>
      <c r="BV1489" s="27"/>
      <c r="BW1489" s="27"/>
      <c r="BX1489" s="27"/>
    </row>
    <row r="1490" s="46" customFormat="1" spans="7:76">
      <c r="G1490" s="27"/>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27"/>
      <c r="AK1490" s="27"/>
      <c r="AL1490" s="27"/>
      <c r="AM1490" s="27"/>
      <c r="AN1490" s="27"/>
      <c r="AO1490" s="27"/>
      <c r="AP1490" s="27"/>
      <c r="AQ1490" s="27"/>
      <c r="AR1490" s="27"/>
      <c r="AS1490" s="27"/>
      <c r="AT1490" s="27"/>
      <c r="AU1490" s="27"/>
      <c r="AV1490" s="27"/>
      <c r="AW1490" s="27"/>
      <c r="AX1490" s="27"/>
      <c r="AY1490" s="27"/>
      <c r="AZ1490" s="27"/>
      <c r="BA1490" s="27"/>
      <c r="BB1490" s="27"/>
      <c r="BC1490" s="27"/>
      <c r="BD1490" s="27"/>
      <c r="BE1490" s="27"/>
      <c r="BF1490" s="27"/>
      <c r="BG1490" s="27"/>
      <c r="BH1490" s="27"/>
      <c r="BI1490" s="27"/>
      <c r="BJ1490" s="27"/>
      <c r="BK1490" s="27"/>
      <c r="BL1490" s="27"/>
      <c r="BM1490" s="27"/>
      <c r="BN1490" s="27"/>
      <c r="BO1490" s="27"/>
      <c r="BP1490" s="27"/>
      <c r="BQ1490" s="27"/>
      <c r="BR1490" s="27"/>
      <c r="BS1490" s="27"/>
      <c r="BT1490" s="27"/>
      <c r="BU1490" s="27"/>
      <c r="BV1490" s="27"/>
      <c r="BW1490" s="27"/>
      <c r="BX1490" s="27"/>
    </row>
    <row r="1491" s="46" customFormat="1" spans="7:76">
      <c r="G1491" s="27"/>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27"/>
      <c r="AK1491" s="27"/>
      <c r="AL1491" s="27"/>
      <c r="AM1491" s="27"/>
      <c r="AN1491" s="27"/>
      <c r="AO1491" s="27"/>
      <c r="AP1491" s="27"/>
      <c r="AQ1491" s="27"/>
      <c r="AR1491" s="27"/>
      <c r="AS1491" s="27"/>
      <c r="AT1491" s="27"/>
      <c r="AU1491" s="27"/>
      <c r="AV1491" s="27"/>
      <c r="AW1491" s="27"/>
      <c r="AX1491" s="27"/>
      <c r="AY1491" s="27"/>
      <c r="AZ1491" s="27"/>
      <c r="BA1491" s="27"/>
      <c r="BB1491" s="27"/>
      <c r="BC1491" s="27"/>
      <c r="BD1491" s="27"/>
      <c r="BE1491" s="27"/>
      <c r="BF1491" s="27"/>
      <c r="BG1491" s="27"/>
      <c r="BH1491" s="27"/>
      <c r="BI1491" s="27"/>
      <c r="BJ1491" s="27"/>
      <c r="BK1491" s="27"/>
      <c r="BL1491" s="27"/>
      <c r="BM1491" s="27"/>
      <c r="BN1491" s="27"/>
      <c r="BO1491" s="27"/>
      <c r="BP1491" s="27"/>
      <c r="BQ1491" s="27"/>
      <c r="BR1491" s="27"/>
      <c r="BS1491" s="27"/>
      <c r="BT1491" s="27"/>
      <c r="BU1491" s="27"/>
      <c r="BV1491" s="27"/>
      <c r="BW1491" s="27"/>
      <c r="BX1491" s="27"/>
    </row>
    <row r="1492" s="46" customFormat="1" spans="7:76">
      <c r="G1492" s="27"/>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27"/>
      <c r="AK1492" s="27"/>
      <c r="AL1492" s="27"/>
      <c r="AM1492" s="27"/>
      <c r="AN1492" s="27"/>
      <c r="AO1492" s="27"/>
      <c r="AP1492" s="27"/>
      <c r="AQ1492" s="27"/>
      <c r="AR1492" s="27"/>
      <c r="AS1492" s="27"/>
      <c r="AT1492" s="27"/>
      <c r="AU1492" s="27"/>
      <c r="AV1492" s="27"/>
      <c r="AW1492" s="27"/>
      <c r="AX1492" s="27"/>
      <c r="AY1492" s="27"/>
      <c r="AZ1492" s="27"/>
      <c r="BA1492" s="27"/>
      <c r="BB1492" s="27"/>
      <c r="BC1492" s="27"/>
      <c r="BD1492" s="27"/>
      <c r="BE1492" s="27"/>
      <c r="BF1492" s="27"/>
      <c r="BG1492" s="27"/>
      <c r="BH1492" s="27"/>
      <c r="BI1492" s="27"/>
      <c r="BJ1492" s="27"/>
      <c r="BK1492" s="27"/>
      <c r="BL1492" s="27"/>
      <c r="BM1492" s="27"/>
      <c r="BN1492" s="27"/>
      <c r="BO1492" s="27"/>
      <c r="BP1492" s="27"/>
      <c r="BQ1492" s="27"/>
      <c r="BR1492" s="27"/>
      <c r="BS1492" s="27"/>
      <c r="BT1492" s="27"/>
      <c r="BU1492" s="27"/>
      <c r="BV1492" s="27"/>
      <c r="BW1492" s="27"/>
      <c r="BX1492" s="27"/>
    </row>
    <row r="1493" s="46" customFormat="1" spans="7:76">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27"/>
      <c r="BT1493" s="27"/>
      <c r="BU1493" s="27"/>
      <c r="BV1493" s="27"/>
      <c r="BW1493" s="27"/>
      <c r="BX1493" s="27"/>
    </row>
    <row r="1494" s="46" customFormat="1" spans="7:76">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27"/>
      <c r="BT1494" s="27"/>
      <c r="BU1494" s="27"/>
      <c r="BV1494" s="27"/>
      <c r="BW1494" s="27"/>
      <c r="BX1494" s="27"/>
    </row>
    <row r="1495" s="46" customFormat="1" spans="7:76">
      <c r="G1495" s="27"/>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27"/>
      <c r="BD1495" s="27"/>
      <c r="BE1495" s="27"/>
      <c r="BF1495" s="27"/>
      <c r="BG1495" s="27"/>
      <c r="BH1495" s="27"/>
      <c r="BI1495" s="27"/>
      <c r="BJ1495" s="27"/>
      <c r="BK1495" s="27"/>
      <c r="BL1495" s="27"/>
      <c r="BM1495" s="27"/>
      <c r="BN1495" s="27"/>
      <c r="BO1495" s="27"/>
      <c r="BP1495" s="27"/>
      <c r="BQ1495" s="27"/>
      <c r="BR1495" s="27"/>
      <c r="BS1495" s="27"/>
      <c r="BT1495" s="27"/>
      <c r="BU1495" s="27"/>
      <c r="BV1495" s="27"/>
      <c r="BW1495" s="27"/>
      <c r="BX1495" s="27"/>
    </row>
    <row r="1496" s="46" customFormat="1" spans="7:76">
      <c r="G1496" s="27"/>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27"/>
      <c r="BD1496" s="27"/>
      <c r="BE1496" s="27"/>
      <c r="BF1496" s="27"/>
      <c r="BG1496" s="27"/>
      <c r="BH1496" s="27"/>
      <c r="BI1496" s="27"/>
      <c r="BJ1496" s="27"/>
      <c r="BK1496" s="27"/>
      <c r="BL1496" s="27"/>
      <c r="BM1496" s="27"/>
      <c r="BN1496" s="27"/>
      <c r="BO1496" s="27"/>
      <c r="BP1496" s="27"/>
      <c r="BQ1496" s="27"/>
      <c r="BR1496" s="27"/>
      <c r="BS1496" s="27"/>
      <c r="BT1496" s="27"/>
      <c r="BU1496" s="27"/>
      <c r="BV1496" s="27"/>
      <c r="BW1496" s="27"/>
      <c r="BX1496" s="27"/>
    </row>
    <row r="1497" s="46" customFormat="1" spans="7:76">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27"/>
      <c r="BD1497" s="27"/>
      <c r="BE1497" s="27"/>
      <c r="BF1497" s="27"/>
      <c r="BG1497" s="27"/>
      <c r="BH1497" s="27"/>
      <c r="BI1497" s="27"/>
      <c r="BJ1497" s="27"/>
      <c r="BK1497" s="27"/>
      <c r="BL1497" s="27"/>
      <c r="BM1497" s="27"/>
      <c r="BN1497" s="27"/>
      <c r="BO1497" s="27"/>
      <c r="BP1497" s="27"/>
      <c r="BQ1497" s="27"/>
      <c r="BR1497" s="27"/>
      <c r="BS1497" s="27"/>
      <c r="BT1497" s="27"/>
      <c r="BU1497" s="27"/>
      <c r="BV1497" s="27"/>
      <c r="BW1497" s="27"/>
      <c r="BX1497" s="27"/>
    </row>
    <row r="1498" s="46" customFormat="1" spans="7:76">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27"/>
      <c r="BE1498" s="27"/>
      <c r="BF1498" s="27"/>
      <c r="BG1498" s="27"/>
      <c r="BH1498" s="27"/>
      <c r="BI1498" s="27"/>
      <c r="BJ1498" s="27"/>
      <c r="BK1498" s="27"/>
      <c r="BL1498" s="27"/>
      <c r="BM1498" s="27"/>
      <c r="BN1498" s="27"/>
      <c r="BO1498" s="27"/>
      <c r="BP1498" s="27"/>
      <c r="BQ1498" s="27"/>
      <c r="BR1498" s="27"/>
      <c r="BS1498" s="27"/>
      <c r="BT1498" s="27"/>
      <c r="BU1498" s="27"/>
      <c r="BV1498" s="27"/>
      <c r="BW1498" s="27"/>
      <c r="BX1498" s="27"/>
    </row>
    <row r="1499" s="46" customFormat="1" spans="7:76">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c r="BL1499" s="27"/>
      <c r="BM1499" s="27"/>
      <c r="BN1499" s="27"/>
      <c r="BO1499" s="27"/>
      <c r="BP1499" s="27"/>
      <c r="BQ1499" s="27"/>
      <c r="BR1499" s="27"/>
      <c r="BS1499" s="27"/>
      <c r="BT1499" s="27"/>
      <c r="BU1499" s="27"/>
      <c r="BV1499" s="27"/>
      <c r="BW1499" s="27"/>
      <c r="BX1499" s="27"/>
    </row>
    <row r="1500" s="46" customFormat="1" spans="7:76">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27"/>
      <c r="BD1500" s="27"/>
      <c r="BE1500" s="27"/>
      <c r="BF1500" s="27"/>
      <c r="BG1500" s="27"/>
      <c r="BH1500" s="27"/>
      <c r="BI1500" s="27"/>
      <c r="BJ1500" s="27"/>
      <c r="BK1500" s="27"/>
      <c r="BL1500" s="27"/>
      <c r="BM1500" s="27"/>
      <c r="BN1500" s="27"/>
      <c r="BO1500" s="27"/>
      <c r="BP1500" s="27"/>
      <c r="BQ1500" s="27"/>
      <c r="BR1500" s="27"/>
      <c r="BS1500" s="27"/>
      <c r="BT1500" s="27"/>
      <c r="BU1500" s="27"/>
      <c r="BV1500" s="27"/>
      <c r="BW1500" s="27"/>
      <c r="BX1500" s="27"/>
    </row>
    <row r="1501" s="46" customFormat="1" spans="7:76">
      <c r="G1501" s="27"/>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27"/>
      <c r="AK1501" s="27"/>
      <c r="AL1501" s="27"/>
      <c r="AM1501" s="27"/>
      <c r="AN1501" s="27"/>
      <c r="AO1501" s="27"/>
      <c r="AP1501" s="27"/>
      <c r="AQ1501" s="27"/>
      <c r="AR1501" s="27"/>
      <c r="AS1501" s="27"/>
      <c r="AT1501" s="27"/>
      <c r="AU1501" s="27"/>
      <c r="AV1501" s="27"/>
      <c r="AW1501" s="27"/>
      <c r="AX1501" s="27"/>
      <c r="AY1501" s="27"/>
      <c r="AZ1501" s="27"/>
      <c r="BA1501" s="27"/>
      <c r="BB1501" s="27"/>
      <c r="BC1501" s="27"/>
      <c r="BD1501" s="27"/>
      <c r="BE1501" s="27"/>
      <c r="BF1501" s="27"/>
      <c r="BG1501" s="27"/>
      <c r="BH1501" s="27"/>
      <c r="BI1501" s="27"/>
      <c r="BJ1501" s="27"/>
      <c r="BK1501" s="27"/>
      <c r="BL1501" s="27"/>
      <c r="BM1501" s="27"/>
      <c r="BN1501" s="27"/>
      <c r="BO1501" s="27"/>
      <c r="BP1501" s="27"/>
      <c r="BQ1501" s="27"/>
      <c r="BR1501" s="27"/>
      <c r="BS1501" s="27"/>
      <c r="BT1501" s="27"/>
      <c r="BU1501" s="27"/>
      <c r="BV1501" s="27"/>
      <c r="BW1501" s="27"/>
      <c r="BX1501" s="27"/>
    </row>
    <row r="1502" s="46" customFormat="1" spans="7:76">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27"/>
      <c r="BT1502" s="27"/>
      <c r="BU1502" s="27"/>
      <c r="BV1502" s="27"/>
      <c r="BW1502" s="27"/>
      <c r="BX1502" s="27"/>
    </row>
    <row r="1503" s="46" customFormat="1" spans="7:76">
      <c r="G1503" s="27"/>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27"/>
      <c r="BD1503" s="27"/>
      <c r="BE1503" s="27"/>
      <c r="BF1503" s="27"/>
      <c r="BG1503" s="27"/>
      <c r="BH1503" s="27"/>
      <c r="BI1503" s="27"/>
      <c r="BJ1503" s="27"/>
      <c r="BK1503" s="27"/>
      <c r="BL1503" s="27"/>
      <c r="BM1503" s="27"/>
      <c r="BN1503" s="27"/>
      <c r="BO1503" s="27"/>
      <c r="BP1503" s="27"/>
      <c r="BQ1503" s="27"/>
      <c r="BR1503" s="27"/>
      <c r="BS1503" s="27"/>
      <c r="BT1503" s="27"/>
      <c r="BU1503" s="27"/>
      <c r="BV1503" s="27"/>
      <c r="BW1503" s="27"/>
      <c r="BX1503" s="27"/>
    </row>
    <row r="1504" s="46" customFormat="1" spans="7:76">
      <c r="G1504" s="27"/>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27"/>
      <c r="BD1504" s="27"/>
      <c r="BE1504" s="27"/>
      <c r="BF1504" s="27"/>
      <c r="BG1504" s="27"/>
      <c r="BH1504" s="27"/>
      <c r="BI1504" s="27"/>
      <c r="BJ1504" s="27"/>
      <c r="BK1504" s="27"/>
      <c r="BL1504" s="27"/>
      <c r="BM1504" s="27"/>
      <c r="BN1504" s="27"/>
      <c r="BO1504" s="27"/>
      <c r="BP1504" s="27"/>
      <c r="BQ1504" s="27"/>
      <c r="BR1504" s="27"/>
      <c r="BS1504" s="27"/>
      <c r="BT1504" s="27"/>
      <c r="BU1504" s="27"/>
      <c r="BV1504" s="27"/>
      <c r="BW1504" s="27"/>
      <c r="BX1504" s="27"/>
    </row>
    <row r="1505" s="46" customFormat="1" spans="7:76">
      <c r="G1505" s="27"/>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27"/>
      <c r="AK1505" s="27"/>
      <c r="AL1505" s="27"/>
      <c r="AM1505" s="27"/>
      <c r="AN1505" s="27"/>
      <c r="AO1505" s="27"/>
      <c r="AP1505" s="27"/>
      <c r="AQ1505" s="27"/>
      <c r="AR1505" s="27"/>
      <c r="AS1505" s="27"/>
      <c r="AT1505" s="27"/>
      <c r="AU1505" s="27"/>
      <c r="AV1505" s="27"/>
      <c r="AW1505" s="27"/>
      <c r="AX1505" s="27"/>
      <c r="AY1505" s="27"/>
      <c r="AZ1505" s="27"/>
      <c r="BA1505" s="27"/>
      <c r="BB1505" s="27"/>
      <c r="BC1505" s="27"/>
      <c r="BD1505" s="27"/>
      <c r="BE1505" s="27"/>
      <c r="BF1505" s="27"/>
      <c r="BG1505" s="27"/>
      <c r="BH1505" s="27"/>
      <c r="BI1505" s="27"/>
      <c r="BJ1505" s="27"/>
      <c r="BK1505" s="27"/>
      <c r="BL1505" s="27"/>
      <c r="BM1505" s="27"/>
      <c r="BN1505" s="27"/>
      <c r="BO1505" s="27"/>
      <c r="BP1505" s="27"/>
      <c r="BQ1505" s="27"/>
      <c r="BR1505" s="27"/>
      <c r="BS1505" s="27"/>
      <c r="BT1505" s="27"/>
      <c r="BU1505" s="27"/>
      <c r="BV1505" s="27"/>
      <c r="BW1505" s="27"/>
      <c r="BX1505" s="27"/>
    </row>
    <row r="1506" s="46" customFormat="1" spans="7:76">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27"/>
      <c r="BD1506" s="27"/>
      <c r="BE1506" s="27"/>
      <c r="BF1506" s="27"/>
      <c r="BG1506" s="27"/>
      <c r="BH1506" s="27"/>
      <c r="BI1506" s="27"/>
      <c r="BJ1506" s="27"/>
      <c r="BK1506" s="27"/>
      <c r="BL1506" s="27"/>
      <c r="BM1506" s="27"/>
      <c r="BN1506" s="27"/>
      <c r="BO1506" s="27"/>
      <c r="BP1506" s="27"/>
      <c r="BQ1506" s="27"/>
      <c r="BR1506" s="27"/>
      <c r="BS1506" s="27"/>
      <c r="BT1506" s="27"/>
      <c r="BU1506" s="27"/>
      <c r="BV1506" s="27"/>
      <c r="BW1506" s="27"/>
      <c r="BX1506" s="27"/>
    </row>
    <row r="1507" s="46" customFormat="1" spans="7:76">
      <c r="G1507" s="27"/>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27"/>
      <c r="BD1507" s="27"/>
      <c r="BE1507" s="27"/>
      <c r="BF1507" s="27"/>
      <c r="BG1507" s="27"/>
      <c r="BH1507" s="27"/>
      <c r="BI1507" s="27"/>
      <c r="BJ1507" s="27"/>
      <c r="BK1507" s="27"/>
      <c r="BL1507" s="27"/>
      <c r="BM1507" s="27"/>
      <c r="BN1507" s="27"/>
      <c r="BO1507" s="27"/>
      <c r="BP1507" s="27"/>
      <c r="BQ1507" s="27"/>
      <c r="BR1507" s="27"/>
      <c r="BS1507" s="27"/>
      <c r="BT1507" s="27"/>
      <c r="BU1507" s="27"/>
      <c r="BV1507" s="27"/>
      <c r="BW1507" s="27"/>
      <c r="BX1507" s="27"/>
    </row>
    <row r="1508" s="46" customFormat="1" spans="7:76">
      <c r="G1508" s="27"/>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27"/>
      <c r="BD1508" s="27"/>
      <c r="BE1508" s="27"/>
      <c r="BF1508" s="27"/>
      <c r="BG1508" s="27"/>
      <c r="BH1508" s="27"/>
      <c r="BI1508" s="27"/>
      <c r="BJ1508" s="27"/>
      <c r="BK1508" s="27"/>
      <c r="BL1508" s="27"/>
      <c r="BM1508" s="27"/>
      <c r="BN1508" s="27"/>
      <c r="BO1508" s="27"/>
      <c r="BP1508" s="27"/>
      <c r="BQ1508" s="27"/>
      <c r="BR1508" s="27"/>
      <c r="BS1508" s="27"/>
      <c r="BT1508" s="27"/>
      <c r="BU1508" s="27"/>
      <c r="BV1508" s="27"/>
      <c r="BW1508" s="27"/>
      <c r="BX1508" s="27"/>
    </row>
    <row r="1509" s="46" customFormat="1" spans="7:76">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27"/>
      <c r="BD1509" s="27"/>
      <c r="BE1509" s="27"/>
      <c r="BF1509" s="27"/>
      <c r="BG1509" s="27"/>
      <c r="BH1509" s="27"/>
      <c r="BI1509" s="27"/>
      <c r="BJ1509" s="27"/>
      <c r="BK1509" s="27"/>
      <c r="BL1509" s="27"/>
      <c r="BM1509" s="27"/>
      <c r="BN1509" s="27"/>
      <c r="BO1509" s="27"/>
      <c r="BP1509" s="27"/>
      <c r="BQ1509" s="27"/>
      <c r="BR1509" s="27"/>
      <c r="BS1509" s="27"/>
      <c r="BT1509" s="27"/>
      <c r="BU1509" s="27"/>
      <c r="BV1509" s="27"/>
      <c r="BW1509" s="27"/>
      <c r="BX1509" s="27"/>
    </row>
    <row r="1510" s="46" customFormat="1" spans="7:76">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27"/>
      <c r="BT1510" s="27"/>
      <c r="BU1510" s="27"/>
      <c r="BV1510" s="27"/>
      <c r="BW1510" s="27"/>
      <c r="BX1510" s="27"/>
    </row>
    <row r="1511" s="46" customFormat="1" spans="7:76">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27"/>
      <c r="BE1511" s="27"/>
      <c r="BF1511" s="27"/>
      <c r="BG1511" s="27"/>
      <c r="BH1511" s="27"/>
      <c r="BI1511" s="27"/>
      <c r="BJ1511" s="27"/>
      <c r="BK1511" s="27"/>
      <c r="BL1511" s="27"/>
      <c r="BM1511" s="27"/>
      <c r="BN1511" s="27"/>
      <c r="BO1511" s="27"/>
      <c r="BP1511" s="27"/>
      <c r="BQ1511" s="27"/>
      <c r="BR1511" s="27"/>
      <c r="BS1511" s="27"/>
      <c r="BT1511" s="27"/>
      <c r="BU1511" s="27"/>
      <c r="BV1511" s="27"/>
      <c r="BW1511" s="27"/>
      <c r="BX1511" s="27"/>
    </row>
    <row r="1512" s="46" customFormat="1" spans="7:76">
      <c r="G1512" s="27"/>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27"/>
      <c r="BJ1512" s="27"/>
      <c r="BK1512" s="27"/>
      <c r="BL1512" s="27"/>
      <c r="BM1512" s="27"/>
      <c r="BN1512" s="27"/>
      <c r="BO1512" s="27"/>
      <c r="BP1512" s="27"/>
      <c r="BQ1512" s="27"/>
      <c r="BR1512" s="27"/>
      <c r="BS1512" s="27"/>
      <c r="BT1512" s="27"/>
      <c r="BU1512" s="27"/>
      <c r="BV1512" s="27"/>
      <c r="BW1512" s="27"/>
      <c r="BX1512" s="27"/>
    </row>
    <row r="1513" s="46" customFormat="1" spans="7:76">
      <c r="G1513" s="27"/>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27"/>
      <c r="BD1513" s="27"/>
      <c r="BE1513" s="27"/>
      <c r="BF1513" s="27"/>
      <c r="BG1513" s="27"/>
      <c r="BH1513" s="27"/>
      <c r="BI1513" s="27"/>
      <c r="BJ1513" s="27"/>
      <c r="BK1513" s="27"/>
      <c r="BL1513" s="27"/>
      <c r="BM1513" s="27"/>
      <c r="BN1513" s="27"/>
      <c r="BO1513" s="27"/>
      <c r="BP1513" s="27"/>
      <c r="BQ1513" s="27"/>
      <c r="BR1513" s="27"/>
      <c r="BS1513" s="27"/>
      <c r="BT1513" s="27"/>
      <c r="BU1513" s="27"/>
      <c r="BV1513" s="27"/>
      <c r="BW1513" s="27"/>
      <c r="BX1513" s="27"/>
    </row>
    <row r="1514" s="46" customFormat="1" spans="7:76">
      <c r="G1514" s="27"/>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27"/>
      <c r="BD1514" s="27"/>
      <c r="BE1514" s="27"/>
      <c r="BF1514" s="27"/>
      <c r="BG1514" s="27"/>
      <c r="BH1514" s="27"/>
      <c r="BI1514" s="27"/>
      <c r="BJ1514" s="27"/>
      <c r="BK1514" s="27"/>
      <c r="BL1514" s="27"/>
      <c r="BM1514" s="27"/>
      <c r="BN1514" s="27"/>
      <c r="BO1514" s="27"/>
      <c r="BP1514" s="27"/>
      <c r="BQ1514" s="27"/>
      <c r="BR1514" s="27"/>
      <c r="BS1514" s="27"/>
      <c r="BT1514" s="27"/>
      <c r="BU1514" s="27"/>
      <c r="BV1514" s="27"/>
      <c r="BW1514" s="27"/>
      <c r="BX1514" s="27"/>
    </row>
    <row r="1515" s="46" customFormat="1" spans="7:76">
      <c r="G1515" s="27"/>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27"/>
      <c r="BD1515" s="27"/>
      <c r="BE1515" s="27"/>
      <c r="BF1515" s="27"/>
      <c r="BG1515" s="27"/>
      <c r="BH1515" s="27"/>
      <c r="BI1515" s="27"/>
      <c r="BJ1515" s="27"/>
      <c r="BK1515" s="27"/>
      <c r="BL1515" s="27"/>
      <c r="BM1515" s="27"/>
      <c r="BN1515" s="27"/>
      <c r="BO1515" s="27"/>
      <c r="BP1515" s="27"/>
      <c r="BQ1515" s="27"/>
      <c r="BR1515" s="27"/>
      <c r="BS1515" s="27"/>
      <c r="BT1515" s="27"/>
      <c r="BU1515" s="27"/>
      <c r="BV1515" s="27"/>
      <c r="BW1515" s="27"/>
      <c r="BX1515" s="27"/>
    </row>
    <row r="1516" s="46" customFormat="1" spans="7:76">
      <c r="G1516" s="27"/>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27"/>
      <c r="AK1516" s="27"/>
      <c r="AL1516" s="27"/>
      <c r="AM1516" s="27"/>
      <c r="AN1516" s="27"/>
      <c r="AO1516" s="27"/>
      <c r="AP1516" s="27"/>
      <c r="AQ1516" s="27"/>
      <c r="AR1516" s="27"/>
      <c r="AS1516" s="27"/>
      <c r="AT1516" s="27"/>
      <c r="AU1516" s="27"/>
      <c r="AV1516" s="27"/>
      <c r="AW1516" s="27"/>
      <c r="AX1516" s="27"/>
      <c r="AY1516" s="27"/>
      <c r="AZ1516" s="27"/>
      <c r="BA1516" s="27"/>
      <c r="BB1516" s="27"/>
      <c r="BC1516" s="27"/>
      <c r="BD1516" s="27"/>
      <c r="BE1516" s="27"/>
      <c r="BF1516" s="27"/>
      <c r="BG1516" s="27"/>
      <c r="BH1516" s="27"/>
      <c r="BI1516" s="27"/>
      <c r="BJ1516" s="27"/>
      <c r="BK1516" s="27"/>
      <c r="BL1516" s="27"/>
      <c r="BM1516" s="27"/>
      <c r="BN1516" s="27"/>
      <c r="BO1516" s="27"/>
      <c r="BP1516" s="27"/>
      <c r="BQ1516" s="27"/>
      <c r="BR1516" s="27"/>
      <c r="BS1516" s="27"/>
      <c r="BT1516" s="27"/>
      <c r="BU1516" s="27"/>
      <c r="BV1516" s="27"/>
      <c r="BW1516" s="27"/>
      <c r="BX1516" s="27"/>
    </row>
    <row r="1517" s="46" customFormat="1" spans="7:76">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27"/>
      <c r="BE1517" s="27"/>
      <c r="BF1517" s="27"/>
      <c r="BG1517" s="27"/>
      <c r="BH1517" s="27"/>
      <c r="BI1517" s="27"/>
      <c r="BJ1517" s="27"/>
      <c r="BK1517" s="27"/>
      <c r="BL1517" s="27"/>
      <c r="BM1517" s="27"/>
      <c r="BN1517" s="27"/>
      <c r="BO1517" s="27"/>
      <c r="BP1517" s="27"/>
      <c r="BQ1517" s="27"/>
      <c r="BR1517" s="27"/>
      <c r="BS1517" s="27"/>
      <c r="BT1517" s="27"/>
      <c r="BU1517" s="27"/>
      <c r="BV1517" s="27"/>
      <c r="BW1517" s="27"/>
      <c r="BX1517" s="27"/>
    </row>
    <row r="1518" s="46" customFormat="1" spans="7:76">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row>
    <row r="1519" s="46" customFormat="1" spans="7:76">
      <c r="G1519" s="27"/>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27"/>
      <c r="BT1519" s="27"/>
      <c r="BU1519" s="27"/>
      <c r="BV1519" s="27"/>
      <c r="BW1519" s="27"/>
      <c r="BX1519" s="27"/>
    </row>
    <row r="1520" s="46" customFormat="1" spans="7:76">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row>
    <row r="1521" s="46" customFormat="1" spans="7:76">
      <c r="G1521" s="27"/>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27"/>
      <c r="BD1521" s="27"/>
      <c r="BE1521" s="27"/>
      <c r="BF1521" s="27"/>
      <c r="BG1521" s="27"/>
      <c r="BH1521" s="27"/>
      <c r="BI1521" s="27"/>
      <c r="BJ1521" s="27"/>
      <c r="BK1521" s="27"/>
      <c r="BL1521" s="27"/>
      <c r="BM1521" s="27"/>
      <c r="BN1521" s="27"/>
      <c r="BO1521" s="27"/>
      <c r="BP1521" s="27"/>
      <c r="BQ1521" s="27"/>
      <c r="BR1521" s="27"/>
      <c r="BS1521" s="27"/>
      <c r="BT1521" s="27"/>
      <c r="BU1521" s="27"/>
      <c r="BV1521" s="27"/>
      <c r="BW1521" s="27"/>
      <c r="BX1521" s="27"/>
    </row>
    <row r="1522" s="46" customFormat="1" spans="7:76">
      <c r="G1522" s="27"/>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27"/>
      <c r="BD1522" s="27"/>
      <c r="BE1522" s="27"/>
      <c r="BF1522" s="27"/>
      <c r="BG1522" s="27"/>
      <c r="BH1522" s="27"/>
      <c r="BI1522" s="27"/>
      <c r="BJ1522" s="27"/>
      <c r="BK1522" s="27"/>
      <c r="BL1522" s="27"/>
      <c r="BM1522" s="27"/>
      <c r="BN1522" s="27"/>
      <c r="BO1522" s="27"/>
      <c r="BP1522" s="27"/>
      <c r="BQ1522" s="27"/>
      <c r="BR1522" s="27"/>
      <c r="BS1522" s="27"/>
      <c r="BT1522" s="27"/>
      <c r="BU1522" s="27"/>
      <c r="BV1522" s="27"/>
      <c r="BW1522" s="27"/>
      <c r="BX1522" s="27"/>
    </row>
    <row r="1523" s="46" customFormat="1" spans="7:76">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27"/>
      <c r="BE1523" s="27"/>
      <c r="BF1523" s="27"/>
      <c r="BG1523" s="27"/>
      <c r="BH1523" s="27"/>
      <c r="BI1523" s="27"/>
      <c r="BJ1523" s="27"/>
      <c r="BK1523" s="27"/>
      <c r="BL1523" s="27"/>
      <c r="BM1523" s="27"/>
      <c r="BN1523" s="27"/>
      <c r="BO1523" s="27"/>
      <c r="BP1523" s="27"/>
      <c r="BQ1523" s="27"/>
      <c r="BR1523" s="27"/>
      <c r="BS1523" s="27"/>
      <c r="BT1523" s="27"/>
      <c r="BU1523" s="27"/>
      <c r="BV1523" s="27"/>
      <c r="BW1523" s="27"/>
      <c r="BX1523" s="27"/>
    </row>
    <row r="1524" s="46" customFormat="1" spans="7:76">
      <c r="G1524" s="27"/>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27"/>
      <c r="BD1524" s="27"/>
      <c r="BE1524" s="27"/>
      <c r="BF1524" s="27"/>
      <c r="BG1524" s="27"/>
      <c r="BH1524" s="27"/>
      <c r="BI1524" s="27"/>
      <c r="BJ1524" s="27"/>
      <c r="BK1524" s="27"/>
      <c r="BL1524" s="27"/>
      <c r="BM1524" s="27"/>
      <c r="BN1524" s="27"/>
      <c r="BO1524" s="27"/>
      <c r="BP1524" s="27"/>
      <c r="BQ1524" s="27"/>
      <c r="BR1524" s="27"/>
      <c r="BS1524" s="27"/>
      <c r="BT1524" s="27"/>
      <c r="BU1524" s="27"/>
      <c r="BV1524" s="27"/>
      <c r="BW1524" s="27"/>
      <c r="BX1524" s="27"/>
    </row>
    <row r="1525" s="46" customFormat="1" spans="7:76">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27"/>
      <c r="BE1525" s="27"/>
      <c r="BF1525" s="27"/>
      <c r="BG1525" s="27"/>
      <c r="BH1525" s="27"/>
      <c r="BI1525" s="27"/>
      <c r="BJ1525" s="27"/>
      <c r="BK1525" s="27"/>
      <c r="BL1525" s="27"/>
      <c r="BM1525" s="27"/>
      <c r="BN1525" s="27"/>
      <c r="BO1525" s="27"/>
      <c r="BP1525" s="27"/>
      <c r="BQ1525" s="27"/>
      <c r="BR1525" s="27"/>
      <c r="BS1525" s="27"/>
      <c r="BT1525" s="27"/>
      <c r="BU1525" s="27"/>
      <c r="BV1525" s="27"/>
      <c r="BW1525" s="27"/>
      <c r="BX1525" s="27"/>
    </row>
    <row r="1526" s="46" customFormat="1" spans="7:76">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c r="BK1526" s="27"/>
      <c r="BL1526" s="27"/>
      <c r="BM1526" s="27"/>
      <c r="BN1526" s="27"/>
      <c r="BO1526" s="27"/>
      <c r="BP1526" s="27"/>
      <c r="BQ1526" s="27"/>
      <c r="BR1526" s="27"/>
      <c r="BS1526" s="27"/>
      <c r="BT1526" s="27"/>
      <c r="BU1526" s="27"/>
      <c r="BV1526" s="27"/>
      <c r="BW1526" s="27"/>
      <c r="BX1526" s="27"/>
    </row>
    <row r="1527" s="46" customFormat="1" spans="7:76">
      <c r="G1527" s="27"/>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27"/>
      <c r="AY1527" s="27"/>
      <c r="AZ1527" s="27"/>
      <c r="BA1527" s="27"/>
      <c r="BB1527" s="27"/>
      <c r="BC1527" s="27"/>
      <c r="BD1527" s="27"/>
      <c r="BE1527" s="27"/>
      <c r="BF1527" s="27"/>
      <c r="BG1527" s="27"/>
      <c r="BH1527" s="27"/>
      <c r="BI1527" s="27"/>
      <c r="BJ1527" s="27"/>
      <c r="BK1527" s="27"/>
      <c r="BL1527" s="27"/>
      <c r="BM1527" s="27"/>
      <c r="BN1527" s="27"/>
      <c r="BO1527" s="27"/>
      <c r="BP1527" s="27"/>
      <c r="BQ1527" s="27"/>
      <c r="BR1527" s="27"/>
      <c r="BS1527" s="27"/>
      <c r="BT1527" s="27"/>
      <c r="BU1527" s="27"/>
      <c r="BV1527" s="27"/>
      <c r="BW1527" s="27"/>
      <c r="BX1527" s="27"/>
    </row>
    <row r="1528" s="46" customFormat="1" spans="7:76">
      <c r="G1528" s="27"/>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27"/>
      <c r="AK1528" s="27"/>
      <c r="AL1528" s="27"/>
      <c r="AM1528" s="27"/>
      <c r="AN1528" s="27"/>
      <c r="AO1528" s="27"/>
      <c r="AP1528" s="27"/>
      <c r="AQ1528" s="27"/>
      <c r="AR1528" s="27"/>
      <c r="AS1528" s="27"/>
      <c r="AT1528" s="27"/>
      <c r="AU1528" s="27"/>
      <c r="AV1528" s="27"/>
      <c r="AW1528" s="27"/>
      <c r="AX1528" s="27"/>
      <c r="AY1528" s="27"/>
      <c r="AZ1528" s="27"/>
      <c r="BA1528" s="27"/>
      <c r="BB1528" s="27"/>
      <c r="BC1528" s="27"/>
      <c r="BD1528" s="27"/>
      <c r="BE1528" s="27"/>
      <c r="BF1528" s="27"/>
      <c r="BG1528" s="27"/>
      <c r="BH1528" s="27"/>
      <c r="BI1528" s="27"/>
      <c r="BJ1528" s="27"/>
      <c r="BK1528" s="27"/>
      <c r="BL1528" s="27"/>
      <c r="BM1528" s="27"/>
      <c r="BN1528" s="27"/>
      <c r="BO1528" s="27"/>
      <c r="BP1528" s="27"/>
      <c r="BQ1528" s="27"/>
      <c r="BR1528" s="27"/>
      <c r="BS1528" s="27"/>
      <c r="BT1528" s="27"/>
      <c r="BU1528" s="27"/>
      <c r="BV1528" s="27"/>
      <c r="BW1528" s="27"/>
      <c r="BX1528" s="27"/>
    </row>
    <row r="1529" s="46" customFormat="1" spans="7:76">
      <c r="G1529" s="27"/>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27"/>
      <c r="AK1529" s="27"/>
      <c r="AL1529" s="27"/>
      <c r="AM1529" s="27"/>
      <c r="AN1529" s="27"/>
      <c r="AO1529" s="27"/>
      <c r="AP1529" s="27"/>
      <c r="AQ1529" s="27"/>
      <c r="AR1529" s="27"/>
      <c r="AS1529" s="27"/>
      <c r="AT1529" s="27"/>
      <c r="AU1529" s="27"/>
      <c r="AV1529" s="27"/>
      <c r="AW1529" s="27"/>
      <c r="AX1529" s="27"/>
      <c r="AY1529" s="27"/>
      <c r="AZ1529" s="27"/>
      <c r="BA1529" s="27"/>
      <c r="BB1529" s="27"/>
      <c r="BC1529" s="27"/>
      <c r="BD1529" s="27"/>
      <c r="BE1529" s="27"/>
      <c r="BF1529" s="27"/>
      <c r="BG1529" s="27"/>
      <c r="BH1529" s="27"/>
      <c r="BI1529" s="27"/>
      <c r="BJ1529" s="27"/>
      <c r="BK1529" s="27"/>
      <c r="BL1529" s="27"/>
      <c r="BM1529" s="27"/>
      <c r="BN1529" s="27"/>
      <c r="BO1529" s="27"/>
      <c r="BP1529" s="27"/>
      <c r="BQ1529" s="27"/>
      <c r="BR1529" s="27"/>
      <c r="BS1529" s="27"/>
      <c r="BT1529" s="27"/>
      <c r="BU1529" s="27"/>
      <c r="BV1529" s="27"/>
      <c r="BW1529" s="27"/>
      <c r="BX1529" s="27"/>
    </row>
    <row r="1530" s="46" customFormat="1" spans="7:76">
      <c r="G1530" s="27"/>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27"/>
      <c r="BD1530" s="27"/>
      <c r="BE1530" s="27"/>
      <c r="BF1530" s="27"/>
      <c r="BG1530" s="27"/>
      <c r="BH1530" s="27"/>
      <c r="BI1530" s="27"/>
      <c r="BJ1530" s="27"/>
      <c r="BK1530" s="27"/>
      <c r="BL1530" s="27"/>
      <c r="BM1530" s="27"/>
      <c r="BN1530" s="27"/>
      <c r="BO1530" s="27"/>
      <c r="BP1530" s="27"/>
      <c r="BQ1530" s="27"/>
      <c r="BR1530" s="27"/>
      <c r="BS1530" s="27"/>
      <c r="BT1530" s="27"/>
      <c r="BU1530" s="27"/>
      <c r="BV1530" s="27"/>
      <c r="BW1530" s="27"/>
      <c r="BX1530" s="27"/>
    </row>
    <row r="1531" s="46" customFormat="1" spans="7:76">
      <c r="G1531" s="27"/>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27"/>
      <c r="BD1531" s="27"/>
      <c r="BE1531" s="27"/>
      <c r="BF1531" s="27"/>
      <c r="BG1531" s="27"/>
      <c r="BH1531" s="27"/>
      <c r="BI1531" s="27"/>
      <c r="BJ1531" s="27"/>
      <c r="BK1531" s="27"/>
      <c r="BL1531" s="27"/>
      <c r="BM1531" s="27"/>
      <c r="BN1531" s="27"/>
      <c r="BO1531" s="27"/>
      <c r="BP1531" s="27"/>
      <c r="BQ1531" s="27"/>
      <c r="BR1531" s="27"/>
      <c r="BS1531" s="27"/>
      <c r="BT1531" s="27"/>
      <c r="BU1531" s="27"/>
      <c r="BV1531" s="27"/>
      <c r="BW1531" s="27"/>
      <c r="BX1531" s="27"/>
    </row>
    <row r="1532" s="46" customFormat="1" spans="7:76">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27"/>
      <c r="BJ1532" s="27"/>
      <c r="BK1532" s="27"/>
      <c r="BL1532" s="27"/>
      <c r="BM1532" s="27"/>
      <c r="BN1532" s="27"/>
      <c r="BO1532" s="27"/>
      <c r="BP1532" s="27"/>
      <c r="BQ1532" s="27"/>
      <c r="BR1532" s="27"/>
      <c r="BS1532" s="27"/>
      <c r="BT1532" s="27"/>
      <c r="BU1532" s="27"/>
      <c r="BV1532" s="27"/>
      <c r="BW1532" s="27"/>
      <c r="BX1532" s="27"/>
    </row>
    <row r="1533" s="46" customFormat="1" spans="7:76">
      <c r="G1533" s="27"/>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27"/>
      <c r="AK1533" s="27"/>
      <c r="AL1533" s="27"/>
      <c r="AM1533" s="27"/>
      <c r="AN1533" s="27"/>
      <c r="AO1533" s="27"/>
      <c r="AP1533" s="27"/>
      <c r="AQ1533" s="27"/>
      <c r="AR1533" s="27"/>
      <c r="AS1533" s="27"/>
      <c r="AT1533" s="27"/>
      <c r="AU1533" s="27"/>
      <c r="AV1533" s="27"/>
      <c r="AW1533" s="27"/>
      <c r="AX1533" s="27"/>
      <c r="AY1533" s="27"/>
      <c r="AZ1533" s="27"/>
      <c r="BA1533" s="27"/>
      <c r="BB1533" s="27"/>
      <c r="BC1533" s="27"/>
      <c r="BD1533" s="27"/>
      <c r="BE1533" s="27"/>
      <c r="BF1533" s="27"/>
      <c r="BG1533" s="27"/>
      <c r="BH1533" s="27"/>
      <c r="BI1533" s="27"/>
      <c r="BJ1533" s="27"/>
      <c r="BK1533" s="27"/>
      <c r="BL1533" s="27"/>
      <c r="BM1533" s="27"/>
      <c r="BN1533" s="27"/>
      <c r="BO1533" s="27"/>
      <c r="BP1533" s="27"/>
      <c r="BQ1533" s="27"/>
      <c r="BR1533" s="27"/>
      <c r="BS1533" s="27"/>
      <c r="BT1533" s="27"/>
      <c r="BU1533" s="27"/>
      <c r="BV1533" s="27"/>
      <c r="BW1533" s="27"/>
      <c r="BX1533" s="27"/>
    </row>
    <row r="1534" s="46" customFormat="1" spans="7:76">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27"/>
      <c r="BT1534" s="27"/>
      <c r="BU1534" s="27"/>
      <c r="BV1534" s="27"/>
      <c r="BW1534" s="27"/>
      <c r="BX1534" s="27"/>
    </row>
    <row r="1535" s="46" customFormat="1" spans="7:76">
      <c r="G1535" s="27"/>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27"/>
      <c r="AK1535" s="27"/>
      <c r="AL1535" s="27"/>
      <c r="AM1535" s="27"/>
      <c r="AN1535" s="27"/>
      <c r="AO1535" s="27"/>
      <c r="AP1535" s="27"/>
      <c r="AQ1535" s="27"/>
      <c r="AR1535" s="27"/>
      <c r="AS1535" s="27"/>
      <c r="AT1535" s="27"/>
      <c r="AU1535" s="27"/>
      <c r="AV1535" s="27"/>
      <c r="AW1535" s="27"/>
      <c r="AX1535" s="27"/>
      <c r="AY1535" s="27"/>
      <c r="AZ1535" s="27"/>
      <c r="BA1535" s="27"/>
      <c r="BB1535" s="27"/>
      <c r="BC1535" s="27"/>
      <c r="BD1535" s="27"/>
      <c r="BE1535" s="27"/>
      <c r="BF1535" s="27"/>
      <c r="BG1535" s="27"/>
      <c r="BH1535" s="27"/>
      <c r="BI1535" s="27"/>
      <c r="BJ1535" s="27"/>
      <c r="BK1535" s="27"/>
      <c r="BL1535" s="27"/>
      <c r="BM1535" s="27"/>
      <c r="BN1535" s="27"/>
      <c r="BO1535" s="27"/>
      <c r="BP1535" s="27"/>
      <c r="BQ1535" s="27"/>
      <c r="BR1535" s="27"/>
      <c r="BS1535" s="27"/>
      <c r="BT1535" s="27"/>
      <c r="BU1535" s="27"/>
      <c r="BV1535" s="27"/>
      <c r="BW1535" s="27"/>
      <c r="BX1535" s="27"/>
    </row>
    <row r="1536" s="46" customFormat="1" spans="7:76">
      <c r="G1536" s="27"/>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27"/>
      <c r="BD1536" s="27"/>
      <c r="BE1536" s="27"/>
      <c r="BF1536" s="27"/>
      <c r="BG1536" s="27"/>
      <c r="BH1536" s="27"/>
      <c r="BI1536" s="27"/>
      <c r="BJ1536" s="27"/>
      <c r="BK1536" s="27"/>
      <c r="BL1536" s="27"/>
      <c r="BM1536" s="27"/>
      <c r="BN1536" s="27"/>
      <c r="BO1536" s="27"/>
      <c r="BP1536" s="27"/>
      <c r="BQ1536" s="27"/>
      <c r="BR1536" s="27"/>
      <c r="BS1536" s="27"/>
      <c r="BT1536" s="27"/>
      <c r="BU1536" s="27"/>
      <c r="BV1536" s="27"/>
      <c r="BW1536" s="27"/>
      <c r="BX1536" s="27"/>
    </row>
    <row r="1537" s="46" customFormat="1" spans="7:76">
      <c r="G1537" s="27"/>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27"/>
      <c r="BD1537" s="27"/>
      <c r="BE1537" s="27"/>
      <c r="BF1537" s="27"/>
      <c r="BG1537" s="27"/>
      <c r="BH1537" s="27"/>
      <c r="BI1537" s="27"/>
      <c r="BJ1537" s="27"/>
      <c r="BK1537" s="27"/>
      <c r="BL1537" s="27"/>
      <c r="BM1537" s="27"/>
      <c r="BN1537" s="27"/>
      <c r="BO1537" s="27"/>
      <c r="BP1537" s="27"/>
      <c r="BQ1537" s="27"/>
      <c r="BR1537" s="27"/>
      <c r="BS1537" s="27"/>
      <c r="BT1537" s="27"/>
      <c r="BU1537" s="27"/>
      <c r="BV1537" s="27"/>
      <c r="BW1537" s="27"/>
      <c r="BX1537" s="27"/>
    </row>
    <row r="1538" s="46" customFormat="1" spans="7:76">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27"/>
      <c r="BE1538" s="27"/>
      <c r="BF1538" s="27"/>
      <c r="BG1538" s="27"/>
      <c r="BH1538" s="27"/>
      <c r="BI1538" s="27"/>
      <c r="BJ1538" s="27"/>
      <c r="BK1538" s="27"/>
      <c r="BL1538" s="27"/>
      <c r="BM1538" s="27"/>
      <c r="BN1538" s="27"/>
      <c r="BO1538" s="27"/>
      <c r="BP1538" s="27"/>
      <c r="BQ1538" s="27"/>
      <c r="BR1538" s="27"/>
      <c r="BS1538" s="27"/>
      <c r="BT1538" s="27"/>
      <c r="BU1538" s="27"/>
      <c r="BV1538" s="27"/>
      <c r="BW1538" s="27"/>
      <c r="BX1538" s="27"/>
    </row>
    <row r="1539" s="46" customFormat="1" spans="7:76">
      <c r="G1539" s="27"/>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27"/>
      <c r="BD1539" s="27"/>
      <c r="BE1539" s="27"/>
      <c r="BF1539" s="27"/>
      <c r="BG1539" s="27"/>
      <c r="BH1539" s="27"/>
      <c r="BI1539" s="27"/>
      <c r="BJ1539" s="27"/>
      <c r="BK1539" s="27"/>
      <c r="BL1539" s="27"/>
      <c r="BM1539" s="27"/>
      <c r="BN1539" s="27"/>
      <c r="BO1539" s="27"/>
      <c r="BP1539" s="27"/>
      <c r="BQ1539" s="27"/>
      <c r="BR1539" s="27"/>
      <c r="BS1539" s="27"/>
      <c r="BT1539" s="27"/>
      <c r="BU1539" s="27"/>
      <c r="BV1539" s="27"/>
      <c r="BW1539" s="27"/>
      <c r="BX1539" s="27"/>
    </row>
    <row r="1540" s="46" customFormat="1" spans="7:76">
      <c r="G1540" s="27"/>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27"/>
      <c r="BD1540" s="27"/>
      <c r="BE1540" s="27"/>
      <c r="BF1540" s="27"/>
      <c r="BG1540" s="27"/>
      <c r="BH1540" s="27"/>
      <c r="BI1540" s="27"/>
      <c r="BJ1540" s="27"/>
      <c r="BK1540" s="27"/>
      <c r="BL1540" s="27"/>
      <c r="BM1540" s="27"/>
      <c r="BN1540" s="27"/>
      <c r="BO1540" s="27"/>
      <c r="BP1540" s="27"/>
      <c r="BQ1540" s="27"/>
      <c r="BR1540" s="27"/>
      <c r="BS1540" s="27"/>
      <c r="BT1540" s="27"/>
      <c r="BU1540" s="27"/>
      <c r="BV1540" s="27"/>
      <c r="BW1540" s="27"/>
      <c r="BX1540" s="27"/>
    </row>
    <row r="1541" s="46" customFormat="1" spans="7:76">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27"/>
      <c r="BE1541" s="27"/>
      <c r="BF1541" s="27"/>
      <c r="BG1541" s="27"/>
      <c r="BH1541" s="27"/>
      <c r="BI1541" s="27"/>
      <c r="BJ1541" s="27"/>
      <c r="BK1541" s="27"/>
      <c r="BL1541" s="27"/>
      <c r="BM1541" s="27"/>
      <c r="BN1541" s="27"/>
      <c r="BO1541" s="27"/>
      <c r="BP1541" s="27"/>
      <c r="BQ1541" s="27"/>
      <c r="BR1541" s="27"/>
      <c r="BS1541" s="27"/>
      <c r="BT1541" s="27"/>
      <c r="BU1541" s="27"/>
      <c r="BV1541" s="27"/>
      <c r="BW1541" s="27"/>
      <c r="BX1541" s="27"/>
    </row>
    <row r="1542" s="46" customFormat="1" spans="7:76">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27"/>
      <c r="BT1542" s="27"/>
      <c r="BU1542" s="27"/>
      <c r="BV1542" s="27"/>
      <c r="BW1542" s="27"/>
      <c r="BX1542" s="27"/>
    </row>
    <row r="1543" s="46" customFormat="1" spans="7:76">
      <c r="G1543" s="27"/>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27"/>
      <c r="BD1543" s="27"/>
      <c r="BE1543" s="27"/>
      <c r="BF1543" s="27"/>
      <c r="BG1543" s="27"/>
      <c r="BH1543" s="27"/>
      <c r="BI1543" s="27"/>
      <c r="BJ1543" s="27"/>
      <c r="BK1543" s="27"/>
      <c r="BL1543" s="27"/>
      <c r="BM1543" s="27"/>
      <c r="BN1543" s="27"/>
      <c r="BO1543" s="27"/>
      <c r="BP1543" s="27"/>
      <c r="BQ1543" s="27"/>
      <c r="BR1543" s="27"/>
      <c r="BS1543" s="27"/>
      <c r="BT1543" s="27"/>
      <c r="BU1543" s="27"/>
      <c r="BV1543" s="27"/>
      <c r="BW1543" s="27"/>
      <c r="BX1543" s="27"/>
    </row>
    <row r="1544" s="46" customFormat="1" spans="7:76">
      <c r="G1544" s="27"/>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27"/>
      <c r="BD1544" s="27"/>
      <c r="BE1544" s="27"/>
      <c r="BF1544" s="27"/>
      <c r="BG1544" s="27"/>
      <c r="BH1544" s="27"/>
      <c r="BI1544" s="27"/>
      <c r="BJ1544" s="27"/>
      <c r="BK1544" s="27"/>
      <c r="BL1544" s="27"/>
      <c r="BM1544" s="27"/>
      <c r="BN1544" s="27"/>
      <c r="BO1544" s="27"/>
      <c r="BP1544" s="27"/>
      <c r="BQ1544" s="27"/>
      <c r="BR1544" s="27"/>
      <c r="BS1544" s="27"/>
      <c r="BT1544" s="27"/>
      <c r="BU1544" s="27"/>
      <c r="BV1544" s="27"/>
      <c r="BW1544" s="27"/>
      <c r="BX1544" s="27"/>
    </row>
    <row r="1545" s="46" customFormat="1" spans="7:76">
      <c r="G1545" s="27"/>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27"/>
      <c r="BD1545" s="27"/>
      <c r="BE1545" s="27"/>
      <c r="BF1545" s="27"/>
      <c r="BG1545" s="27"/>
      <c r="BH1545" s="27"/>
      <c r="BI1545" s="27"/>
      <c r="BJ1545" s="27"/>
      <c r="BK1545" s="27"/>
      <c r="BL1545" s="27"/>
      <c r="BM1545" s="27"/>
      <c r="BN1545" s="27"/>
      <c r="BO1545" s="27"/>
      <c r="BP1545" s="27"/>
      <c r="BQ1545" s="27"/>
      <c r="BR1545" s="27"/>
      <c r="BS1545" s="27"/>
      <c r="BT1545" s="27"/>
      <c r="BU1545" s="27"/>
      <c r="BV1545" s="27"/>
      <c r="BW1545" s="27"/>
      <c r="BX1545" s="27"/>
    </row>
    <row r="1546" s="46" customFormat="1" spans="7:76">
      <c r="G1546" s="27"/>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27"/>
      <c r="BD1546" s="27"/>
      <c r="BE1546" s="27"/>
      <c r="BF1546" s="27"/>
      <c r="BG1546" s="27"/>
      <c r="BH1546" s="27"/>
      <c r="BI1546" s="27"/>
      <c r="BJ1546" s="27"/>
      <c r="BK1546" s="27"/>
      <c r="BL1546" s="27"/>
      <c r="BM1546" s="27"/>
      <c r="BN1546" s="27"/>
      <c r="BO1546" s="27"/>
      <c r="BP1546" s="27"/>
      <c r="BQ1546" s="27"/>
      <c r="BR1546" s="27"/>
      <c r="BS1546" s="27"/>
      <c r="BT1546" s="27"/>
      <c r="BU1546" s="27"/>
      <c r="BV1546" s="27"/>
      <c r="BW1546" s="27"/>
      <c r="BX1546" s="27"/>
    </row>
    <row r="1547" s="46" customFormat="1" spans="7:76">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27"/>
      <c r="BE1547" s="27"/>
      <c r="BF1547" s="27"/>
      <c r="BG1547" s="27"/>
      <c r="BH1547" s="27"/>
      <c r="BI1547" s="27"/>
      <c r="BJ1547" s="27"/>
      <c r="BK1547" s="27"/>
      <c r="BL1547" s="27"/>
      <c r="BM1547" s="27"/>
      <c r="BN1547" s="27"/>
      <c r="BO1547" s="27"/>
      <c r="BP1547" s="27"/>
      <c r="BQ1547" s="27"/>
      <c r="BR1547" s="27"/>
      <c r="BS1547" s="27"/>
      <c r="BT1547" s="27"/>
      <c r="BU1547" s="27"/>
      <c r="BV1547" s="27"/>
      <c r="BW1547" s="27"/>
      <c r="BX1547" s="27"/>
    </row>
    <row r="1548" s="46" customFormat="1" spans="7:76">
      <c r="G1548" s="27"/>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27"/>
      <c r="BD1548" s="27"/>
      <c r="BE1548" s="27"/>
      <c r="BF1548" s="27"/>
      <c r="BG1548" s="27"/>
      <c r="BH1548" s="27"/>
      <c r="BI1548" s="27"/>
      <c r="BJ1548" s="27"/>
      <c r="BK1548" s="27"/>
      <c r="BL1548" s="27"/>
      <c r="BM1548" s="27"/>
      <c r="BN1548" s="27"/>
      <c r="BO1548" s="27"/>
      <c r="BP1548" s="27"/>
      <c r="BQ1548" s="27"/>
      <c r="BR1548" s="27"/>
      <c r="BS1548" s="27"/>
      <c r="BT1548" s="27"/>
      <c r="BU1548" s="27"/>
      <c r="BV1548" s="27"/>
      <c r="BW1548" s="27"/>
      <c r="BX1548" s="27"/>
    </row>
    <row r="1549" s="46" customFormat="1" spans="7:76">
      <c r="G1549" s="27"/>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27"/>
      <c r="BD1549" s="27"/>
      <c r="BE1549" s="27"/>
      <c r="BF1549" s="27"/>
      <c r="BG1549" s="27"/>
      <c r="BH1549" s="27"/>
      <c r="BI1549" s="27"/>
      <c r="BJ1549" s="27"/>
      <c r="BK1549" s="27"/>
      <c r="BL1549" s="27"/>
      <c r="BM1549" s="27"/>
      <c r="BN1549" s="27"/>
      <c r="BO1549" s="27"/>
      <c r="BP1549" s="27"/>
      <c r="BQ1549" s="27"/>
      <c r="BR1549" s="27"/>
      <c r="BS1549" s="27"/>
      <c r="BT1549" s="27"/>
      <c r="BU1549" s="27"/>
      <c r="BV1549" s="27"/>
      <c r="BW1549" s="27"/>
      <c r="BX1549" s="27"/>
    </row>
    <row r="1550" s="46" customFormat="1" spans="7:76">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c r="BW1550" s="27"/>
      <c r="BX1550" s="27"/>
    </row>
    <row r="1551" s="46" customFormat="1" spans="7:76">
      <c r="G1551" s="27"/>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27"/>
      <c r="BD1551" s="27"/>
      <c r="BE1551" s="27"/>
      <c r="BF1551" s="27"/>
      <c r="BG1551" s="27"/>
      <c r="BH1551" s="27"/>
      <c r="BI1551" s="27"/>
      <c r="BJ1551" s="27"/>
      <c r="BK1551" s="27"/>
      <c r="BL1551" s="27"/>
      <c r="BM1551" s="27"/>
      <c r="BN1551" s="27"/>
      <c r="BO1551" s="27"/>
      <c r="BP1551" s="27"/>
      <c r="BQ1551" s="27"/>
      <c r="BR1551" s="27"/>
      <c r="BS1551" s="27"/>
      <c r="BT1551" s="27"/>
      <c r="BU1551" s="27"/>
      <c r="BV1551" s="27"/>
      <c r="BW1551" s="27"/>
      <c r="BX1551" s="27"/>
    </row>
    <row r="1552" s="46" customFormat="1" spans="7:76">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27"/>
      <c r="BT1552" s="27"/>
      <c r="BU1552" s="27"/>
      <c r="BV1552" s="27"/>
      <c r="BW1552" s="27"/>
      <c r="BX1552" s="27"/>
    </row>
    <row r="1553" s="46" customFormat="1" spans="7:76">
      <c r="G1553" s="27"/>
      <c r="H1553" s="27"/>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27"/>
      <c r="AK1553" s="27"/>
      <c r="AL1553" s="27"/>
      <c r="AM1553" s="27"/>
      <c r="AN1553" s="27"/>
      <c r="AO1553" s="27"/>
      <c r="AP1553" s="27"/>
      <c r="AQ1553" s="27"/>
      <c r="AR1553" s="27"/>
      <c r="AS1553" s="27"/>
      <c r="AT1553" s="27"/>
      <c r="AU1553" s="27"/>
      <c r="AV1553" s="27"/>
      <c r="AW1553" s="27"/>
      <c r="AX1553" s="27"/>
      <c r="AY1553" s="27"/>
      <c r="AZ1553" s="27"/>
      <c r="BA1553" s="27"/>
      <c r="BB1553" s="27"/>
      <c r="BC1553" s="27"/>
      <c r="BD1553" s="27"/>
      <c r="BE1553" s="27"/>
      <c r="BF1553" s="27"/>
      <c r="BG1553" s="27"/>
      <c r="BH1553" s="27"/>
      <c r="BI1553" s="27"/>
      <c r="BJ1553" s="27"/>
      <c r="BK1553" s="27"/>
      <c r="BL1553" s="27"/>
      <c r="BM1553" s="27"/>
      <c r="BN1553" s="27"/>
      <c r="BO1553" s="27"/>
      <c r="BP1553" s="27"/>
      <c r="BQ1553" s="27"/>
      <c r="BR1553" s="27"/>
      <c r="BS1553" s="27"/>
      <c r="BT1553" s="27"/>
      <c r="BU1553" s="27"/>
      <c r="BV1553" s="27"/>
      <c r="BW1553" s="27"/>
      <c r="BX1553" s="27"/>
    </row>
    <row r="1554" s="46" customFormat="1" spans="7:76">
      <c r="G1554" s="27"/>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27"/>
      <c r="BD1554" s="27"/>
      <c r="BE1554" s="27"/>
      <c r="BF1554" s="27"/>
      <c r="BG1554" s="27"/>
      <c r="BH1554" s="27"/>
      <c r="BI1554" s="27"/>
      <c r="BJ1554" s="27"/>
      <c r="BK1554" s="27"/>
      <c r="BL1554" s="27"/>
      <c r="BM1554" s="27"/>
      <c r="BN1554" s="27"/>
      <c r="BO1554" s="27"/>
      <c r="BP1554" s="27"/>
      <c r="BQ1554" s="27"/>
      <c r="BR1554" s="27"/>
      <c r="BS1554" s="27"/>
      <c r="BT1554" s="27"/>
      <c r="BU1554" s="27"/>
      <c r="BV1554" s="27"/>
      <c r="BW1554" s="27"/>
      <c r="BX1554" s="27"/>
    </row>
    <row r="1555" s="46" customFormat="1" spans="7:76">
      <c r="G1555" s="27"/>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27"/>
      <c r="AK1555" s="27"/>
      <c r="AL1555" s="27"/>
      <c r="AM1555" s="27"/>
      <c r="AN1555" s="27"/>
      <c r="AO1555" s="27"/>
      <c r="AP1555" s="27"/>
      <c r="AQ1555" s="27"/>
      <c r="AR1555" s="27"/>
      <c r="AS1555" s="27"/>
      <c r="AT1555" s="27"/>
      <c r="AU1555" s="27"/>
      <c r="AV1555" s="27"/>
      <c r="AW1555" s="27"/>
      <c r="AX1555" s="27"/>
      <c r="AY1555" s="27"/>
      <c r="AZ1555" s="27"/>
      <c r="BA1555" s="27"/>
      <c r="BB1555" s="27"/>
      <c r="BC1555" s="27"/>
      <c r="BD1555" s="27"/>
      <c r="BE1555" s="27"/>
      <c r="BF1555" s="27"/>
      <c r="BG1555" s="27"/>
      <c r="BH1555" s="27"/>
      <c r="BI1555" s="27"/>
      <c r="BJ1555" s="27"/>
      <c r="BK1555" s="27"/>
      <c r="BL1555" s="27"/>
      <c r="BM1555" s="27"/>
      <c r="BN1555" s="27"/>
      <c r="BO1555" s="27"/>
      <c r="BP1555" s="27"/>
      <c r="BQ1555" s="27"/>
      <c r="BR1555" s="27"/>
      <c r="BS1555" s="27"/>
      <c r="BT1555" s="27"/>
      <c r="BU1555" s="27"/>
      <c r="BV1555" s="27"/>
      <c r="BW1555" s="27"/>
      <c r="BX1555" s="27"/>
    </row>
    <row r="1556" s="46" customFormat="1" spans="7:76">
      <c r="G1556" s="27"/>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27"/>
      <c r="AK1556" s="27"/>
      <c r="AL1556" s="27"/>
      <c r="AM1556" s="27"/>
      <c r="AN1556" s="27"/>
      <c r="AO1556" s="27"/>
      <c r="AP1556" s="27"/>
      <c r="AQ1556" s="27"/>
      <c r="AR1556" s="27"/>
      <c r="AS1556" s="27"/>
      <c r="AT1556" s="27"/>
      <c r="AU1556" s="27"/>
      <c r="AV1556" s="27"/>
      <c r="AW1556" s="27"/>
      <c r="AX1556" s="27"/>
      <c r="AY1556" s="27"/>
      <c r="AZ1556" s="27"/>
      <c r="BA1556" s="27"/>
      <c r="BB1556" s="27"/>
      <c r="BC1556" s="27"/>
      <c r="BD1556" s="27"/>
      <c r="BE1556" s="27"/>
      <c r="BF1556" s="27"/>
      <c r="BG1556" s="27"/>
      <c r="BH1556" s="27"/>
      <c r="BI1556" s="27"/>
      <c r="BJ1556" s="27"/>
      <c r="BK1556" s="27"/>
      <c r="BL1556" s="27"/>
      <c r="BM1556" s="27"/>
      <c r="BN1556" s="27"/>
      <c r="BO1556" s="27"/>
      <c r="BP1556" s="27"/>
      <c r="BQ1556" s="27"/>
      <c r="BR1556" s="27"/>
      <c r="BS1556" s="27"/>
      <c r="BT1556" s="27"/>
      <c r="BU1556" s="27"/>
      <c r="BV1556" s="27"/>
      <c r="BW1556" s="27"/>
      <c r="BX1556" s="27"/>
    </row>
    <row r="1557" s="46" customFormat="1" spans="7:76">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27"/>
      <c r="BD1557" s="27"/>
      <c r="BE1557" s="27"/>
      <c r="BF1557" s="27"/>
      <c r="BG1557" s="27"/>
      <c r="BH1557" s="27"/>
      <c r="BI1557" s="27"/>
      <c r="BJ1557" s="27"/>
      <c r="BK1557" s="27"/>
      <c r="BL1557" s="27"/>
      <c r="BM1557" s="27"/>
      <c r="BN1557" s="27"/>
      <c r="BO1557" s="27"/>
      <c r="BP1557" s="27"/>
      <c r="BQ1557" s="27"/>
      <c r="BR1557" s="27"/>
      <c r="BS1557" s="27"/>
      <c r="BT1557" s="27"/>
      <c r="BU1557" s="27"/>
      <c r="BV1557" s="27"/>
      <c r="BW1557" s="27"/>
      <c r="BX1557" s="27"/>
    </row>
    <row r="1558" s="46" customFormat="1" spans="7:76">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row>
    <row r="1559" s="46" customFormat="1" spans="7:76">
      <c r="G1559" s="27"/>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27"/>
      <c r="AK1559" s="27"/>
      <c r="AL1559" s="27"/>
      <c r="AM1559" s="27"/>
      <c r="AN1559" s="27"/>
      <c r="AO1559" s="27"/>
      <c r="AP1559" s="27"/>
      <c r="AQ1559" s="27"/>
      <c r="AR1559" s="27"/>
      <c r="AS1559" s="27"/>
      <c r="AT1559" s="27"/>
      <c r="AU1559" s="27"/>
      <c r="AV1559" s="27"/>
      <c r="AW1559" s="27"/>
      <c r="AX1559" s="27"/>
      <c r="AY1559" s="27"/>
      <c r="AZ1559" s="27"/>
      <c r="BA1559" s="27"/>
      <c r="BB1559" s="27"/>
      <c r="BC1559" s="27"/>
      <c r="BD1559" s="27"/>
      <c r="BE1559" s="27"/>
      <c r="BF1559" s="27"/>
      <c r="BG1559" s="27"/>
      <c r="BH1559" s="27"/>
      <c r="BI1559" s="27"/>
      <c r="BJ1559" s="27"/>
      <c r="BK1559" s="27"/>
      <c r="BL1559" s="27"/>
      <c r="BM1559" s="27"/>
      <c r="BN1559" s="27"/>
      <c r="BO1559" s="27"/>
      <c r="BP1559" s="27"/>
      <c r="BQ1559" s="27"/>
      <c r="BR1559" s="27"/>
      <c r="BS1559" s="27"/>
      <c r="BT1559" s="27"/>
      <c r="BU1559" s="27"/>
      <c r="BV1559" s="27"/>
      <c r="BW1559" s="27"/>
      <c r="BX1559" s="27"/>
    </row>
    <row r="1560" s="46" customFormat="1" spans="7:76">
      <c r="G1560" s="27"/>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27"/>
      <c r="BD1560" s="27"/>
      <c r="BE1560" s="27"/>
      <c r="BF1560" s="27"/>
      <c r="BG1560" s="27"/>
      <c r="BH1560" s="27"/>
      <c r="BI1560" s="27"/>
      <c r="BJ1560" s="27"/>
      <c r="BK1560" s="27"/>
      <c r="BL1560" s="27"/>
      <c r="BM1560" s="27"/>
      <c r="BN1560" s="27"/>
      <c r="BO1560" s="27"/>
      <c r="BP1560" s="27"/>
      <c r="BQ1560" s="27"/>
      <c r="BR1560" s="27"/>
      <c r="BS1560" s="27"/>
      <c r="BT1560" s="27"/>
      <c r="BU1560" s="27"/>
      <c r="BV1560" s="27"/>
      <c r="BW1560" s="27"/>
      <c r="BX1560" s="27"/>
    </row>
    <row r="1561" s="46" customFormat="1" spans="7:76">
      <c r="G1561" s="27"/>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27"/>
      <c r="BD1561" s="27"/>
      <c r="BE1561" s="27"/>
      <c r="BF1561" s="27"/>
      <c r="BG1561" s="27"/>
      <c r="BH1561" s="27"/>
      <c r="BI1561" s="27"/>
      <c r="BJ1561" s="27"/>
      <c r="BK1561" s="27"/>
      <c r="BL1561" s="27"/>
      <c r="BM1561" s="27"/>
      <c r="BN1561" s="27"/>
      <c r="BO1561" s="27"/>
      <c r="BP1561" s="27"/>
      <c r="BQ1561" s="27"/>
      <c r="BR1561" s="27"/>
      <c r="BS1561" s="27"/>
      <c r="BT1561" s="27"/>
      <c r="BU1561" s="27"/>
      <c r="BV1561" s="27"/>
      <c r="BW1561" s="27"/>
      <c r="BX1561" s="27"/>
    </row>
    <row r="1562" s="46" customFormat="1" spans="7:76">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27"/>
      <c r="BE1562" s="27"/>
      <c r="BF1562" s="27"/>
      <c r="BG1562" s="27"/>
      <c r="BH1562" s="27"/>
      <c r="BI1562" s="27"/>
      <c r="BJ1562" s="27"/>
      <c r="BK1562" s="27"/>
      <c r="BL1562" s="27"/>
      <c r="BM1562" s="27"/>
      <c r="BN1562" s="27"/>
      <c r="BO1562" s="27"/>
      <c r="BP1562" s="27"/>
      <c r="BQ1562" s="27"/>
      <c r="BR1562" s="27"/>
      <c r="BS1562" s="27"/>
      <c r="BT1562" s="27"/>
      <c r="BU1562" s="27"/>
      <c r="BV1562" s="27"/>
      <c r="BW1562" s="27"/>
      <c r="BX1562" s="27"/>
    </row>
    <row r="1563" s="46" customFormat="1" spans="7:76">
      <c r="G1563" s="27"/>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27"/>
      <c r="BD1563" s="27"/>
      <c r="BE1563" s="27"/>
      <c r="BF1563" s="27"/>
      <c r="BG1563" s="27"/>
      <c r="BH1563" s="27"/>
      <c r="BI1563" s="27"/>
      <c r="BJ1563" s="27"/>
      <c r="BK1563" s="27"/>
      <c r="BL1563" s="27"/>
      <c r="BM1563" s="27"/>
      <c r="BN1563" s="27"/>
      <c r="BO1563" s="27"/>
      <c r="BP1563" s="27"/>
      <c r="BQ1563" s="27"/>
      <c r="BR1563" s="27"/>
      <c r="BS1563" s="27"/>
      <c r="BT1563" s="27"/>
      <c r="BU1563" s="27"/>
      <c r="BV1563" s="27"/>
      <c r="BW1563" s="27"/>
      <c r="BX1563" s="27"/>
    </row>
    <row r="1564" s="46" customFormat="1" spans="7:76">
      <c r="G1564" s="27"/>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27"/>
      <c r="BD1564" s="27"/>
      <c r="BE1564" s="27"/>
      <c r="BF1564" s="27"/>
      <c r="BG1564" s="27"/>
      <c r="BH1564" s="27"/>
      <c r="BI1564" s="27"/>
      <c r="BJ1564" s="27"/>
      <c r="BK1564" s="27"/>
      <c r="BL1564" s="27"/>
      <c r="BM1564" s="27"/>
      <c r="BN1564" s="27"/>
      <c r="BO1564" s="27"/>
      <c r="BP1564" s="27"/>
      <c r="BQ1564" s="27"/>
      <c r="BR1564" s="27"/>
      <c r="BS1564" s="27"/>
      <c r="BT1564" s="27"/>
      <c r="BU1564" s="27"/>
      <c r="BV1564" s="27"/>
      <c r="BW1564" s="27"/>
      <c r="BX1564" s="27"/>
    </row>
    <row r="1565" s="46" customFormat="1" spans="7:76">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27"/>
      <c r="BE1565" s="27"/>
      <c r="BF1565" s="27"/>
      <c r="BG1565" s="27"/>
      <c r="BH1565" s="27"/>
      <c r="BI1565" s="27"/>
      <c r="BJ1565" s="27"/>
      <c r="BK1565" s="27"/>
      <c r="BL1565" s="27"/>
      <c r="BM1565" s="27"/>
      <c r="BN1565" s="27"/>
      <c r="BO1565" s="27"/>
      <c r="BP1565" s="27"/>
      <c r="BQ1565" s="27"/>
      <c r="BR1565" s="27"/>
      <c r="BS1565" s="27"/>
      <c r="BT1565" s="27"/>
      <c r="BU1565" s="27"/>
      <c r="BV1565" s="27"/>
      <c r="BW1565" s="27"/>
      <c r="BX1565" s="27"/>
    </row>
    <row r="1566" s="46" customFormat="1" spans="7:76">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27"/>
      <c r="BT1566" s="27"/>
      <c r="BU1566" s="27"/>
      <c r="BV1566" s="27"/>
      <c r="BW1566" s="27"/>
      <c r="BX1566" s="27"/>
    </row>
    <row r="1567" s="46" customFormat="1" spans="7:76">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27"/>
      <c r="BD1567" s="27"/>
      <c r="BE1567" s="27"/>
      <c r="BF1567" s="27"/>
      <c r="BG1567" s="27"/>
      <c r="BH1567" s="27"/>
      <c r="BI1567" s="27"/>
      <c r="BJ1567" s="27"/>
      <c r="BK1567" s="27"/>
      <c r="BL1567" s="27"/>
      <c r="BM1567" s="27"/>
      <c r="BN1567" s="27"/>
      <c r="BO1567" s="27"/>
      <c r="BP1567" s="27"/>
      <c r="BQ1567" s="27"/>
      <c r="BR1567" s="27"/>
      <c r="BS1567" s="27"/>
      <c r="BT1567" s="27"/>
      <c r="BU1567" s="27"/>
      <c r="BV1567" s="27"/>
      <c r="BW1567" s="27"/>
      <c r="BX1567" s="27"/>
    </row>
    <row r="1568" s="46" customFormat="1" spans="7:76">
      <c r="G1568" s="27"/>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27"/>
      <c r="BD1568" s="27"/>
      <c r="BE1568" s="27"/>
      <c r="BF1568" s="27"/>
      <c r="BG1568" s="27"/>
      <c r="BH1568" s="27"/>
      <c r="BI1568" s="27"/>
      <c r="BJ1568" s="27"/>
      <c r="BK1568" s="27"/>
      <c r="BL1568" s="27"/>
      <c r="BM1568" s="27"/>
      <c r="BN1568" s="27"/>
      <c r="BO1568" s="27"/>
      <c r="BP1568" s="27"/>
      <c r="BQ1568" s="27"/>
      <c r="BR1568" s="27"/>
      <c r="BS1568" s="27"/>
      <c r="BT1568" s="27"/>
      <c r="BU1568" s="27"/>
      <c r="BV1568" s="27"/>
      <c r="BW1568" s="27"/>
      <c r="BX1568" s="27"/>
    </row>
    <row r="1569" s="46" customFormat="1" spans="7:76">
      <c r="G1569" s="27"/>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27"/>
      <c r="BD1569" s="27"/>
      <c r="BE1569" s="27"/>
      <c r="BF1569" s="27"/>
      <c r="BG1569" s="27"/>
      <c r="BH1569" s="27"/>
      <c r="BI1569" s="27"/>
      <c r="BJ1569" s="27"/>
      <c r="BK1569" s="27"/>
      <c r="BL1569" s="27"/>
      <c r="BM1569" s="27"/>
      <c r="BN1569" s="27"/>
      <c r="BO1569" s="27"/>
      <c r="BP1569" s="27"/>
      <c r="BQ1569" s="27"/>
      <c r="BR1569" s="27"/>
      <c r="BS1569" s="27"/>
      <c r="BT1569" s="27"/>
      <c r="BU1569" s="27"/>
      <c r="BV1569" s="27"/>
      <c r="BW1569" s="27"/>
      <c r="BX1569" s="27"/>
    </row>
    <row r="1570" s="46" customFormat="1" spans="7:76">
      <c r="G1570" s="27"/>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27"/>
      <c r="BD1570" s="27"/>
      <c r="BE1570" s="27"/>
      <c r="BF1570" s="27"/>
      <c r="BG1570" s="27"/>
      <c r="BH1570" s="27"/>
      <c r="BI1570" s="27"/>
      <c r="BJ1570" s="27"/>
      <c r="BK1570" s="27"/>
      <c r="BL1570" s="27"/>
      <c r="BM1570" s="27"/>
      <c r="BN1570" s="27"/>
      <c r="BO1570" s="27"/>
      <c r="BP1570" s="27"/>
      <c r="BQ1570" s="27"/>
      <c r="BR1570" s="27"/>
      <c r="BS1570" s="27"/>
      <c r="BT1570" s="27"/>
      <c r="BU1570" s="27"/>
      <c r="BV1570" s="27"/>
      <c r="BW1570" s="27"/>
      <c r="BX1570" s="27"/>
    </row>
    <row r="1571" s="46" customFormat="1" spans="7:76">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row>
    <row r="1572" s="46" customFormat="1" spans="7:76">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row>
    <row r="1573" s="46" customFormat="1" spans="7:76">
      <c r="G1573" s="27"/>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27"/>
      <c r="AK1573" s="27"/>
      <c r="AL1573" s="27"/>
      <c r="AM1573" s="27"/>
      <c r="AN1573" s="27"/>
      <c r="AO1573" s="27"/>
      <c r="AP1573" s="27"/>
      <c r="AQ1573" s="27"/>
      <c r="AR1573" s="27"/>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row>
    <row r="1574" s="46" customFormat="1" spans="7:76">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row>
    <row r="1575" s="46" customFormat="1" spans="7:76">
      <c r="G1575" s="27"/>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27"/>
      <c r="AK1575" s="27"/>
      <c r="AL1575" s="27"/>
      <c r="AM1575" s="27"/>
      <c r="AN1575" s="27"/>
      <c r="AO1575" s="27"/>
      <c r="AP1575" s="27"/>
      <c r="AQ1575" s="27"/>
      <c r="AR1575" s="27"/>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row>
    <row r="1576" s="46" customFormat="1" spans="7:76">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row>
    <row r="1577" s="46" customFormat="1" spans="7:76">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row>
    <row r="1578" s="46" customFormat="1" spans="7:76">
      <c r="G1578" s="27"/>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row>
    <row r="1579" s="46" customFormat="1" spans="7:76">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row>
    <row r="1580" s="46" customFormat="1" spans="7:76">
      <c r="G1580" s="27"/>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row>
    <row r="1581" s="46" customFormat="1" spans="7:76">
      <c r="G1581" s="27"/>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row>
    <row r="1582" s="46" customFormat="1" spans="7:76">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row>
    <row r="1583" s="46" customFormat="1" spans="7:76">
      <c r="G1583" s="27"/>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27"/>
      <c r="AK1583" s="27"/>
      <c r="AL1583" s="27"/>
      <c r="AM1583" s="27"/>
      <c r="AN1583" s="27"/>
      <c r="AO1583" s="27"/>
      <c r="AP1583" s="27"/>
      <c r="AQ1583" s="27"/>
      <c r="AR1583" s="27"/>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row>
    <row r="1584" s="46" customFormat="1" spans="7:76">
      <c r="G1584" s="27"/>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c r="AM1584" s="27"/>
      <c r="AN1584" s="27"/>
      <c r="AO1584" s="27"/>
      <c r="AP1584" s="27"/>
      <c r="AQ1584" s="27"/>
      <c r="AR1584" s="27"/>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row>
    <row r="1585" s="46" customFormat="1" spans="7:76">
      <c r="G1585" s="27"/>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27"/>
      <c r="AK1585" s="27"/>
      <c r="AL1585" s="27"/>
      <c r="AM1585" s="27"/>
      <c r="AN1585" s="27"/>
      <c r="AO1585" s="27"/>
      <c r="AP1585" s="27"/>
      <c r="AQ1585" s="27"/>
      <c r="AR1585" s="27"/>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row>
    <row r="1586" s="46" customFormat="1" spans="7:76">
      <c r="G1586" s="27"/>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row>
    <row r="1587" s="46" customFormat="1" spans="7:76">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row>
    <row r="1588" s="46" customFormat="1" spans="7:76">
      <c r="G1588" s="27"/>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row>
    <row r="1589" s="46" customFormat="1" spans="7:76">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27"/>
      <c r="AK1589" s="27"/>
      <c r="AL1589" s="27"/>
      <c r="AM1589" s="27"/>
      <c r="AN1589" s="27"/>
      <c r="AO1589" s="27"/>
      <c r="AP1589" s="27"/>
      <c r="AQ1589" s="27"/>
      <c r="AR1589" s="27"/>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row>
    <row r="1590" s="46" customFormat="1" spans="7:76">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row>
    <row r="1591" s="46" customFormat="1" spans="7:76">
      <c r="G1591" s="27"/>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27"/>
      <c r="AK1591" s="27"/>
      <c r="AL1591" s="27"/>
      <c r="AM1591" s="27"/>
      <c r="AN1591" s="27"/>
      <c r="AO1591" s="27"/>
      <c r="AP1591" s="27"/>
      <c r="AQ1591" s="27"/>
      <c r="AR1591" s="27"/>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row>
    <row r="1592" s="46" customFormat="1" spans="7:76">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row>
    <row r="1593" s="46" customFormat="1" spans="7:76">
      <c r="G1593" s="27"/>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row>
    <row r="1594" s="46" customFormat="1" spans="7:76">
      <c r="G1594" s="27"/>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row>
    <row r="1595" s="46" customFormat="1" spans="7:76">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27"/>
      <c r="AL1595" s="27"/>
      <c r="AM1595" s="27"/>
      <c r="AN1595" s="27"/>
      <c r="AO1595" s="27"/>
      <c r="AP1595" s="27"/>
      <c r="AQ1595" s="27"/>
      <c r="AR1595" s="27"/>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row>
    <row r="1596" s="46" customFormat="1" spans="7:76">
      <c r="G1596" s="27"/>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27"/>
      <c r="AK1596" s="27"/>
      <c r="AL1596" s="27"/>
      <c r="AM1596" s="27"/>
      <c r="AN1596" s="27"/>
      <c r="AO1596" s="27"/>
      <c r="AP1596" s="27"/>
      <c r="AQ1596" s="27"/>
      <c r="AR1596" s="27"/>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row>
    <row r="1597" s="46" customFormat="1" spans="7:76">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row>
    <row r="1598" s="46" customFormat="1" spans="7:76">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row>
    <row r="1599" s="46" customFormat="1" spans="7:76">
      <c r="G1599" s="27"/>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row>
    <row r="1600" s="46" customFormat="1" spans="7:76">
      <c r="G1600" s="27"/>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row>
    <row r="1601" s="46" customFormat="1" spans="7:76">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row>
    <row r="1602" s="46" customFormat="1" spans="7:76">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row>
    <row r="1603" s="46" customFormat="1" spans="7:76">
      <c r="G1603" s="27"/>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27"/>
      <c r="AK1603" s="27"/>
      <c r="AL1603" s="27"/>
      <c r="AM1603" s="27"/>
      <c r="AN1603" s="27"/>
      <c r="AO1603" s="27"/>
      <c r="AP1603" s="27"/>
      <c r="AQ1603" s="27"/>
      <c r="AR1603" s="27"/>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row>
    <row r="1604" s="46" customFormat="1" spans="7:76">
      <c r="G1604" s="27"/>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row>
    <row r="1605" s="46" customFormat="1" spans="7:76">
      <c r="G1605" s="27"/>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row>
    <row r="1606" s="46" customFormat="1" spans="7:76">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row>
    <row r="1607" s="46" customFormat="1" spans="7:76">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row>
    <row r="1608" s="46" customFormat="1" spans="7:76">
      <c r="G1608" s="27"/>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27"/>
      <c r="AK1608" s="27"/>
      <c r="AL1608" s="27"/>
      <c r="AM1608" s="27"/>
      <c r="AN1608" s="27"/>
      <c r="AO1608" s="27"/>
      <c r="AP1608" s="27"/>
      <c r="AQ1608" s="27"/>
      <c r="AR1608" s="27"/>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row>
    <row r="1609" s="46" customFormat="1" spans="7:76">
      <c r="G1609" s="27"/>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27"/>
      <c r="AK1609" s="27"/>
      <c r="AL1609" s="27"/>
      <c r="AM1609" s="27"/>
      <c r="AN1609" s="27"/>
      <c r="AO1609" s="27"/>
      <c r="AP1609" s="27"/>
      <c r="AQ1609" s="27"/>
      <c r="AR1609" s="27"/>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row>
    <row r="1610" s="46" customFormat="1" spans="7:76">
      <c r="G1610" s="27"/>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27"/>
      <c r="AK1610" s="27"/>
      <c r="AL1610" s="27"/>
      <c r="AM1610" s="27"/>
      <c r="AN1610" s="27"/>
      <c r="AO1610" s="27"/>
      <c r="AP1610" s="27"/>
      <c r="AQ1610" s="27"/>
      <c r="AR1610" s="27"/>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row>
    <row r="1611" s="46" customFormat="1" spans="7:76">
      <c r="G1611" s="27"/>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27"/>
      <c r="AK1611" s="27"/>
      <c r="AL1611" s="27"/>
      <c r="AM1611" s="27"/>
      <c r="AN1611" s="27"/>
      <c r="AO1611" s="27"/>
      <c r="AP1611" s="27"/>
      <c r="AQ1611" s="27"/>
      <c r="AR1611" s="27"/>
      <c r="AS1611" s="27"/>
      <c r="AT1611" s="27"/>
      <c r="AU1611" s="27"/>
      <c r="AV1611" s="27"/>
      <c r="AW1611" s="27"/>
      <c r="AX1611" s="27"/>
      <c r="AY1611" s="27"/>
      <c r="AZ1611" s="27"/>
      <c r="BA1611" s="27"/>
      <c r="BB1611" s="27"/>
      <c r="BC1611" s="27"/>
      <c r="BD1611" s="27"/>
      <c r="BE1611" s="27"/>
      <c r="BF1611" s="27"/>
      <c r="BG1611" s="27"/>
      <c r="BH1611" s="27"/>
      <c r="BI1611" s="27"/>
      <c r="BJ1611" s="27"/>
      <c r="BK1611" s="27"/>
      <c r="BL1611" s="27"/>
      <c r="BM1611" s="27"/>
      <c r="BN1611" s="27"/>
      <c r="BO1611" s="27"/>
      <c r="BP1611" s="27"/>
      <c r="BQ1611" s="27"/>
      <c r="BR1611" s="27"/>
      <c r="BS1611" s="27"/>
      <c r="BT1611" s="27"/>
      <c r="BU1611" s="27"/>
      <c r="BV1611" s="27"/>
      <c r="BW1611" s="27"/>
      <c r="BX1611" s="27"/>
    </row>
    <row r="1612" s="46" customFormat="1" spans="7:76">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c r="AR1612" s="27"/>
      <c r="AS1612" s="27"/>
      <c r="AT1612" s="27"/>
      <c r="AU1612" s="27"/>
      <c r="AV1612" s="27"/>
      <c r="AW1612" s="27"/>
      <c r="AX1612" s="27"/>
      <c r="AY1612" s="27"/>
      <c r="AZ1612" s="27"/>
      <c r="BA1612" s="27"/>
      <c r="BB1612" s="27"/>
      <c r="BC1612" s="27"/>
      <c r="BD1612" s="27"/>
      <c r="BE1612" s="27"/>
      <c r="BF1612" s="27"/>
      <c r="BG1612" s="27"/>
      <c r="BH1612" s="27"/>
      <c r="BI1612" s="27"/>
      <c r="BJ1612" s="27"/>
      <c r="BK1612" s="27"/>
      <c r="BL1612" s="27"/>
      <c r="BM1612" s="27"/>
      <c r="BN1612" s="27"/>
      <c r="BO1612" s="27"/>
      <c r="BP1612" s="27"/>
      <c r="BQ1612" s="27"/>
      <c r="BR1612" s="27"/>
      <c r="BS1612" s="27"/>
      <c r="BT1612" s="27"/>
      <c r="BU1612" s="27"/>
      <c r="BV1612" s="27"/>
      <c r="BW1612" s="27"/>
      <c r="BX1612" s="27"/>
    </row>
    <row r="1613" s="46" customFormat="1" spans="7:76">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27"/>
      <c r="AK1613" s="27"/>
      <c r="AL1613" s="27"/>
      <c r="AM1613" s="27"/>
      <c r="AN1613" s="27"/>
      <c r="AO1613" s="27"/>
      <c r="AP1613" s="27"/>
      <c r="AQ1613" s="27"/>
      <c r="AR1613" s="27"/>
      <c r="AS1613" s="27"/>
      <c r="AT1613" s="27"/>
      <c r="AU1613" s="27"/>
      <c r="AV1613" s="27"/>
      <c r="AW1613" s="27"/>
      <c r="AX1613" s="27"/>
      <c r="AY1613" s="27"/>
      <c r="AZ1613" s="27"/>
      <c r="BA1613" s="27"/>
      <c r="BB1613" s="27"/>
      <c r="BC1613" s="27"/>
      <c r="BD1613" s="27"/>
      <c r="BE1613" s="27"/>
      <c r="BF1613" s="27"/>
      <c r="BG1613" s="27"/>
      <c r="BH1613" s="27"/>
      <c r="BI1613" s="27"/>
      <c r="BJ1613" s="27"/>
      <c r="BK1613" s="27"/>
      <c r="BL1613" s="27"/>
      <c r="BM1613" s="27"/>
      <c r="BN1613" s="27"/>
      <c r="BO1613" s="27"/>
      <c r="BP1613" s="27"/>
      <c r="BQ1613" s="27"/>
      <c r="BR1613" s="27"/>
      <c r="BS1613" s="27"/>
      <c r="BT1613" s="27"/>
      <c r="BU1613" s="27"/>
      <c r="BV1613" s="27"/>
      <c r="BW1613" s="27"/>
      <c r="BX1613" s="27"/>
    </row>
    <row r="1614" s="46" customFormat="1" spans="7:76">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27"/>
      <c r="BE1614" s="27"/>
      <c r="BF1614" s="27"/>
      <c r="BG1614" s="27"/>
      <c r="BH1614" s="27"/>
      <c r="BI1614" s="27"/>
      <c r="BJ1614" s="27"/>
      <c r="BK1614" s="27"/>
      <c r="BL1614" s="27"/>
      <c r="BM1614" s="27"/>
      <c r="BN1614" s="27"/>
      <c r="BO1614" s="27"/>
      <c r="BP1614" s="27"/>
      <c r="BQ1614" s="27"/>
      <c r="BR1614" s="27"/>
      <c r="BS1614" s="27"/>
      <c r="BT1614" s="27"/>
      <c r="BU1614" s="27"/>
      <c r="BV1614" s="27"/>
      <c r="BW1614" s="27"/>
      <c r="BX1614" s="27"/>
    </row>
    <row r="1615" s="46" customFormat="1" spans="7:76">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27"/>
      <c r="AK1615" s="27"/>
      <c r="AL1615" s="27"/>
      <c r="AM1615" s="27"/>
      <c r="AN1615" s="27"/>
      <c r="AO1615" s="27"/>
      <c r="AP1615" s="27"/>
      <c r="AQ1615" s="27"/>
      <c r="AR1615" s="27"/>
      <c r="AS1615" s="27"/>
      <c r="AT1615" s="27"/>
      <c r="AU1615" s="27"/>
      <c r="AV1615" s="27"/>
      <c r="AW1615" s="27"/>
      <c r="AX1615" s="27"/>
      <c r="AY1615" s="27"/>
      <c r="AZ1615" s="27"/>
      <c r="BA1615" s="27"/>
      <c r="BB1615" s="27"/>
      <c r="BC1615" s="27"/>
      <c r="BD1615" s="27"/>
      <c r="BE1615" s="27"/>
      <c r="BF1615" s="27"/>
      <c r="BG1615" s="27"/>
      <c r="BH1615" s="27"/>
      <c r="BI1615" s="27"/>
      <c r="BJ1615" s="27"/>
      <c r="BK1615" s="27"/>
      <c r="BL1615" s="27"/>
      <c r="BM1615" s="27"/>
      <c r="BN1615" s="27"/>
      <c r="BO1615" s="27"/>
      <c r="BP1615" s="27"/>
      <c r="BQ1615" s="27"/>
      <c r="BR1615" s="27"/>
      <c r="BS1615" s="27"/>
      <c r="BT1615" s="27"/>
      <c r="BU1615" s="27"/>
      <c r="BV1615" s="27"/>
      <c r="BW1615" s="27"/>
      <c r="BX1615" s="27"/>
    </row>
    <row r="1616" s="46" customFormat="1" spans="7:76">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27"/>
      <c r="AK1616" s="27"/>
      <c r="AL1616" s="27"/>
      <c r="AM1616" s="27"/>
      <c r="AN1616" s="27"/>
      <c r="AO1616" s="27"/>
      <c r="AP1616" s="27"/>
      <c r="AQ1616" s="27"/>
      <c r="AR1616" s="27"/>
      <c r="AS1616" s="27"/>
      <c r="AT1616" s="27"/>
      <c r="AU1616" s="27"/>
      <c r="AV1616" s="27"/>
      <c r="AW1616" s="27"/>
      <c r="AX1616" s="27"/>
      <c r="AY1616" s="27"/>
      <c r="AZ1616" s="27"/>
      <c r="BA1616" s="27"/>
      <c r="BB1616" s="27"/>
      <c r="BC1616" s="27"/>
      <c r="BD1616" s="27"/>
      <c r="BE1616" s="27"/>
      <c r="BF1616" s="27"/>
      <c r="BG1616" s="27"/>
      <c r="BH1616" s="27"/>
      <c r="BI1616" s="27"/>
      <c r="BJ1616" s="27"/>
      <c r="BK1616" s="27"/>
      <c r="BL1616" s="27"/>
      <c r="BM1616" s="27"/>
      <c r="BN1616" s="27"/>
      <c r="BO1616" s="27"/>
      <c r="BP1616" s="27"/>
      <c r="BQ1616" s="27"/>
      <c r="BR1616" s="27"/>
      <c r="BS1616" s="27"/>
      <c r="BT1616" s="27"/>
      <c r="BU1616" s="27"/>
      <c r="BV1616" s="27"/>
      <c r="BW1616" s="27"/>
      <c r="BX1616" s="27"/>
    </row>
    <row r="1617" s="46" customFormat="1" spans="7:76">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27"/>
      <c r="AK1617" s="27"/>
      <c r="AL1617" s="27"/>
      <c r="AM1617" s="27"/>
      <c r="AN1617" s="27"/>
      <c r="AO1617" s="27"/>
      <c r="AP1617" s="27"/>
      <c r="AQ1617" s="27"/>
      <c r="AR1617" s="27"/>
      <c r="AS1617" s="27"/>
      <c r="AT1617" s="27"/>
      <c r="AU1617" s="27"/>
      <c r="AV1617" s="27"/>
      <c r="AW1617" s="27"/>
      <c r="AX1617" s="27"/>
      <c r="AY1617" s="27"/>
      <c r="AZ1617" s="27"/>
      <c r="BA1617" s="27"/>
      <c r="BB1617" s="27"/>
      <c r="BC1617" s="27"/>
      <c r="BD1617" s="27"/>
      <c r="BE1617" s="27"/>
      <c r="BF1617" s="27"/>
      <c r="BG1617" s="27"/>
      <c r="BH1617" s="27"/>
      <c r="BI1617" s="27"/>
      <c r="BJ1617" s="27"/>
      <c r="BK1617" s="27"/>
      <c r="BL1617" s="27"/>
      <c r="BM1617" s="27"/>
      <c r="BN1617" s="27"/>
      <c r="BO1617" s="27"/>
      <c r="BP1617" s="27"/>
      <c r="BQ1617" s="27"/>
      <c r="BR1617" s="27"/>
      <c r="BS1617" s="27"/>
      <c r="BT1617" s="27"/>
      <c r="BU1617" s="27"/>
      <c r="BV1617" s="27"/>
      <c r="BW1617" s="27"/>
      <c r="BX1617" s="27"/>
    </row>
    <row r="1618" s="46" customFormat="1" spans="7:76">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27"/>
      <c r="AK1618" s="27"/>
      <c r="AL1618" s="27"/>
      <c r="AM1618" s="27"/>
      <c r="AN1618" s="27"/>
      <c r="AO1618" s="27"/>
      <c r="AP1618" s="27"/>
      <c r="AQ1618" s="27"/>
      <c r="AR1618" s="27"/>
      <c r="AS1618" s="27"/>
      <c r="AT1618" s="27"/>
      <c r="AU1618" s="27"/>
      <c r="AV1618" s="27"/>
      <c r="AW1618" s="27"/>
      <c r="AX1618" s="27"/>
      <c r="AY1618" s="27"/>
      <c r="AZ1618" s="27"/>
      <c r="BA1618" s="27"/>
      <c r="BB1618" s="27"/>
      <c r="BC1618" s="27"/>
      <c r="BD1618" s="27"/>
      <c r="BE1618" s="27"/>
      <c r="BF1618" s="27"/>
      <c r="BG1618" s="27"/>
      <c r="BH1618" s="27"/>
      <c r="BI1618" s="27"/>
      <c r="BJ1618" s="27"/>
      <c r="BK1618" s="27"/>
      <c r="BL1618" s="27"/>
      <c r="BM1618" s="27"/>
      <c r="BN1618" s="27"/>
      <c r="BO1618" s="27"/>
      <c r="BP1618" s="27"/>
      <c r="BQ1618" s="27"/>
      <c r="BR1618" s="27"/>
      <c r="BS1618" s="27"/>
      <c r="BT1618" s="27"/>
      <c r="BU1618" s="27"/>
      <c r="BV1618" s="27"/>
      <c r="BW1618" s="27"/>
      <c r="BX1618" s="27"/>
    </row>
    <row r="1619" s="46" customFormat="1" spans="7:76">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c r="AO1619" s="27"/>
      <c r="AP1619" s="27"/>
      <c r="AQ1619" s="27"/>
      <c r="AR1619" s="27"/>
      <c r="AS1619" s="27"/>
      <c r="AT1619" s="27"/>
      <c r="AU1619" s="27"/>
      <c r="AV1619" s="27"/>
      <c r="AW1619" s="27"/>
      <c r="AX1619" s="27"/>
      <c r="AY1619" s="27"/>
      <c r="AZ1619" s="27"/>
      <c r="BA1619" s="27"/>
      <c r="BB1619" s="27"/>
      <c r="BC1619" s="27"/>
      <c r="BD1619" s="27"/>
      <c r="BE1619" s="27"/>
      <c r="BF1619" s="27"/>
      <c r="BG1619" s="27"/>
      <c r="BH1619" s="27"/>
      <c r="BI1619" s="27"/>
      <c r="BJ1619" s="27"/>
      <c r="BK1619" s="27"/>
      <c r="BL1619" s="27"/>
      <c r="BM1619" s="27"/>
      <c r="BN1619" s="27"/>
      <c r="BO1619" s="27"/>
      <c r="BP1619" s="27"/>
      <c r="BQ1619" s="27"/>
      <c r="BR1619" s="27"/>
      <c r="BS1619" s="27"/>
      <c r="BT1619" s="27"/>
      <c r="BU1619" s="27"/>
      <c r="BV1619" s="27"/>
      <c r="BW1619" s="27"/>
      <c r="BX1619" s="27"/>
    </row>
    <row r="1620" s="46" customFormat="1" spans="7:76">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27"/>
      <c r="AK1620" s="27"/>
      <c r="AL1620" s="27"/>
      <c r="AM1620" s="27"/>
      <c r="AN1620" s="27"/>
      <c r="AO1620" s="27"/>
      <c r="AP1620" s="27"/>
      <c r="AQ1620" s="27"/>
      <c r="AR1620" s="27"/>
      <c r="AS1620" s="27"/>
      <c r="AT1620" s="27"/>
      <c r="AU1620" s="27"/>
      <c r="AV1620" s="27"/>
      <c r="AW1620" s="27"/>
      <c r="AX1620" s="27"/>
      <c r="AY1620" s="27"/>
      <c r="AZ1620" s="27"/>
      <c r="BA1620" s="27"/>
      <c r="BB1620" s="27"/>
      <c r="BC1620" s="27"/>
      <c r="BD1620" s="27"/>
      <c r="BE1620" s="27"/>
      <c r="BF1620" s="27"/>
      <c r="BG1620" s="27"/>
      <c r="BH1620" s="27"/>
      <c r="BI1620" s="27"/>
      <c r="BJ1620" s="27"/>
      <c r="BK1620" s="27"/>
      <c r="BL1620" s="27"/>
      <c r="BM1620" s="27"/>
      <c r="BN1620" s="27"/>
      <c r="BO1620" s="27"/>
      <c r="BP1620" s="27"/>
      <c r="BQ1620" s="27"/>
      <c r="BR1620" s="27"/>
      <c r="BS1620" s="27"/>
      <c r="BT1620" s="27"/>
      <c r="BU1620" s="27"/>
      <c r="BV1620" s="27"/>
      <c r="BW1620" s="27"/>
      <c r="BX1620" s="27"/>
    </row>
    <row r="1621" s="46" customFormat="1" spans="7:76">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c r="AR1621" s="27"/>
      <c r="AS1621" s="27"/>
      <c r="AT1621" s="27"/>
      <c r="AU1621" s="27"/>
      <c r="AV1621" s="27"/>
      <c r="AW1621" s="27"/>
      <c r="AX1621" s="27"/>
      <c r="AY1621" s="27"/>
      <c r="AZ1621" s="27"/>
      <c r="BA1621" s="27"/>
      <c r="BB1621" s="27"/>
      <c r="BC1621" s="27"/>
      <c r="BD1621" s="27"/>
      <c r="BE1621" s="27"/>
      <c r="BF1621" s="27"/>
      <c r="BG1621" s="27"/>
      <c r="BH1621" s="27"/>
      <c r="BI1621" s="27"/>
      <c r="BJ1621" s="27"/>
      <c r="BK1621" s="27"/>
      <c r="BL1621" s="27"/>
      <c r="BM1621" s="27"/>
      <c r="BN1621" s="27"/>
      <c r="BO1621" s="27"/>
      <c r="BP1621" s="27"/>
      <c r="BQ1621" s="27"/>
      <c r="BR1621" s="27"/>
      <c r="BS1621" s="27"/>
      <c r="BT1621" s="27"/>
      <c r="BU1621" s="27"/>
      <c r="BV1621" s="27"/>
      <c r="BW1621" s="27"/>
      <c r="BX1621" s="27"/>
    </row>
    <row r="1622" s="46" customFormat="1" spans="7:76">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c r="BW1622" s="27"/>
      <c r="BX1622" s="27"/>
    </row>
    <row r="1623" s="46" customFormat="1" spans="7:76">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27"/>
      <c r="AK1623" s="27"/>
      <c r="AL1623" s="27"/>
      <c r="AM1623" s="27"/>
      <c r="AN1623" s="27"/>
      <c r="AO1623" s="27"/>
      <c r="AP1623" s="27"/>
      <c r="AQ1623" s="27"/>
      <c r="AR1623" s="27"/>
      <c r="AS1623" s="27"/>
      <c r="AT1623" s="27"/>
      <c r="AU1623" s="27"/>
      <c r="AV1623" s="27"/>
      <c r="AW1623" s="27"/>
      <c r="AX1623" s="27"/>
      <c r="AY1623" s="27"/>
      <c r="AZ1623" s="27"/>
      <c r="BA1623" s="27"/>
      <c r="BB1623" s="27"/>
      <c r="BC1623" s="27"/>
      <c r="BD1623" s="27"/>
      <c r="BE1623" s="27"/>
      <c r="BF1623" s="27"/>
      <c r="BG1623" s="27"/>
      <c r="BH1623" s="27"/>
      <c r="BI1623" s="27"/>
      <c r="BJ1623" s="27"/>
      <c r="BK1623" s="27"/>
      <c r="BL1623" s="27"/>
      <c r="BM1623" s="27"/>
      <c r="BN1623" s="27"/>
      <c r="BO1623" s="27"/>
      <c r="BP1623" s="27"/>
      <c r="BQ1623" s="27"/>
      <c r="BR1623" s="27"/>
      <c r="BS1623" s="27"/>
      <c r="BT1623" s="27"/>
      <c r="BU1623" s="27"/>
      <c r="BV1623" s="27"/>
      <c r="BW1623" s="27"/>
      <c r="BX1623" s="27"/>
    </row>
    <row r="1624" s="46" customFormat="1" spans="7:76">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27"/>
      <c r="AK1624" s="27"/>
      <c r="AL1624" s="27"/>
      <c r="AM1624" s="27"/>
      <c r="AN1624" s="27"/>
      <c r="AO1624" s="27"/>
      <c r="AP1624" s="27"/>
      <c r="AQ1624" s="27"/>
      <c r="AR1624" s="27"/>
      <c r="AS1624" s="27"/>
      <c r="AT1624" s="27"/>
      <c r="AU1624" s="27"/>
      <c r="AV1624" s="27"/>
      <c r="AW1624" s="27"/>
      <c r="AX1624" s="27"/>
      <c r="AY1624" s="27"/>
      <c r="AZ1624" s="27"/>
      <c r="BA1624" s="27"/>
      <c r="BB1624" s="27"/>
      <c r="BC1624" s="27"/>
      <c r="BD1624" s="27"/>
      <c r="BE1624" s="27"/>
      <c r="BF1624" s="27"/>
      <c r="BG1624" s="27"/>
      <c r="BH1624" s="27"/>
      <c r="BI1624" s="27"/>
      <c r="BJ1624" s="27"/>
      <c r="BK1624" s="27"/>
      <c r="BL1624" s="27"/>
      <c r="BM1624" s="27"/>
      <c r="BN1624" s="27"/>
      <c r="BO1624" s="27"/>
      <c r="BP1624" s="27"/>
      <c r="BQ1624" s="27"/>
      <c r="BR1624" s="27"/>
      <c r="BS1624" s="27"/>
      <c r="BT1624" s="27"/>
      <c r="BU1624" s="27"/>
      <c r="BV1624" s="27"/>
      <c r="BW1624" s="27"/>
      <c r="BX1624" s="27"/>
    </row>
    <row r="1625" s="46" customFormat="1" spans="7:76">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27"/>
      <c r="AK1625" s="27"/>
      <c r="AL1625" s="27"/>
      <c r="AM1625" s="27"/>
      <c r="AN1625" s="27"/>
      <c r="AO1625" s="27"/>
      <c r="AP1625" s="27"/>
      <c r="AQ1625" s="27"/>
      <c r="AR1625" s="27"/>
      <c r="AS1625" s="27"/>
      <c r="AT1625" s="27"/>
      <c r="AU1625" s="27"/>
      <c r="AV1625" s="27"/>
      <c r="AW1625" s="27"/>
      <c r="AX1625" s="27"/>
      <c r="AY1625" s="27"/>
      <c r="AZ1625" s="27"/>
      <c r="BA1625" s="27"/>
      <c r="BB1625" s="27"/>
      <c r="BC1625" s="27"/>
      <c r="BD1625" s="27"/>
      <c r="BE1625" s="27"/>
      <c r="BF1625" s="27"/>
      <c r="BG1625" s="27"/>
      <c r="BH1625" s="27"/>
      <c r="BI1625" s="27"/>
      <c r="BJ1625" s="27"/>
      <c r="BK1625" s="27"/>
      <c r="BL1625" s="27"/>
      <c r="BM1625" s="27"/>
      <c r="BN1625" s="27"/>
      <c r="BO1625" s="27"/>
      <c r="BP1625" s="27"/>
      <c r="BQ1625" s="27"/>
      <c r="BR1625" s="27"/>
      <c r="BS1625" s="27"/>
      <c r="BT1625" s="27"/>
      <c r="BU1625" s="27"/>
      <c r="BV1625" s="27"/>
      <c r="BW1625" s="27"/>
      <c r="BX1625" s="27"/>
    </row>
    <row r="1626" s="46" customFormat="1" spans="7:76">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27"/>
      <c r="BD1626" s="27"/>
      <c r="BE1626" s="27"/>
      <c r="BF1626" s="27"/>
      <c r="BG1626" s="27"/>
      <c r="BH1626" s="27"/>
      <c r="BI1626" s="27"/>
      <c r="BJ1626" s="27"/>
      <c r="BK1626" s="27"/>
      <c r="BL1626" s="27"/>
      <c r="BM1626" s="27"/>
      <c r="BN1626" s="27"/>
      <c r="BO1626" s="27"/>
      <c r="BP1626" s="27"/>
      <c r="BQ1626" s="27"/>
      <c r="BR1626" s="27"/>
      <c r="BS1626" s="27"/>
      <c r="BT1626" s="27"/>
      <c r="BU1626" s="27"/>
      <c r="BV1626" s="27"/>
      <c r="BW1626" s="27"/>
      <c r="BX1626" s="27"/>
    </row>
    <row r="1627" s="46" customFormat="1" spans="7:76">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27"/>
      <c r="AK1627" s="27"/>
      <c r="AL1627" s="27"/>
      <c r="AM1627" s="27"/>
      <c r="AN1627" s="27"/>
      <c r="AO1627" s="27"/>
      <c r="AP1627" s="27"/>
      <c r="AQ1627" s="27"/>
      <c r="AR1627" s="27"/>
      <c r="AS1627" s="27"/>
      <c r="AT1627" s="27"/>
      <c r="AU1627" s="27"/>
      <c r="AV1627" s="27"/>
      <c r="AW1627" s="27"/>
      <c r="AX1627" s="27"/>
      <c r="AY1627" s="27"/>
      <c r="AZ1627" s="27"/>
      <c r="BA1627" s="27"/>
      <c r="BB1627" s="27"/>
      <c r="BC1627" s="27"/>
      <c r="BD1627" s="27"/>
      <c r="BE1627" s="27"/>
      <c r="BF1627" s="27"/>
      <c r="BG1627" s="27"/>
      <c r="BH1627" s="27"/>
      <c r="BI1627" s="27"/>
      <c r="BJ1627" s="27"/>
      <c r="BK1627" s="27"/>
      <c r="BL1627" s="27"/>
      <c r="BM1627" s="27"/>
      <c r="BN1627" s="27"/>
      <c r="BO1627" s="27"/>
      <c r="BP1627" s="27"/>
      <c r="BQ1627" s="27"/>
      <c r="BR1627" s="27"/>
      <c r="BS1627" s="27"/>
      <c r="BT1627" s="27"/>
      <c r="BU1627" s="27"/>
      <c r="BV1627" s="27"/>
      <c r="BW1627" s="27"/>
      <c r="BX1627" s="27"/>
    </row>
    <row r="1628" s="46" customFormat="1" spans="7:76">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27"/>
      <c r="BE1628" s="27"/>
      <c r="BF1628" s="27"/>
      <c r="BG1628" s="27"/>
      <c r="BH1628" s="27"/>
      <c r="BI1628" s="27"/>
      <c r="BJ1628" s="27"/>
      <c r="BK1628" s="27"/>
      <c r="BL1628" s="27"/>
      <c r="BM1628" s="27"/>
      <c r="BN1628" s="27"/>
      <c r="BO1628" s="27"/>
      <c r="BP1628" s="27"/>
      <c r="BQ1628" s="27"/>
      <c r="BR1628" s="27"/>
      <c r="BS1628" s="27"/>
      <c r="BT1628" s="27"/>
      <c r="BU1628" s="27"/>
      <c r="BV1628" s="27"/>
      <c r="BW1628" s="27"/>
      <c r="BX1628" s="27"/>
    </row>
    <row r="1629" s="46" customFormat="1" spans="7:76">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27"/>
      <c r="AK1629" s="27"/>
      <c r="AL1629" s="27"/>
      <c r="AM1629" s="27"/>
      <c r="AN1629" s="27"/>
      <c r="AO1629" s="27"/>
      <c r="AP1629" s="27"/>
      <c r="AQ1629" s="27"/>
      <c r="AR1629" s="27"/>
      <c r="AS1629" s="27"/>
      <c r="AT1629" s="27"/>
      <c r="AU1629" s="27"/>
      <c r="AV1629" s="27"/>
      <c r="AW1629" s="27"/>
      <c r="AX1629" s="27"/>
      <c r="AY1629" s="27"/>
      <c r="AZ1629" s="27"/>
      <c r="BA1629" s="27"/>
      <c r="BB1629" s="27"/>
      <c r="BC1629" s="27"/>
      <c r="BD1629" s="27"/>
      <c r="BE1629" s="27"/>
      <c r="BF1629" s="27"/>
      <c r="BG1629" s="27"/>
      <c r="BH1629" s="27"/>
      <c r="BI1629" s="27"/>
      <c r="BJ1629" s="27"/>
      <c r="BK1629" s="27"/>
      <c r="BL1629" s="27"/>
      <c r="BM1629" s="27"/>
      <c r="BN1629" s="27"/>
      <c r="BO1629" s="27"/>
      <c r="BP1629" s="27"/>
      <c r="BQ1629" s="27"/>
      <c r="BR1629" s="27"/>
      <c r="BS1629" s="27"/>
      <c r="BT1629" s="27"/>
      <c r="BU1629" s="27"/>
      <c r="BV1629" s="27"/>
      <c r="BW1629" s="27"/>
      <c r="BX1629" s="27"/>
    </row>
    <row r="1630" s="46" customFormat="1" spans="7:76">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27"/>
      <c r="BE1630" s="27"/>
      <c r="BF1630" s="27"/>
      <c r="BG1630" s="27"/>
      <c r="BH1630" s="27"/>
      <c r="BI1630" s="27"/>
      <c r="BJ1630" s="27"/>
      <c r="BK1630" s="27"/>
      <c r="BL1630" s="27"/>
      <c r="BM1630" s="27"/>
      <c r="BN1630" s="27"/>
      <c r="BO1630" s="27"/>
      <c r="BP1630" s="27"/>
      <c r="BQ1630" s="27"/>
      <c r="BR1630" s="27"/>
      <c r="BS1630" s="27"/>
      <c r="BT1630" s="27"/>
      <c r="BU1630" s="27"/>
      <c r="BV1630" s="27"/>
      <c r="BW1630" s="27"/>
      <c r="BX1630" s="27"/>
    </row>
    <row r="1631" s="46" customFormat="1" spans="7:76">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27"/>
      <c r="AK1631" s="27"/>
      <c r="AL1631" s="27"/>
      <c r="AM1631" s="27"/>
      <c r="AN1631" s="27"/>
      <c r="AO1631" s="27"/>
      <c r="AP1631" s="27"/>
      <c r="AQ1631" s="27"/>
      <c r="AR1631" s="27"/>
      <c r="AS1631" s="27"/>
      <c r="AT1631" s="27"/>
      <c r="AU1631" s="27"/>
      <c r="AV1631" s="27"/>
      <c r="AW1631" s="27"/>
      <c r="AX1631" s="27"/>
      <c r="AY1631" s="27"/>
      <c r="AZ1631" s="27"/>
      <c r="BA1631" s="27"/>
      <c r="BB1631" s="27"/>
      <c r="BC1631" s="27"/>
      <c r="BD1631" s="27"/>
      <c r="BE1631" s="27"/>
      <c r="BF1631" s="27"/>
      <c r="BG1631" s="27"/>
      <c r="BH1631" s="27"/>
      <c r="BI1631" s="27"/>
      <c r="BJ1631" s="27"/>
      <c r="BK1631" s="27"/>
      <c r="BL1631" s="27"/>
      <c r="BM1631" s="27"/>
      <c r="BN1631" s="27"/>
      <c r="BO1631" s="27"/>
      <c r="BP1631" s="27"/>
      <c r="BQ1631" s="27"/>
      <c r="BR1631" s="27"/>
      <c r="BS1631" s="27"/>
      <c r="BT1631" s="27"/>
      <c r="BU1631" s="27"/>
      <c r="BV1631" s="27"/>
      <c r="BW1631" s="27"/>
      <c r="BX1631" s="27"/>
    </row>
    <row r="1632" s="46" customFormat="1" spans="7:76">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27"/>
      <c r="AY1632" s="27"/>
      <c r="AZ1632" s="27"/>
      <c r="BA1632" s="27"/>
      <c r="BB1632" s="27"/>
      <c r="BC1632" s="27"/>
      <c r="BD1632" s="27"/>
      <c r="BE1632" s="27"/>
      <c r="BF1632" s="27"/>
      <c r="BG1632" s="27"/>
      <c r="BH1632" s="27"/>
      <c r="BI1632" s="27"/>
      <c r="BJ1632" s="27"/>
      <c r="BK1632" s="27"/>
      <c r="BL1632" s="27"/>
      <c r="BM1632" s="27"/>
      <c r="BN1632" s="27"/>
      <c r="BO1632" s="27"/>
      <c r="BP1632" s="27"/>
      <c r="BQ1632" s="27"/>
      <c r="BR1632" s="27"/>
      <c r="BS1632" s="27"/>
      <c r="BT1632" s="27"/>
      <c r="BU1632" s="27"/>
      <c r="BV1632" s="27"/>
      <c r="BW1632" s="27"/>
      <c r="BX1632" s="27"/>
    </row>
    <row r="1633" s="46" customFormat="1" spans="7:76">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27"/>
      <c r="AK1633" s="27"/>
      <c r="AL1633" s="27"/>
      <c r="AM1633" s="27"/>
      <c r="AN1633" s="27"/>
      <c r="AO1633" s="27"/>
      <c r="AP1633" s="27"/>
      <c r="AQ1633" s="27"/>
      <c r="AR1633" s="27"/>
      <c r="AS1633" s="27"/>
      <c r="AT1633" s="27"/>
      <c r="AU1633" s="27"/>
      <c r="AV1633" s="27"/>
      <c r="AW1633" s="27"/>
      <c r="AX1633" s="27"/>
      <c r="AY1633" s="27"/>
      <c r="AZ1633" s="27"/>
      <c r="BA1633" s="27"/>
      <c r="BB1633" s="27"/>
      <c r="BC1633" s="27"/>
      <c r="BD1633" s="27"/>
      <c r="BE1633" s="27"/>
      <c r="BF1633" s="27"/>
      <c r="BG1633" s="27"/>
      <c r="BH1633" s="27"/>
      <c r="BI1633" s="27"/>
      <c r="BJ1633" s="27"/>
      <c r="BK1633" s="27"/>
      <c r="BL1633" s="27"/>
      <c r="BM1633" s="27"/>
      <c r="BN1633" s="27"/>
      <c r="BO1633" s="27"/>
      <c r="BP1633" s="27"/>
      <c r="BQ1633" s="27"/>
      <c r="BR1633" s="27"/>
      <c r="BS1633" s="27"/>
      <c r="BT1633" s="27"/>
      <c r="BU1633" s="27"/>
      <c r="BV1633" s="27"/>
      <c r="BW1633" s="27"/>
      <c r="BX1633" s="27"/>
    </row>
    <row r="1634" s="46" customFormat="1" spans="7:76">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27"/>
      <c r="BD1634" s="27"/>
      <c r="BE1634" s="27"/>
      <c r="BF1634" s="27"/>
      <c r="BG1634" s="27"/>
      <c r="BH1634" s="27"/>
      <c r="BI1634" s="27"/>
      <c r="BJ1634" s="27"/>
      <c r="BK1634" s="27"/>
      <c r="BL1634" s="27"/>
      <c r="BM1634" s="27"/>
      <c r="BN1634" s="27"/>
      <c r="BO1634" s="27"/>
      <c r="BP1634" s="27"/>
      <c r="BQ1634" s="27"/>
      <c r="BR1634" s="27"/>
      <c r="BS1634" s="27"/>
      <c r="BT1634" s="27"/>
      <c r="BU1634" s="27"/>
      <c r="BV1634" s="27"/>
      <c r="BW1634" s="27"/>
      <c r="BX1634" s="27"/>
    </row>
    <row r="1635" s="46" customFormat="1" spans="7:76">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27"/>
      <c r="BJ1635" s="27"/>
      <c r="BK1635" s="27"/>
      <c r="BL1635" s="27"/>
      <c r="BM1635" s="27"/>
      <c r="BN1635" s="27"/>
      <c r="BO1635" s="27"/>
      <c r="BP1635" s="27"/>
      <c r="BQ1635" s="27"/>
      <c r="BR1635" s="27"/>
      <c r="BS1635" s="27"/>
      <c r="BT1635" s="27"/>
      <c r="BU1635" s="27"/>
      <c r="BV1635" s="27"/>
      <c r="BW1635" s="27"/>
      <c r="BX1635" s="27"/>
    </row>
    <row r="1636" s="46" customFormat="1" spans="7:76">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27"/>
      <c r="AK1636" s="27"/>
      <c r="AL1636" s="27"/>
      <c r="AM1636" s="27"/>
      <c r="AN1636" s="27"/>
      <c r="AO1636" s="27"/>
      <c r="AP1636" s="27"/>
      <c r="AQ1636" s="27"/>
      <c r="AR1636" s="27"/>
      <c r="AS1636" s="27"/>
      <c r="AT1636" s="27"/>
      <c r="AU1636" s="27"/>
      <c r="AV1636" s="27"/>
      <c r="AW1636" s="27"/>
      <c r="AX1636" s="27"/>
      <c r="AY1636" s="27"/>
      <c r="AZ1636" s="27"/>
      <c r="BA1636" s="27"/>
      <c r="BB1636" s="27"/>
      <c r="BC1636" s="27"/>
      <c r="BD1636" s="27"/>
      <c r="BE1636" s="27"/>
      <c r="BF1636" s="27"/>
      <c r="BG1636" s="27"/>
      <c r="BH1636" s="27"/>
      <c r="BI1636" s="27"/>
      <c r="BJ1636" s="27"/>
      <c r="BK1636" s="27"/>
      <c r="BL1636" s="27"/>
      <c r="BM1636" s="27"/>
      <c r="BN1636" s="27"/>
      <c r="BO1636" s="27"/>
      <c r="BP1636" s="27"/>
      <c r="BQ1636" s="27"/>
      <c r="BR1636" s="27"/>
      <c r="BS1636" s="27"/>
      <c r="BT1636" s="27"/>
      <c r="BU1636" s="27"/>
      <c r="BV1636" s="27"/>
      <c r="BW1636" s="27"/>
      <c r="BX1636" s="27"/>
    </row>
    <row r="1637" s="46" customFormat="1" spans="7:76">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27"/>
      <c r="AK1637" s="27"/>
      <c r="AL1637" s="27"/>
      <c r="AM1637" s="27"/>
      <c r="AN1637" s="27"/>
      <c r="AO1637" s="27"/>
      <c r="AP1637" s="27"/>
      <c r="AQ1637" s="27"/>
      <c r="AR1637" s="27"/>
      <c r="AS1637" s="27"/>
      <c r="AT1637" s="27"/>
      <c r="AU1637" s="27"/>
      <c r="AV1637" s="27"/>
      <c r="AW1637" s="27"/>
      <c r="AX1637" s="27"/>
      <c r="AY1637" s="27"/>
      <c r="AZ1637" s="27"/>
      <c r="BA1637" s="27"/>
      <c r="BB1637" s="27"/>
      <c r="BC1637" s="27"/>
      <c r="BD1637" s="27"/>
      <c r="BE1637" s="27"/>
      <c r="BF1637" s="27"/>
      <c r="BG1637" s="27"/>
      <c r="BH1637" s="27"/>
      <c r="BI1637" s="27"/>
      <c r="BJ1637" s="27"/>
      <c r="BK1637" s="27"/>
      <c r="BL1637" s="27"/>
      <c r="BM1637" s="27"/>
      <c r="BN1637" s="27"/>
      <c r="BO1637" s="27"/>
      <c r="BP1637" s="27"/>
      <c r="BQ1637" s="27"/>
      <c r="BR1637" s="27"/>
      <c r="BS1637" s="27"/>
      <c r="BT1637" s="27"/>
      <c r="BU1637" s="27"/>
      <c r="BV1637" s="27"/>
      <c r="BW1637" s="27"/>
      <c r="BX1637" s="27"/>
    </row>
    <row r="1638" s="46" customFormat="1" spans="7:76">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27"/>
      <c r="BE1638" s="27"/>
      <c r="BF1638" s="27"/>
      <c r="BG1638" s="27"/>
      <c r="BH1638" s="27"/>
      <c r="BI1638" s="27"/>
      <c r="BJ1638" s="27"/>
      <c r="BK1638" s="27"/>
      <c r="BL1638" s="27"/>
      <c r="BM1638" s="27"/>
      <c r="BN1638" s="27"/>
      <c r="BO1638" s="27"/>
      <c r="BP1638" s="27"/>
      <c r="BQ1638" s="27"/>
      <c r="BR1638" s="27"/>
      <c r="BS1638" s="27"/>
      <c r="BT1638" s="27"/>
      <c r="BU1638" s="27"/>
      <c r="BV1638" s="27"/>
      <c r="BW1638" s="27"/>
      <c r="BX1638" s="27"/>
    </row>
    <row r="1639" s="46" customFormat="1" spans="7:76">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27"/>
      <c r="AK1639" s="27"/>
      <c r="AL1639" s="27"/>
      <c r="AM1639" s="27"/>
      <c r="AN1639" s="27"/>
      <c r="AO1639" s="27"/>
      <c r="AP1639" s="27"/>
      <c r="AQ1639" s="27"/>
      <c r="AR1639" s="27"/>
      <c r="AS1639" s="27"/>
      <c r="AT1639" s="27"/>
      <c r="AU1639" s="27"/>
      <c r="AV1639" s="27"/>
      <c r="AW1639" s="27"/>
      <c r="AX1639" s="27"/>
      <c r="AY1639" s="27"/>
      <c r="AZ1639" s="27"/>
      <c r="BA1639" s="27"/>
      <c r="BB1639" s="27"/>
      <c r="BC1639" s="27"/>
      <c r="BD1639" s="27"/>
      <c r="BE1639" s="27"/>
      <c r="BF1639" s="27"/>
      <c r="BG1639" s="27"/>
      <c r="BH1639" s="27"/>
      <c r="BI1639" s="27"/>
      <c r="BJ1639" s="27"/>
      <c r="BK1639" s="27"/>
      <c r="BL1639" s="27"/>
      <c r="BM1639" s="27"/>
      <c r="BN1639" s="27"/>
      <c r="BO1639" s="27"/>
      <c r="BP1639" s="27"/>
      <c r="BQ1639" s="27"/>
      <c r="BR1639" s="27"/>
      <c r="BS1639" s="27"/>
      <c r="BT1639" s="27"/>
      <c r="BU1639" s="27"/>
      <c r="BV1639" s="27"/>
      <c r="BW1639" s="27"/>
      <c r="BX1639" s="27"/>
    </row>
    <row r="1640" s="46" customFormat="1" spans="7:76">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7"/>
      <c r="AZ1640" s="27"/>
      <c r="BA1640" s="27"/>
      <c r="BB1640" s="27"/>
      <c r="BC1640" s="27"/>
      <c r="BD1640" s="27"/>
      <c r="BE1640" s="27"/>
      <c r="BF1640" s="27"/>
      <c r="BG1640" s="27"/>
      <c r="BH1640" s="27"/>
      <c r="BI1640" s="27"/>
      <c r="BJ1640" s="27"/>
      <c r="BK1640" s="27"/>
      <c r="BL1640" s="27"/>
      <c r="BM1640" s="27"/>
      <c r="BN1640" s="27"/>
      <c r="BO1640" s="27"/>
      <c r="BP1640" s="27"/>
      <c r="BQ1640" s="27"/>
      <c r="BR1640" s="27"/>
      <c r="BS1640" s="27"/>
      <c r="BT1640" s="27"/>
      <c r="BU1640" s="27"/>
      <c r="BV1640" s="27"/>
      <c r="BW1640" s="27"/>
      <c r="BX1640" s="27"/>
    </row>
    <row r="1641" s="46" customFormat="1" spans="7:76">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27"/>
      <c r="AK1641" s="27"/>
      <c r="AL1641" s="27"/>
      <c r="AM1641" s="27"/>
      <c r="AN1641" s="27"/>
      <c r="AO1641" s="27"/>
      <c r="AP1641" s="27"/>
      <c r="AQ1641" s="27"/>
      <c r="AR1641" s="27"/>
      <c r="AS1641" s="27"/>
      <c r="AT1641" s="27"/>
      <c r="AU1641" s="27"/>
      <c r="AV1641" s="27"/>
      <c r="AW1641" s="27"/>
      <c r="AX1641" s="27"/>
      <c r="AY1641" s="27"/>
      <c r="AZ1641" s="27"/>
      <c r="BA1641" s="27"/>
      <c r="BB1641" s="27"/>
      <c r="BC1641" s="27"/>
      <c r="BD1641" s="27"/>
      <c r="BE1641" s="27"/>
      <c r="BF1641" s="27"/>
      <c r="BG1641" s="27"/>
      <c r="BH1641" s="27"/>
      <c r="BI1641" s="27"/>
      <c r="BJ1641" s="27"/>
      <c r="BK1641" s="27"/>
      <c r="BL1641" s="27"/>
      <c r="BM1641" s="27"/>
      <c r="BN1641" s="27"/>
      <c r="BO1641" s="27"/>
      <c r="BP1641" s="27"/>
      <c r="BQ1641" s="27"/>
      <c r="BR1641" s="27"/>
      <c r="BS1641" s="27"/>
      <c r="BT1641" s="27"/>
      <c r="BU1641" s="27"/>
      <c r="BV1641" s="27"/>
      <c r="BW1641" s="27"/>
      <c r="BX1641" s="27"/>
    </row>
    <row r="1642" s="46" customFormat="1" spans="7:76">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27"/>
      <c r="BD1642" s="27"/>
      <c r="BE1642" s="27"/>
      <c r="BF1642" s="27"/>
      <c r="BG1642" s="27"/>
      <c r="BH1642" s="27"/>
      <c r="BI1642" s="27"/>
      <c r="BJ1642" s="27"/>
      <c r="BK1642" s="27"/>
      <c r="BL1642" s="27"/>
      <c r="BM1642" s="27"/>
      <c r="BN1642" s="27"/>
      <c r="BO1642" s="27"/>
      <c r="BP1642" s="27"/>
      <c r="BQ1642" s="27"/>
      <c r="BR1642" s="27"/>
      <c r="BS1642" s="27"/>
      <c r="BT1642" s="27"/>
      <c r="BU1642" s="27"/>
      <c r="BV1642" s="27"/>
      <c r="BW1642" s="27"/>
      <c r="BX1642" s="27"/>
    </row>
    <row r="1643" s="46" customFormat="1" spans="7:76">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27"/>
      <c r="AK1643" s="27"/>
      <c r="AL1643" s="27"/>
      <c r="AM1643" s="27"/>
      <c r="AN1643" s="27"/>
      <c r="AO1643" s="27"/>
      <c r="AP1643" s="27"/>
      <c r="AQ1643" s="27"/>
      <c r="AR1643" s="27"/>
      <c r="AS1643" s="27"/>
      <c r="AT1643" s="27"/>
      <c r="AU1643" s="27"/>
      <c r="AV1643" s="27"/>
      <c r="AW1643" s="27"/>
      <c r="AX1643" s="27"/>
      <c r="AY1643" s="27"/>
      <c r="AZ1643" s="27"/>
      <c r="BA1643" s="27"/>
      <c r="BB1643" s="27"/>
      <c r="BC1643" s="27"/>
      <c r="BD1643" s="27"/>
      <c r="BE1643" s="27"/>
      <c r="BF1643" s="27"/>
      <c r="BG1643" s="27"/>
      <c r="BH1643" s="27"/>
      <c r="BI1643" s="27"/>
      <c r="BJ1643" s="27"/>
      <c r="BK1643" s="27"/>
      <c r="BL1643" s="27"/>
      <c r="BM1643" s="27"/>
      <c r="BN1643" s="27"/>
      <c r="BO1643" s="27"/>
      <c r="BP1643" s="27"/>
      <c r="BQ1643" s="27"/>
      <c r="BR1643" s="27"/>
      <c r="BS1643" s="27"/>
      <c r="BT1643" s="27"/>
      <c r="BU1643" s="27"/>
      <c r="BV1643" s="27"/>
      <c r="BW1643" s="27"/>
      <c r="BX1643" s="27"/>
    </row>
    <row r="1644" s="46" customFormat="1" spans="7:76">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27"/>
      <c r="AK1644" s="27"/>
      <c r="AL1644" s="27"/>
      <c r="AM1644" s="27"/>
      <c r="AN1644" s="27"/>
      <c r="AO1644" s="27"/>
      <c r="AP1644" s="27"/>
      <c r="AQ1644" s="27"/>
      <c r="AR1644" s="27"/>
      <c r="AS1644" s="27"/>
      <c r="AT1644" s="27"/>
      <c r="AU1644" s="27"/>
      <c r="AV1644" s="27"/>
      <c r="AW1644" s="27"/>
      <c r="AX1644" s="27"/>
      <c r="AY1644" s="27"/>
      <c r="AZ1644" s="27"/>
      <c r="BA1644" s="27"/>
      <c r="BB1644" s="27"/>
      <c r="BC1644" s="27"/>
      <c r="BD1644" s="27"/>
      <c r="BE1644" s="27"/>
      <c r="BF1644" s="27"/>
      <c r="BG1644" s="27"/>
      <c r="BH1644" s="27"/>
      <c r="BI1644" s="27"/>
      <c r="BJ1644" s="27"/>
      <c r="BK1644" s="27"/>
      <c r="BL1644" s="27"/>
      <c r="BM1644" s="27"/>
      <c r="BN1644" s="27"/>
      <c r="BO1644" s="27"/>
      <c r="BP1644" s="27"/>
      <c r="BQ1644" s="27"/>
      <c r="BR1644" s="27"/>
      <c r="BS1644" s="27"/>
      <c r="BT1644" s="27"/>
      <c r="BU1644" s="27"/>
      <c r="BV1644" s="27"/>
      <c r="BW1644" s="27"/>
      <c r="BX1644" s="27"/>
    </row>
    <row r="1645" s="46" customFormat="1" spans="7:76">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27"/>
      <c r="AK1645" s="27"/>
      <c r="AL1645" s="27"/>
      <c r="AM1645" s="27"/>
      <c r="AN1645" s="27"/>
      <c r="AO1645" s="27"/>
      <c r="AP1645" s="27"/>
      <c r="AQ1645" s="27"/>
      <c r="AR1645" s="27"/>
      <c r="AS1645" s="27"/>
      <c r="AT1645" s="27"/>
      <c r="AU1645" s="27"/>
      <c r="AV1645" s="27"/>
      <c r="AW1645" s="27"/>
      <c r="AX1645" s="27"/>
      <c r="AY1645" s="27"/>
      <c r="AZ1645" s="27"/>
      <c r="BA1645" s="27"/>
      <c r="BB1645" s="27"/>
      <c r="BC1645" s="27"/>
      <c r="BD1645" s="27"/>
      <c r="BE1645" s="27"/>
      <c r="BF1645" s="27"/>
      <c r="BG1645" s="27"/>
      <c r="BH1645" s="27"/>
      <c r="BI1645" s="27"/>
      <c r="BJ1645" s="27"/>
      <c r="BK1645" s="27"/>
      <c r="BL1645" s="27"/>
      <c r="BM1645" s="27"/>
      <c r="BN1645" s="27"/>
      <c r="BO1645" s="27"/>
      <c r="BP1645" s="27"/>
      <c r="BQ1645" s="27"/>
      <c r="BR1645" s="27"/>
      <c r="BS1645" s="27"/>
      <c r="BT1645" s="27"/>
      <c r="BU1645" s="27"/>
      <c r="BV1645" s="27"/>
      <c r="BW1645" s="27"/>
      <c r="BX1645" s="27"/>
    </row>
    <row r="1646" s="46" customFormat="1" spans="7:76">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27"/>
      <c r="BD1646" s="27"/>
      <c r="BE1646" s="27"/>
      <c r="BF1646" s="27"/>
      <c r="BG1646" s="27"/>
      <c r="BH1646" s="27"/>
      <c r="BI1646" s="27"/>
      <c r="BJ1646" s="27"/>
      <c r="BK1646" s="27"/>
      <c r="BL1646" s="27"/>
      <c r="BM1646" s="27"/>
      <c r="BN1646" s="27"/>
      <c r="BO1646" s="27"/>
      <c r="BP1646" s="27"/>
      <c r="BQ1646" s="27"/>
      <c r="BR1646" s="27"/>
      <c r="BS1646" s="27"/>
      <c r="BT1646" s="27"/>
      <c r="BU1646" s="27"/>
      <c r="BV1646" s="27"/>
      <c r="BW1646" s="27"/>
      <c r="BX1646" s="27"/>
    </row>
    <row r="1647" s="46" customFormat="1" spans="7:76">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27"/>
      <c r="BD1647" s="27"/>
      <c r="BE1647" s="27"/>
      <c r="BF1647" s="27"/>
      <c r="BG1647" s="27"/>
      <c r="BH1647" s="27"/>
      <c r="BI1647" s="27"/>
      <c r="BJ1647" s="27"/>
      <c r="BK1647" s="27"/>
      <c r="BL1647" s="27"/>
      <c r="BM1647" s="27"/>
      <c r="BN1647" s="27"/>
      <c r="BO1647" s="27"/>
      <c r="BP1647" s="27"/>
      <c r="BQ1647" s="27"/>
      <c r="BR1647" s="27"/>
      <c r="BS1647" s="27"/>
      <c r="BT1647" s="27"/>
      <c r="BU1647" s="27"/>
      <c r="BV1647" s="27"/>
      <c r="BW1647" s="27"/>
      <c r="BX1647" s="27"/>
    </row>
    <row r="1648" s="46" customFormat="1" spans="7:76">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27"/>
      <c r="AK1648" s="27"/>
      <c r="AL1648" s="27"/>
      <c r="AM1648" s="27"/>
      <c r="AN1648" s="27"/>
      <c r="AO1648" s="27"/>
      <c r="AP1648" s="27"/>
      <c r="AQ1648" s="27"/>
      <c r="AR1648" s="27"/>
      <c r="AS1648" s="27"/>
      <c r="AT1648" s="27"/>
      <c r="AU1648" s="27"/>
      <c r="AV1648" s="27"/>
      <c r="AW1648" s="27"/>
      <c r="AX1648" s="27"/>
      <c r="AY1648" s="27"/>
      <c r="AZ1648" s="27"/>
      <c r="BA1648" s="27"/>
      <c r="BB1648" s="27"/>
      <c r="BC1648" s="27"/>
      <c r="BD1648" s="27"/>
      <c r="BE1648" s="27"/>
      <c r="BF1648" s="27"/>
      <c r="BG1648" s="27"/>
      <c r="BH1648" s="27"/>
      <c r="BI1648" s="27"/>
      <c r="BJ1648" s="27"/>
      <c r="BK1648" s="27"/>
      <c r="BL1648" s="27"/>
      <c r="BM1648" s="27"/>
      <c r="BN1648" s="27"/>
      <c r="BO1648" s="27"/>
      <c r="BP1648" s="27"/>
      <c r="BQ1648" s="27"/>
      <c r="BR1648" s="27"/>
      <c r="BS1648" s="27"/>
      <c r="BT1648" s="27"/>
      <c r="BU1648" s="27"/>
      <c r="BV1648" s="27"/>
      <c r="BW1648" s="27"/>
      <c r="BX1648" s="27"/>
    </row>
    <row r="1649" s="46" customFormat="1" spans="7:76">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27"/>
      <c r="AK1649" s="27"/>
      <c r="AL1649" s="27"/>
      <c r="AM1649" s="27"/>
      <c r="AN1649" s="27"/>
      <c r="AO1649" s="27"/>
      <c r="AP1649" s="27"/>
      <c r="AQ1649" s="27"/>
      <c r="AR1649" s="27"/>
      <c r="AS1649" s="27"/>
      <c r="AT1649" s="27"/>
      <c r="AU1649" s="27"/>
      <c r="AV1649" s="27"/>
      <c r="AW1649" s="27"/>
      <c r="AX1649" s="27"/>
      <c r="AY1649" s="27"/>
      <c r="AZ1649" s="27"/>
      <c r="BA1649" s="27"/>
      <c r="BB1649" s="27"/>
      <c r="BC1649" s="27"/>
      <c r="BD1649" s="27"/>
      <c r="BE1649" s="27"/>
      <c r="BF1649" s="27"/>
      <c r="BG1649" s="27"/>
      <c r="BH1649" s="27"/>
      <c r="BI1649" s="27"/>
      <c r="BJ1649" s="27"/>
      <c r="BK1649" s="27"/>
      <c r="BL1649" s="27"/>
      <c r="BM1649" s="27"/>
      <c r="BN1649" s="27"/>
      <c r="BO1649" s="27"/>
      <c r="BP1649" s="27"/>
      <c r="BQ1649" s="27"/>
      <c r="BR1649" s="27"/>
      <c r="BS1649" s="27"/>
      <c r="BT1649" s="27"/>
      <c r="BU1649" s="27"/>
      <c r="BV1649" s="27"/>
      <c r="BW1649" s="27"/>
      <c r="BX1649" s="27"/>
    </row>
    <row r="1650" s="46" customFormat="1" spans="7:76">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27"/>
      <c r="AK1650" s="27"/>
      <c r="AL1650" s="27"/>
      <c r="AM1650" s="27"/>
      <c r="AN1650" s="27"/>
      <c r="AO1650" s="27"/>
      <c r="AP1650" s="27"/>
      <c r="AQ1650" s="27"/>
      <c r="AR1650" s="27"/>
      <c r="AS1650" s="27"/>
      <c r="AT1650" s="27"/>
      <c r="AU1650" s="27"/>
      <c r="AV1650" s="27"/>
      <c r="AW1650" s="27"/>
      <c r="AX1650" s="27"/>
      <c r="AY1650" s="27"/>
      <c r="AZ1650" s="27"/>
      <c r="BA1650" s="27"/>
      <c r="BB1650" s="27"/>
      <c r="BC1650" s="27"/>
      <c r="BD1650" s="27"/>
      <c r="BE1650" s="27"/>
      <c r="BF1650" s="27"/>
      <c r="BG1650" s="27"/>
      <c r="BH1650" s="27"/>
      <c r="BI1650" s="27"/>
      <c r="BJ1650" s="27"/>
      <c r="BK1650" s="27"/>
      <c r="BL1650" s="27"/>
      <c r="BM1650" s="27"/>
      <c r="BN1650" s="27"/>
      <c r="BO1650" s="27"/>
      <c r="BP1650" s="27"/>
      <c r="BQ1650" s="27"/>
      <c r="BR1650" s="27"/>
      <c r="BS1650" s="27"/>
      <c r="BT1650" s="27"/>
      <c r="BU1650" s="27"/>
      <c r="BV1650" s="27"/>
      <c r="BW1650" s="27"/>
      <c r="BX1650" s="27"/>
    </row>
    <row r="1651" s="46" customFormat="1" spans="7:76">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27"/>
      <c r="AK1651" s="27"/>
      <c r="AL1651" s="27"/>
      <c r="AM1651" s="27"/>
      <c r="AN1651" s="27"/>
      <c r="AO1651" s="27"/>
      <c r="AP1651" s="27"/>
      <c r="AQ1651" s="27"/>
      <c r="AR1651" s="27"/>
      <c r="AS1651" s="27"/>
      <c r="AT1651" s="27"/>
      <c r="AU1651" s="27"/>
      <c r="AV1651" s="27"/>
      <c r="AW1651" s="27"/>
      <c r="AX1651" s="27"/>
      <c r="AY1651" s="27"/>
      <c r="AZ1651" s="27"/>
      <c r="BA1651" s="27"/>
      <c r="BB1651" s="27"/>
      <c r="BC1651" s="27"/>
      <c r="BD1651" s="27"/>
      <c r="BE1651" s="27"/>
      <c r="BF1651" s="27"/>
      <c r="BG1651" s="27"/>
      <c r="BH1651" s="27"/>
      <c r="BI1651" s="27"/>
      <c r="BJ1651" s="27"/>
      <c r="BK1651" s="27"/>
      <c r="BL1651" s="27"/>
      <c r="BM1651" s="27"/>
      <c r="BN1651" s="27"/>
      <c r="BO1651" s="27"/>
      <c r="BP1651" s="27"/>
      <c r="BQ1651" s="27"/>
      <c r="BR1651" s="27"/>
      <c r="BS1651" s="27"/>
      <c r="BT1651" s="27"/>
      <c r="BU1651" s="27"/>
      <c r="BV1651" s="27"/>
      <c r="BW1651" s="27"/>
      <c r="BX1651" s="27"/>
    </row>
    <row r="1652" s="46" customFormat="1" spans="7:76">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27"/>
      <c r="AK1652" s="27"/>
      <c r="AL1652" s="27"/>
      <c r="AM1652" s="27"/>
      <c r="AN1652" s="27"/>
      <c r="AO1652" s="27"/>
      <c r="AP1652" s="27"/>
      <c r="AQ1652" s="27"/>
      <c r="AR1652" s="27"/>
      <c r="AS1652" s="27"/>
      <c r="AT1652" s="27"/>
      <c r="AU1652" s="27"/>
      <c r="AV1652" s="27"/>
      <c r="AW1652" s="27"/>
      <c r="AX1652" s="27"/>
      <c r="AY1652" s="27"/>
      <c r="AZ1652" s="27"/>
      <c r="BA1652" s="27"/>
      <c r="BB1652" s="27"/>
      <c r="BC1652" s="27"/>
      <c r="BD1652" s="27"/>
      <c r="BE1652" s="27"/>
      <c r="BF1652" s="27"/>
      <c r="BG1652" s="27"/>
      <c r="BH1652" s="27"/>
      <c r="BI1652" s="27"/>
      <c r="BJ1652" s="27"/>
      <c r="BK1652" s="27"/>
      <c r="BL1652" s="27"/>
      <c r="BM1652" s="27"/>
      <c r="BN1652" s="27"/>
      <c r="BO1652" s="27"/>
      <c r="BP1652" s="27"/>
      <c r="BQ1652" s="27"/>
      <c r="BR1652" s="27"/>
      <c r="BS1652" s="27"/>
      <c r="BT1652" s="27"/>
      <c r="BU1652" s="27"/>
      <c r="BV1652" s="27"/>
      <c r="BW1652" s="27"/>
      <c r="BX1652" s="27"/>
    </row>
    <row r="1653" s="46" customFormat="1" spans="7:76">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27"/>
      <c r="AK1653" s="27"/>
      <c r="AL1653" s="27"/>
      <c r="AM1653" s="27"/>
      <c r="AN1653" s="27"/>
      <c r="AO1653" s="27"/>
      <c r="AP1653" s="27"/>
      <c r="AQ1653" s="27"/>
      <c r="AR1653" s="27"/>
      <c r="AS1653" s="27"/>
      <c r="AT1653" s="27"/>
      <c r="AU1653" s="27"/>
      <c r="AV1653" s="27"/>
      <c r="AW1653" s="27"/>
      <c r="AX1653" s="27"/>
      <c r="AY1653" s="27"/>
      <c r="AZ1653" s="27"/>
      <c r="BA1653" s="27"/>
      <c r="BB1653" s="27"/>
      <c r="BC1653" s="27"/>
      <c r="BD1653" s="27"/>
      <c r="BE1653" s="27"/>
      <c r="BF1653" s="27"/>
      <c r="BG1653" s="27"/>
      <c r="BH1653" s="27"/>
      <c r="BI1653" s="27"/>
      <c r="BJ1653" s="27"/>
      <c r="BK1653" s="27"/>
      <c r="BL1653" s="27"/>
      <c r="BM1653" s="27"/>
      <c r="BN1653" s="27"/>
      <c r="BO1653" s="27"/>
      <c r="BP1653" s="27"/>
      <c r="BQ1653" s="27"/>
      <c r="BR1653" s="27"/>
      <c r="BS1653" s="27"/>
      <c r="BT1653" s="27"/>
      <c r="BU1653" s="27"/>
      <c r="BV1653" s="27"/>
      <c r="BW1653" s="27"/>
      <c r="BX1653" s="27"/>
    </row>
    <row r="1654" s="46" customFormat="1" spans="7:76">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row>
    <row r="1655" s="46" customFormat="1" spans="7:76">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c r="AS1655" s="27"/>
      <c r="AT1655" s="27"/>
      <c r="AU1655" s="27"/>
      <c r="AV1655" s="27"/>
      <c r="AW1655" s="27"/>
      <c r="AX1655" s="27"/>
      <c r="AY1655" s="27"/>
      <c r="AZ1655" s="27"/>
      <c r="BA1655" s="27"/>
      <c r="BB1655" s="27"/>
      <c r="BC1655" s="27"/>
      <c r="BD1655" s="27"/>
      <c r="BE1655" s="27"/>
      <c r="BF1655" s="27"/>
      <c r="BG1655" s="27"/>
      <c r="BH1655" s="27"/>
      <c r="BI1655" s="27"/>
      <c r="BJ1655" s="27"/>
      <c r="BK1655" s="27"/>
      <c r="BL1655" s="27"/>
      <c r="BM1655" s="27"/>
      <c r="BN1655" s="27"/>
      <c r="BO1655" s="27"/>
      <c r="BP1655" s="27"/>
      <c r="BQ1655" s="27"/>
      <c r="BR1655" s="27"/>
      <c r="BS1655" s="27"/>
      <c r="BT1655" s="27"/>
      <c r="BU1655" s="27"/>
      <c r="BV1655" s="27"/>
      <c r="BW1655" s="27"/>
      <c r="BX1655" s="27"/>
    </row>
    <row r="1656" s="46" customFormat="1" spans="7:76">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27"/>
      <c r="BD1656" s="27"/>
      <c r="BE1656" s="27"/>
      <c r="BF1656" s="27"/>
      <c r="BG1656" s="27"/>
      <c r="BH1656" s="27"/>
      <c r="BI1656" s="27"/>
      <c r="BJ1656" s="27"/>
      <c r="BK1656" s="27"/>
      <c r="BL1656" s="27"/>
      <c r="BM1656" s="27"/>
      <c r="BN1656" s="27"/>
      <c r="BO1656" s="27"/>
      <c r="BP1656" s="27"/>
      <c r="BQ1656" s="27"/>
      <c r="BR1656" s="27"/>
      <c r="BS1656" s="27"/>
      <c r="BT1656" s="27"/>
      <c r="BU1656" s="27"/>
      <c r="BV1656" s="27"/>
      <c r="BW1656" s="27"/>
      <c r="BX1656" s="27"/>
    </row>
    <row r="1657" s="46" customFormat="1" spans="7:76">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27"/>
      <c r="AK1657" s="27"/>
      <c r="AL1657" s="27"/>
      <c r="AM1657" s="27"/>
      <c r="AN1657" s="27"/>
      <c r="AO1657" s="27"/>
      <c r="AP1657" s="27"/>
      <c r="AQ1657" s="27"/>
      <c r="AR1657" s="27"/>
      <c r="AS1657" s="27"/>
      <c r="AT1657" s="27"/>
      <c r="AU1657" s="27"/>
      <c r="AV1657" s="27"/>
      <c r="AW1657" s="27"/>
      <c r="AX1657" s="27"/>
      <c r="AY1657" s="27"/>
      <c r="AZ1657" s="27"/>
      <c r="BA1657" s="27"/>
      <c r="BB1657" s="27"/>
      <c r="BC1657" s="27"/>
      <c r="BD1657" s="27"/>
      <c r="BE1657" s="27"/>
      <c r="BF1657" s="27"/>
      <c r="BG1657" s="27"/>
      <c r="BH1657" s="27"/>
      <c r="BI1657" s="27"/>
      <c r="BJ1657" s="27"/>
      <c r="BK1657" s="27"/>
      <c r="BL1657" s="27"/>
      <c r="BM1657" s="27"/>
      <c r="BN1657" s="27"/>
      <c r="BO1657" s="27"/>
      <c r="BP1657" s="27"/>
      <c r="BQ1657" s="27"/>
      <c r="BR1657" s="27"/>
      <c r="BS1657" s="27"/>
      <c r="BT1657" s="27"/>
      <c r="BU1657" s="27"/>
      <c r="BV1657" s="27"/>
      <c r="BW1657" s="27"/>
      <c r="BX1657" s="27"/>
    </row>
    <row r="1658" s="46" customFormat="1" spans="7:76">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27"/>
      <c r="AK1658" s="27"/>
      <c r="AL1658" s="27"/>
      <c r="AM1658" s="27"/>
      <c r="AN1658" s="27"/>
      <c r="AO1658" s="27"/>
      <c r="AP1658" s="27"/>
      <c r="AQ1658" s="27"/>
      <c r="AR1658" s="27"/>
      <c r="AS1658" s="27"/>
      <c r="AT1658" s="27"/>
      <c r="AU1658" s="27"/>
      <c r="AV1658" s="27"/>
      <c r="AW1658" s="27"/>
      <c r="AX1658" s="27"/>
      <c r="AY1658" s="27"/>
      <c r="AZ1658" s="27"/>
      <c r="BA1658" s="27"/>
      <c r="BB1658" s="27"/>
      <c r="BC1658" s="27"/>
      <c r="BD1658" s="27"/>
      <c r="BE1658" s="27"/>
      <c r="BF1658" s="27"/>
      <c r="BG1658" s="27"/>
      <c r="BH1658" s="27"/>
      <c r="BI1658" s="27"/>
      <c r="BJ1658" s="27"/>
      <c r="BK1658" s="27"/>
      <c r="BL1658" s="27"/>
      <c r="BM1658" s="27"/>
      <c r="BN1658" s="27"/>
      <c r="BO1658" s="27"/>
      <c r="BP1658" s="27"/>
      <c r="BQ1658" s="27"/>
      <c r="BR1658" s="27"/>
      <c r="BS1658" s="27"/>
      <c r="BT1658" s="27"/>
      <c r="BU1658" s="27"/>
      <c r="BV1658" s="27"/>
      <c r="BW1658" s="27"/>
      <c r="BX1658" s="27"/>
    </row>
    <row r="1659" s="46" customFormat="1" spans="7:76">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27"/>
      <c r="AK1659" s="27"/>
      <c r="AL1659" s="27"/>
      <c r="AM1659" s="27"/>
      <c r="AN1659" s="27"/>
      <c r="AO1659" s="27"/>
      <c r="AP1659" s="27"/>
      <c r="AQ1659" s="27"/>
      <c r="AR1659" s="27"/>
      <c r="AS1659" s="27"/>
      <c r="AT1659" s="27"/>
      <c r="AU1659" s="27"/>
      <c r="AV1659" s="27"/>
      <c r="AW1659" s="27"/>
      <c r="AX1659" s="27"/>
      <c r="AY1659" s="27"/>
      <c r="AZ1659" s="27"/>
      <c r="BA1659" s="27"/>
      <c r="BB1659" s="27"/>
      <c r="BC1659" s="27"/>
      <c r="BD1659" s="27"/>
      <c r="BE1659" s="27"/>
      <c r="BF1659" s="27"/>
      <c r="BG1659" s="27"/>
      <c r="BH1659" s="27"/>
      <c r="BI1659" s="27"/>
      <c r="BJ1659" s="27"/>
      <c r="BK1659" s="27"/>
      <c r="BL1659" s="27"/>
      <c r="BM1659" s="27"/>
      <c r="BN1659" s="27"/>
      <c r="BO1659" s="27"/>
      <c r="BP1659" s="27"/>
      <c r="BQ1659" s="27"/>
      <c r="BR1659" s="27"/>
      <c r="BS1659" s="27"/>
      <c r="BT1659" s="27"/>
      <c r="BU1659" s="27"/>
      <c r="BV1659" s="27"/>
      <c r="BW1659" s="27"/>
      <c r="BX1659" s="27"/>
    </row>
    <row r="1660" s="46" customFormat="1" spans="7:76">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27"/>
      <c r="AK1660" s="27"/>
      <c r="AL1660" s="27"/>
      <c r="AM1660" s="27"/>
      <c r="AN1660" s="27"/>
      <c r="AO1660" s="27"/>
      <c r="AP1660" s="27"/>
      <c r="AQ1660" s="27"/>
      <c r="AR1660" s="27"/>
      <c r="AS1660" s="27"/>
      <c r="AT1660" s="27"/>
      <c r="AU1660" s="27"/>
      <c r="AV1660" s="27"/>
      <c r="AW1660" s="27"/>
      <c r="AX1660" s="27"/>
      <c r="AY1660" s="27"/>
      <c r="AZ1660" s="27"/>
      <c r="BA1660" s="27"/>
      <c r="BB1660" s="27"/>
      <c r="BC1660" s="27"/>
      <c r="BD1660" s="27"/>
      <c r="BE1660" s="27"/>
      <c r="BF1660" s="27"/>
      <c r="BG1660" s="27"/>
      <c r="BH1660" s="27"/>
      <c r="BI1660" s="27"/>
      <c r="BJ1660" s="27"/>
      <c r="BK1660" s="27"/>
      <c r="BL1660" s="27"/>
      <c r="BM1660" s="27"/>
      <c r="BN1660" s="27"/>
      <c r="BO1660" s="27"/>
      <c r="BP1660" s="27"/>
      <c r="BQ1660" s="27"/>
      <c r="BR1660" s="27"/>
      <c r="BS1660" s="27"/>
      <c r="BT1660" s="27"/>
      <c r="BU1660" s="27"/>
      <c r="BV1660" s="27"/>
      <c r="BW1660" s="27"/>
      <c r="BX1660" s="27"/>
    </row>
    <row r="1661" s="46" customFormat="1" spans="7:76">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27"/>
      <c r="AK1661" s="27"/>
      <c r="AL1661" s="27"/>
      <c r="AM1661" s="27"/>
      <c r="AN1661" s="27"/>
      <c r="AO1661" s="27"/>
      <c r="AP1661" s="27"/>
      <c r="AQ1661" s="27"/>
      <c r="AR1661" s="27"/>
      <c r="AS1661" s="27"/>
      <c r="AT1661" s="27"/>
      <c r="AU1661" s="27"/>
      <c r="AV1661" s="27"/>
      <c r="AW1661" s="27"/>
      <c r="AX1661" s="27"/>
      <c r="AY1661" s="27"/>
      <c r="AZ1661" s="27"/>
      <c r="BA1661" s="27"/>
      <c r="BB1661" s="27"/>
      <c r="BC1661" s="27"/>
      <c r="BD1661" s="27"/>
      <c r="BE1661" s="27"/>
      <c r="BF1661" s="27"/>
      <c r="BG1661" s="27"/>
      <c r="BH1661" s="27"/>
      <c r="BI1661" s="27"/>
      <c r="BJ1661" s="27"/>
      <c r="BK1661" s="27"/>
      <c r="BL1661" s="27"/>
      <c r="BM1661" s="27"/>
      <c r="BN1661" s="27"/>
      <c r="BO1661" s="27"/>
      <c r="BP1661" s="27"/>
      <c r="BQ1661" s="27"/>
      <c r="BR1661" s="27"/>
      <c r="BS1661" s="27"/>
      <c r="BT1661" s="27"/>
      <c r="BU1661" s="27"/>
      <c r="BV1661" s="27"/>
      <c r="BW1661" s="27"/>
      <c r="BX1661" s="27"/>
    </row>
    <row r="1662" s="46" customFormat="1" spans="7:76">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row>
    <row r="1663" s="46" customFormat="1" spans="7:76">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27"/>
      <c r="AK1663" s="27"/>
      <c r="AL1663" s="27"/>
      <c r="AM1663" s="27"/>
      <c r="AN1663" s="27"/>
      <c r="AO1663" s="27"/>
      <c r="AP1663" s="27"/>
      <c r="AQ1663" s="27"/>
      <c r="AR1663" s="27"/>
      <c r="AS1663" s="27"/>
      <c r="AT1663" s="27"/>
      <c r="AU1663" s="27"/>
      <c r="AV1663" s="27"/>
      <c r="AW1663" s="27"/>
      <c r="AX1663" s="27"/>
      <c r="AY1663" s="27"/>
      <c r="AZ1663" s="27"/>
      <c r="BA1663" s="27"/>
      <c r="BB1663" s="27"/>
      <c r="BC1663" s="27"/>
      <c r="BD1663" s="27"/>
      <c r="BE1663" s="27"/>
      <c r="BF1663" s="27"/>
      <c r="BG1663" s="27"/>
      <c r="BH1663" s="27"/>
      <c r="BI1663" s="27"/>
      <c r="BJ1663" s="27"/>
      <c r="BK1663" s="27"/>
      <c r="BL1663" s="27"/>
      <c r="BM1663" s="27"/>
      <c r="BN1663" s="27"/>
      <c r="BO1663" s="27"/>
      <c r="BP1663" s="27"/>
      <c r="BQ1663" s="27"/>
      <c r="BR1663" s="27"/>
      <c r="BS1663" s="27"/>
      <c r="BT1663" s="27"/>
      <c r="BU1663" s="27"/>
      <c r="BV1663" s="27"/>
      <c r="BW1663" s="27"/>
      <c r="BX1663" s="27"/>
    </row>
    <row r="1664" s="46" customFormat="1" spans="7:76">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27"/>
      <c r="AK1664" s="27"/>
      <c r="AL1664" s="27"/>
      <c r="AM1664" s="27"/>
      <c r="AN1664" s="27"/>
      <c r="AO1664" s="27"/>
      <c r="AP1664" s="27"/>
      <c r="AQ1664" s="27"/>
      <c r="AR1664" s="27"/>
      <c r="AS1664" s="27"/>
      <c r="AT1664" s="27"/>
      <c r="AU1664" s="27"/>
      <c r="AV1664" s="27"/>
      <c r="AW1664" s="27"/>
      <c r="AX1664" s="27"/>
      <c r="AY1664" s="27"/>
      <c r="AZ1664" s="27"/>
      <c r="BA1664" s="27"/>
      <c r="BB1664" s="27"/>
      <c r="BC1664" s="27"/>
      <c r="BD1664" s="27"/>
      <c r="BE1664" s="27"/>
      <c r="BF1664" s="27"/>
      <c r="BG1664" s="27"/>
      <c r="BH1664" s="27"/>
      <c r="BI1664" s="27"/>
      <c r="BJ1664" s="27"/>
      <c r="BK1664" s="27"/>
      <c r="BL1664" s="27"/>
      <c r="BM1664" s="27"/>
      <c r="BN1664" s="27"/>
      <c r="BO1664" s="27"/>
      <c r="BP1664" s="27"/>
      <c r="BQ1664" s="27"/>
      <c r="BR1664" s="27"/>
      <c r="BS1664" s="27"/>
      <c r="BT1664" s="27"/>
      <c r="BU1664" s="27"/>
      <c r="BV1664" s="27"/>
      <c r="BW1664" s="27"/>
      <c r="BX1664" s="27"/>
    </row>
    <row r="1665" s="46" customFormat="1" spans="7:76">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27"/>
      <c r="AK1665" s="27"/>
      <c r="AL1665" s="27"/>
      <c r="AM1665" s="27"/>
      <c r="AN1665" s="27"/>
      <c r="AO1665" s="27"/>
      <c r="AP1665" s="27"/>
      <c r="AQ1665" s="27"/>
      <c r="AR1665" s="27"/>
      <c r="AS1665" s="27"/>
      <c r="AT1665" s="27"/>
      <c r="AU1665" s="27"/>
      <c r="AV1665" s="27"/>
      <c r="AW1665" s="27"/>
      <c r="AX1665" s="27"/>
      <c r="AY1665" s="27"/>
      <c r="AZ1665" s="27"/>
      <c r="BA1665" s="27"/>
      <c r="BB1665" s="27"/>
      <c r="BC1665" s="27"/>
      <c r="BD1665" s="27"/>
      <c r="BE1665" s="27"/>
      <c r="BF1665" s="27"/>
      <c r="BG1665" s="27"/>
      <c r="BH1665" s="27"/>
      <c r="BI1665" s="27"/>
      <c r="BJ1665" s="27"/>
      <c r="BK1665" s="27"/>
      <c r="BL1665" s="27"/>
      <c r="BM1665" s="27"/>
      <c r="BN1665" s="27"/>
      <c r="BO1665" s="27"/>
      <c r="BP1665" s="27"/>
      <c r="BQ1665" s="27"/>
      <c r="BR1665" s="27"/>
      <c r="BS1665" s="27"/>
      <c r="BT1665" s="27"/>
      <c r="BU1665" s="27"/>
      <c r="BV1665" s="27"/>
      <c r="BW1665" s="27"/>
      <c r="BX1665" s="27"/>
    </row>
    <row r="1666" s="46" customFormat="1" spans="7:76">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27"/>
      <c r="AK1666" s="27"/>
      <c r="AL1666" s="27"/>
      <c r="AM1666" s="27"/>
      <c r="AN1666" s="27"/>
      <c r="AO1666" s="27"/>
      <c r="AP1666" s="27"/>
      <c r="AQ1666" s="27"/>
      <c r="AR1666" s="27"/>
      <c r="AS1666" s="27"/>
      <c r="AT1666" s="27"/>
      <c r="AU1666" s="27"/>
      <c r="AV1666" s="27"/>
      <c r="AW1666" s="27"/>
      <c r="AX1666" s="27"/>
      <c r="AY1666" s="27"/>
      <c r="AZ1666" s="27"/>
      <c r="BA1666" s="27"/>
      <c r="BB1666" s="27"/>
      <c r="BC1666" s="27"/>
      <c r="BD1666" s="27"/>
      <c r="BE1666" s="27"/>
      <c r="BF1666" s="27"/>
      <c r="BG1666" s="27"/>
      <c r="BH1666" s="27"/>
      <c r="BI1666" s="27"/>
      <c r="BJ1666" s="27"/>
      <c r="BK1666" s="27"/>
      <c r="BL1666" s="27"/>
      <c r="BM1666" s="27"/>
      <c r="BN1666" s="27"/>
      <c r="BO1666" s="27"/>
      <c r="BP1666" s="27"/>
      <c r="BQ1666" s="27"/>
      <c r="BR1666" s="27"/>
      <c r="BS1666" s="27"/>
      <c r="BT1666" s="27"/>
      <c r="BU1666" s="27"/>
      <c r="BV1666" s="27"/>
      <c r="BW1666" s="27"/>
      <c r="BX1666" s="27"/>
    </row>
    <row r="1667" s="46" customFormat="1" spans="7:76">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27"/>
      <c r="AK1667" s="27"/>
      <c r="AL1667" s="27"/>
      <c r="AM1667" s="27"/>
      <c r="AN1667" s="27"/>
      <c r="AO1667" s="27"/>
      <c r="AP1667" s="27"/>
      <c r="AQ1667" s="27"/>
      <c r="AR1667" s="27"/>
      <c r="AS1667" s="27"/>
      <c r="AT1667" s="27"/>
      <c r="AU1667" s="27"/>
      <c r="AV1667" s="27"/>
      <c r="AW1667" s="27"/>
      <c r="AX1667" s="27"/>
      <c r="AY1667" s="27"/>
      <c r="AZ1667" s="27"/>
      <c r="BA1667" s="27"/>
      <c r="BB1667" s="27"/>
      <c r="BC1667" s="27"/>
      <c r="BD1667" s="27"/>
      <c r="BE1667" s="27"/>
      <c r="BF1667" s="27"/>
      <c r="BG1667" s="27"/>
      <c r="BH1667" s="27"/>
      <c r="BI1667" s="27"/>
      <c r="BJ1667" s="27"/>
      <c r="BK1667" s="27"/>
      <c r="BL1667" s="27"/>
      <c r="BM1667" s="27"/>
      <c r="BN1667" s="27"/>
      <c r="BO1667" s="27"/>
      <c r="BP1667" s="27"/>
      <c r="BQ1667" s="27"/>
      <c r="BR1667" s="27"/>
      <c r="BS1667" s="27"/>
      <c r="BT1667" s="27"/>
      <c r="BU1667" s="27"/>
      <c r="BV1667" s="27"/>
      <c r="BW1667" s="27"/>
      <c r="BX1667" s="27"/>
    </row>
    <row r="1668" s="46" customFormat="1" spans="7:76">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27"/>
      <c r="AK1668" s="27"/>
      <c r="AL1668" s="27"/>
      <c r="AM1668" s="27"/>
      <c r="AN1668" s="27"/>
      <c r="AO1668" s="27"/>
      <c r="AP1668" s="27"/>
      <c r="AQ1668" s="27"/>
      <c r="AR1668" s="27"/>
      <c r="AS1668" s="27"/>
      <c r="AT1668" s="27"/>
      <c r="AU1668" s="27"/>
      <c r="AV1668" s="27"/>
      <c r="AW1668" s="27"/>
      <c r="AX1668" s="27"/>
      <c r="AY1668" s="27"/>
      <c r="AZ1668" s="27"/>
      <c r="BA1668" s="27"/>
      <c r="BB1668" s="27"/>
      <c r="BC1668" s="27"/>
      <c r="BD1668" s="27"/>
      <c r="BE1668" s="27"/>
      <c r="BF1668" s="27"/>
      <c r="BG1668" s="27"/>
      <c r="BH1668" s="27"/>
      <c r="BI1668" s="27"/>
      <c r="BJ1668" s="27"/>
      <c r="BK1668" s="27"/>
      <c r="BL1668" s="27"/>
      <c r="BM1668" s="27"/>
      <c r="BN1668" s="27"/>
      <c r="BO1668" s="27"/>
      <c r="BP1668" s="27"/>
      <c r="BQ1668" s="27"/>
      <c r="BR1668" s="27"/>
      <c r="BS1668" s="27"/>
      <c r="BT1668" s="27"/>
      <c r="BU1668" s="27"/>
      <c r="BV1668" s="27"/>
      <c r="BW1668" s="27"/>
      <c r="BX1668" s="27"/>
    </row>
    <row r="1669" s="46" customFormat="1" spans="7:76">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27"/>
      <c r="AK1669" s="27"/>
      <c r="AL1669" s="27"/>
      <c r="AM1669" s="27"/>
      <c r="AN1669" s="27"/>
      <c r="AO1669" s="27"/>
      <c r="AP1669" s="27"/>
      <c r="AQ1669" s="27"/>
      <c r="AR1669" s="27"/>
      <c r="AS1669" s="27"/>
      <c r="AT1669" s="27"/>
      <c r="AU1669" s="27"/>
      <c r="AV1669" s="27"/>
      <c r="AW1669" s="27"/>
      <c r="AX1669" s="27"/>
      <c r="AY1669" s="27"/>
      <c r="AZ1669" s="27"/>
      <c r="BA1669" s="27"/>
      <c r="BB1669" s="27"/>
      <c r="BC1669" s="27"/>
      <c r="BD1669" s="27"/>
      <c r="BE1669" s="27"/>
      <c r="BF1669" s="27"/>
      <c r="BG1669" s="27"/>
      <c r="BH1669" s="27"/>
      <c r="BI1669" s="27"/>
      <c r="BJ1669" s="27"/>
      <c r="BK1669" s="27"/>
      <c r="BL1669" s="27"/>
      <c r="BM1669" s="27"/>
      <c r="BN1669" s="27"/>
      <c r="BO1669" s="27"/>
      <c r="BP1669" s="27"/>
      <c r="BQ1669" s="27"/>
      <c r="BR1669" s="27"/>
      <c r="BS1669" s="27"/>
      <c r="BT1669" s="27"/>
      <c r="BU1669" s="27"/>
      <c r="BV1669" s="27"/>
      <c r="BW1669" s="27"/>
      <c r="BX1669" s="27"/>
    </row>
    <row r="1670" s="46" customFormat="1" spans="7:76">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c r="BI1670" s="27"/>
      <c r="BJ1670" s="27"/>
      <c r="BK1670" s="27"/>
      <c r="BL1670" s="27"/>
      <c r="BM1670" s="27"/>
      <c r="BN1670" s="27"/>
      <c r="BO1670" s="27"/>
      <c r="BP1670" s="27"/>
      <c r="BQ1670" s="27"/>
      <c r="BR1670" s="27"/>
      <c r="BS1670" s="27"/>
      <c r="BT1670" s="27"/>
      <c r="BU1670" s="27"/>
      <c r="BV1670" s="27"/>
      <c r="BW1670" s="27"/>
      <c r="BX1670" s="27"/>
    </row>
    <row r="1671" s="46" customFormat="1" spans="7:76">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27"/>
      <c r="BD1671" s="27"/>
      <c r="BE1671" s="27"/>
      <c r="BF1671" s="27"/>
      <c r="BG1671" s="27"/>
      <c r="BH1671" s="27"/>
      <c r="BI1671" s="27"/>
      <c r="BJ1671" s="27"/>
      <c r="BK1671" s="27"/>
      <c r="BL1671" s="27"/>
      <c r="BM1671" s="27"/>
      <c r="BN1671" s="27"/>
      <c r="BO1671" s="27"/>
      <c r="BP1671" s="27"/>
      <c r="BQ1671" s="27"/>
      <c r="BR1671" s="27"/>
      <c r="BS1671" s="27"/>
      <c r="BT1671" s="27"/>
      <c r="BU1671" s="27"/>
      <c r="BV1671" s="27"/>
      <c r="BW1671" s="27"/>
      <c r="BX1671" s="27"/>
    </row>
    <row r="1672" s="46" customFormat="1" spans="7:76">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27"/>
      <c r="AK1672" s="27"/>
      <c r="AL1672" s="27"/>
      <c r="AM1672" s="27"/>
      <c r="AN1672" s="27"/>
      <c r="AO1672" s="27"/>
      <c r="AP1672" s="27"/>
      <c r="AQ1672" s="27"/>
      <c r="AR1672" s="27"/>
      <c r="AS1672" s="27"/>
      <c r="AT1672" s="27"/>
      <c r="AU1672" s="27"/>
      <c r="AV1672" s="27"/>
      <c r="AW1672" s="27"/>
      <c r="AX1672" s="27"/>
      <c r="AY1672" s="27"/>
      <c r="AZ1672" s="27"/>
      <c r="BA1672" s="27"/>
      <c r="BB1672" s="27"/>
      <c r="BC1672" s="27"/>
      <c r="BD1672" s="27"/>
      <c r="BE1672" s="27"/>
      <c r="BF1672" s="27"/>
      <c r="BG1672" s="27"/>
      <c r="BH1672" s="27"/>
      <c r="BI1672" s="27"/>
      <c r="BJ1672" s="27"/>
      <c r="BK1672" s="27"/>
      <c r="BL1672" s="27"/>
      <c r="BM1672" s="27"/>
      <c r="BN1672" s="27"/>
      <c r="BO1672" s="27"/>
      <c r="BP1672" s="27"/>
      <c r="BQ1672" s="27"/>
      <c r="BR1672" s="27"/>
      <c r="BS1672" s="27"/>
      <c r="BT1672" s="27"/>
      <c r="BU1672" s="27"/>
      <c r="BV1672" s="27"/>
      <c r="BW1672" s="27"/>
      <c r="BX1672" s="27"/>
    </row>
    <row r="1673" s="46" customFormat="1" spans="7:76">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27"/>
      <c r="AK1673" s="27"/>
      <c r="AL1673" s="27"/>
      <c r="AM1673" s="27"/>
      <c r="AN1673" s="27"/>
      <c r="AO1673" s="27"/>
      <c r="AP1673" s="27"/>
      <c r="AQ1673" s="27"/>
      <c r="AR1673" s="27"/>
      <c r="AS1673" s="27"/>
      <c r="AT1673" s="27"/>
      <c r="AU1673" s="27"/>
      <c r="AV1673" s="27"/>
      <c r="AW1673" s="27"/>
      <c r="AX1673" s="27"/>
      <c r="AY1673" s="27"/>
      <c r="AZ1673" s="27"/>
      <c r="BA1673" s="27"/>
      <c r="BB1673" s="27"/>
      <c r="BC1673" s="27"/>
      <c r="BD1673" s="27"/>
      <c r="BE1673" s="27"/>
      <c r="BF1673" s="27"/>
      <c r="BG1673" s="27"/>
      <c r="BH1673" s="27"/>
      <c r="BI1673" s="27"/>
      <c r="BJ1673" s="27"/>
      <c r="BK1673" s="27"/>
      <c r="BL1673" s="27"/>
      <c r="BM1673" s="27"/>
      <c r="BN1673" s="27"/>
      <c r="BO1673" s="27"/>
      <c r="BP1673" s="27"/>
      <c r="BQ1673" s="27"/>
      <c r="BR1673" s="27"/>
      <c r="BS1673" s="27"/>
      <c r="BT1673" s="27"/>
      <c r="BU1673" s="27"/>
      <c r="BV1673" s="27"/>
      <c r="BW1673" s="27"/>
      <c r="BX1673" s="27"/>
    </row>
    <row r="1674" s="46" customFormat="1" spans="7:76">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27"/>
      <c r="AK1674" s="27"/>
      <c r="AL1674" s="27"/>
      <c r="AM1674" s="27"/>
      <c r="AN1674" s="27"/>
      <c r="AO1674" s="27"/>
      <c r="AP1674" s="27"/>
      <c r="AQ1674" s="27"/>
      <c r="AR1674" s="27"/>
      <c r="AS1674" s="27"/>
      <c r="AT1674" s="27"/>
      <c r="AU1674" s="27"/>
      <c r="AV1674" s="27"/>
      <c r="AW1674" s="27"/>
      <c r="AX1674" s="27"/>
      <c r="AY1674" s="27"/>
      <c r="AZ1674" s="27"/>
      <c r="BA1674" s="27"/>
      <c r="BB1674" s="27"/>
      <c r="BC1674" s="27"/>
      <c r="BD1674" s="27"/>
      <c r="BE1674" s="27"/>
      <c r="BF1674" s="27"/>
      <c r="BG1674" s="27"/>
      <c r="BH1674" s="27"/>
      <c r="BI1674" s="27"/>
      <c r="BJ1674" s="27"/>
      <c r="BK1674" s="27"/>
      <c r="BL1674" s="27"/>
      <c r="BM1674" s="27"/>
      <c r="BN1674" s="27"/>
      <c r="BO1674" s="27"/>
      <c r="BP1674" s="27"/>
      <c r="BQ1674" s="27"/>
      <c r="BR1674" s="27"/>
      <c r="BS1674" s="27"/>
      <c r="BT1674" s="27"/>
      <c r="BU1674" s="27"/>
      <c r="BV1674" s="27"/>
      <c r="BW1674" s="27"/>
      <c r="BX1674" s="27"/>
    </row>
    <row r="1675" s="46" customFormat="1" spans="7:76">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c r="AS1675" s="27"/>
      <c r="AT1675" s="27"/>
      <c r="AU1675" s="27"/>
      <c r="AV1675" s="27"/>
      <c r="AW1675" s="27"/>
      <c r="AX1675" s="27"/>
      <c r="AY1675" s="27"/>
      <c r="AZ1675" s="27"/>
      <c r="BA1675" s="27"/>
      <c r="BB1675" s="27"/>
      <c r="BC1675" s="27"/>
      <c r="BD1675" s="27"/>
      <c r="BE1675" s="27"/>
      <c r="BF1675" s="27"/>
      <c r="BG1675" s="27"/>
      <c r="BH1675" s="27"/>
      <c r="BI1675" s="27"/>
      <c r="BJ1675" s="27"/>
      <c r="BK1675" s="27"/>
      <c r="BL1675" s="27"/>
      <c r="BM1675" s="27"/>
      <c r="BN1675" s="27"/>
      <c r="BO1675" s="27"/>
      <c r="BP1675" s="27"/>
      <c r="BQ1675" s="27"/>
      <c r="BR1675" s="27"/>
      <c r="BS1675" s="27"/>
      <c r="BT1675" s="27"/>
      <c r="BU1675" s="27"/>
      <c r="BV1675" s="27"/>
      <c r="BW1675" s="27"/>
      <c r="BX1675" s="27"/>
    </row>
    <row r="1676" s="46" customFormat="1" spans="7:76">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27"/>
      <c r="AK1676" s="27"/>
      <c r="AL1676" s="27"/>
      <c r="AM1676" s="27"/>
      <c r="AN1676" s="27"/>
      <c r="AO1676" s="27"/>
      <c r="AP1676" s="27"/>
      <c r="AQ1676" s="27"/>
      <c r="AR1676" s="27"/>
      <c r="AS1676" s="27"/>
      <c r="AT1676" s="27"/>
      <c r="AU1676" s="27"/>
      <c r="AV1676" s="27"/>
      <c r="AW1676" s="27"/>
      <c r="AX1676" s="27"/>
      <c r="AY1676" s="27"/>
      <c r="AZ1676" s="27"/>
      <c r="BA1676" s="27"/>
      <c r="BB1676" s="27"/>
      <c r="BC1676" s="27"/>
      <c r="BD1676" s="27"/>
      <c r="BE1676" s="27"/>
      <c r="BF1676" s="27"/>
      <c r="BG1676" s="27"/>
      <c r="BH1676" s="27"/>
      <c r="BI1676" s="27"/>
      <c r="BJ1676" s="27"/>
      <c r="BK1676" s="27"/>
      <c r="BL1676" s="27"/>
      <c r="BM1676" s="27"/>
      <c r="BN1676" s="27"/>
      <c r="BO1676" s="27"/>
      <c r="BP1676" s="27"/>
      <c r="BQ1676" s="27"/>
      <c r="BR1676" s="27"/>
      <c r="BS1676" s="27"/>
      <c r="BT1676" s="27"/>
      <c r="BU1676" s="27"/>
      <c r="BV1676" s="27"/>
      <c r="BW1676" s="27"/>
      <c r="BX1676" s="27"/>
    </row>
    <row r="1677" s="46" customFormat="1" spans="7:76">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c r="AV1677" s="27"/>
      <c r="AW1677" s="27"/>
      <c r="AX1677" s="27"/>
      <c r="AY1677" s="27"/>
      <c r="AZ1677" s="27"/>
      <c r="BA1677" s="27"/>
      <c r="BB1677" s="27"/>
      <c r="BC1677" s="27"/>
      <c r="BD1677" s="27"/>
      <c r="BE1677" s="27"/>
      <c r="BF1677" s="27"/>
      <c r="BG1677" s="27"/>
      <c r="BH1677" s="27"/>
      <c r="BI1677" s="27"/>
      <c r="BJ1677" s="27"/>
      <c r="BK1677" s="27"/>
      <c r="BL1677" s="27"/>
      <c r="BM1677" s="27"/>
      <c r="BN1677" s="27"/>
      <c r="BO1677" s="27"/>
      <c r="BP1677" s="27"/>
      <c r="BQ1677" s="27"/>
      <c r="BR1677" s="27"/>
      <c r="BS1677" s="27"/>
      <c r="BT1677" s="27"/>
      <c r="BU1677" s="27"/>
      <c r="BV1677" s="27"/>
      <c r="BW1677" s="27"/>
      <c r="BX1677" s="27"/>
    </row>
    <row r="1678" s="46" customFormat="1" spans="7:76">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27"/>
      <c r="BD1678" s="27"/>
      <c r="BE1678" s="27"/>
      <c r="BF1678" s="27"/>
      <c r="BG1678" s="27"/>
      <c r="BH1678" s="27"/>
      <c r="BI1678" s="27"/>
      <c r="BJ1678" s="27"/>
      <c r="BK1678" s="27"/>
      <c r="BL1678" s="27"/>
      <c r="BM1678" s="27"/>
      <c r="BN1678" s="27"/>
      <c r="BO1678" s="27"/>
      <c r="BP1678" s="27"/>
      <c r="BQ1678" s="27"/>
      <c r="BR1678" s="27"/>
      <c r="BS1678" s="27"/>
      <c r="BT1678" s="27"/>
      <c r="BU1678" s="27"/>
      <c r="BV1678" s="27"/>
      <c r="BW1678" s="27"/>
      <c r="BX1678" s="27"/>
    </row>
    <row r="1679" s="46" customFormat="1" spans="7:76">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27"/>
      <c r="AK1679" s="27"/>
      <c r="AL1679" s="27"/>
      <c r="AM1679" s="27"/>
      <c r="AN1679" s="27"/>
      <c r="AO1679" s="27"/>
      <c r="AP1679" s="27"/>
      <c r="AQ1679" s="27"/>
      <c r="AR1679" s="27"/>
      <c r="AS1679" s="27"/>
      <c r="AT1679" s="27"/>
      <c r="AU1679" s="27"/>
      <c r="AV1679" s="27"/>
      <c r="AW1679" s="27"/>
      <c r="AX1679" s="27"/>
      <c r="AY1679" s="27"/>
      <c r="AZ1679" s="27"/>
      <c r="BA1679" s="27"/>
      <c r="BB1679" s="27"/>
      <c r="BC1679" s="27"/>
      <c r="BD1679" s="27"/>
      <c r="BE1679" s="27"/>
      <c r="BF1679" s="27"/>
      <c r="BG1679" s="27"/>
      <c r="BH1679" s="27"/>
      <c r="BI1679" s="27"/>
      <c r="BJ1679" s="27"/>
      <c r="BK1679" s="27"/>
      <c r="BL1679" s="27"/>
      <c r="BM1679" s="27"/>
      <c r="BN1679" s="27"/>
      <c r="BO1679" s="27"/>
      <c r="BP1679" s="27"/>
      <c r="BQ1679" s="27"/>
      <c r="BR1679" s="27"/>
      <c r="BS1679" s="27"/>
      <c r="BT1679" s="27"/>
      <c r="BU1679" s="27"/>
      <c r="BV1679" s="27"/>
      <c r="BW1679" s="27"/>
      <c r="BX1679" s="27"/>
    </row>
    <row r="1680" s="46" customFormat="1" spans="7:76">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27"/>
      <c r="AK1680" s="27"/>
      <c r="AL1680" s="27"/>
      <c r="AM1680" s="27"/>
      <c r="AN1680" s="27"/>
      <c r="AO1680" s="27"/>
      <c r="AP1680" s="27"/>
      <c r="AQ1680" s="27"/>
      <c r="AR1680" s="27"/>
      <c r="AS1680" s="27"/>
      <c r="AT1680" s="27"/>
      <c r="AU1680" s="27"/>
      <c r="AV1680" s="27"/>
      <c r="AW1680" s="27"/>
      <c r="AX1680" s="27"/>
      <c r="AY1680" s="27"/>
      <c r="AZ1680" s="27"/>
      <c r="BA1680" s="27"/>
      <c r="BB1680" s="27"/>
      <c r="BC1680" s="27"/>
      <c r="BD1680" s="27"/>
      <c r="BE1680" s="27"/>
      <c r="BF1680" s="27"/>
      <c r="BG1680" s="27"/>
      <c r="BH1680" s="27"/>
      <c r="BI1680" s="27"/>
      <c r="BJ1680" s="27"/>
      <c r="BK1680" s="27"/>
      <c r="BL1680" s="27"/>
      <c r="BM1680" s="27"/>
      <c r="BN1680" s="27"/>
      <c r="BO1680" s="27"/>
      <c r="BP1680" s="27"/>
      <c r="BQ1680" s="27"/>
      <c r="BR1680" s="27"/>
      <c r="BS1680" s="27"/>
      <c r="BT1680" s="27"/>
      <c r="BU1680" s="27"/>
      <c r="BV1680" s="27"/>
      <c r="BW1680" s="27"/>
      <c r="BX1680" s="27"/>
    </row>
    <row r="1681" s="46" customFormat="1" spans="7:76">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27"/>
      <c r="AK1681" s="27"/>
      <c r="AL1681" s="27"/>
      <c r="AM1681" s="27"/>
      <c r="AN1681" s="27"/>
      <c r="AO1681" s="27"/>
      <c r="AP1681" s="27"/>
      <c r="AQ1681" s="27"/>
      <c r="AR1681" s="27"/>
      <c r="AS1681" s="27"/>
      <c r="AT1681" s="27"/>
      <c r="AU1681" s="27"/>
      <c r="AV1681" s="27"/>
      <c r="AW1681" s="27"/>
      <c r="AX1681" s="27"/>
      <c r="AY1681" s="27"/>
      <c r="AZ1681" s="27"/>
      <c r="BA1681" s="27"/>
      <c r="BB1681" s="27"/>
      <c r="BC1681" s="27"/>
      <c r="BD1681" s="27"/>
      <c r="BE1681" s="27"/>
      <c r="BF1681" s="27"/>
      <c r="BG1681" s="27"/>
      <c r="BH1681" s="27"/>
      <c r="BI1681" s="27"/>
      <c r="BJ1681" s="27"/>
      <c r="BK1681" s="27"/>
      <c r="BL1681" s="27"/>
      <c r="BM1681" s="27"/>
      <c r="BN1681" s="27"/>
      <c r="BO1681" s="27"/>
      <c r="BP1681" s="27"/>
      <c r="BQ1681" s="27"/>
      <c r="BR1681" s="27"/>
      <c r="BS1681" s="27"/>
      <c r="BT1681" s="27"/>
      <c r="BU1681" s="27"/>
      <c r="BV1681" s="27"/>
      <c r="BW1681" s="27"/>
      <c r="BX1681" s="27"/>
    </row>
    <row r="1682" s="46" customFormat="1" spans="7:76">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27"/>
      <c r="AK1682" s="27"/>
      <c r="AL1682" s="27"/>
      <c r="AM1682" s="27"/>
      <c r="AN1682" s="27"/>
      <c r="AO1682" s="27"/>
      <c r="AP1682" s="27"/>
      <c r="AQ1682" s="27"/>
      <c r="AR1682" s="27"/>
      <c r="AS1682" s="27"/>
      <c r="AT1682" s="27"/>
      <c r="AU1682" s="27"/>
      <c r="AV1682" s="27"/>
      <c r="AW1682" s="27"/>
      <c r="AX1682" s="27"/>
      <c r="AY1682" s="27"/>
      <c r="AZ1682" s="27"/>
      <c r="BA1682" s="27"/>
      <c r="BB1682" s="27"/>
      <c r="BC1682" s="27"/>
      <c r="BD1682" s="27"/>
      <c r="BE1682" s="27"/>
      <c r="BF1682" s="27"/>
      <c r="BG1682" s="27"/>
      <c r="BH1682" s="27"/>
      <c r="BI1682" s="27"/>
      <c r="BJ1682" s="27"/>
      <c r="BK1682" s="27"/>
      <c r="BL1682" s="27"/>
      <c r="BM1682" s="27"/>
      <c r="BN1682" s="27"/>
      <c r="BO1682" s="27"/>
      <c r="BP1682" s="27"/>
      <c r="BQ1682" s="27"/>
      <c r="BR1682" s="27"/>
      <c r="BS1682" s="27"/>
      <c r="BT1682" s="27"/>
      <c r="BU1682" s="27"/>
      <c r="BV1682" s="27"/>
      <c r="BW1682" s="27"/>
      <c r="BX1682" s="27"/>
    </row>
    <row r="1683" s="46" customFormat="1" spans="7:76">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27"/>
      <c r="AK1683" s="27"/>
      <c r="AL1683" s="27"/>
      <c r="AM1683" s="27"/>
      <c r="AN1683" s="27"/>
      <c r="AO1683" s="27"/>
      <c r="AP1683" s="27"/>
      <c r="AQ1683" s="27"/>
      <c r="AR1683" s="27"/>
      <c r="AS1683" s="27"/>
      <c r="AT1683" s="27"/>
      <c r="AU1683" s="27"/>
      <c r="AV1683" s="27"/>
      <c r="AW1683" s="27"/>
      <c r="AX1683" s="27"/>
      <c r="AY1683" s="27"/>
      <c r="AZ1683" s="27"/>
      <c r="BA1683" s="27"/>
      <c r="BB1683" s="27"/>
      <c r="BC1683" s="27"/>
      <c r="BD1683" s="27"/>
      <c r="BE1683" s="27"/>
      <c r="BF1683" s="27"/>
      <c r="BG1683" s="27"/>
      <c r="BH1683" s="27"/>
      <c r="BI1683" s="27"/>
      <c r="BJ1683" s="27"/>
      <c r="BK1683" s="27"/>
      <c r="BL1683" s="27"/>
      <c r="BM1683" s="27"/>
      <c r="BN1683" s="27"/>
      <c r="BO1683" s="27"/>
      <c r="BP1683" s="27"/>
      <c r="BQ1683" s="27"/>
      <c r="BR1683" s="27"/>
      <c r="BS1683" s="27"/>
      <c r="BT1683" s="27"/>
      <c r="BU1683" s="27"/>
      <c r="BV1683" s="27"/>
      <c r="BW1683" s="27"/>
      <c r="BX1683" s="27"/>
    </row>
    <row r="1684" s="46" customFormat="1" spans="7:76">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27"/>
      <c r="BD1684" s="27"/>
      <c r="BE1684" s="27"/>
      <c r="BF1684" s="27"/>
      <c r="BG1684" s="27"/>
      <c r="BH1684" s="27"/>
      <c r="BI1684" s="27"/>
      <c r="BJ1684" s="27"/>
      <c r="BK1684" s="27"/>
      <c r="BL1684" s="27"/>
      <c r="BM1684" s="27"/>
      <c r="BN1684" s="27"/>
      <c r="BO1684" s="27"/>
      <c r="BP1684" s="27"/>
      <c r="BQ1684" s="27"/>
      <c r="BR1684" s="27"/>
      <c r="BS1684" s="27"/>
      <c r="BT1684" s="27"/>
      <c r="BU1684" s="27"/>
      <c r="BV1684" s="27"/>
      <c r="BW1684" s="27"/>
      <c r="BX1684" s="27"/>
    </row>
    <row r="1685" s="46" customFormat="1" spans="7:76">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27"/>
      <c r="AK1685" s="27"/>
      <c r="AL1685" s="27"/>
      <c r="AM1685" s="27"/>
      <c r="AN1685" s="27"/>
      <c r="AO1685" s="27"/>
      <c r="AP1685" s="27"/>
      <c r="AQ1685" s="27"/>
      <c r="AR1685" s="27"/>
      <c r="AS1685" s="27"/>
      <c r="AT1685" s="27"/>
      <c r="AU1685" s="27"/>
      <c r="AV1685" s="27"/>
      <c r="AW1685" s="27"/>
      <c r="AX1685" s="27"/>
      <c r="AY1685" s="27"/>
      <c r="AZ1685" s="27"/>
      <c r="BA1685" s="27"/>
      <c r="BB1685" s="27"/>
      <c r="BC1685" s="27"/>
      <c r="BD1685" s="27"/>
      <c r="BE1685" s="27"/>
      <c r="BF1685" s="27"/>
      <c r="BG1685" s="27"/>
      <c r="BH1685" s="27"/>
      <c r="BI1685" s="27"/>
      <c r="BJ1685" s="27"/>
      <c r="BK1685" s="27"/>
      <c r="BL1685" s="27"/>
      <c r="BM1685" s="27"/>
      <c r="BN1685" s="27"/>
      <c r="BO1685" s="27"/>
      <c r="BP1685" s="27"/>
      <c r="BQ1685" s="27"/>
      <c r="BR1685" s="27"/>
      <c r="BS1685" s="27"/>
      <c r="BT1685" s="27"/>
      <c r="BU1685" s="27"/>
      <c r="BV1685" s="27"/>
      <c r="BW1685" s="27"/>
      <c r="BX1685" s="27"/>
    </row>
    <row r="1686" s="46" customFormat="1" spans="7:76">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27"/>
      <c r="BD1686" s="27"/>
      <c r="BE1686" s="27"/>
      <c r="BF1686" s="27"/>
      <c r="BG1686" s="27"/>
      <c r="BH1686" s="27"/>
      <c r="BI1686" s="27"/>
      <c r="BJ1686" s="27"/>
      <c r="BK1686" s="27"/>
      <c r="BL1686" s="27"/>
      <c r="BM1686" s="27"/>
      <c r="BN1686" s="27"/>
      <c r="BO1686" s="27"/>
      <c r="BP1686" s="27"/>
      <c r="BQ1686" s="27"/>
      <c r="BR1686" s="27"/>
      <c r="BS1686" s="27"/>
      <c r="BT1686" s="27"/>
      <c r="BU1686" s="27"/>
      <c r="BV1686" s="27"/>
      <c r="BW1686" s="27"/>
      <c r="BX1686" s="27"/>
    </row>
    <row r="1687" s="46" customFormat="1" spans="7:76">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27"/>
      <c r="AK1687" s="27"/>
      <c r="AL1687" s="27"/>
      <c r="AM1687" s="27"/>
      <c r="AN1687" s="27"/>
      <c r="AO1687" s="27"/>
      <c r="AP1687" s="27"/>
      <c r="AQ1687" s="27"/>
      <c r="AR1687" s="27"/>
      <c r="AS1687" s="27"/>
      <c r="AT1687" s="27"/>
      <c r="AU1687" s="27"/>
      <c r="AV1687" s="27"/>
      <c r="AW1687" s="27"/>
      <c r="AX1687" s="27"/>
      <c r="AY1687" s="27"/>
      <c r="AZ1687" s="27"/>
      <c r="BA1687" s="27"/>
      <c r="BB1687" s="27"/>
      <c r="BC1687" s="27"/>
      <c r="BD1687" s="27"/>
      <c r="BE1687" s="27"/>
      <c r="BF1687" s="27"/>
      <c r="BG1687" s="27"/>
      <c r="BH1687" s="27"/>
      <c r="BI1687" s="27"/>
      <c r="BJ1687" s="27"/>
      <c r="BK1687" s="27"/>
      <c r="BL1687" s="27"/>
      <c r="BM1687" s="27"/>
      <c r="BN1687" s="27"/>
      <c r="BO1687" s="27"/>
      <c r="BP1687" s="27"/>
      <c r="BQ1687" s="27"/>
      <c r="BR1687" s="27"/>
      <c r="BS1687" s="27"/>
      <c r="BT1687" s="27"/>
      <c r="BU1687" s="27"/>
      <c r="BV1687" s="27"/>
      <c r="BW1687" s="27"/>
      <c r="BX1687" s="27"/>
    </row>
    <row r="1688" s="46" customFormat="1" spans="7:76">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27"/>
      <c r="AK1688" s="27"/>
      <c r="AL1688" s="27"/>
      <c r="AM1688" s="27"/>
      <c r="AN1688" s="27"/>
      <c r="AO1688" s="27"/>
      <c r="AP1688" s="27"/>
      <c r="AQ1688" s="27"/>
      <c r="AR1688" s="27"/>
      <c r="AS1688" s="27"/>
      <c r="AT1688" s="27"/>
      <c r="AU1688" s="27"/>
      <c r="AV1688" s="27"/>
      <c r="AW1688" s="27"/>
      <c r="AX1688" s="27"/>
      <c r="AY1688" s="27"/>
      <c r="AZ1688" s="27"/>
      <c r="BA1688" s="27"/>
      <c r="BB1688" s="27"/>
      <c r="BC1688" s="27"/>
      <c r="BD1688" s="27"/>
      <c r="BE1688" s="27"/>
      <c r="BF1688" s="27"/>
      <c r="BG1688" s="27"/>
      <c r="BH1688" s="27"/>
      <c r="BI1688" s="27"/>
      <c r="BJ1688" s="27"/>
      <c r="BK1688" s="27"/>
      <c r="BL1688" s="27"/>
      <c r="BM1688" s="27"/>
      <c r="BN1688" s="27"/>
      <c r="BO1688" s="27"/>
      <c r="BP1688" s="27"/>
      <c r="BQ1688" s="27"/>
      <c r="BR1688" s="27"/>
      <c r="BS1688" s="27"/>
      <c r="BT1688" s="27"/>
      <c r="BU1688" s="27"/>
      <c r="BV1688" s="27"/>
      <c r="BW1688" s="27"/>
      <c r="BX1688" s="27"/>
    </row>
    <row r="1689" s="46" customFormat="1" spans="7:76">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27"/>
      <c r="AK1689" s="27"/>
      <c r="AL1689" s="27"/>
      <c r="AM1689" s="27"/>
      <c r="AN1689" s="27"/>
      <c r="AO1689" s="27"/>
      <c r="AP1689" s="27"/>
      <c r="AQ1689" s="27"/>
      <c r="AR1689" s="27"/>
      <c r="AS1689" s="27"/>
      <c r="AT1689" s="27"/>
      <c r="AU1689" s="27"/>
      <c r="AV1689" s="27"/>
      <c r="AW1689" s="27"/>
      <c r="AX1689" s="27"/>
      <c r="AY1689" s="27"/>
      <c r="AZ1689" s="27"/>
      <c r="BA1689" s="27"/>
      <c r="BB1689" s="27"/>
      <c r="BC1689" s="27"/>
      <c r="BD1689" s="27"/>
      <c r="BE1689" s="27"/>
      <c r="BF1689" s="27"/>
      <c r="BG1689" s="27"/>
      <c r="BH1689" s="27"/>
      <c r="BI1689" s="27"/>
      <c r="BJ1689" s="27"/>
      <c r="BK1689" s="27"/>
      <c r="BL1689" s="27"/>
      <c r="BM1689" s="27"/>
      <c r="BN1689" s="27"/>
      <c r="BO1689" s="27"/>
      <c r="BP1689" s="27"/>
      <c r="BQ1689" s="27"/>
      <c r="BR1689" s="27"/>
      <c r="BS1689" s="27"/>
      <c r="BT1689" s="27"/>
      <c r="BU1689" s="27"/>
      <c r="BV1689" s="27"/>
      <c r="BW1689" s="27"/>
      <c r="BX1689" s="27"/>
    </row>
    <row r="1690" s="46" customFormat="1" spans="7:76">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c r="AT1690" s="27"/>
      <c r="AU1690" s="27"/>
      <c r="AV1690" s="27"/>
      <c r="AW1690" s="27"/>
      <c r="AX1690" s="27"/>
      <c r="AY1690" s="27"/>
      <c r="AZ1690" s="27"/>
      <c r="BA1690" s="27"/>
      <c r="BB1690" s="27"/>
      <c r="BC1690" s="27"/>
      <c r="BD1690" s="27"/>
      <c r="BE1690" s="27"/>
      <c r="BF1690" s="27"/>
      <c r="BG1690" s="27"/>
      <c r="BH1690" s="27"/>
      <c r="BI1690" s="27"/>
      <c r="BJ1690" s="27"/>
      <c r="BK1690" s="27"/>
      <c r="BL1690" s="27"/>
      <c r="BM1690" s="27"/>
      <c r="BN1690" s="27"/>
      <c r="BO1690" s="27"/>
      <c r="BP1690" s="27"/>
      <c r="BQ1690" s="27"/>
      <c r="BR1690" s="27"/>
      <c r="BS1690" s="27"/>
      <c r="BT1690" s="27"/>
      <c r="BU1690" s="27"/>
      <c r="BV1690" s="27"/>
      <c r="BW1690" s="27"/>
      <c r="BX1690" s="27"/>
    </row>
    <row r="1691" s="46" customFormat="1" spans="7:76">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7"/>
      <c r="AZ1691" s="27"/>
      <c r="BA1691" s="27"/>
      <c r="BB1691" s="27"/>
      <c r="BC1691" s="27"/>
      <c r="BD1691" s="27"/>
      <c r="BE1691" s="27"/>
      <c r="BF1691" s="27"/>
      <c r="BG1691" s="27"/>
      <c r="BH1691" s="27"/>
      <c r="BI1691" s="27"/>
      <c r="BJ1691" s="27"/>
      <c r="BK1691" s="27"/>
      <c r="BL1691" s="27"/>
      <c r="BM1691" s="27"/>
      <c r="BN1691" s="27"/>
      <c r="BO1691" s="27"/>
      <c r="BP1691" s="27"/>
      <c r="BQ1691" s="27"/>
      <c r="BR1691" s="27"/>
      <c r="BS1691" s="27"/>
      <c r="BT1691" s="27"/>
      <c r="BU1691" s="27"/>
      <c r="BV1691" s="27"/>
      <c r="BW1691" s="27"/>
      <c r="BX1691" s="27"/>
    </row>
    <row r="1692" s="46" customFormat="1" spans="7:76">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c r="AU1692" s="27"/>
      <c r="AV1692" s="27"/>
      <c r="AW1692" s="27"/>
      <c r="AX1692" s="27"/>
      <c r="AY1692" s="27"/>
      <c r="AZ1692" s="27"/>
      <c r="BA1692" s="27"/>
      <c r="BB1692" s="27"/>
      <c r="BC1692" s="27"/>
      <c r="BD1692" s="27"/>
      <c r="BE1692" s="27"/>
      <c r="BF1692" s="27"/>
      <c r="BG1692" s="27"/>
      <c r="BH1692" s="27"/>
      <c r="BI1692" s="27"/>
      <c r="BJ1692" s="27"/>
      <c r="BK1692" s="27"/>
      <c r="BL1692" s="27"/>
      <c r="BM1692" s="27"/>
      <c r="BN1692" s="27"/>
      <c r="BO1692" s="27"/>
      <c r="BP1692" s="27"/>
      <c r="BQ1692" s="27"/>
      <c r="BR1692" s="27"/>
      <c r="BS1692" s="27"/>
      <c r="BT1692" s="27"/>
      <c r="BU1692" s="27"/>
      <c r="BV1692" s="27"/>
      <c r="BW1692" s="27"/>
      <c r="BX1692" s="27"/>
    </row>
    <row r="1693" s="46" customFormat="1" spans="7:76">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27"/>
      <c r="AK1693" s="27"/>
      <c r="AL1693" s="27"/>
      <c r="AM1693" s="27"/>
      <c r="AN1693" s="27"/>
      <c r="AO1693" s="27"/>
      <c r="AP1693" s="27"/>
      <c r="AQ1693" s="27"/>
      <c r="AR1693" s="27"/>
      <c r="AS1693" s="27"/>
      <c r="AT1693" s="27"/>
      <c r="AU1693" s="27"/>
      <c r="AV1693" s="27"/>
      <c r="AW1693" s="27"/>
      <c r="AX1693" s="27"/>
      <c r="AY1693" s="27"/>
      <c r="AZ1693" s="27"/>
      <c r="BA1693" s="27"/>
      <c r="BB1693" s="27"/>
      <c r="BC1693" s="27"/>
      <c r="BD1693" s="27"/>
      <c r="BE1693" s="27"/>
      <c r="BF1693" s="27"/>
      <c r="BG1693" s="27"/>
      <c r="BH1693" s="27"/>
      <c r="BI1693" s="27"/>
      <c r="BJ1693" s="27"/>
      <c r="BK1693" s="27"/>
      <c r="BL1693" s="27"/>
      <c r="BM1693" s="27"/>
      <c r="BN1693" s="27"/>
      <c r="BO1693" s="27"/>
      <c r="BP1693" s="27"/>
      <c r="BQ1693" s="27"/>
      <c r="BR1693" s="27"/>
      <c r="BS1693" s="27"/>
      <c r="BT1693" s="27"/>
      <c r="BU1693" s="27"/>
      <c r="BV1693" s="27"/>
      <c r="BW1693" s="27"/>
      <c r="BX1693" s="27"/>
    </row>
    <row r="1694" s="46" customFormat="1" spans="7:76">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c r="BV1694" s="27"/>
      <c r="BW1694" s="27"/>
      <c r="BX1694" s="27"/>
    </row>
    <row r="1695" s="46" customFormat="1" spans="7:76">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27"/>
      <c r="AK1695" s="27"/>
      <c r="AL1695" s="27"/>
      <c r="AM1695" s="27"/>
      <c r="AN1695" s="27"/>
      <c r="AO1695" s="27"/>
      <c r="AP1695" s="27"/>
      <c r="AQ1695" s="27"/>
      <c r="AR1695" s="27"/>
      <c r="AS1695" s="27"/>
      <c r="AT1695" s="27"/>
      <c r="AU1695" s="27"/>
      <c r="AV1695" s="27"/>
      <c r="AW1695" s="27"/>
      <c r="AX1695" s="27"/>
      <c r="AY1695" s="27"/>
      <c r="AZ1695" s="27"/>
      <c r="BA1695" s="27"/>
      <c r="BB1695" s="27"/>
      <c r="BC1695" s="27"/>
      <c r="BD1695" s="27"/>
      <c r="BE1695" s="27"/>
      <c r="BF1695" s="27"/>
      <c r="BG1695" s="27"/>
      <c r="BH1695" s="27"/>
      <c r="BI1695" s="27"/>
      <c r="BJ1695" s="27"/>
      <c r="BK1695" s="27"/>
      <c r="BL1695" s="27"/>
      <c r="BM1695" s="27"/>
      <c r="BN1695" s="27"/>
      <c r="BO1695" s="27"/>
      <c r="BP1695" s="27"/>
      <c r="BQ1695" s="27"/>
      <c r="BR1695" s="27"/>
      <c r="BS1695" s="27"/>
      <c r="BT1695" s="27"/>
      <c r="BU1695" s="27"/>
      <c r="BV1695" s="27"/>
      <c r="BW1695" s="27"/>
      <c r="BX1695" s="27"/>
    </row>
    <row r="1696" s="46" customFormat="1" spans="7:76">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27"/>
      <c r="AK1696" s="27"/>
      <c r="AL1696" s="27"/>
      <c r="AM1696" s="27"/>
      <c r="AN1696" s="27"/>
      <c r="AO1696" s="27"/>
      <c r="AP1696" s="27"/>
      <c r="AQ1696" s="27"/>
      <c r="AR1696" s="27"/>
      <c r="AS1696" s="27"/>
      <c r="AT1696" s="27"/>
      <c r="AU1696" s="27"/>
      <c r="AV1696" s="27"/>
      <c r="AW1696" s="27"/>
      <c r="AX1696" s="27"/>
      <c r="AY1696" s="27"/>
      <c r="AZ1696" s="27"/>
      <c r="BA1696" s="27"/>
      <c r="BB1696" s="27"/>
      <c r="BC1696" s="27"/>
      <c r="BD1696" s="27"/>
      <c r="BE1696" s="27"/>
      <c r="BF1696" s="27"/>
      <c r="BG1696" s="27"/>
      <c r="BH1696" s="27"/>
      <c r="BI1696" s="27"/>
      <c r="BJ1696" s="27"/>
      <c r="BK1696" s="27"/>
      <c r="BL1696" s="27"/>
      <c r="BM1696" s="27"/>
      <c r="BN1696" s="27"/>
      <c r="BO1696" s="27"/>
      <c r="BP1696" s="27"/>
      <c r="BQ1696" s="27"/>
      <c r="BR1696" s="27"/>
      <c r="BS1696" s="27"/>
      <c r="BT1696" s="27"/>
      <c r="BU1696" s="27"/>
      <c r="BV1696" s="27"/>
      <c r="BW1696" s="27"/>
      <c r="BX1696" s="27"/>
    </row>
    <row r="1697" s="46" customFormat="1" spans="7:76">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27"/>
      <c r="AK1697" s="27"/>
      <c r="AL1697" s="27"/>
      <c r="AM1697" s="27"/>
      <c r="AN1697" s="27"/>
      <c r="AO1697" s="27"/>
      <c r="AP1697" s="27"/>
      <c r="AQ1697" s="27"/>
      <c r="AR1697" s="27"/>
      <c r="AS1697" s="27"/>
      <c r="AT1697" s="27"/>
      <c r="AU1697" s="27"/>
      <c r="AV1697" s="27"/>
      <c r="AW1697" s="27"/>
      <c r="AX1697" s="27"/>
      <c r="AY1697" s="27"/>
      <c r="AZ1697" s="27"/>
      <c r="BA1697" s="27"/>
      <c r="BB1697" s="27"/>
      <c r="BC1697" s="27"/>
      <c r="BD1697" s="27"/>
      <c r="BE1697" s="27"/>
      <c r="BF1697" s="27"/>
      <c r="BG1697" s="27"/>
      <c r="BH1697" s="27"/>
      <c r="BI1697" s="27"/>
      <c r="BJ1697" s="27"/>
      <c r="BK1697" s="27"/>
      <c r="BL1697" s="27"/>
      <c r="BM1697" s="27"/>
      <c r="BN1697" s="27"/>
      <c r="BO1697" s="27"/>
      <c r="BP1697" s="27"/>
      <c r="BQ1697" s="27"/>
      <c r="BR1697" s="27"/>
      <c r="BS1697" s="27"/>
      <c r="BT1697" s="27"/>
      <c r="BU1697" s="27"/>
      <c r="BV1697" s="27"/>
      <c r="BW1697" s="27"/>
      <c r="BX1697" s="27"/>
    </row>
    <row r="1698" s="46" customFormat="1" spans="7:76">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c r="AT1698" s="27"/>
      <c r="AU1698" s="27"/>
      <c r="AV1698" s="27"/>
      <c r="AW1698" s="27"/>
      <c r="AX1698" s="27"/>
      <c r="AY1698" s="27"/>
      <c r="AZ1698" s="27"/>
      <c r="BA1698" s="27"/>
      <c r="BB1698" s="27"/>
      <c r="BC1698" s="27"/>
      <c r="BD1698" s="27"/>
      <c r="BE1698" s="27"/>
      <c r="BF1698" s="27"/>
      <c r="BG1698" s="27"/>
      <c r="BH1698" s="27"/>
      <c r="BI1698" s="27"/>
      <c r="BJ1698" s="27"/>
      <c r="BK1698" s="27"/>
      <c r="BL1698" s="27"/>
      <c r="BM1698" s="27"/>
      <c r="BN1698" s="27"/>
      <c r="BO1698" s="27"/>
      <c r="BP1698" s="27"/>
      <c r="BQ1698" s="27"/>
      <c r="BR1698" s="27"/>
      <c r="BS1698" s="27"/>
      <c r="BT1698" s="27"/>
      <c r="BU1698" s="27"/>
      <c r="BV1698" s="27"/>
      <c r="BW1698" s="27"/>
      <c r="BX1698" s="27"/>
    </row>
    <row r="1699" s="46" customFormat="1" spans="7:76">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27"/>
      <c r="AK1699" s="27"/>
      <c r="AL1699" s="27"/>
      <c r="AM1699" s="27"/>
      <c r="AN1699" s="27"/>
      <c r="AO1699" s="27"/>
      <c r="AP1699" s="27"/>
      <c r="AQ1699" s="27"/>
      <c r="AR1699" s="27"/>
      <c r="AS1699" s="27"/>
      <c r="AT1699" s="27"/>
      <c r="AU1699" s="27"/>
      <c r="AV1699" s="27"/>
      <c r="AW1699" s="27"/>
      <c r="AX1699" s="27"/>
      <c r="AY1699" s="27"/>
      <c r="AZ1699" s="27"/>
      <c r="BA1699" s="27"/>
      <c r="BB1699" s="27"/>
      <c r="BC1699" s="27"/>
      <c r="BD1699" s="27"/>
      <c r="BE1699" s="27"/>
      <c r="BF1699" s="27"/>
      <c r="BG1699" s="27"/>
      <c r="BH1699" s="27"/>
      <c r="BI1699" s="27"/>
      <c r="BJ1699" s="27"/>
      <c r="BK1699" s="27"/>
      <c r="BL1699" s="27"/>
      <c r="BM1699" s="27"/>
      <c r="BN1699" s="27"/>
      <c r="BO1699" s="27"/>
      <c r="BP1699" s="27"/>
      <c r="BQ1699" s="27"/>
      <c r="BR1699" s="27"/>
      <c r="BS1699" s="27"/>
      <c r="BT1699" s="27"/>
      <c r="BU1699" s="27"/>
      <c r="BV1699" s="27"/>
      <c r="BW1699" s="27"/>
      <c r="BX1699" s="27"/>
    </row>
    <row r="1700" s="46" customFormat="1" spans="7:76">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27"/>
      <c r="AK1700" s="27"/>
      <c r="AL1700" s="27"/>
      <c r="AM1700" s="27"/>
      <c r="AN1700" s="27"/>
      <c r="AO1700" s="27"/>
      <c r="AP1700" s="27"/>
      <c r="AQ1700" s="27"/>
      <c r="AR1700" s="27"/>
      <c r="AS1700" s="27"/>
      <c r="AT1700" s="27"/>
      <c r="AU1700" s="27"/>
      <c r="AV1700" s="27"/>
      <c r="AW1700" s="27"/>
      <c r="AX1700" s="27"/>
      <c r="AY1700" s="27"/>
      <c r="AZ1700" s="27"/>
      <c r="BA1700" s="27"/>
      <c r="BB1700" s="27"/>
      <c r="BC1700" s="27"/>
      <c r="BD1700" s="27"/>
      <c r="BE1700" s="27"/>
      <c r="BF1700" s="27"/>
      <c r="BG1700" s="27"/>
      <c r="BH1700" s="27"/>
      <c r="BI1700" s="27"/>
      <c r="BJ1700" s="27"/>
      <c r="BK1700" s="27"/>
      <c r="BL1700" s="27"/>
      <c r="BM1700" s="27"/>
      <c r="BN1700" s="27"/>
      <c r="BO1700" s="27"/>
      <c r="BP1700" s="27"/>
      <c r="BQ1700" s="27"/>
      <c r="BR1700" s="27"/>
      <c r="BS1700" s="27"/>
      <c r="BT1700" s="27"/>
      <c r="BU1700" s="27"/>
      <c r="BV1700" s="27"/>
      <c r="BW1700" s="27"/>
      <c r="BX1700" s="27"/>
    </row>
    <row r="1701" s="46" customFormat="1" spans="7:76">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27"/>
      <c r="AK1701" s="27"/>
      <c r="AL1701" s="27"/>
      <c r="AM1701" s="27"/>
      <c r="AN1701" s="27"/>
      <c r="AO1701" s="27"/>
      <c r="AP1701" s="27"/>
      <c r="AQ1701" s="27"/>
      <c r="AR1701" s="27"/>
      <c r="AS1701" s="27"/>
      <c r="AT1701" s="27"/>
      <c r="AU1701" s="27"/>
      <c r="AV1701" s="27"/>
      <c r="AW1701" s="27"/>
      <c r="AX1701" s="27"/>
      <c r="AY1701" s="27"/>
      <c r="AZ1701" s="27"/>
      <c r="BA1701" s="27"/>
      <c r="BB1701" s="27"/>
      <c r="BC1701" s="27"/>
      <c r="BD1701" s="27"/>
      <c r="BE1701" s="27"/>
      <c r="BF1701" s="27"/>
      <c r="BG1701" s="27"/>
      <c r="BH1701" s="27"/>
      <c r="BI1701" s="27"/>
      <c r="BJ1701" s="27"/>
      <c r="BK1701" s="27"/>
      <c r="BL1701" s="27"/>
      <c r="BM1701" s="27"/>
      <c r="BN1701" s="27"/>
      <c r="BO1701" s="27"/>
      <c r="BP1701" s="27"/>
      <c r="BQ1701" s="27"/>
      <c r="BR1701" s="27"/>
      <c r="BS1701" s="27"/>
      <c r="BT1701" s="27"/>
      <c r="BU1701" s="27"/>
      <c r="BV1701" s="27"/>
      <c r="BW1701" s="27"/>
      <c r="BX1701" s="27"/>
    </row>
    <row r="1702" s="46" customFormat="1" spans="7:76">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27"/>
      <c r="BD1702" s="27"/>
      <c r="BE1702" s="27"/>
      <c r="BF1702" s="27"/>
      <c r="BG1702" s="27"/>
      <c r="BH1702" s="27"/>
      <c r="BI1702" s="27"/>
      <c r="BJ1702" s="27"/>
      <c r="BK1702" s="27"/>
      <c r="BL1702" s="27"/>
      <c r="BM1702" s="27"/>
      <c r="BN1702" s="27"/>
      <c r="BO1702" s="27"/>
      <c r="BP1702" s="27"/>
      <c r="BQ1702" s="27"/>
      <c r="BR1702" s="27"/>
      <c r="BS1702" s="27"/>
      <c r="BT1702" s="27"/>
      <c r="BU1702" s="27"/>
      <c r="BV1702" s="27"/>
      <c r="BW1702" s="27"/>
      <c r="BX1702" s="27"/>
    </row>
    <row r="1703" s="46" customFormat="1" spans="7:76">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c r="AV1703" s="27"/>
      <c r="AW1703" s="27"/>
      <c r="AX1703" s="27"/>
      <c r="AY1703" s="27"/>
      <c r="AZ1703" s="27"/>
      <c r="BA1703" s="27"/>
      <c r="BB1703" s="27"/>
      <c r="BC1703" s="27"/>
      <c r="BD1703" s="27"/>
      <c r="BE1703" s="27"/>
      <c r="BF1703" s="27"/>
      <c r="BG1703" s="27"/>
      <c r="BH1703" s="27"/>
      <c r="BI1703" s="27"/>
      <c r="BJ1703" s="27"/>
      <c r="BK1703" s="27"/>
      <c r="BL1703" s="27"/>
      <c r="BM1703" s="27"/>
      <c r="BN1703" s="27"/>
      <c r="BO1703" s="27"/>
      <c r="BP1703" s="27"/>
      <c r="BQ1703" s="27"/>
      <c r="BR1703" s="27"/>
      <c r="BS1703" s="27"/>
      <c r="BT1703" s="27"/>
      <c r="BU1703" s="27"/>
      <c r="BV1703" s="27"/>
      <c r="BW1703" s="27"/>
      <c r="BX1703" s="27"/>
    </row>
    <row r="1704" s="46" customFormat="1" spans="7:76">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27"/>
      <c r="AK1704" s="27"/>
      <c r="AL1704" s="27"/>
      <c r="AM1704" s="27"/>
      <c r="AN1704" s="27"/>
      <c r="AO1704" s="27"/>
      <c r="AP1704" s="27"/>
      <c r="AQ1704" s="27"/>
      <c r="AR1704" s="27"/>
      <c r="AS1704" s="27"/>
      <c r="AT1704" s="27"/>
      <c r="AU1704" s="27"/>
      <c r="AV1704" s="27"/>
      <c r="AW1704" s="27"/>
      <c r="AX1704" s="27"/>
      <c r="AY1704" s="27"/>
      <c r="AZ1704" s="27"/>
      <c r="BA1704" s="27"/>
      <c r="BB1704" s="27"/>
      <c r="BC1704" s="27"/>
      <c r="BD1704" s="27"/>
      <c r="BE1704" s="27"/>
      <c r="BF1704" s="27"/>
      <c r="BG1704" s="27"/>
      <c r="BH1704" s="27"/>
      <c r="BI1704" s="27"/>
      <c r="BJ1704" s="27"/>
      <c r="BK1704" s="27"/>
      <c r="BL1704" s="27"/>
      <c r="BM1704" s="27"/>
      <c r="BN1704" s="27"/>
      <c r="BO1704" s="27"/>
      <c r="BP1704" s="27"/>
      <c r="BQ1704" s="27"/>
      <c r="BR1704" s="27"/>
      <c r="BS1704" s="27"/>
      <c r="BT1704" s="27"/>
      <c r="BU1704" s="27"/>
      <c r="BV1704" s="27"/>
      <c r="BW1704" s="27"/>
      <c r="BX1704" s="27"/>
    </row>
    <row r="1705" s="46" customFormat="1" spans="7:76">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c r="AV1705" s="27"/>
      <c r="AW1705" s="27"/>
      <c r="AX1705" s="27"/>
      <c r="AY1705" s="27"/>
      <c r="AZ1705" s="27"/>
      <c r="BA1705" s="27"/>
      <c r="BB1705" s="27"/>
      <c r="BC1705" s="27"/>
      <c r="BD1705" s="27"/>
      <c r="BE1705" s="27"/>
      <c r="BF1705" s="27"/>
      <c r="BG1705" s="27"/>
      <c r="BH1705" s="27"/>
      <c r="BI1705" s="27"/>
      <c r="BJ1705" s="27"/>
      <c r="BK1705" s="27"/>
      <c r="BL1705" s="27"/>
      <c r="BM1705" s="27"/>
      <c r="BN1705" s="27"/>
      <c r="BO1705" s="27"/>
      <c r="BP1705" s="27"/>
      <c r="BQ1705" s="27"/>
      <c r="BR1705" s="27"/>
      <c r="BS1705" s="27"/>
      <c r="BT1705" s="27"/>
      <c r="BU1705" s="27"/>
      <c r="BV1705" s="27"/>
      <c r="BW1705" s="27"/>
      <c r="BX1705" s="27"/>
    </row>
    <row r="1706" s="46" customFormat="1" spans="7:76">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27"/>
      <c r="AK1706" s="27"/>
      <c r="AL1706" s="27"/>
      <c r="AM1706" s="27"/>
      <c r="AN1706" s="27"/>
      <c r="AO1706" s="27"/>
      <c r="AP1706" s="27"/>
      <c r="AQ1706" s="27"/>
      <c r="AR1706" s="27"/>
      <c r="AS1706" s="27"/>
      <c r="AT1706" s="27"/>
      <c r="AU1706" s="27"/>
      <c r="AV1706" s="27"/>
      <c r="AW1706" s="27"/>
      <c r="AX1706" s="27"/>
      <c r="AY1706" s="27"/>
      <c r="AZ1706" s="27"/>
      <c r="BA1706" s="27"/>
      <c r="BB1706" s="27"/>
      <c r="BC1706" s="27"/>
      <c r="BD1706" s="27"/>
      <c r="BE1706" s="27"/>
      <c r="BF1706" s="27"/>
      <c r="BG1706" s="27"/>
      <c r="BH1706" s="27"/>
      <c r="BI1706" s="27"/>
      <c r="BJ1706" s="27"/>
      <c r="BK1706" s="27"/>
      <c r="BL1706" s="27"/>
      <c r="BM1706" s="27"/>
      <c r="BN1706" s="27"/>
      <c r="BO1706" s="27"/>
      <c r="BP1706" s="27"/>
      <c r="BQ1706" s="27"/>
      <c r="BR1706" s="27"/>
      <c r="BS1706" s="27"/>
      <c r="BT1706" s="27"/>
      <c r="BU1706" s="27"/>
      <c r="BV1706" s="27"/>
      <c r="BW1706" s="27"/>
      <c r="BX1706" s="27"/>
    </row>
    <row r="1707" s="46" customFormat="1" spans="7:76">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27"/>
      <c r="AY1707" s="27"/>
      <c r="AZ1707" s="27"/>
      <c r="BA1707" s="27"/>
      <c r="BB1707" s="27"/>
      <c r="BC1707" s="27"/>
      <c r="BD1707" s="27"/>
      <c r="BE1707" s="27"/>
      <c r="BF1707" s="27"/>
      <c r="BG1707" s="27"/>
      <c r="BH1707" s="27"/>
      <c r="BI1707" s="27"/>
      <c r="BJ1707" s="27"/>
      <c r="BK1707" s="27"/>
      <c r="BL1707" s="27"/>
      <c r="BM1707" s="27"/>
      <c r="BN1707" s="27"/>
      <c r="BO1707" s="27"/>
      <c r="BP1707" s="27"/>
      <c r="BQ1707" s="27"/>
      <c r="BR1707" s="27"/>
      <c r="BS1707" s="27"/>
      <c r="BT1707" s="27"/>
      <c r="BU1707" s="27"/>
      <c r="BV1707" s="27"/>
      <c r="BW1707" s="27"/>
      <c r="BX1707" s="27"/>
    </row>
    <row r="1708" s="46" customFormat="1" spans="7:76">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27"/>
      <c r="AK1708" s="27"/>
      <c r="AL1708" s="27"/>
      <c r="AM1708" s="27"/>
      <c r="AN1708" s="27"/>
      <c r="AO1708" s="27"/>
      <c r="AP1708" s="27"/>
      <c r="AQ1708" s="27"/>
      <c r="AR1708" s="27"/>
      <c r="AS1708" s="27"/>
      <c r="AT1708" s="27"/>
      <c r="AU1708" s="27"/>
      <c r="AV1708" s="27"/>
      <c r="AW1708" s="27"/>
      <c r="AX1708" s="27"/>
      <c r="AY1708" s="27"/>
      <c r="AZ1708" s="27"/>
      <c r="BA1708" s="27"/>
      <c r="BB1708" s="27"/>
      <c r="BC1708" s="27"/>
      <c r="BD1708" s="27"/>
      <c r="BE1708" s="27"/>
      <c r="BF1708" s="27"/>
      <c r="BG1708" s="27"/>
      <c r="BH1708" s="27"/>
      <c r="BI1708" s="27"/>
      <c r="BJ1708" s="27"/>
      <c r="BK1708" s="27"/>
      <c r="BL1708" s="27"/>
      <c r="BM1708" s="27"/>
      <c r="BN1708" s="27"/>
      <c r="BO1708" s="27"/>
      <c r="BP1708" s="27"/>
      <c r="BQ1708" s="27"/>
      <c r="BR1708" s="27"/>
      <c r="BS1708" s="27"/>
      <c r="BT1708" s="27"/>
      <c r="BU1708" s="27"/>
      <c r="BV1708" s="27"/>
      <c r="BW1708" s="27"/>
      <c r="BX1708" s="27"/>
    </row>
    <row r="1709" s="46" customFormat="1" spans="7:76">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27"/>
      <c r="AK1709" s="27"/>
      <c r="AL1709" s="27"/>
      <c r="AM1709" s="27"/>
      <c r="AN1709" s="27"/>
      <c r="AO1709" s="27"/>
      <c r="AP1709" s="27"/>
      <c r="AQ1709" s="27"/>
      <c r="AR1709" s="27"/>
      <c r="AS1709" s="27"/>
      <c r="AT1709" s="27"/>
      <c r="AU1709" s="27"/>
      <c r="AV1709" s="27"/>
      <c r="AW1709" s="27"/>
      <c r="AX1709" s="27"/>
      <c r="AY1709" s="27"/>
      <c r="AZ1709" s="27"/>
      <c r="BA1709" s="27"/>
      <c r="BB1709" s="27"/>
      <c r="BC1709" s="27"/>
      <c r="BD1709" s="27"/>
      <c r="BE1709" s="27"/>
      <c r="BF1709" s="27"/>
      <c r="BG1709" s="27"/>
      <c r="BH1709" s="27"/>
      <c r="BI1709" s="27"/>
      <c r="BJ1709" s="27"/>
      <c r="BK1709" s="27"/>
      <c r="BL1709" s="27"/>
      <c r="BM1709" s="27"/>
      <c r="BN1709" s="27"/>
      <c r="BO1709" s="27"/>
      <c r="BP1709" s="27"/>
      <c r="BQ1709" s="27"/>
      <c r="BR1709" s="27"/>
      <c r="BS1709" s="27"/>
      <c r="BT1709" s="27"/>
      <c r="BU1709" s="27"/>
      <c r="BV1709" s="27"/>
      <c r="BW1709" s="27"/>
      <c r="BX1709" s="27"/>
    </row>
    <row r="1710" s="46" customFormat="1" spans="7:76">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row>
    <row r="1711" s="46" customFormat="1" spans="7:76">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27"/>
      <c r="AK1711" s="27"/>
      <c r="AL1711" s="27"/>
      <c r="AM1711" s="27"/>
      <c r="AN1711" s="27"/>
      <c r="AO1711" s="27"/>
      <c r="AP1711" s="27"/>
      <c r="AQ1711" s="27"/>
      <c r="AR1711" s="27"/>
      <c r="AS1711" s="27"/>
      <c r="AT1711" s="27"/>
      <c r="AU1711" s="27"/>
      <c r="AV1711" s="27"/>
      <c r="AW1711" s="27"/>
      <c r="AX1711" s="27"/>
      <c r="AY1711" s="27"/>
      <c r="AZ1711" s="27"/>
      <c r="BA1711" s="27"/>
      <c r="BB1711" s="27"/>
      <c r="BC1711" s="27"/>
      <c r="BD1711" s="27"/>
      <c r="BE1711" s="27"/>
      <c r="BF1711" s="27"/>
      <c r="BG1711" s="27"/>
      <c r="BH1711" s="27"/>
      <c r="BI1711" s="27"/>
      <c r="BJ1711" s="27"/>
      <c r="BK1711" s="27"/>
      <c r="BL1711" s="27"/>
      <c r="BM1711" s="27"/>
      <c r="BN1711" s="27"/>
      <c r="BO1711" s="27"/>
      <c r="BP1711" s="27"/>
      <c r="BQ1711" s="27"/>
      <c r="BR1711" s="27"/>
      <c r="BS1711" s="27"/>
      <c r="BT1711" s="27"/>
      <c r="BU1711" s="27"/>
      <c r="BV1711" s="27"/>
      <c r="BW1711" s="27"/>
      <c r="BX1711" s="27"/>
    </row>
    <row r="1712" s="46" customFormat="1" spans="7:76">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c r="AR1712" s="27"/>
      <c r="AS1712" s="27"/>
      <c r="AT1712" s="27"/>
      <c r="AU1712" s="27"/>
      <c r="AV1712" s="27"/>
      <c r="AW1712" s="27"/>
      <c r="AX1712" s="27"/>
      <c r="AY1712" s="27"/>
      <c r="AZ1712" s="27"/>
      <c r="BA1712" s="27"/>
      <c r="BB1712" s="27"/>
      <c r="BC1712" s="27"/>
      <c r="BD1712" s="27"/>
      <c r="BE1712" s="27"/>
      <c r="BF1712" s="27"/>
      <c r="BG1712" s="27"/>
      <c r="BH1712" s="27"/>
      <c r="BI1712" s="27"/>
      <c r="BJ1712" s="27"/>
      <c r="BK1712" s="27"/>
      <c r="BL1712" s="27"/>
      <c r="BM1712" s="27"/>
      <c r="BN1712" s="27"/>
      <c r="BO1712" s="27"/>
      <c r="BP1712" s="27"/>
      <c r="BQ1712" s="27"/>
      <c r="BR1712" s="27"/>
      <c r="BS1712" s="27"/>
      <c r="BT1712" s="27"/>
      <c r="BU1712" s="27"/>
      <c r="BV1712" s="27"/>
      <c r="BW1712" s="27"/>
      <c r="BX1712" s="27"/>
    </row>
    <row r="1713" s="46" customFormat="1" spans="7:76">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27"/>
      <c r="AK1713" s="27"/>
      <c r="AL1713" s="27"/>
      <c r="AM1713" s="27"/>
      <c r="AN1713" s="27"/>
      <c r="AO1713" s="27"/>
      <c r="AP1713" s="27"/>
      <c r="AQ1713" s="27"/>
      <c r="AR1713" s="27"/>
      <c r="AS1713" s="27"/>
      <c r="AT1713" s="27"/>
      <c r="AU1713" s="27"/>
      <c r="AV1713" s="27"/>
      <c r="AW1713" s="27"/>
      <c r="AX1713" s="27"/>
      <c r="AY1713" s="27"/>
      <c r="AZ1713" s="27"/>
      <c r="BA1713" s="27"/>
      <c r="BB1713" s="27"/>
      <c r="BC1713" s="27"/>
      <c r="BD1713" s="27"/>
      <c r="BE1713" s="27"/>
      <c r="BF1713" s="27"/>
      <c r="BG1713" s="27"/>
      <c r="BH1713" s="27"/>
      <c r="BI1713" s="27"/>
      <c r="BJ1713" s="27"/>
      <c r="BK1713" s="27"/>
      <c r="BL1713" s="27"/>
      <c r="BM1713" s="27"/>
      <c r="BN1713" s="27"/>
      <c r="BO1713" s="27"/>
      <c r="BP1713" s="27"/>
      <c r="BQ1713" s="27"/>
      <c r="BR1713" s="27"/>
      <c r="BS1713" s="27"/>
      <c r="BT1713" s="27"/>
      <c r="BU1713" s="27"/>
      <c r="BV1713" s="27"/>
      <c r="BW1713" s="27"/>
      <c r="BX1713" s="27"/>
    </row>
    <row r="1714" s="46" customFormat="1" spans="7:76">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27"/>
      <c r="AK1714" s="27"/>
      <c r="AL1714" s="27"/>
      <c r="AM1714" s="27"/>
      <c r="AN1714" s="27"/>
      <c r="AO1714" s="27"/>
      <c r="AP1714" s="27"/>
      <c r="AQ1714" s="27"/>
      <c r="AR1714" s="27"/>
      <c r="AS1714" s="27"/>
      <c r="AT1714" s="27"/>
      <c r="AU1714" s="27"/>
      <c r="AV1714" s="27"/>
      <c r="AW1714" s="27"/>
      <c r="AX1714" s="27"/>
      <c r="AY1714" s="27"/>
      <c r="AZ1714" s="27"/>
      <c r="BA1714" s="27"/>
      <c r="BB1714" s="27"/>
      <c r="BC1714" s="27"/>
      <c r="BD1714" s="27"/>
      <c r="BE1714" s="27"/>
      <c r="BF1714" s="27"/>
      <c r="BG1714" s="27"/>
      <c r="BH1714" s="27"/>
      <c r="BI1714" s="27"/>
      <c r="BJ1714" s="27"/>
      <c r="BK1714" s="27"/>
      <c r="BL1714" s="27"/>
      <c r="BM1714" s="27"/>
      <c r="BN1714" s="27"/>
      <c r="BO1714" s="27"/>
      <c r="BP1714" s="27"/>
      <c r="BQ1714" s="27"/>
      <c r="BR1714" s="27"/>
      <c r="BS1714" s="27"/>
      <c r="BT1714" s="27"/>
      <c r="BU1714" s="27"/>
      <c r="BV1714" s="27"/>
      <c r="BW1714" s="27"/>
      <c r="BX1714" s="27"/>
    </row>
    <row r="1715" s="46" customFormat="1" spans="7:76">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c r="AO1715" s="27"/>
      <c r="AP1715" s="27"/>
      <c r="AQ1715" s="27"/>
      <c r="AR1715" s="27"/>
      <c r="AS1715" s="27"/>
      <c r="AT1715" s="27"/>
      <c r="AU1715" s="27"/>
      <c r="AV1715" s="27"/>
      <c r="AW1715" s="27"/>
      <c r="AX1715" s="27"/>
      <c r="AY1715" s="27"/>
      <c r="AZ1715" s="27"/>
      <c r="BA1715" s="27"/>
      <c r="BB1715" s="27"/>
      <c r="BC1715" s="27"/>
      <c r="BD1715" s="27"/>
      <c r="BE1715" s="27"/>
      <c r="BF1715" s="27"/>
      <c r="BG1715" s="27"/>
      <c r="BH1715" s="27"/>
      <c r="BI1715" s="27"/>
      <c r="BJ1715" s="27"/>
      <c r="BK1715" s="27"/>
      <c r="BL1715" s="27"/>
      <c r="BM1715" s="27"/>
      <c r="BN1715" s="27"/>
      <c r="BO1715" s="27"/>
      <c r="BP1715" s="27"/>
      <c r="BQ1715" s="27"/>
      <c r="BR1715" s="27"/>
      <c r="BS1715" s="27"/>
      <c r="BT1715" s="27"/>
      <c r="BU1715" s="27"/>
      <c r="BV1715" s="27"/>
      <c r="BW1715" s="27"/>
      <c r="BX1715" s="27"/>
    </row>
    <row r="1716" s="46" customFormat="1" spans="7:76">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27"/>
      <c r="BD1716" s="27"/>
      <c r="BE1716" s="27"/>
      <c r="BF1716" s="27"/>
      <c r="BG1716" s="27"/>
      <c r="BH1716" s="27"/>
      <c r="BI1716" s="27"/>
      <c r="BJ1716" s="27"/>
      <c r="BK1716" s="27"/>
      <c r="BL1716" s="27"/>
      <c r="BM1716" s="27"/>
      <c r="BN1716" s="27"/>
      <c r="BO1716" s="27"/>
      <c r="BP1716" s="27"/>
      <c r="BQ1716" s="27"/>
      <c r="BR1716" s="27"/>
      <c r="BS1716" s="27"/>
      <c r="BT1716" s="27"/>
      <c r="BU1716" s="27"/>
      <c r="BV1716" s="27"/>
      <c r="BW1716" s="27"/>
      <c r="BX1716" s="27"/>
    </row>
    <row r="1717" s="46" customFormat="1" spans="7:76">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27"/>
      <c r="AK1717" s="27"/>
      <c r="AL1717" s="27"/>
      <c r="AM1717" s="27"/>
      <c r="AN1717" s="27"/>
      <c r="AO1717" s="27"/>
      <c r="AP1717" s="27"/>
      <c r="AQ1717" s="27"/>
      <c r="AR1717" s="27"/>
      <c r="AS1717" s="27"/>
      <c r="AT1717" s="27"/>
      <c r="AU1717" s="27"/>
      <c r="AV1717" s="27"/>
      <c r="AW1717" s="27"/>
      <c r="AX1717" s="27"/>
      <c r="AY1717" s="27"/>
      <c r="AZ1717" s="27"/>
      <c r="BA1717" s="27"/>
      <c r="BB1717" s="27"/>
      <c r="BC1717" s="27"/>
      <c r="BD1717" s="27"/>
      <c r="BE1717" s="27"/>
      <c r="BF1717" s="27"/>
      <c r="BG1717" s="27"/>
      <c r="BH1717" s="27"/>
      <c r="BI1717" s="27"/>
      <c r="BJ1717" s="27"/>
      <c r="BK1717" s="27"/>
      <c r="BL1717" s="27"/>
      <c r="BM1717" s="27"/>
      <c r="BN1717" s="27"/>
      <c r="BO1717" s="27"/>
      <c r="BP1717" s="27"/>
      <c r="BQ1717" s="27"/>
      <c r="BR1717" s="27"/>
      <c r="BS1717" s="27"/>
      <c r="BT1717" s="27"/>
      <c r="BU1717" s="27"/>
      <c r="BV1717" s="27"/>
      <c r="BW1717" s="27"/>
      <c r="BX1717" s="27"/>
    </row>
    <row r="1718" s="46" customFormat="1" spans="7:76">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row>
    <row r="1719" s="46" customFormat="1" spans="7:76">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27"/>
      <c r="AK1719" s="27"/>
      <c r="AL1719" s="27"/>
      <c r="AM1719" s="27"/>
      <c r="AN1719" s="27"/>
      <c r="AO1719" s="27"/>
      <c r="AP1719" s="27"/>
      <c r="AQ1719" s="27"/>
      <c r="AR1719" s="27"/>
      <c r="AS1719" s="27"/>
      <c r="AT1719" s="27"/>
      <c r="AU1719" s="27"/>
      <c r="AV1719" s="27"/>
      <c r="AW1719" s="27"/>
      <c r="AX1719" s="27"/>
      <c r="AY1719" s="27"/>
      <c r="AZ1719" s="27"/>
      <c r="BA1719" s="27"/>
      <c r="BB1719" s="27"/>
      <c r="BC1719" s="27"/>
      <c r="BD1719" s="27"/>
      <c r="BE1719" s="27"/>
      <c r="BF1719" s="27"/>
      <c r="BG1719" s="27"/>
      <c r="BH1719" s="27"/>
      <c r="BI1719" s="27"/>
      <c r="BJ1719" s="27"/>
      <c r="BK1719" s="27"/>
      <c r="BL1719" s="27"/>
      <c r="BM1719" s="27"/>
      <c r="BN1719" s="27"/>
      <c r="BO1719" s="27"/>
      <c r="BP1719" s="27"/>
      <c r="BQ1719" s="27"/>
      <c r="BR1719" s="27"/>
      <c r="BS1719" s="27"/>
      <c r="BT1719" s="27"/>
      <c r="BU1719" s="27"/>
      <c r="BV1719" s="27"/>
      <c r="BW1719" s="27"/>
      <c r="BX1719" s="27"/>
    </row>
    <row r="1720" s="46" customFormat="1" spans="7:76">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27"/>
      <c r="AK1720" s="27"/>
      <c r="AL1720" s="27"/>
      <c r="AM1720" s="27"/>
      <c r="AN1720" s="27"/>
      <c r="AO1720" s="27"/>
      <c r="AP1720" s="27"/>
      <c r="AQ1720" s="27"/>
      <c r="AR1720" s="27"/>
      <c r="AS1720" s="27"/>
      <c r="AT1720" s="27"/>
      <c r="AU1720" s="27"/>
      <c r="AV1720" s="27"/>
      <c r="AW1720" s="27"/>
      <c r="AX1720" s="27"/>
      <c r="AY1720" s="27"/>
      <c r="AZ1720" s="27"/>
      <c r="BA1720" s="27"/>
      <c r="BB1720" s="27"/>
      <c r="BC1720" s="27"/>
      <c r="BD1720" s="27"/>
      <c r="BE1720" s="27"/>
      <c r="BF1720" s="27"/>
      <c r="BG1720" s="27"/>
      <c r="BH1720" s="27"/>
      <c r="BI1720" s="27"/>
      <c r="BJ1720" s="27"/>
      <c r="BK1720" s="27"/>
      <c r="BL1720" s="27"/>
      <c r="BM1720" s="27"/>
      <c r="BN1720" s="27"/>
      <c r="BO1720" s="27"/>
      <c r="BP1720" s="27"/>
      <c r="BQ1720" s="27"/>
      <c r="BR1720" s="27"/>
      <c r="BS1720" s="27"/>
      <c r="BT1720" s="27"/>
      <c r="BU1720" s="27"/>
      <c r="BV1720" s="27"/>
      <c r="BW1720" s="27"/>
      <c r="BX1720" s="27"/>
    </row>
    <row r="1721" s="46" customFormat="1" spans="7:76">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27"/>
      <c r="BD1721" s="27"/>
      <c r="BE1721" s="27"/>
      <c r="BF1721" s="27"/>
      <c r="BG1721" s="27"/>
      <c r="BH1721" s="27"/>
      <c r="BI1721" s="27"/>
      <c r="BJ1721" s="27"/>
      <c r="BK1721" s="27"/>
      <c r="BL1721" s="27"/>
      <c r="BM1721" s="27"/>
      <c r="BN1721" s="27"/>
      <c r="BO1721" s="27"/>
      <c r="BP1721" s="27"/>
      <c r="BQ1721" s="27"/>
      <c r="BR1721" s="27"/>
      <c r="BS1721" s="27"/>
      <c r="BT1721" s="27"/>
      <c r="BU1721" s="27"/>
      <c r="BV1721" s="27"/>
      <c r="BW1721" s="27"/>
      <c r="BX1721" s="27"/>
    </row>
    <row r="1722" s="46" customFormat="1" spans="7:76">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27"/>
      <c r="BD1722" s="27"/>
      <c r="BE1722" s="27"/>
      <c r="BF1722" s="27"/>
      <c r="BG1722" s="27"/>
      <c r="BH1722" s="27"/>
      <c r="BI1722" s="27"/>
      <c r="BJ1722" s="27"/>
      <c r="BK1722" s="27"/>
      <c r="BL1722" s="27"/>
      <c r="BM1722" s="27"/>
      <c r="BN1722" s="27"/>
      <c r="BO1722" s="27"/>
      <c r="BP1722" s="27"/>
      <c r="BQ1722" s="27"/>
      <c r="BR1722" s="27"/>
      <c r="BS1722" s="27"/>
      <c r="BT1722" s="27"/>
      <c r="BU1722" s="27"/>
      <c r="BV1722" s="27"/>
      <c r="BW1722" s="27"/>
      <c r="BX1722" s="27"/>
    </row>
    <row r="1723" s="46" customFormat="1" spans="7:76">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27"/>
      <c r="AK1723" s="27"/>
      <c r="AL1723" s="27"/>
      <c r="AM1723" s="27"/>
      <c r="AN1723" s="27"/>
      <c r="AO1723" s="27"/>
      <c r="AP1723" s="27"/>
      <c r="AQ1723" s="27"/>
      <c r="AR1723" s="27"/>
      <c r="AS1723" s="27"/>
      <c r="AT1723" s="27"/>
      <c r="AU1723" s="27"/>
      <c r="AV1723" s="27"/>
      <c r="AW1723" s="27"/>
      <c r="AX1723" s="27"/>
      <c r="AY1723" s="27"/>
      <c r="AZ1723" s="27"/>
      <c r="BA1723" s="27"/>
      <c r="BB1723" s="27"/>
      <c r="BC1723" s="27"/>
      <c r="BD1723" s="27"/>
      <c r="BE1723" s="27"/>
      <c r="BF1723" s="27"/>
      <c r="BG1723" s="27"/>
      <c r="BH1723" s="27"/>
      <c r="BI1723" s="27"/>
      <c r="BJ1723" s="27"/>
      <c r="BK1723" s="27"/>
      <c r="BL1723" s="27"/>
      <c r="BM1723" s="27"/>
      <c r="BN1723" s="27"/>
      <c r="BO1723" s="27"/>
      <c r="BP1723" s="27"/>
      <c r="BQ1723" s="27"/>
      <c r="BR1723" s="27"/>
      <c r="BS1723" s="27"/>
      <c r="BT1723" s="27"/>
      <c r="BU1723" s="27"/>
      <c r="BV1723" s="27"/>
      <c r="BW1723" s="27"/>
      <c r="BX1723" s="27"/>
    </row>
    <row r="1724" s="46" customFormat="1" spans="7:76">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27"/>
      <c r="AK1724" s="27"/>
      <c r="AL1724" s="27"/>
      <c r="AM1724" s="27"/>
      <c r="AN1724" s="27"/>
      <c r="AO1724" s="27"/>
      <c r="AP1724" s="27"/>
      <c r="AQ1724" s="27"/>
      <c r="AR1724" s="27"/>
      <c r="AS1724" s="27"/>
      <c r="AT1724" s="27"/>
      <c r="AU1724" s="27"/>
      <c r="AV1724" s="27"/>
      <c r="AW1724" s="27"/>
      <c r="AX1724" s="27"/>
      <c r="AY1724" s="27"/>
      <c r="AZ1724" s="27"/>
      <c r="BA1724" s="27"/>
      <c r="BB1724" s="27"/>
      <c r="BC1724" s="27"/>
      <c r="BD1724" s="27"/>
      <c r="BE1724" s="27"/>
      <c r="BF1724" s="27"/>
      <c r="BG1724" s="27"/>
      <c r="BH1724" s="27"/>
      <c r="BI1724" s="27"/>
      <c r="BJ1724" s="27"/>
      <c r="BK1724" s="27"/>
      <c r="BL1724" s="27"/>
      <c r="BM1724" s="27"/>
      <c r="BN1724" s="27"/>
      <c r="BO1724" s="27"/>
      <c r="BP1724" s="27"/>
      <c r="BQ1724" s="27"/>
      <c r="BR1724" s="27"/>
      <c r="BS1724" s="27"/>
      <c r="BT1724" s="27"/>
      <c r="BU1724" s="27"/>
      <c r="BV1724" s="27"/>
      <c r="BW1724" s="27"/>
      <c r="BX1724" s="27"/>
    </row>
    <row r="1725" s="46" customFormat="1" spans="7:76">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27"/>
      <c r="AK1725" s="27"/>
      <c r="AL1725" s="27"/>
      <c r="AM1725" s="27"/>
      <c r="AN1725" s="27"/>
      <c r="AO1725" s="27"/>
      <c r="AP1725" s="27"/>
      <c r="AQ1725" s="27"/>
      <c r="AR1725" s="27"/>
      <c r="AS1725" s="27"/>
      <c r="AT1725" s="27"/>
      <c r="AU1725" s="27"/>
      <c r="AV1725" s="27"/>
      <c r="AW1725" s="27"/>
      <c r="AX1725" s="27"/>
      <c r="AY1725" s="27"/>
      <c r="AZ1725" s="27"/>
      <c r="BA1725" s="27"/>
      <c r="BB1725" s="27"/>
      <c r="BC1725" s="27"/>
      <c r="BD1725" s="27"/>
      <c r="BE1725" s="27"/>
      <c r="BF1725" s="27"/>
      <c r="BG1725" s="27"/>
      <c r="BH1725" s="27"/>
      <c r="BI1725" s="27"/>
      <c r="BJ1725" s="27"/>
      <c r="BK1725" s="27"/>
      <c r="BL1725" s="27"/>
      <c r="BM1725" s="27"/>
      <c r="BN1725" s="27"/>
      <c r="BO1725" s="27"/>
      <c r="BP1725" s="27"/>
      <c r="BQ1725" s="27"/>
      <c r="BR1725" s="27"/>
      <c r="BS1725" s="27"/>
      <c r="BT1725" s="27"/>
      <c r="BU1725" s="27"/>
      <c r="BV1725" s="27"/>
      <c r="BW1725" s="27"/>
      <c r="BX1725" s="27"/>
    </row>
    <row r="1726" s="46" customFormat="1" spans="7:76">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27"/>
      <c r="BE1726" s="27"/>
      <c r="BF1726" s="27"/>
      <c r="BG1726" s="27"/>
      <c r="BH1726" s="27"/>
      <c r="BI1726" s="27"/>
      <c r="BJ1726" s="27"/>
      <c r="BK1726" s="27"/>
      <c r="BL1726" s="27"/>
      <c r="BM1726" s="27"/>
      <c r="BN1726" s="27"/>
      <c r="BO1726" s="27"/>
      <c r="BP1726" s="27"/>
      <c r="BQ1726" s="27"/>
      <c r="BR1726" s="27"/>
      <c r="BS1726" s="27"/>
      <c r="BT1726" s="27"/>
      <c r="BU1726" s="27"/>
      <c r="BV1726" s="27"/>
      <c r="BW1726" s="27"/>
      <c r="BX1726" s="27"/>
    </row>
    <row r="1727" s="46" customFormat="1" spans="7:76">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27"/>
      <c r="AK1727" s="27"/>
      <c r="AL1727" s="27"/>
      <c r="AM1727" s="27"/>
      <c r="AN1727" s="27"/>
      <c r="AO1727" s="27"/>
      <c r="AP1727" s="27"/>
      <c r="AQ1727" s="27"/>
      <c r="AR1727" s="27"/>
      <c r="AS1727" s="27"/>
      <c r="AT1727" s="27"/>
      <c r="AU1727" s="27"/>
      <c r="AV1727" s="27"/>
      <c r="AW1727" s="27"/>
      <c r="AX1727" s="27"/>
      <c r="AY1727" s="27"/>
      <c r="AZ1727" s="27"/>
      <c r="BA1727" s="27"/>
      <c r="BB1727" s="27"/>
      <c r="BC1727" s="27"/>
      <c r="BD1727" s="27"/>
      <c r="BE1727" s="27"/>
      <c r="BF1727" s="27"/>
      <c r="BG1727" s="27"/>
      <c r="BH1727" s="27"/>
      <c r="BI1727" s="27"/>
      <c r="BJ1727" s="27"/>
      <c r="BK1727" s="27"/>
      <c r="BL1727" s="27"/>
      <c r="BM1727" s="27"/>
      <c r="BN1727" s="27"/>
      <c r="BO1727" s="27"/>
      <c r="BP1727" s="27"/>
      <c r="BQ1727" s="27"/>
      <c r="BR1727" s="27"/>
      <c r="BS1727" s="27"/>
      <c r="BT1727" s="27"/>
      <c r="BU1727" s="27"/>
      <c r="BV1727" s="27"/>
      <c r="BW1727" s="27"/>
      <c r="BX1727" s="27"/>
    </row>
    <row r="1728" s="46" customFormat="1" spans="7:76">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27"/>
      <c r="BD1728" s="27"/>
      <c r="BE1728" s="27"/>
      <c r="BF1728" s="27"/>
      <c r="BG1728" s="27"/>
      <c r="BH1728" s="27"/>
      <c r="BI1728" s="27"/>
      <c r="BJ1728" s="27"/>
      <c r="BK1728" s="27"/>
      <c r="BL1728" s="27"/>
      <c r="BM1728" s="27"/>
      <c r="BN1728" s="27"/>
      <c r="BO1728" s="27"/>
      <c r="BP1728" s="27"/>
      <c r="BQ1728" s="27"/>
      <c r="BR1728" s="27"/>
      <c r="BS1728" s="27"/>
      <c r="BT1728" s="27"/>
      <c r="BU1728" s="27"/>
      <c r="BV1728" s="27"/>
      <c r="BW1728" s="27"/>
      <c r="BX1728" s="27"/>
    </row>
    <row r="1729" s="46" customFormat="1" spans="7:76">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27"/>
      <c r="AK1729" s="27"/>
      <c r="AL1729" s="27"/>
      <c r="AM1729" s="27"/>
      <c r="AN1729" s="27"/>
      <c r="AO1729" s="27"/>
      <c r="AP1729" s="27"/>
      <c r="AQ1729" s="27"/>
      <c r="AR1729" s="27"/>
      <c r="AS1729" s="27"/>
      <c r="AT1729" s="27"/>
      <c r="AU1729" s="27"/>
      <c r="AV1729" s="27"/>
      <c r="AW1729" s="27"/>
      <c r="AX1729" s="27"/>
      <c r="AY1729" s="27"/>
      <c r="AZ1729" s="27"/>
      <c r="BA1729" s="27"/>
      <c r="BB1729" s="27"/>
      <c r="BC1729" s="27"/>
      <c r="BD1729" s="27"/>
      <c r="BE1729" s="27"/>
      <c r="BF1729" s="27"/>
      <c r="BG1729" s="27"/>
      <c r="BH1729" s="27"/>
      <c r="BI1729" s="27"/>
      <c r="BJ1729" s="27"/>
      <c r="BK1729" s="27"/>
      <c r="BL1729" s="27"/>
      <c r="BM1729" s="27"/>
      <c r="BN1729" s="27"/>
      <c r="BO1729" s="27"/>
      <c r="BP1729" s="27"/>
      <c r="BQ1729" s="27"/>
      <c r="BR1729" s="27"/>
      <c r="BS1729" s="27"/>
      <c r="BT1729" s="27"/>
      <c r="BU1729" s="27"/>
      <c r="BV1729" s="27"/>
      <c r="BW1729" s="27"/>
      <c r="BX1729" s="27"/>
    </row>
    <row r="1730" s="46" customFormat="1" spans="7:76">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27"/>
      <c r="AK1730" s="27"/>
      <c r="AL1730" s="27"/>
      <c r="AM1730" s="27"/>
      <c r="AN1730" s="27"/>
      <c r="AO1730" s="27"/>
      <c r="AP1730" s="27"/>
      <c r="AQ1730" s="27"/>
      <c r="AR1730" s="27"/>
      <c r="AS1730" s="27"/>
      <c r="AT1730" s="27"/>
      <c r="AU1730" s="27"/>
      <c r="AV1730" s="27"/>
      <c r="AW1730" s="27"/>
      <c r="AX1730" s="27"/>
      <c r="AY1730" s="27"/>
      <c r="AZ1730" s="27"/>
      <c r="BA1730" s="27"/>
      <c r="BB1730" s="27"/>
      <c r="BC1730" s="27"/>
      <c r="BD1730" s="27"/>
      <c r="BE1730" s="27"/>
      <c r="BF1730" s="27"/>
      <c r="BG1730" s="27"/>
      <c r="BH1730" s="27"/>
      <c r="BI1730" s="27"/>
      <c r="BJ1730" s="27"/>
      <c r="BK1730" s="27"/>
      <c r="BL1730" s="27"/>
      <c r="BM1730" s="27"/>
      <c r="BN1730" s="27"/>
      <c r="BO1730" s="27"/>
      <c r="BP1730" s="27"/>
      <c r="BQ1730" s="27"/>
      <c r="BR1730" s="27"/>
      <c r="BS1730" s="27"/>
      <c r="BT1730" s="27"/>
      <c r="BU1730" s="27"/>
      <c r="BV1730" s="27"/>
      <c r="BW1730" s="27"/>
      <c r="BX1730" s="27"/>
    </row>
    <row r="1731" s="46" customFormat="1" spans="7:76">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27"/>
      <c r="BD1731" s="27"/>
      <c r="BE1731" s="27"/>
      <c r="BF1731" s="27"/>
      <c r="BG1731" s="27"/>
      <c r="BH1731" s="27"/>
      <c r="BI1731" s="27"/>
      <c r="BJ1731" s="27"/>
      <c r="BK1731" s="27"/>
      <c r="BL1731" s="27"/>
      <c r="BM1731" s="27"/>
      <c r="BN1731" s="27"/>
      <c r="BO1731" s="27"/>
      <c r="BP1731" s="27"/>
      <c r="BQ1731" s="27"/>
      <c r="BR1731" s="27"/>
      <c r="BS1731" s="27"/>
      <c r="BT1731" s="27"/>
      <c r="BU1731" s="27"/>
      <c r="BV1731" s="27"/>
      <c r="BW1731" s="27"/>
      <c r="BX1731" s="27"/>
    </row>
    <row r="1732" s="46" customFormat="1" spans="7:76">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27"/>
      <c r="AK1732" s="27"/>
      <c r="AL1732" s="27"/>
      <c r="AM1732" s="27"/>
      <c r="AN1732" s="27"/>
      <c r="AO1732" s="27"/>
      <c r="AP1732" s="27"/>
      <c r="AQ1732" s="27"/>
      <c r="AR1732" s="27"/>
      <c r="AS1732" s="27"/>
      <c r="AT1732" s="27"/>
      <c r="AU1732" s="27"/>
      <c r="AV1732" s="27"/>
      <c r="AW1732" s="27"/>
      <c r="AX1732" s="27"/>
      <c r="AY1732" s="27"/>
      <c r="AZ1732" s="27"/>
      <c r="BA1732" s="27"/>
      <c r="BB1732" s="27"/>
      <c r="BC1732" s="27"/>
      <c r="BD1732" s="27"/>
      <c r="BE1732" s="27"/>
      <c r="BF1732" s="27"/>
      <c r="BG1732" s="27"/>
      <c r="BH1732" s="27"/>
      <c r="BI1732" s="27"/>
      <c r="BJ1732" s="27"/>
      <c r="BK1732" s="27"/>
      <c r="BL1732" s="27"/>
      <c r="BM1732" s="27"/>
      <c r="BN1732" s="27"/>
      <c r="BO1732" s="27"/>
      <c r="BP1732" s="27"/>
      <c r="BQ1732" s="27"/>
      <c r="BR1732" s="27"/>
      <c r="BS1732" s="27"/>
      <c r="BT1732" s="27"/>
      <c r="BU1732" s="27"/>
      <c r="BV1732" s="27"/>
      <c r="BW1732" s="27"/>
      <c r="BX1732" s="27"/>
    </row>
    <row r="1733" s="46" customFormat="1" spans="7:76">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27"/>
      <c r="AK1733" s="27"/>
      <c r="AL1733" s="27"/>
      <c r="AM1733" s="27"/>
      <c r="AN1733" s="27"/>
      <c r="AO1733" s="27"/>
      <c r="AP1733" s="27"/>
      <c r="AQ1733" s="27"/>
      <c r="AR1733" s="27"/>
      <c r="AS1733" s="27"/>
      <c r="AT1733" s="27"/>
      <c r="AU1733" s="27"/>
      <c r="AV1733" s="27"/>
      <c r="AW1733" s="27"/>
      <c r="AX1733" s="27"/>
      <c r="AY1733" s="27"/>
      <c r="AZ1733" s="27"/>
      <c r="BA1733" s="27"/>
      <c r="BB1733" s="27"/>
      <c r="BC1733" s="27"/>
      <c r="BD1733" s="27"/>
      <c r="BE1733" s="27"/>
      <c r="BF1733" s="27"/>
      <c r="BG1733" s="27"/>
      <c r="BH1733" s="27"/>
      <c r="BI1733" s="27"/>
      <c r="BJ1733" s="27"/>
      <c r="BK1733" s="27"/>
      <c r="BL1733" s="27"/>
      <c r="BM1733" s="27"/>
      <c r="BN1733" s="27"/>
      <c r="BO1733" s="27"/>
      <c r="BP1733" s="27"/>
      <c r="BQ1733" s="27"/>
      <c r="BR1733" s="27"/>
      <c r="BS1733" s="27"/>
      <c r="BT1733" s="27"/>
      <c r="BU1733" s="27"/>
      <c r="BV1733" s="27"/>
      <c r="BW1733" s="27"/>
      <c r="BX1733" s="27"/>
    </row>
    <row r="1734" s="46" customFormat="1" spans="7:76">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c r="BL1734" s="27"/>
      <c r="BM1734" s="27"/>
      <c r="BN1734" s="27"/>
      <c r="BO1734" s="27"/>
      <c r="BP1734" s="27"/>
      <c r="BQ1734" s="27"/>
      <c r="BR1734" s="27"/>
      <c r="BS1734" s="27"/>
      <c r="BT1734" s="27"/>
      <c r="BU1734" s="27"/>
      <c r="BV1734" s="27"/>
      <c r="BW1734" s="27"/>
      <c r="BX1734" s="27"/>
    </row>
    <row r="1735" s="46" customFormat="1" spans="7:76">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27"/>
      <c r="AK1735" s="27"/>
      <c r="AL1735" s="27"/>
      <c r="AM1735" s="27"/>
      <c r="AN1735" s="27"/>
      <c r="AO1735" s="27"/>
      <c r="AP1735" s="27"/>
      <c r="AQ1735" s="27"/>
      <c r="AR1735" s="27"/>
      <c r="AS1735" s="27"/>
      <c r="AT1735" s="27"/>
      <c r="AU1735" s="27"/>
      <c r="AV1735" s="27"/>
      <c r="AW1735" s="27"/>
      <c r="AX1735" s="27"/>
      <c r="AY1735" s="27"/>
      <c r="AZ1735" s="27"/>
      <c r="BA1735" s="27"/>
      <c r="BB1735" s="27"/>
      <c r="BC1735" s="27"/>
      <c r="BD1735" s="27"/>
      <c r="BE1735" s="27"/>
      <c r="BF1735" s="27"/>
      <c r="BG1735" s="27"/>
      <c r="BH1735" s="27"/>
      <c r="BI1735" s="27"/>
      <c r="BJ1735" s="27"/>
      <c r="BK1735" s="27"/>
      <c r="BL1735" s="27"/>
      <c r="BM1735" s="27"/>
      <c r="BN1735" s="27"/>
      <c r="BO1735" s="27"/>
      <c r="BP1735" s="27"/>
      <c r="BQ1735" s="27"/>
      <c r="BR1735" s="27"/>
      <c r="BS1735" s="27"/>
      <c r="BT1735" s="27"/>
      <c r="BU1735" s="27"/>
      <c r="BV1735" s="27"/>
      <c r="BW1735" s="27"/>
      <c r="BX1735" s="27"/>
    </row>
    <row r="1736" s="46" customFormat="1" spans="7:76">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27"/>
      <c r="BD1736" s="27"/>
      <c r="BE1736" s="27"/>
      <c r="BF1736" s="27"/>
      <c r="BG1736" s="27"/>
      <c r="BH1736" s="27"/>
      <c r="BI1736" s="27"/>
      <c r="BJ1736" s="27"/>
      <c r="BK1736" s="27"/>
      <c r="BL1736" s="27"/>
      <c r="BM1736" s="27"/>
      <c r="BN1736" s="27"/>
      <c r="BO1736" s="27"/>
      <c r="BP1736" s="27"/>
      <c r="BQ1736" s="27"/>
      <c r="BR1736" s="27"/>
      <c r="BS1736" s="27"/>
      <c r="BT1736" s="27"/>
      <c r="BU1736" s="27"/>
      <c r="BV1736" s="27"/>
      <c r="BW1736" s="27"/>
      <c r="BX1736" s="27"/>
    </row>
    <row r="1737" s="46" customFormat="1" spans="7:76">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27"/>
      <c r="BD1737" s="27"/>
      <c r="BE1737" s="27"/>
      <c r="BF1737" s="27"/>
      <c r="BG1737" s="27"/>
      <c r="BH1737" s="27"/>
      <c r="BI1737" s="27"/>
      <c r="BJ1737" s="27"/>
      <c r="BK1737" s="27"/>
      <c r="BL1737" s="27"/>
      <c r="BM1737" s="27"/>
      <c r="BN1737" s="27"/>
      <c r="BO1737" s="27"/>
      <c r="BP1737" s="27"/>
      <c r="BQ1737" s="27"/>
      <c r="BR1737" s="27"/>
      <c r="BS1737" s="27"/>
      <c r="BT1737" s="27"/>
      <c r="BU1737" s="27"/>
      <c r="BV1737" s="27"/>
      <c r="BW1737" s="27"/>
      <c r="BX1737" s="27"/>
    </row>
    <row r="1738" s="46" customFormat="1" spans="7:76">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27"/>
      <c r="BD1738" s="27"/>
      <c r="BE1738" s="27"/>
      <c r="BF1738" s="27"/>
      <c r="BG1738" s="27"/>
      <c r="BH1738" s="27"/>
      <c r="BI1738" s="27"/>
      <c r="BJ1738" s="27"/>
      <c r="BK1738" s="27"/>
      <c r="BL1738" s="27"/>
      <c r="BM1738" s="27"/>
      <c r="BN1738" s="27"/>
      <c r="BO1738" s="27"/>
      <c r="BP1738" s="27"/>
      <c r="BQ1738" s="27"/>
      <c r="BR1738" s="27"/>
      <c r="BS1738" s="27"/>
      <c r="BT1738" s="27"/>
      <c r="BU1738" s="27"/>
      <c r="BV1738" s="27"/>
      <c r="BW1738" s="27"/>
      <c r="BX1738" s="27"/>
    </row>
    <row r="1739" s="46" customFormat="1" spans="7:76">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c r="AX1739" s="27"/>
      <c r="AY1739" s="27"/>
      <c r="AZ1739" s="27"/>
      <c r="BA1739" s="27"/>
      <c r="BB1739" s="27"/>
      <c r="BC1739" s="27"/>
      <c r="BD1739" s="27"/>
      <c r="BE1739" s="27"/>
      <c r="BF1739" s="27"/>
      <c r="BG1739" s="27"/>
      <c r="BH1739" s="27"/>
      <c r="BI1739" s="27"/>
      <c r="BJ1739" s="27"/>
      <c r="BK1739" s="27"/>
      <c r="BL1739" s="27"/>
      <c r="BM1739" s="27"/>
      <c r="BN1739" s="27"/>
      <c r="BO1739" s="27"/>
      <c r="BP1739" s="27"/>
      <c r="BQ1739" s="27"/>
      <c r="BR1739" s="27"/>
      <c r="BS1739" s="27"/>
      <c r="BT1739" s="27"/>
      <c r="BU1739" s="27"/>
      <c r="BV1739" s="27"/>
      <c r="BW1739" s="27"/>
      <c r="BX1739" s="27"/>
    </row>
    <row r="1740" s="46" customFormat="1" spans="7:76">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c r="BL1740" s="27"/>
      <c r="BM1740" s="27"/>
      <c r="BN1740" s="27"/>
      <c r="BO1740" s="27"/>
      <c r="BP1740" s="27"/>
      <c r="BQ1740" s="27"/>
      <c r="BR1740" s="27"/>
      <c r="BS1740" s="27"/>
      <c r="BT1740" s="27"/>
      <c r="BU1740" s="27"/>
      <c r="BV1740" s="27"/>
      <c r="BW1740" s="27"/>
      <c r="BX1740" s="27"/>
    </row>
    <row r="1741" s="46" customFormat="1" spans="7:76">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27"/>
      <c r="BD1741" s="27"/>
      <c r="BE1741" s="27"/>
      <c r="BF1741" s="27"/>
      <c r="BG1741" s="27"/>
      <c r="BH1741" s="27"/>
      <c r="BI1741" s="27"/>
      <c r="BJ1741" s="27"/>
      <c r="BK1741" s="27"/>
      <c r="BL1741" s="27"/>
      <c r="BM1741" s="27"/>
      <c r="BN1741" s="27"/>
      <c r="BO1741" s="27"/>
      <c r="BP1741" s="27"/>
      <c r="BQ1741" s="27"/>
      <c r="BR1741" s="27"/>
      <c r="BS1741" s="27"/>
      <c r="BT1741" s="27"/>
      <c r="BU1741" s="27"/>
      <c r="BV1741" s="27"/>
      <c r="BW1741" s="27"/>
      <c r="BX1741" s="27"/>
    </row>
    <row r="1742" s="46" customFormat="1" spans="7:76">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row>
    <row r="1743" s="46" customFormat="1" spans="7:76">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27"/>
      <c r="BD1743" s="27"/>
      <c r="BE1743" s="27"/>
      <c r="BF1743" s="27"/>
      <c r="BG1743" s="27"/>
      <c r="BH1743" s="27"/>
      <c r="BI1743" s="27"/>
      <c r="BJ1743" s="27"/>
      <c r="BK1743" s="27"/>
      <c r="BL1743" s="27"/>
      <c r="BM1743" s="27"/>
      <c r="BN1743" s="27"/>
      <c r="BO1743" s="27"/>
      <c r="BP1743" s="27"/>
      <c r="BQ1743" s="27"/>
      <c r="BR1743" s="27"/>
      <c r="BS1743" s="27"/>
      <c r="BT1743" s="27"/>
      <c r="BU1743" s="27"/>
      <c r="BV1743" s="27"/>
      <c r="BW1743" s="27"/>
      <c r="BX1743" s="27"/>
    </row>
    <row r="1744" s="46" customFormat="1" spans="7:76">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row>
    <row r="1745" s="46" customFormat="1" spans="7:76">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27"/>
      <c r="BD1745" s="27"/>
      <c r="BE1745" s="27"/>
      <c r="BF1745" s="27"/>
      <c r="BG1745" s="27"/>
      <c r="BH1745" s="27"/>
      <c r="BI1745" s="27"/>
      <c r="BJ1745" s="27"/>
      <c r="BK1745" s="27"/>
      <c r="BL1745" s="27"/>
      <c r="BM1745" s="27"/>
      <c r="BN1745" s="27"/>
      <c r="BO1745" s="27"/>
      <c r="BP1745" s="27"/>
      <c r="BQ1745" s="27"/>
      <c r="BR1745" s="27"/>
      <c r="BS1745" s="27"/>
      <c r="BT1745" s="27"/>
      <c r="BU1745" s="27"/>
      <c r="BV1745" s="27"/>
      <c r="BW1745" s="27"/>
      <c r="BX1745" s="27"/>
    </row>
    <row r="1746" s="46" customFormat="1" spans="7:76">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row>
    <row r="1747" s="46" customFormat="1" spans="7:76">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27"/>
      <c r="BD1747" s="27"/>
      <c r="BE1747" s="27"/>
      <c r="BF1747" s="27"/>
      <c r="BG1747" s="27"/>
      <c r="BH1747" s="27"/>
      <c r="BI1747" s="27"/>
      <c r="BJ1747" s="27"/>
      <c r="BK1747" s="27"/>
      <c r="BL1747" s="27"/>
      <c r="BM1747" s="27"/>
      <c r="BN1747" s="27"/>
      <c r="BO1747" s="27"/>
      <c r="BP1747" s="27"/>
      <c r="BQ1747" s="27"/>
      <c r="BR1747" s="27"/>
      <c r="BS1747" s="27"/>
      <c r="BT1747" s="27"/>
      <c r="BU1747" s="27"/>
      <c r="BV1747" s="27"/>
      <c r="BW1747" s="27"/>
      <c r="BX1747" s="27"/>
    </row>
    <row r="1748" s="46" customFormat="1" spans="7:76">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27"/>
      <c r="BD1748" s="27"/>
      <c r="BE1748" s="27"/>
      <c r="BF1748" s="27"/>
      <c r="BG1748" s="27"/>
      <c r="BH1748" s="27"/>
      <c r="BI1748" s="27"/>
      <c r="BJ1748" s="27"/>
      <c r="BK1748" s="27"/>
      <c r="BL1748" s="27"/>
      <c r="BM1748" s="27"/>
      <c r="BN1748" s="27"/>
      <c r="BO1748" s="27"/>
      <c r="BP1748" s="27"/>
      <c r="BQ1748" s="27"/>
      <c r="BR1748" s="27"/>
      <c r="BS1748" s="27"/>
      <c r="BT1748" s="27"/>
      <c r="BU1748" s="27"/>
      <c r="BV1748" s="27"/>
      <c r="BW1748" s="27"/>
      <c r="BX1748" s="27"/>
    </row>
    <row r="1749" s="46" customFormat="1" spans="7:76">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27"/>
      <c r="BD1749" s="27"/>
      <c r="BE1749" s="27"/>
      <c r="BF1749" s="27"/>
      <c r="BG1749" s="27"/>
      <c r="BH1749" s="27"/>
      <c r="BI1749" s="27"/>
      <c r="BJ1749" s="27"/>
      <c r="BK1749" s="27"/>
      <c r="BL1749" s="27"/>
      <c r="BM1749" s="27"/>
      <c r="BN1749" s="27"/>
      <c r="BO1749" s="27"/>
      <c r="BP1749" s="27"/>
      <c r="BQ1749" s="27"/>
      <c r="BR1749" s="27"/>
      <c r="BS1749" s="27"/>
      <c r="BT1749" s="27"/>
      <c r="BU1749" s="27"/>
      <c r="BV1749" s="27"/>
      <c r="BW1749" s="27"/>
      <c r="BX1749" s="27"/>
    </row>
    <row r="1750" s="46" customFormat="1" spans="7:76">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row>
    <row r="1751" s="46" customFormat="1" spans="7:76">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27"/>
      <c r="BD1751" s="27"/>
      <c r="BE1751" s="27"/>
      <c r="BF1751" s="27"/>
      <c r="BG1751" s="27"/>
      <c r="BH1751" s="27"/>
      <c r="BI1751" s="27"/>
      <c r="BJ1751" s="27"/>
      <c r="BK1751" s="27"/>
      <c r="BL1751" s="27"/>
      <c r="BM1751" s="27"/>
      <c r="BN1751" s="27"/>
      <c r="BO1751" s="27"/>
      <c r="BP1751" s="27"/>
      <c r="BQ1751" s="27"/>
      <c r="BR1751" s="27"/>
      <c r="BS1751" s="27"/>
      <c r="BT1751" s="27"/>
      <c r="BU1751" s="27"/>
      <c r="BV1751" s="27"/>
      <c r="BW1751" s="27"/>
      <c r="BX1751" s="27"/>
    </row>
    <row r="1752" s="46" customFormat="1" spans="7:76">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27"/>
      <c r="BE1752" s="27"/>
      <c r="BF1752" s="27"/>
      <c r="BG1752" s="27"/>
      <c r="BH1752" s="27"/>
      <c r="BI1752" s="27"/>
      <c r="BJ1752" s="27"/>
      <c r="BK1752" s="27"/>
      <c r="BL1752" s="27"/>
      <c r="BM1752" s="27"/>
      <c r="BN1752" s="27"/>
      <c r="BO1752" s="27"/>
      <c r="BP1752" s="27"/>
      <c r="BQ1752" s="27"/>
      <c r="BR1752" s="27"/>
      <c r="BS1752" s="27"/>
      <c r="BT1752" s="27"/>
      <c r="BU1752" s="27"/>
      <c r="BV1752" s="27"/>
      <c r="BW1752" s="27"/>
      <c r="BX1752" s="27"/>
    </row>
    <row r="1753" s="46" customFormat="1" spans="7:76">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c r="AZ1753" s="27"/>
      <c r="BA1753" s="27"/>
      <c r="BB1753" s="27"/>
      <c r="BC1753" s="27"/>
      <c r="BD1753" s="27"/>
      <c r="BE1753" s="27"/>
      <c r="BF1753" s="27"/>
      <c r="BG1753" s="27"/>
      <c r="BH1753" s="27"/>
      <c r="BI1753" s="27"/>
      <c r="BJ1753" s="27"/>
      <c r="BK1753" s="27"/>
      <c r="BL1753" s="27"/>
      <c r="BM1753" s="27"/>
      <c r="BN1753" s="27"/>
      <c r="BO1753" s="27"/>
      <c r="BP1753" s="27"/>
      <c r="BQ1753" s="27"/>
      <c r="BR1753" s="27"/>
      <c r="BS1753" s="27"/>
      <c r="BT1753" s="27"/>
      <c r="BU1753" s="27"/>
      <c r="BV1753" s="27"/>
      <c r="BW1753" s="27"/>
      <c r="BX1753" s="27"/>
    </row>
    <row r="1754" s="46" customFormat="1" spans="7:76">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c r="AZ1754" s="27"/>
      <c r="BA1754" s="27"/>
      <c r="BB1754" s="27"/>
      <c r="BC1754" s="27"/>
      <c r="BD1754" s="27"/>
      <c r="BE1754" s="27"/>
      <c r="BF1754" s="27"/>
      <c r="BG1754" s="27"/>
      <c r="BH1754" s="27"/>
      <c r="BI1754" s="27"/>
      <c r="BJ1754" s="27"/>
      <c r="BK1754" s="27"/>
      <c r="BL1754" s="27"/>
      <c r="BM1754" s="27"/>
      <c r="BN1754" s="27"/>
      <c r="BO1754" s="27"/>
      <c r="BP1754" s="27"/>
      <c r="BQ1754" s="27"/>
      <c r="BR1754" s="27"/>
      <c r="BS1754" s="27"/>
      <c r="BT1754" s="27"/>
      <c r="BU1754" s="27"/>
      <c r="BV1754" s="27"/>
      <c r="BW1754" s="27"/>
      <c r="BX1754" s="27"/>
    </row>
    <row r="1755" s="46" customFormat="1" spans="7:76">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c r="AX1755" s="27"/>
      <c r="AY1755" s="27"/>
      <c r="AZ1755" s="27"/>
      <c r="BA1755" s="27"/>
      <c r="BB1755" s="27"/>
      <c r="BC1755" s="27"/>
      <c r="BD1755" s="27"/>
      <c r="BE1755" s="27"/>
      <c r="BF1755" s="27"/>
      <c r="BG1755" s="27"/>
      <c r="BH1755" s="27"/>
      <c r="BI1755" s="27"/>
      <c r="BJ1755" s="27"/>
      <c r="BK1755" s="27"/>
      <c r="BL1755" s="27"/>
      <c r="BM1755" s="27"/>
      <c r="BN1755" s="27"/>
      <c r="BO1755" s="27"/>
      <c r="BP1755" s="27"/>
      <c r="BQ1755" s="27"/>
      <c r="BR1755" s="27"/>
      <c r="BS1755" s="27"/>
      <c r="BT1755" s="27"/>
      <c r="BU1755" s="27"/>
      <c r="BV1755" s="27"/>
      <c r="BW1755" s="27"/>
      <c r="BX1755" s="27"/>
    </row>
    <row r="1756" s="46" customFormat="1" spans="7:76">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7"/>
      <c r="AZ1756" s="27"/>
      <c r="BA1756" s="27"/>
      <c r="BB1756" s="27"/>
      <c r="BC1756" s="27"/>
      <c r="BD1756" s="27"/>
      <c r="BE1756" s="27"/>
      <c r="BF1756" s="27"/>
      <c r="BG1756" s="27"/>
      <c r="BH1756" s="27"/>
      <c r="BI1756" s="27"/>
      <c r="BJ1756" s="27"/>
      <c r="BK1756" s="27"/>
      <c r="BL1756" s="27"/>
      <c r="BM1756" s="27"/>
      <c r="BN1756" s="27"/>
      <c r="BO1756" s="27"/>
      <c r="BP1756" s="27"/>
      <c r="BQ1756" s="27"/>
      <c r="BR1756" s="27"/>
      <c r="BS1756" s="27"/>
      <c r="BT1756" s="27"/>
      <c r="BU1756" s="27"/>
      <c r="BV1756" s="27"/>
      <c r="BW1756" s="27"/>
      <c r="BX1756" s="27"/>
    </row>
    <row r="1757" s="46" customFormat="1" spans="7:76">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c r="AX1757" s="27"/>
      <c r="AY1757" s="27"/>
      <c r="AZ1757" s="27"/>
      <c r="BA1757" s="27"/>
      <c r="BB1757" s="27"/>
      <c r="BC1757" s="27"/>
      <c r="BD1757" s="27"/>
      <c r="BE1757" s="27"/>
      <c r="BF1757" s="27"/>
      <c r="BG1757" s="27"/>
      <c r="BH1757" s="27"/>
      <c r="BI1757" s="27"/>
      <c r="BJ1757" s="27"/>
      <c r="BK1757" s="27"/>
      <c r="BL1757" s="27"/>
      <c r="BM1757" s="27"/>
      <c r="BN1757" s="27"/>
      <c r="BO1757" s="27"/>
      <c r="BP1757" s="27"/>
      <c r="BQ1757" s="27"/>
      <c r="BR1757" s="27"/>
      <c r="BS1757" s="27"/>
      <c r="BT1757" s="27"/>
      <c r="BU1757" s="27"/>
      <c r="BV1757" s="27"/>
      <c r="BW1757" s="27"/>
      <c r="BX1757" s="27"/>
    </row>
    <row r="1758" s="46" customFormat="1" spans="7:76">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c r="BV1758" s="27"/>
      <c r="BW1758" s="27"/>
      <c r="BX1758" s="27"/>
    </row>
    <row r="1759" s="46" customFormat="1" spans="7:76">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27"/>
      <c r="BE1759" s="27"/>
      <c r="BF1759" s="27"/>
      <c r="BG1759" s="27"/>
      <c r="BH1759" s="27"/>
      <c r="BI1759" s="27"/>
      <c r="BJ1759" s="27"/>
      <c r="BK1759" s="27"/>
      <c r="BL1759" s="27"/>
      <c r="BM1759" s="27"/>
      <c r="BN1759" s="27"/>
      <c r="BO1759" s="27"/>
      <c r="BP1759" s="27"/>
      <c r="BQ1759" s="27"/>
      <c r="BR1759" s="27"/>
      <c r="BS1759" s="27"/>
      <c r="BT1759" s="27"/>
      <c r="BU1759" s="27"/>
      <c r="BV1759" s="27"/>
      <c r="BW1759" s="27"/>
      <c r="BX1759" s="27"/>
    </row>
    <row r="1760" s="46" customFormat="1" spans="7:76">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27"/>
      <c r="AK1760" s="27"/>
      <c r="AL1760" s="27"/>
      <c r="AM1760" s="27"/>
      <c r="AN1760" s="27"/>
      <c r="AO1760" s="27"/>
      <c r="AP1760" s="27"/>
      <c r="AQ1760" s="27"/>
      <c r="AR1760" s="27"/>
      <c r="AS1760" s="27"/>
      <c r="AT1760" s="27"/>
      <c r="AU1760" s="27"/>
      <c r="AV1760" s="27"/>
      <c r="AW1760" s="27"/>
      <c r="AX1760" s="27"/>
      <c r="AY1760" s="27"/>
      <c r="AZ1760" s="27"/>
      <c r="BA1760" s="27"/>
      <c r="BB1760" s="27"/>
      <c r="BC1760" s="27"/>
      <c r="BD1760" s="27"/>
      <c r="BE1760" s="27"/>
      <c r="BF1760" s="27"/>
      <c r="BG1760" s="27"/>
      <c r="BH1760" s="27"/>
      <c r="BI1760" s="27"/>
      <c r="BJ1760" s="27"/>
      <c r="BK1760" s="27"/>
      <c r="BL1760" s="27"/>
      <c r="BM1760" s="27"/>
      <c r="BN1760" s="27"/>
      <c r="BO1760" s="27"/>
      <c r="BP1760" s="27"/>
      <c r="BQ1760" s="27"/>
      <c r="BR1760" s="27"/>
      <c r="BS1760" s="27"/>
      <c r="BT1760" s="27"/>
      <c r="BU1760" s="27"/>
      <c r="BV1760" s="27"/>
      <c r="BW1760" s="27"/>
      <c r="BX1760" s="27"/>
    </row>
    <row r="1761" s="46" customFormat="1" spans="7:76">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27"/>
      <c r="AK1761" s="27"/>
      <c r="AL1761" s="27"/>
      <c r="AM1761" s="27"/>
      <c r="AN1761" s="27"/>
      <c r="AO1761" s="27"/>
      <c r="AP1761" s="27"/>
      <c r="AQ1761" s="27"/>
      <c r="AR1761" s="27"/>
      <c r="AS1761" s="27"/>
      <c r="AT1761" s="27"/>
      <c r="AU1761" s="27"/>
      <c r="AV1761" s="27"/>
      <c r="AW1761" s="27"/>
      <c r="AX1761" s="27"/>
      <c r="AY1761" s="27"/>
      <c r="AZ1761" s="27"/>
      <c r="BA1761" s="27"/>
      <c r="BB1761" s="27"/>
      <c r="BC1761" s="27"/>
      <c r="BD1761" s="27"/>
      <c r="BE1761" s="27"/>
      <c r="BF1761" s="27"/>
      <c r="BG1761" s="27"/>
      <c r="BH1761" s="27"/>
      <c r="BI1761" s="27"/>
      <c r="BJ1761" s="27"/>
      <c r="BK1761" s="27"/>
      <c r="BL1761" s="27"/>
      <c r="BM1761" s="27"/>
      <c r="BN1761" s="27"/>
      <c r="BO1761" s="27"/>
      <c r="BP1761" s="27"/>
      <c r="BQ1761" s="27"/>
      <c r="BR1761" s="27"/>
      <c r="BS1761" s="27"/>
      <c r="BT1761" s="27"/>
      <c r="BU1761" s="27"/>
      <c r="BV1761" s="27"/>
      <c r="BW1761" s="27"/>
      <c r="BX1761" s="27"/>
    </row>
    <row r="1762" s="46" customFormat="1" spans="7:76">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27"/>
      <c r="AK1762" s="27"/>
      <c r="AL1762" s="27"/>
      <c r="AM1762" s="27"/>
      <c r="AN1762" s="27"/>
      <c r="AO1762" s="27"/>
      <c r="AP1762" s="27"/>
      <c r="AQ1762" s="27"/>
      <c r="AR1762" s="27"/>
      <c r="AS1762" s="27"/>
      <c r="AT1762" s="27"/>
      <c r="AU1762" s="27"/>
      <c r="AV1762" s="27"/>
      <c r="AW1762" s="27"/>
      <c r="AX1762" s="27"/>
      <c r="AY1762" s="27"/>
      <c r="AZ1762" s="27"/>
      <c r="BA1762" s="27"/>
      <c r="BB1762" s="27"/>
      <c r="BC1762" s="27"/>
      <c r="BD1762" s="27"/>
      <c r="BE1762" s="27"/>
      <c r="BF1762" s="27"/>
      <c r="BG1762" s="27"/>
      <c r="BH1762" s="27"/>
      <c r="BI1762" s="27"/>
      <c r="BJ1762" s="27"/>
      <c r="BK1762" s="27"/>
      <c r="BL1762" s="27"/>
      <c r="BM1762" s="27"/>
      <c r="BN1762" s="27"/>
      <c r="BO1762" s="27"/>
      <c r="BP1762" s="27"/>
      <c r="BQ1762" s="27"/>
      <c r="BR1762" s="27"/>
      <c r="BS1762" s="27"/>
      <c r="BT1762" s="27"/>
      <c r="BU1762" s="27"/>
      <c r="BV1762" s="27"/>
      <c r="BW1762" s="27"/>
      <c r="BX1762" s="27"/>
    </row>
    <row r="1763" s="46" customFormat="1" spans="7:76">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27"/>
      <c r="AK1763" s="27"/>
      <c r="AL1763" s="27"/>
      <c r="AM1763" s="27"/>
      <c r="AN1763" s="27"/>
      <c r="AO1763" s="27"/>
      <c r="AP1763" s="27"/>
      <c r="AQ1763" s="27"/>
      <c r="AR1763" s="27"/>
      <c r="AS1763" s="27"/>
      <c r="AT1763" s="27"/>
      <c r="AU1763" s="27"/>
      <c r="AV1763" s="27"/>
      <c r="AW1763" s="27"/>
      <c r="AX1763" s="27"/>
      <c r="AY1763" s="27"/>
      <c r="AZ1763" s="27"/>
      <c r="BA1763" s="27"/>
      <c r="BB1763" s="27"/>
      <c r="BC1763" s="27"/>
      <c r="BD1763" s="27"/>
      <c r="BE1763" s="27"/>
      <c r="BF1763" s="27"/>
      <c r="BG1763" s="27"/>
      <c r="BH1763" s="27"/>
      <c r="BI1763" s="27"/>
      <c r="BJ1763" s="27"/>
      <c r="BK1763" s="27"/>
      <c r="BL1763" s="27"/>
      <c r="BM1763" s="27"/>
      <c r="BN1763" s="27"/>
      <c r="BO1763" s="27"/>
      <c r="BP1763" s="27"/>
      <c r="BQ1763" s="27"/>
      <c r="BR1763" s="27"/>
      <c r="BS1763" s="27"/>
      <c r="BT1763" s="27"/>
      <c r="BU1763" s="27"/>
      <c r="BV1763" s="27"/>
      <c r="BW1763" s="27"/>
      <c r="BX1763" s="27"/>
    </row>
    <row r="1764" s="46" customFormat="1" spans="7:76">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27"/>
      <c r="BD1764" s="27"/>
      <c r="BE1764" s="27"/>
      <c r="BF1764" s="27"/>
      <c r="BG1764" s="27"/>
      <c r="BH1764" s="27"/>
      <c r="BI1764" s="27"/>
      <c r="BJ1764" s="27"/>
      <c r="BK1764" s="27"/>
      <c r="BL1764" s="27"/>
      <c r="BM1764" s="27"/>
      <c r="BN1764" s="27"/>
      <c r="BO1764" s="27"/>
      <c r="BP1764" s="27"/>
      <c r="BQ1764" s="27"/>
      <c r="BR1764" s="27"/>
      <c r="BS1764" s="27"/>
      <c r="BT1764" s="27"/>
      <c r="BU1764" s="27"/>
      <c r="BV1764" s="27"/>
      <c r="BW1764" s="27"/>
      <c r="BX1764" s="27"/>
    </row>
    <row r="1765" s="46" customFormat="1" spans="7:76">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27"/>
      <c r="AK1765" s="27"/>
      <c r="AL1765" s="27"/>
      <c r="AM1765" s="27"/>
      <c r="AN1765" s="27"/>
      <c r="AO1765" s="27"/>
      <c r="AP1765" s="27"/>
      <c r="AQ1765" s="27"/>
      <c r="AR1765" s="27"/>
      <c r="AS1765" s="27"/>
      <c r="AT1765" s="27"/>
      <c r="AU1765" s="27"/>
      <c r="AV1765" s="27"/>
      <c r="AW1765" s="27"/>
      <c r="AX1765" s="27"/>
      <c r="AY1765" s="27"/>
      <c r="AZ1765" s="27"/>
      <c r="BA1765" s="27"/>
      <c r="BB1765" s="27"/>
      <c r="BC1765" s="27"/>
      <c r="BD1765" s="27"/>
      <c r="BE1765" s="27"/>
      <c r="BF1765" s="27"/>
      <c r="BG1765" s="27"/>
      <c r="BH1765" s="27"/>
      <c r="BI1765" s="27"/>
      <c r="BJ1765" s="27"/>
      <c r="BK1765" s="27"/>
      <c r="BL1765" s="27"/>
      <c r="BM1765" s="27"/>
      <c r="BN1765" s="27"/>
      <c r="BO1765" s="27"/>
      <c r="BP1765" s="27"/>
      <c r="BQ1765" s="27"/>
      <c r="BR1765" s="27"/>
      <c r="BS1765" s="27"/>
      <c r="BT1765" s="27"/>
      <c r="BU1765" s="27"/>
      <c r="BV1765" s="27"/>
      <c r="BW1765" s="27"/>
      <c r="BX1765" s="27"/>
    </row>
    <row r="1766" s="46" customFormat="1" spans="7:76">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27"/>
      <c r="BE1766" s="27"/>
      <c r="BF1766" s="27"/>
      <c r="BG1766" s="27"/>
      <c r="BH1766" s="27"/>
      <c r="BI1766" s="27"/>
      <c r="BJ1766" s="27"/>
      <c r="BK1766" s="27"/>
      <c r="BL1766" s="27"/>
      <c r="BM1766" s="27"/>
      <c r="BN1766" s="27"/>
      <c r="BO1766" s="27"/>
      <c r="BP1766" s="27"/>
      <c r="BQ1766" s="27"/>
      <c r="BR1766" s="27"/>
      <c r="BS1766" s="27"/>
      <c r="BT1766" s="27"/>
      <c r="BU1766" s="27"/>
      <c r="BV1766" s="27"/>
      <c r="BW1766" s="27"/>
      <c r="BX1766" s="27"/>
    </row>
    <row r="1767" s="46" customFormat="1" spans="7:76">
      <c r="G1767" s="27"/>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27"/>
      <c r="AY1767" s="27"/>
      <c r="AZ1767" s="27"/>
      <c r="BA1767" s="27"/>
      <c r="BB1767" s="27"/>
      <c r="BC1767" s="27"/>
      <c r="BD1767" s="27"/>
      <c r="BE1767" s="27"/>
      <c r="BF1767" s="27"/>
      <c r="BG1767" s="27"/>
      <c r="BH1767" s="27"/>
      <c r="BI1767" s="27"/>
      <c r="BJ1767" s="27"/>
      <c r="BK1767" s="27"/>
      <c r="BL1767" s="27"/>
      <c r="BM1767" s="27"/>
      <c r="BN1767" s="27"/>
      <c r="BO1767" s="27"/>
      <c r="BP1767" s="27"/>
      <c r="BQ1767" s="27"/>
      <c r="BR1767" s="27"/>
      <c r="BS1767" s="27"/>
      <c r="BT1767" s="27"/>
      <c r="BU1767" s="27"/>
      <c r="BV1767" s="27"/>
      <c r="BW1767" s="27"/>
      <c r="BX1767" s="27"/>
    </row>
    <row r="1768" s="46" customFormat="1" spans="7:76">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27"/>
      <c r="BE1768" s="27"/>
      <c r="BF1768" s="27"/>
      <c r="BG1768" s="27"/>
      <c r="BH1768" s="27"/>
      <c r="BI1768" s="27"/>
      <c r="BJ1768" s="27"/>
      <c r="BK1768" s="27"/>
      <c r="BL1768" s="27"/>
      <c r="BM1768" s="27"/>
      <c r="BN1768" s="27"/>
      <c r="BO1768" s="27"/>
      <c r="BP1768" s="27"/>
      <c r="BQ1768" s="27"/>
      <c r="BR1768" s="27"/>
      <c r="BS1768" s="27"/>
      <c r="BT1768" s="27"/>
      <c r="BU1768" s="27"/>
      <c r="BV1768" s="27"/>
      <c r="BW1768" s="27"/>
      <c r="BX1768" s="27"/>
    </row>
    <row r="1769" s="46" customFormat="1" spans="7:76">
      <c r="G1769" s="27"/>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27"/>
      <c r="AK1769" s="27"/>
      <c r="AL1769" s="27"/>
      <c r="AM1769" s="27"/>
      <c r="AN1769" s="27"/>
      <c r="AO1769" s="27"/>
      <c r="AP1769" s="27"/>
      <c r="AQ1769" s="27"/>
      <c r="AR1769" s="27"/>
      <c r="AS1769" s="27"/>
      <c r="AT1769" s="27"/>
      <c r="AU1769" s="27"/>
      <c r="AV1769" s="27"/>
      <c r="AW1769" s="27"/>
      <c r="AX1769" s="27"/>
      <c r="AY1769" s="27"/>
      <c r="AZ1769" s="27"/>
      <c r="BA1769" s="27"/>
      <c r="BB1769" s="27"/>
      <c r="BC1769" s="27"/>
      <c r="BD1769" s="27"/>
      <c r="BE1769" s="27"/>
      <c r="BF1769" s="27"/>
      <c r="BG1769" s="27"/>
      <c r="BH1769" s="27"/>
      <c r="BI1769" s="27"/>
      <c r="BJ1769" s="27"/>
      <c r="BK1769" s="27"/>
      <c r="BL1769" s="27"/>
      <c r="BM1769" s="27"/>
      <c r="BN1769" s="27"/>
      <c r="BO1769" s="27"/>
      <c r="BP1769" s="27"/>
      <c r="BQ1769" s="27"/>
      <c r="BR1769" s="27"/>
      <c r="BS1769" s="27"/>
      <c r="BT1769" s="27"/>
      <c r="BU1769" s="27"/>
      <c r="BV1769" s="27"/>
      <c r="BW1769" s="27"/>
      <c r="BX1769" s="27"/>
    </row>
    <row r="1770" s="46" customFormat="1" spans="7:76">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27"/>
      <c r="BD1770" s="27"/>
      <c r="BE1770" s="27"/>
      <c r="BF1770" s="27"/>
      <c r="BG1770" s="27"/>
      <c r="BH1770" s="27"/>
      <c r="BI1770" s="27"/>
      <c r="BJ1770" s="27"/>
      <c r="BK1770" s="27"/>
      <c r="BL1770" s="27"/>
      <c r="BM1770" s="27"/>
      <c r="BN1770" s="27"/>
      <c r="BO1770" s="27"/>
      <c r="BP1770" s="27"/>
      <c r="BQ1770" s="27"/>
      <c r="BR1770" s="27"/>
      <c r="BS1770" s="27"/>
      <c r="BT1770" s="27"/>
      <c r="BU1770" s="27"/>
      <c r="BV1770" s="27"/>
      <c r="BW1770" s="27"/>
      <c r="BX1770" s="27"/>
    </row>
    <row r="1771" s="46" customFormat="1" spans="7:76">
      <c r="G1771" s="27"/>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27"/>
      <c r="AK1771" s="27"/>
      <c r="AL1771" s="27"/>
      <c r="AM1771" s="27"/>
      <c r="AN1771" s="27"/>
      <c r="AO1771" s="27"/>
      <c r="AP1771" s="27"/>
      <c r="AQ1771" s="27"/>
      <c r="AR1771" s="27"/>
      <c r="AS1771" s="27"/>
      <c r="AT1771" s="27"/>
      <c r="AU1771" s="27"/>
      <c r="AV1771" s="27"/>
      <c r="AW1771" s="27"/>
      <c r="AX1771" s="27"/>
      <c r="AY1771" s="27"/>
      <c r="AZ1771" s="27"/>
      <c r="BA1771" s="27"/>
      <c r="BB1771" s="27"/>
      <c r="BC1771" s="27"/>
      <c r="BD1771" s="27"/>
      <c r="BE1771" s="27"/>
      <c r="BF1771" s="27"/>
      <c r="BG1771" s="27"/>
      <c r="BH1771" s="27"/>
      <c r="BI1771" s="27"/>
      <c r="BJ1771" s="27"/>
      <c r="BK1771" s="27"/>
      <c r="BL1771" s="27"/>
      <c r="BM1771" s="27"/>
      <c r="BN1771" s="27"/>
      <c r="BO1771" s="27"/>
      <c r="BP1771" s="27"/>
      <c r="BQ1771" s="27"/>
      <c r="BR1771" s="27"/>
      <c r="BS1771" s="27"/>
      <c r="BT1771" s="27"/>
      <c r="BU1771" s="27"/>
      <c r="BV1771" s="27"/>
      <c r="BW1771" s="27"/>
      <c r="BX1771" s="27"/>
    </row>
    <row r="1772" s="46" customFormat="1" spans="7:76">
      <c r="G1772" s="27"/>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27"/>
      <c r="AK1772" s="27"/>
      <c r="AL1772" s="27"/>
      <c r="AM1772" s="27"/>
      <c r="AN1772" s="27"/>
      <c r="AO1772" s="27"/>
      <c r="AP1772" s="27"/>
      <c r="AQ1772" s="27"/>
      <c r="AR1772" s="27"/>
      <c r="AS1772" s="27"/>
      <c r="AT1772" s="27"/>
      <c r="AU1772" s="27"/>
      <c r="AV1772" s="27"/>
      <c r="AW1772" s="27"/>
      <c r="AX1772" s="27"/>
      <c r="AY1772" s="27"/>
      <c r="AZ1772" s="27"/>
      <c r="BA1772" s="27"/>
      <c r="BB1772" s="27"/>
      <c r="BC1772" s="27"/>
      <c r="BD1772" s="27"/>
      <c r="BE1772" s="27"/>
      <c r="BF1772" s="27"/>
      <c r="BG1772" s="27"/>
      <c r="BH1772" s="27"/>
      <c r="BI1772" s="27"/>
      <c r="BJ1772" s="27"/>
      <c r="BK1772" s="27"/>
      <c r="BL1772" s="27"/>
      <c r="BM1772" s="27"/>
      <c r="BN1772" s="27"/>
      <c r="BO1772" s="27"/>
      <c r="BP1772" s="27"/>
      <c r="BQ1772" s="27"/>
      <c r="BR1772" s="27"/>
      <c r="BS1772" s="27"/>
      <c r="BT1772" s="27"/>
      <c r="BU1772" s="27"/>
      <c r="BV1772" s="27"/>
      <c r="BW1772" s="27"/>
      <c r="BX1772" s="27"/>
    </row>
    <row r="1773" s="46" customFormat="1" spans="7:76">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27"/>
      <c r="AK1773" s="27"/>
      <c r="AL1773" s="27"/>
      <c r="AM1773" s="27"/>
      <c r="AN1773" s="27"/>
      <c r="AO1773" s="27"/>
      <c r="AP1773" s="27"/>
      <c r="AQ1773" s="27"/>
      <c r="AR1773" s="27"/>
      <c r="AS1773" s="27"/>
      <c r="AT1773" s="27"/>
      <c r="AU1773" s="27"/>
      <c r="AV1773" s="27"/>
      <c r="AW1773" s="27"/>
      <c r="AX1773" s="27"/>
      <c r="AY1773" s="27"/>
      <c r="AZ1773" s="27"/>
      <c r="BA1773" s="27"/>
      <c r="BB1773" s="27"/>
      <c r="BC1773" s="27"/>
      <c r="BD1773" s="27"/>
      <c r="BE1773" s="27"/>
      <c r="BF1773" s="27"/>
      <c r="BG1773" s="27"/>
      <c r="BH1773" s="27"/>
      <c r="BI1773" s="27"/>
      <c r="BJ1773" s="27"/>
      <c r="BK1773" s="27"/>
      <c r="BL1773" s="27"/>
      <c r="BM1773" s="27"/>
      <c r="BN1773" s="27"/>
      <c r="BO1773" s="27"/>
      <c r="BP1773" s="27"/>
      <c r="BQ1773" s="27"/>
      <c r="BR1773" s="27"/>
      <c r="BS1773" s="27"/>
      <c r="BT1773" s="27"/>
      <c r="BU1773" s="27"/>
      <c r="BV1773" s="27"/>
      <c r="BW1773" s="27"/>
      <c r="BX1773" s="27"/>
    </row>
    <row r="1774" s="46" customFormat="1" spans="7:76">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row>
    <row r="1775" s="46" customFormat="1" spans="7:76">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27"/>
      <c r="AK1775" s="27"/>
      <c r="AL1775" s="27"/>
      <c r="AM1775" s="27"/>
      <c r="AN1775" s="27"/>
      <c r="AO1775" s="27"/>
      <c r="AP1775" s="27"/>
      <c r="AQ1775" s="27"/>
      <c r="AR1775" s="27"/>
      <c r="AS1775" s="27"/>
      <c r="AT1775" s="27"/>
      <c r="AU1775" s="27"/>
      <c r="AV1775" s="27"/>
      <c r="AW1775" s="27"/>
      <c r="AX1775" s="27"/>
      <c r="AY1775" s="27"/>
      <c r="AZ1775" s="27"/>
      <c r="BA1775" s="27"/>
      <c r="BB1775" s="27"/>
      <c r="BC1775" s="27"/>
      <c r="BD1775" s="27"/>
      <c r="BE1775" s="27"/>
      <c r="BF1775" s="27"/>
      <c r="BG1775" s="27"/>
      <c r="BH1775" s="27"/>
      <c r="BI1775" s="27"/>
      <c r="BJ1775" s="27"/>
      <c r="BK1775" s="27"/>
      <c r="BL1775" s="27"/>
      <c r="BM1775" s="27"/>
      <c r="BN1775" s="27"/>
      <c r="BO1775" s="27"/>
      <c r="BP1775" s="27"/>
      <c r="BQ1775" s="27"/>
      <c r="BR1775" s="27"/>
      <c r="BS1775" s="27"/>
      <c r="BT1775" s="27"/>
      <c r="BU1775" s="27"/>
      <c r="BV1775" s="27"/>
      <c r="BW1775" s="27"/>
      <c r="BX1775" s="27"/>
    </row>
    <row r="1776" s="46" customFormat="1" spans="7:76">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27"/>
      <c r="BD1776" s="27"/>
      <c r="BE1776" s="27"/>
      <c r="BF1776" s="27"/>
      <c r="BG1776" s="27"/>
      <c r="BH1776" s="27"/>
      <c r="BI1776" s="27"/>
      <c r="BJ1776" s="27"/>
      <c r="BK1776" s="27"/>
      <c r="BL1776" s="27"/>
      <c r="BM1776" s="27"/>
      <c r="BN1776" s="27"/>
      <c r="BO1776" s="27"/>
      <c r="BP1776" s="27"/>
      <c r="BQ1776" s="27"/>
      <c r="BR1776" s="27"/>
      <c r="BS1776" s="27"/>
      <c r="BT1776" s="27"/>
      <c r="BU1776" s="27"/>
      <c r="BV1776" s="27"/>
      <c r="BW1776" s="27"/>
      <c r="BX1776" s="27"/>
    </row>
    <row r="1777" s="46" customFormat="1" spans="7:76">
      <c r="G1777" s="27"/>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27"/>
      <c r="AK1777" s="27"/>
      <c r="AL1777" s="27"/>
      <c r="AM1777" s="27"/>
      <c r="AN1777" s="27"/>
      <c r="AO1777" s="27"/>
      <c r="AP1777" s="27"/>
      <c r="AQ1777" s="27"/>
      <c r="AR1777" s="27"/>
      <c r="AS1777" s="27"/>
      <c r="AT1777" s="27"/>
      <c r="AU1777" s="27"/>
      <c r="AV1777" s="27"/>
      <c r="AW1777" s="27"/>
      <c r="AX1777" s="27"/>
      <c r="AY1777" s="27"/>
      <c r="AZ1777" s="27"/>
      <c r="BA1777" s="27"/>
      <c r="BB1777" s="27"/>
      <c r="BC1777" s="27"/>
      <c r="BD1777" s="27"/>
      <c r="BE1777" s="27"/>
      <c r="BF1777" s="27"/>
      <c r="BG1777" s="27"/>
      <c r="BH1777" s="27"/>
      <c r="BI1777" s="27"/>
      <c r="BJ1777" s="27"/>
      <c r="BK1777" s="27"/>
      <c r="BL1777" s="27"/>
      <c r="BM1777" s="27"/>
      <c r="BN1777" s="27"/>
      <c r="BO1777" s="27"/>
      <c r="BP1777" s="27"/>
      <c r="BQ1777" s="27"/>
      <c r="BR1777" s="27"/>
      <c r="BS1777" s="27"/>
      <c r="BT1777" s="27"/>
      <c r="BU1777" s="27"/>
      <c r="BV1777" s="27"/>
      <c r="BW1777" s="27"/>
      <c r="BX1777" s="27"/>
    </row>
    <row r="1778" s="46" customFormat="1" spans="7:76">
      <c r="G1778" s="27"/>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27"/>
      <c r="AK1778" s="27"/>
      <c r="AL1778" s="27"/>
      <c r="AM1778" s="27"/>
      <c r="AN1778" s="27"/>
      <c r="AO1778" s="27"/>
      <c r="AP1778" s="27"/>
      <c r="AQ1778" s="27"/>
      <c r="AR1778" s="27"/>
      <c r="AS1778" s="27"/>
      <c r="AT1778" s="27"/>
      <c r="AU1778" s="27"/>
      <c r="AV1778" s="27"/>
      <c r="AW1778" s="27"/>
      <c r="AX1778" s="27"/>
      <c r="AY1778" s="27"/>
      <c r="AZ1778" s="27"/>
      <c r="BA1778" s="27"/>
      <c r="BB1778" s="27"/>
      <c r="BC1778" s="27"/>
      <c r="BD1778" s="27"/>
      <c r="BE1778" s="27"/>
      <c r="BF1778" s="27"/>
      <c r="BG1778" s="27"/>
      <c r="BH1778" s="27"/>
      <c r="BI1778" s="27"/>
      <c r="BJ1778" s="27"/>
      <c r="BK1778" s="27"/>
      <c r="BL1778" s="27"/>
      <c r="BM1778" s="27"/>
      <c r="BN1778" s="27"/>
      <c r="BO1778" s="27"/>
      <c r="BP1778" s="27"/>
      <c r="BQ1778" s="27"/>
      <c r="BR1778" s="27"/>
      <c r="BS1778" s="27"/>
      <c r="BT1778" s="27"/>
      <c r="BU1778" s="27"/>
      <c r="BV1778" s="27"/>
      <c r="BW1778" s="27"/>
      <c r="BX1778" s="27"/>
    </row>
    <row r="1779" s="46" customFormat="1" spans="7:76">
      <c r="G1779" s="27"/>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27"/>
      <c r="AK1779" s="27"/>
      <c r="AL1779" s="27"/>
      <c r="AM1779" s="27"/>
      <c r="AN1779" s="27"/>
      <c r="AO1779" s="27"/>
      <c r="AP1779" s="27"/>
      <c r="AQ1779" s="27"/>
      <c r="AR1779" s="27"/>
      <c r="AS1779" s="27"/>
      <c r="AT1779" s="27"/>
      <c r="AU1779" s="27"/>
      <c r="AV1779" s="27"/>
      <c r="AW1779" s="27"/>
      <c r="AX1779" s="27"/>
      <c r="AY1779" s="27"/>
      <c r="AZ1779" s="27"/>
      <c r="BA1779" s="27"/>
      <c r="BB1779" s="27"/>
      <c r="BC1779" s="27"/>
      <c r="BD1779" s="27"/>
      <c r="BE1779" s="27"/>
      <c r="BF1779" s="27"/>
      <c r="BG1779" s="27"/>
      <c r="BH1779" s="27"/>
      <c r="BI1779" s="27"/>
      <c r="BJ1779" s="27"/>
      <c r="BK1779" s="27"/>
      <c r="BL1779" s="27"/>
      <c r="BM1779" s="27"/>
      <c r="BN1779" s="27"/>
      <c r="BO1779" s="27"/>
      <c r="BP1779" s="27"/>
      <c r="BQ1779" s="27"/>
      <c r="BR1779" s="27"/>
      <c r="BS1779" s="27"/>
      <c r="BT1779" s="27"/>
      <c r="BU1779" s="27"/>
      <c r="BV1779" s="27"/>
      <c r="BW1779" s="27"/>
      <c r="BX1779" s="27"/>
    </row>
    <row r="1780" s="46" customFormat="1" spans="7:76">
      <c r="G1780" s="27"/>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7"/>
      <c r="AZ1780" s="27"/>
      <c r="BA1780" s="27"/>
      <c r="BB1780" s="27"/>
      <c r="BC1780" s="27"/>
      <c r="BD1780" s="27"/>
      <c r="BE1780" s="27"/>
      <c r="BF1780" s="27"/>
      <c r="BG1780" s="27"/>
      <c r="BH1780" s="27"/>
      <c r="BI1780" s="27"/>
      <c r="BJ1780" s="27"/>
      <c r="BK1780" s="27"/>
      <c r="BL1780" s="27"/>
      <c r="BM1780" s="27"/>
      <c r="BN1780" s="27"/>
      <c r="BO1780" s="27"/>
      <c r="BP1780" s="27"/>
      <c r="BQ1780" s="27"/>
      <c r="BR1780" s="27"/>
      <c r="BS1780" s="27"/>
      <c r="BT1780" s="27"/>
      <c r="BU1780" s="27"/>
      <c r="BV1780" s="27"/>
      <c r="BW1780" s="27"/>
      <c r="BX1780" s="27"/>
    </row>
    <row r="1781" s="46" customFormat="1" spans="7:76">
      <c r="G1781" s="27"/>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27"/>
      <c r="AK1781" s="27"/>
      <c r="AL1781" s="27"/>
      <c r="AM1781" s="27"/>
      <c r="AN1781" s="27"/>
      <c r="AO1781" s="27"/>
      <c r="AP1781" s="27"/>
      <c r="AQ1781" s="27"/>
      <c r="AR1781" s="27"/>
      <c r="AS1781" s="27"/>
      <c r="AT1781" s="27"/>
      <c r="AU1781" s="27"/>
      <c r="AV1781" s="27"/>
      <c r="AW1781" s="27"/>
      <c r="AX1781" s="27"/>
      <c r="AY1781" s="27"/>
      <c r="AZ1781" s="27"/>
      <c r="BA1781" s="27"/>
      <c r="BB1781" s="27"/>
      <c r="BC1781" s="27"/>
      <c r="BD1781" s="27"/>
      <c r="BE1781" s="27"/>
      <c r="BF1781" s="27"/>
      <c r="BG1781" s="27"/>
      <c r="BH1781" s="27"/>
      <c r="BI1781" s="27"/>
      <c r="BJ1781" s="27"/>
      <c r="BK1781" s="27"/>
      <c r="BL1781" s="27"/>
      <c r="BM1781" s="27"/>
      <c r="BN1781" s="27"/>
      <c r="BO1781" s="27"/>
      <c r="BP1781" s="27"/>
      <c r="BQ1781" s="27"/>
      <c r="BR1781" s="27"/>
      <c r="BS1781" s="27"/>
      <c r="BT1781" s="27"/>
      <c r="BU1781" s="27"/>
      <c r="BV1781" s="27"/>
      <c r="BW1781" s="27"/>
      <c r="BX1781" s="27"/>
    </row>
    <row r="1782" s="46" customFormat="1" spans="7:76">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c r="BL1782" s="27"/>
      <c r="BM1782" s="27"/>
      <c r="BN1782" s="27"/>
      <c r="BO1782" s="27"/>
      <c r="BP1782" s="27"/>
      <c r="BQ1782" s="27"/>
      <c r="BR1782" s="27"/>
      <c r="BS1782" s="27"/>
      <c r="BT1782" s="27"/>
      <c r="BU1782" s="27"/>
      <c r="BV1782" s="27"/>
      <c r="BW1782" s="27"/>
      <c r="BX1782" s="27"/>
    </row>
    <row r="1783" s="46" customFormat="1" spans="7:76">
      <c r="G1783" s="27"/>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27"/>
      <c r="AK1783" s="27"/>
      <c r="AL1783" s="27"/>
      <c r="AM1783" s="27"/>
      <c r="AN1783" s="27"/>
      <c r="AO1783" s="27"/>
      <c r="AP1783" s="27"/>
      <c r="AQ1783" s="27"/>
      <c r="AR1783" s="27"/>
      <c r="AS1783" s="27"/>
      <c r="AT1783" s="27"/>
      <c r="AU1783" s="27"/>
      <c r="AV1783" s="27"/>
      <c r="AW1783" s="27"/>
      <c r="AX1783" s="27"/>
      <c r="AY1783" s="27"/>
      <c r="AZ1783" s="27"/>
      <c r="BA1783" s="27"/>
      <c r="BB1783" s="27"/>
      <c r="BC1783" s="27"/>
      <c r="BD1783" s="27"/>
      <c r="BE1783" s="27"/>
      <c r="BF1783" s="27"/>
      <c r="BG1783" s="27"/>
      <c r="BH1783" s="27"/>
      <c r="BI1783" s="27"/>
      <c r="BJ1783" s="27"/>
      <c r="BK1783" s="27"/>
      <c r="BL1783" s="27"/>
      <c r="BM1783" s="27"/>
      <c r="BN1783" s="27"/>
      <c r="BO1783" s="27"/>
      <c r="BP1783" s="27"/>
      <c r="BQ1783" s="27"/>
      <c r="BR1783" s="27"/>
      <c r="BS1783" s="27"/>
      <c r="BT1783" s="27"/>
      <c r="BU1783" s="27"/>
      <c r="BV1783" s="27"/>
      <c r="BW1783" s="27"/>
      <c r="BX1783" s="27"/>
    </row>
    <row r="1784" s="46" customFormat="1" spans="7:76">
      <c r="G1784" s="27"/>
      <c r="H1784" s="27"/>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27"/>
      <c r="AK1784" s="27"/>
      <c r="AL1784" s="27"/>
      <c r="AM1784" s="27"/>
      <c r="AN1784" s="27"/>
      <c r="AO1784" s="27"/>
      <c r="AP1784" s="27"/>
      <c r="AQ1784" s="27"/>
      <c r="AR1784" s="27"/>
      <c r="AS1784" s="27"/>
      <c r="AT1784" s="27"/>
      <c r="AU1784" s="27"/>
      <c r="AV1784" s="27"/>
      <c r="AW1784" s="27"/>
      <c r="AX1784" s="27"/>
      <c r="AY1784" s="27"/>
      <c r="AZ1784" s="27"/>
      <c r="BA1784" s="27"/>
      <c r="BB1784" s="27"/>
      <c r="BC1784" s="27"/>
      <c r="BD1784" s="27"/>
      <c r="BE1784" s="27"/>
      <c r="BF1784" s="27"/>
      <c r="BG1784" s="27"/>
      <c r="BH1784" s="27"/>
      <c r="BI1784" s="27"/>
      <c r="BJ1784" s="27"/>
      <c r="BK1784" s="27"/>
      <c r="BL1784" s="27"/>
      <c r="BM1784" s="27"/>
      <c r="BN1784" s="27"/>
      <c r="BO1784" s="27"/>
      <c r="BP1784" s="27"/>
      <c r="BQ1784" s="27"/>
      <c r="BR1784" s="27"/>
      <c r="BS1784" s="27"/>
      <c r="BT1784" s="27"/>
      <c r="BU1784" s="27"/>
      <c r="BV1784" s="27"/>
      <c r="BW1784" s="27"/>
      <c r="BX1784" s="27"/>
    </row>
    <row r="1785" s="46" customFormat="1" spans="7:76">
      <c r="G1785" s="27"/>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27"/>
      <c r="AK1785" s="27"/>
      <c r="AL1785" s="27"/>
      <c r="AM1785" s="27"/>
      <c r="AN1785" s="27"/>
      <c r="AO1785" s="27"/>
      <c r="AP1785" s="27"/>
      <c r="AQ1785" s="27"/>
      <c r="AR1785" s="27"/>
      <c r="AS1785" s="27"/>
      <c r="AT1785" s="27"/>
      <c r="AU1785" s="27"/>
      <c r="AV1785" s="27"/>
      <c r="AW1785" s="27"/>
      <c r="AX1785" s="27"/>
      <c r="AY1785" s="27"/>
      <c r="AZ1785" s="27"/>
      <c r="BA1785" s="27"/>
      <c r="BB1785" s="27"/>
      <c r="BC1785" s="27"/>
      <c r="BD1785" s="27"/>
      <c r="BE1785" s="27"/>
      <c r="BF1785" s="27"/>
      <c r="BG1785" s="27"/>
      <c r="BH1785" s="27"/>
      <c r="BI1785" s="27"/>
      <c r="BJ1785" s="27"/>
      <c r="BK1785" s="27"/>
      <c r="BL1785" s="27"/>
      <c r="BM1785" s="27"/>
      <c r="BN1785" s="27"/>
      <c r="BO1785" s="27"/>
      <c r="BP1785" s="27"/>
      <c r="BQ1785" s="27"/>
      <c r="BR1785" s="27"/>
      <c r="BS1785" s="27"/>
      <c r="BT1785" s="27"/>
      <c r="BU1785" s="27"/>
      <c r="BV1785" s="27"/>
      <c r="BW1785" s="27"/>
      <c r="BX1785" s="27"/>
    </row>
    <row r="1786" s="46" customFormat="1" spans="7:76">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27"/>
      <c r="AK1786" s="27"/>
      <c r="AL1786" s="27"/>
      <c r="AM1786" s="27"/>
      <c r="AN1786" s="27"/>
      <c r="AO1786" s="27"/>
      <c r="AP1786" s="27"/>
      <c r="AQ1786" s="27"/>
      <c r="AR1786" s="27"/>
      <c r="AS1786" s="27"/>
      <c r="AT1786" s="27"/>
      <c r="AU1786" s="27"/>
      <c r="AV1786" s="27"/>
      <c r="AW1786" s="27"/>
      <c r="AX1786" s="27"/>
      <c r="AY1786" s="27"/>
      <c r="AZ1786" s="27"/>
      <c r="BA1786" s="27"/>
      <c r="BB1786" s="27"/>
      <c r="BC1786" s="27"/>
      <c r="BD1786" s="27"/>
      <c r="BE1786" s="27"/>
      <c r="BF1786" s="27"/>
      <c r="BG1786" s="27"/>
      <c r="BH1786" s="27"/>
      <c r="BI1786" s="27"/>
      <c r="BJ1786" s="27"/>
      <c r="BK1786" s="27"/>
      <c r="BL1786" s="27"/>
      <c r="BM1786" s="27"/>
      <c r="BN1786" s="27"/>
      <c r="BO1786" s="27"/>
      <c r="BP1786" s="27"/>
      <c r="BQ1786" s="27"/>
      <c r="BR1786" s="27"/>
      <c r="BS1786" s="27"/>
      <c r="BT1786" s="27"/>
      <c r="BU1786" s="27"/>
      <c r="BV1786" s="27"/>
      <c r="BW1786" s="27"/>
      <c r="BX1786" s="27"/>
    </row>
    <row r="1787" s="46" customFormat="1" spans="7:76">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c r="AS1787" s="27"/>
      <c r="AT1787" s="27"/>
      <c r="AU1787" s="27"/>
      <c r="AV1787" s="27"/>
      <c r="AW1787" s="27"/>
      <c r="AX1787" s="27"/>
      <c r="AY1787" s="27"/>
      <c r="AZ1787" s="27"/>
      <c r="BA1787" s="27"/>
      <c r="BB1787" s="27"/>
      <c r="BC1787" s="27"/>
      <c r="BD1787" s="27"/>
      <c r="BE1787" s="27"/>
      <c r="BF1787" s="27"/>
      <c r="BG1787" s="27"/>
      <c r="BH1787" s="27"/>
      <c r="BI1787" s="27"/>
      <c r="BJ1787" s="27"/>
      <c r="BK1787" s="27"/>
      <c r="BL1787" s="27"/>
      <c r="BM1787" s="27"/>
      <c r="BN1787" s="27"/>
      <c r="BO1787" s="27"/>
      <c r="BP1787" s="27"/>
      <c r="BQ1787" s="27"/>
      <c r="BR1787" s="27"/>
      <c r="BS1787" s="27"/>
      <c r="BT1787" s="27"/>
      <c r="BU1787" s="27"/>
      <c r="BV1787" s="27"/>
      <c r="BW1787" s="27"/>
      <c r="BX1787" s="27"/>
    </row>
    <row r="1788" s="46" customFormat="1" spans="7:76">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27"/>
      <c r="BD1788" s="27"/>
      <c r="BE1788" s="27"/>
      <c r="BF1788" s="27"/>
      <c r="BG1788" s="27"/>
      <c r="BH1788" s="27"/>
      <c r="BI1788" s="27"/>
      <c r="BJ1788" s="27"/>
      <c r="BK1788" s="27"/>
      <c r="BL1788" s="27"/>
      <c r="BM1788" s="27"/>
      <c r="BN1788" s="27"/>
      <c r="BO1788" s="27"/>
      <c r="BP1788" s="27"/>
      <c r="BQ1788" s="27"/>
      <c r="BR1788" s="27"/>
      <c r="BS1788" s="27"/>
      <c r="BT1788" s="27"/>
      <c r="BU1788" s="27"/>
      <c r="BV1788" s="27"/>
      <c r="BW1788" s="27"/>
      <c r="BX1788" s="27"/>
    </row>
    <row r="1789" s="46" customFormat="1" spans="7:76">
      <c r="G1789" s="27"/>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27"/>
      <c r="AK1789" s="27"/>
      <c r="AL1789" s="27"/>
      <c r="AM1789" s="27"/>
      <c r="AN1789" s="27"/>
      <c r="AO1789" s="27"/>
      <c r="AP1789" s="27"/>
      <c r="AQ1789" s="27"/>
      <c r="AR1789" s="27"/>
      <c r="AS1789" s="27"/>
      <c r="AT1789" s="27"/>
      <c r="AU1789" s="27"/>
      <c r="AV1789" s="27"/>
      <c r="AW1789" s="27"/>
      <c r="AX1789" s="27"/>
      <c r="AY1789" s="27"/>
      <c r="AZ1789" s="27"/>
      <c r="BA1789" s="27"/>
      <c r="BB1789" s="27"/>
      <c r="BC1789" s="27"/>
      <c r="BD1789" s="27"/>
      <c r="BE1789" s="27"/>
      <c r="BF1789" s="27"/>
      <c r="BG1789" s="27"/>
      <c r="BH1789" s="27"/>
      <c r="BI1789" s="27"/>
      <c r="BJ1789" s="27"/>
      <c r="BK1789" s="27"/>
      <c r="BL1789" s="27"/>
      <c r="BM1789" s="27"/>
      <c r="BN1789" s="27"/>
      <c r="BO1789" s="27"/>
      <c r="BP1789" s="27"/>
      <c r="BQ1789" s="27"/>
      <c r="BR1789" s="27"/>
      <c r="BS1789" s="27"/>
      <c r="BT1789" s="27"/>
      <c r="BU1789" s="27"/>
      <c r="BV1789" s="27"/>
      <c r="BW1789" s="27"/>
      <c r="BX1789" s="27"/>
    </row>
    <row r="1790" s="46" customFormat="1" spans="7:76">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27"/>
      <c r="BD1790" s="27"/>
      <c r="BE1790" s="27"/>
      <c r="BF1790" s="27"/>
      <c r="BG1790" s="27"/>
      <c r="BH1790" s="27"/>
      <c r="BI1790" s="27"/>
      <c r="BJ1790" s="27"/>
      <c r="BK1790" s="27"/>
      <c r="BL1790" s="27"/>
      <c r="BM1790" s="27"/>
      <c r="BN1790" s="27"/>
      <c r="BO1790" s="27"/>
      <c r="BP1790" s="27"/>
      <c r="BQ1790" s="27"/>
      <c r="BR1790" s="27"/>
      <c r="BS1790" s="27"/>
      <c r="BT1790" s="27"/>
      <c r="BU1790" s="27"/>
      <c r="BV1790" s="27"/>
      <c r="BW1790" s="27"/>
      <c r="BX1790" s="27"/>
    </row>
    <row r="1791" s="46" customFormat="1" spans="7:76">
      <c r="G1791" s="27"/>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27"/>
      <c r="AK1791" s="27"/>
      <c r="AL1791" s="27"/>
      <c r="AM1791" s="27"/>
      <c r="AN1791" s="27"/>
      <c r="AO1791" s="27"/>
      <c r="AP1791" s="27"/>
      <c r="AQ1791" s="27"/>
      <c r="AR1791" s="27"/>
      <c r="AS1791" s="27"/>
      <c r="AT1791" s="27"/>
      <c r="AU1791" s="27"/>
      <c r="AV1791" s="27"/>
      <c r="AW1791" s="27"/>
      <c r="AX1791" s="27"/>
      <c r="AY1791" s="27"/>
      <c r="AZ1791" s="27"/>
      <c r="BA1791" s="27"/>
      <c r="BB1791" s="27"/>
      <c r="BC1791" s="27"/>
      <c r="BD1791" s="27"/>
      <c r="BE1791" s="27"/>
      <c r="BF1791" s="27"/>
      <c r="BG1791" s="27"/>
      <c r="BH1791" s="27"/>
      <c r="BI1791" s="27"/>
      <c r="BJ1791" s="27"/>
      <c r="BK1791" s="27"/>
      <c r="BL1791" s="27"/>
      <c r="BM1791" s="27"/>
      <c r="BN1791" s="27"/>
      <c r="BO1791" s="27"/>
      <c r="BP1791" s="27"/>
      <c r="BQ1791" s="27"/>
      <c r="BR1791" s="27"/>
      <c r="BS1791" s="27"/>
      <c r="BT1791" s="27"/>
      <c r="BU1791" s="27"/>
      <c r="BV1791" s="27"/>
      <c r="BW1791" s="27"/>
      <c r="BX1791" s="27"/>
    </row>
    <row r="1792" s="46" customFormat="1" spans="7:76">
      <c r="G1792" s="27"/>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27"/>
      <c r="AK1792" s="27"/>
      <c r="AL1792" s="27"/>
      <c r="AM1792" s="27"/>
      <c r="AN1792" s="27"/>
      <c r="AO1792" s="27"/>
      <c r="AP1792" s="27"/>
      <c r="AQ1792" s="27"/>
      <c r="AR1792" s="27"/>
      <c r="AS1792" s="27"/>
      <c r="AT1792" s="27"/>
      <c r="AU1792" s="27"/>
      <c r="AV1792" s="27"/>
      <c r="AW1792" s="27"/>
      <c r="AX1792" s="27"/>
      <c r="AY1792" s="27"/>
      <c r="AZ1792" s="27"/>
      <c r="BA1792" s="27"/>
      <c r="BB1792" s="27"/>
      <c r="BC1792" s="27"/>
      <c r="BD1792" s="27"/>
      <c r="BE1792" s="27"/>
      <c r="BF1792" s="27"/>
      <c r="BG1792" s="27"/>
      <c r="BH1792" s="27"/>
      <c r="BI1792" s="27"/>
      <c r="BJ1792" s="27"/>
      <c r="BK1792" s="27"/>
      <c r="BL1792" s="27"/>
      <c r="BM1792" s="27"/>
      <c r="BN1792" s="27"/>
      <c r="BO1792" s="27"/>
      <c r="BP1792" s="27"/>
      <c r="BQ1792" s="27"/>
      <c r="BR1792" s="27"/>
      <c r="BS1792" s="27"/>
      <c r="BT1792" s="27"/>
      <c r="BU1792" s="27"/>
      <c r="BV1792" s="27"/>
      <c r="BW1792" s="27"/>
      <c r="BX1792" s="27"/>
    </row>
    <row r="1793" s="46" customFormat="1" spans="7:76">
      <c r="G1793" s="27"/>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27"/>
      <c r="AK1793" s="27"/>
      <c r="AL1793" s="27"/>
      <c r="AM1793" s="27"/>
      <c r="AN1793" s="27"/>
      <c r="AO1793" s="27"/>
      <c r="AP1793" s="27"/>
      <c r="AQ1793" s="27"/>
      <c r="AR1793" s="27"/>
      <c r="AS1793" s="27"/>
      <c r="AT1793" s="27"/>
      <c r="AU1793" s="27"/>
      <c r="AV1793" s="27"/>
      <c r="AW1793" s="27"/>
      <c r="AX1793" s="27"/>
      <c r="AY1793" s="27"/>
      <c r="AZ1793" s="27"/>
      <c r="BA1793" s="27"/>
      <c r="BB1793" s="27"/>
      <c r="BC1793" s="27"/>
      <c r="BD1793" s="27"/>
      <c r="BE1793" s="27"/>
      <c r="BF1793" s="27"/>
      <c r="BG1793" s="27"/>
      <c r="BH1793" s="27"/>
      <c r="BI1793" s="27"/>
      <c r="BJ1793" s="27"/>
      <c r="BK1793" s="27"/>
      <c r="BL1793" s="27"/>
      <c r="BM1793" s="27"/>
      <c r="BN1793" s="27"/>
      <c r="BO1793" s="27"/>
      <c r="BP1793" s="27"/>
      <c r="BQ1793" s="27"/>
      <c r="BR1793" s="27"/>
      <c r="BS1793" s="27"/>
      <c r="BT1793" s="27"/>
      <c r="BU1793" s="27"/>
      <c r="BV1793" s="27"/>
      <c r="BW1793" s="27"/>
      <c r="BX1793" s="27"/>
    </row>
    <row r="1794" s="46" customFormat="1" spans="7:76">
      <c r="G1794" s="27"/>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27"/>
      <c r="AK1794" s="27"/>
      <c r="AL1794" s="27"/>
      <c r="AM1794" s="27"/>
      <c r="AN1794" s="27"/>
      <c r="AO1794" s="27"/>
      <c r="AP1794" s="27"/>
      <c r="AQ1794" s="27"/>
      <c r="AR1794" s="27"/>
      <c r="AS1794" s="27"/>
      <c r="AT1794" s="27"/>
      <c r="AU1794" s="27"/>
      <c r="AV1794" s="27"/>
      <c r="AW1794" s="27"/>
      <c r="AX1794" s="27"/>
      <c r="AY1794" s="27"/>
      <c r="AZ1794" s="27"/>
      <c r="BA1794" s="27"/>
      <c r="BB1794" s="27"/>
      <c r="BC1794" s="27"/>
      <c r="BD1794" s="27"/>
      <c r="BE1794" s="27"/>
      <c r="BF1794" s="27"/>
      <c r="BG1794" s="27"/>
      <c r="BH1794" s="27"/>
      <c r="BI1794" s="27"/>
      <c r="BJ1794" s="27"/>
      <c r="BK1794" s="27"/>
      <c r="BL1794" s="27"/>
      <c r="BM1794" s="27"/>
      <c r="BN1794" s="27"/>
      <c r="BO1794" s="27"/>
      <c r="BP1794" s="27"/>
      <c r="BQ1794" s="27"/>
      <c r="BR1794" s="27"/>
      <c r="BS1794" s="27"/>
      <c r="BT1794" s="27"/>
      <c r="BU1794" s="27"/>
      <c r="BV1794" s="27"/>
      <c r="BW1794" s="27"/>
      <c r="BX1794" s="27"/>
    </row>
    <row r="1795" s="46" customFormat="1" spans="7:76">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27"/>
      <c r="AK1795" s="27"/>
      <c r="AL1795" s="27"/>
      <c r="AM1795" s="27"/>
      <c r="AN1795" s="27"/>
      <c r="AO1795" s="27"/>
      <c r="AP1795" s="27"/>
      <c r="AQ1795" s="27"/>
      <c r="AR1795" s="27"/>
      <c r="AS1795" s="27"/>
      <c r="AT1795" s="27"/>
      <c r="AU1795" s="27"/>
      <c r="AV1795" s="27"/>
      <c r="AW1795" s="27"/>
      <c r="AX1795" s="27"/>
      <c r="AY1795" s="27"/>
      <c r="AZ1795" s="27"/>
      <c r="BA1795" s="27"/>
      <c r="BB1795" s="27"/>
      <c r="BC1795" s="27"/>
      <c r="BD1795" s="27"/>
      <c r="BE1795" s="27"/>
      <c r="BF1795" s="27"/>
      <c r="BG1795" s="27"/>
      <c r="BH1795" s="27"/>
      <c r="BI1795" s="27"/>
      <c r="BJ1795" s="27"/>
      <c r="BK1795" s="27"/>
      <c r="BL1795" s="27"/>
      <c r="BM1795" s="27"/>
      <c r="BN1795" s="27"/>
      <c r="BO1795" s="27"/>
      <c r="BP1795" s="27"/>
      <c r="BQ1795" s="27"/>
      <c r="BR1795" s="27"/>
      <c r="BS1795" s="27"/>
      <c r="BT1795" s="27"/>
      <c r="BU1795" s="27"/>
      <c r="BV1795" s="27"/>
      <c r="BW1795" s="27"/>
      <c r="BX1795" s="27"/>
    </row>
    <row r="1796" s="46" customFormat="1" spans="7:76">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27"/>
      <c r="BD1796" s="27"/>
      <c r="BE1796" s="27"/>
      <c r="BF1796" s="27"/>
      <c r="BG1796" s="27"/>
      <c r="BH1796" s="27"/>
      <c r="BI1796" s="27"/>
      <c r="BJ1796" s="27"/>
      <c r="BK1796" s="27"/>
      <c r="BL1796" s="27"/>
      <c r="BM1796" s="27"/>
      <c r="BN1796" s="27"/>
      <c r="BO1796" s="27"/>
      <c r="BP1796" s="27"/>
      <c r="BQ1796" s="27"/>
      <c r="BR1796" s="27"/>
      <c r="BS1796" s="27"/>
      <c r="BT1796" s="27"/>
      <c r="BU1796" s="27"/>
      <c r="BV1796" s="27"/>
      <c r="BW1796" s="27"/>
      <c r="BX1796" s="27"/>
    </row>
    <row r="1797" s="46" customFormat="1" spans="7:76">
      <c r="G1797" s="27"/>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27"/>
      <c r="AK1797" s="27"/>
      <c r="AL1797" s="27"/>
      <c r="AM1797" s="27"/>
      <c r="AN1797" s="27"/>
      <c r="AO1797" s="27"/>
      <c r="AP1797" s="27"/>
      <c r="AQ1797" s="27"/>
      <c r="AR1797" s="27"/>
      <c r="AS1797" s="27"/>
      <c r="AT1797" s="27"/>
      <c r="AU1797" s="27"/>
      <c r="AV1797" s="27"/>
      <c r="AW1797" s="27"/>
      <c r="AX1797" s="27"/>
      <c r="AY1797" s="27"/>
      <c r="AZ1797" s="27"/>
      <c r="BA1797" s="27"/>
      <c r="BB1797" s="27"/>
      <c r="BC1797" s="27"/>
      <c r="BD1797" s="27"/>
      <c r="BE1797" s="27"/>
      <c r="BF1797" s="27"/>
      <c r="BG1797" s="27"/>
      <c r="BH1797" s="27"/>
      <c r="BI1797" s="27"/>
      <c r="BJ1797" s="27"/>
      <c r="BK1797" s="27"/>
      <c r="BL1797" s="27"/>
      <c r="BM1797" s="27"/>
      <c r="BN1797" s="27"/>
      <c r="BO1797" s="27"/>
      <c r="BP1797" s="27"/>
      <c r="BQ1797" s="27"/>
      <c r="BR1797" s="27"/>
      <c r="BS1797" s="27"/>
      <c r="BT1797" s="27"/>
      <c r="BU1797" s="27"/>
      <c r="BV1797" s="27"/>
      <c r="BW1797" s="27"/>
      <c r="BX1797" s="27"/>
    </row>
    <row r="1798" s="46" customFormat="1" spans="7:76">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27"/>
      <c r="BJ1798" s="27"/>
      <c r="BK1798" s="27"/>
      <c r="BL1798" s="27"/>
      <c r="BM1798" s="27"/>
      <c r="BN1798" s="27"/>
      <c r="BO1798" s="27"/>
      <c r="BP1798" s="27"/>
      <c r="BQ1798" s="27"/>
      <c r="BR1798" s="27"/>
      <c r="BS1798" s="27"/>
      <c r="BT1798" s="27"/>
      <c r="BU1798" s="27"/>
      <c r="BV1798" s="27"/>
      <c r="BW1798" s="27"/>
      <c r="BX1798" s="27"/>
    </row>
    <row r="1799" s="46" customFormat="1" spans="7:76">
      <c r="G1799" s="27"/>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27"/>
      <c r="AK1799" s="27"/>
      <c r="AL1799" s="27"/>
      <c r="AM1799" s="27"/>
      <c r="AN1799" s="27"/>
      <c r="AO1799" s="27"/>
      <c r="AP1799" s="27"/>
      <c r="AQ1799" s="27"/>
      <c r="AR1799" s="27"/>
      <c r="AS1799" s="27"/>
      <c r="AT1799" s="27"/>
      <c r="AU1799" s="27"/>
      <c r="AV1799" s="27"/>
      <c r="AW1799" s="27"/>
      <c r="AX1799" s="27"/>
      <c r="AY1799" s="27"/>
      <c r="AZ1799" s="27"/>
      <c r="BA1799" s="27"/>
      <c r="BB1799" s="27"/>
      <c r="BC1799" s="27"/>
      <c r="BD1799" s="27"/>
      <c r="BE1799" s="27"/>
      <c r="BF1799" s="27"/>
      <c r="BG1799" s="27"/>
      <c r="BH1799" s="27"/>
      <c r="BI1799" s="27"/>
      <c r="BJ1799" s="27"/>
      <c r="BK1799" s="27"/>
      <c r="BL1799" s="27"/>
      <c r="BM1799" s="27"/>
      <c r="BN1799" s="27"/>
      <c r="BO1799" s="27"/>
      <c r="BP1799" s="27"/>
      <c r="BQ1799" s="27"/>
      <c r="BR1799" s="27"/>
      <c r="BS1799" s="27"/>
      <c r="BT1799" s="27"/>
      <c r="BU1799" s="27"/>
      <c r="BV1799" s="27"/>
      <c r="BW1799" s="27"/>
      <c r="BX1799" s="27"/>
    </row>
    <row r="1800" s="46" customFormat="1" spans="7:76">
      <c r="G1800" s="27"/>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27"/>
      <c r="AK1800" s="27"/>
      <c r="AL1800" s="27"/>
      <c r="AM1800" s="27"/>
      <c r="AN1800" s="27"/>
      <c r="AO1800" s="27"/>
      <c r="AP1800" s="27"/>
      <c r="AQ1800" s="27"/>
      <c r="AR1800" s="27"/>
      <c r="AS1800" s="27"/>
      <c r="AT1800" s="27"/>
      <c r="AU1800" s="27"/>
      <c r="AV1800" s="27"/>
      <c r="AW1800" s="27"/>
      <c r="AX1800" s="27"/>
      <c r="AY1800" s="27"/>
      <c r="AZ1800" s="27"/>
      <c r="BA1800" s="27"/>
      <c r="BB1800" s="27"/>
      <c r="BC1800" s="27"/>
      <c r="BD1800" s="27"/>
      <c r="BE1800" s="27"/>
      <c r="BF1800" s="27"/>
      <c r="BG1800" s="27"/>
      <c r="BH1800" s="27"/>
      <c r="BI1800" s="27"/>
      <c r="BJ1800" s="27"/>
      <c r="BK1800" s="27"/>
      <c r="BL1800" s="27"/>
      <c r="BM1800" s="27"/>
      <c r="BN1800" s="27"/>
      <c r="BO1800" s="27"/>
      <c r="BP1800" s="27"/>
      <c r="BQ1800" s="27"/>
      <c r="BR1800" s="27"/>
      <c r="BS1800" s="27"/>
      <c r="BT1800" s="27"/>
      <c r="BU1800" s="27"/>
      <c r="BV1800" s="27"/>
      <c r="BW1800" s="27"/>
      <c r="BX1800" s="27"/>
    </row>
    <row r="1801" s="46" customFormat="1" spans="7:76">
      <c r="G1801" s="27"/>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27"/>
      <c r="AK1801" s="27"/>
      <c r="AL1801" s="27"/>
      <c r="AM1801" s="27"/>
      <c r="AN1801" s="27"/>
      <c r="AO1801" s="27"/>
      <c r="AP1801" s="27"/>
      <c r="AQ1801" s="27"/>
      <c r="AR1801" s="27"/>
      <c r="AS1801" s="27"/>
      <c r="AT1801" s="27"/>
      <c r="AU1801" s="27"/>
      <c r="AV1801" s="27"/>
      <c r="AW1801" s="27"/>
      <c r="AX1801" s="27"/>
      <c r="AY1801" s="27"/>
      <c r="AZ1801" s="27"/>
      <c r="BA1801" s="27"/>
      <c r="BB1801" s="27"/>
      <c r="BC1801" s="27"/>
      <c r="BD1801" s="27"/>
      <c r="BE1801" s="27"/>
      <c r="BF1801" s="27"/>
      <c r="BG1801" s="27"/>
      <c r="BH1801" s="27"/>
      <c r="BI1801" s="27"/>
      <c r="BJ1801" s="27"/>
      <c r="BK1801" s="27"/>
      <c r="BL1801" s="27"/>
      <c r="BM1801" s="27"/>
      <c r="BN1801" s="27"/>
      <c r="BO1801" s="27"/>
      <c r="BP1801" s="27"/>
      <c r="BQ1801" s="27"/>
      <c r="BR1801" s="27"/>
      <c r="BS1801" s="27"/>
      <c r="BT1801" s="27"/>
      <c r="BU1801" s="27"/>
      <c r="BV1801" s="27"/>
      <c r="BW1801" s="27"/>
      <c r="BX1801" s="27"/>
    </row>
    <row r="1802" s="46" customFormat="1" spans="7:76">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c r="AO1802" s="27"/>
      <c r="AP1802" s="27"/>
      <c r="AQ1802" s="27"/>
      <c r="AR1802" s="27"/>
      <c r="AS1802" s="27"/>
      <c r="AT1802" s="27"/>
      <c r="AU1802" s="27"/>
      <c r="AV1802" s="27"/>
      <c r="AW1802" s="27"/>
      <c r="AX1802" s="27"/>
      <c r="AY1802" s="27"/>
      <c r="AZ1802" s="27"/>
      <c r="BA1802" s="27"/>
      <c r="BB1802" s="27"/>
      <c r="BC1802" s="27"/>
      <c r="BD1802" s="27"/>
      <c r="BE1802" s="27"/>
      <c r="BF1802" s="27"/>
      <c r="BG1802" s="27"/>
      <c r="BH1802" s="27"/>
      <c r="BI1802" s="27"/>
      <c r="BJ1802" s="27"/>
      <c r="BK1802" s="27"/>
      <c r="BL1802" s="27"/>
      <c r="BM1802" s="27"/>
      <c r="BN1802" s="27"/>
      <c r="BO1802" s="27"/>
      <c r="BP1802" s="27"/>
      <c r="BQ1802" s="27"/>
      <c r="BR1802" s="27"/>
      <c r="BS1802" s="27"/>
      <c r="BT1802" s="27"/>
      <c r="BU1802" s="27"/>
      <c r="BV1802" s="27"/>
      <c r="BW1802" s="27"/>
      <c r="BX1802" s="27"/>
    </row>
    <row r="1803" s="46" customFormat="1" spans="7:76">
      <c r="G1803" s="27"/>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27"/>
      <c r="AK1803" s="27"/>
      <c r="AL1803" s="27"/>
      <c r="AM1803" s="27"/>
      <c r="AN1803" s="27"/>
      <c r="AO1803" s="27"/>
      <c r="AP1803" s="27"/>
      <c r="AQ1803" s="27"/>
      <c r="AR1803" s="27"/>
      <c r="AS1803" s="27"/>
      <c r="AT1803" s="27"/>
      <c r="AU1803" s="27"/>
      <c r="AV1803" s="27"/>
      <c r="AW1803" s="27"/>
      <c r="AX1803" s="27"/>
      <c r="AY1803" s="27"/>
      <c r="AZ1803" s="27"/>
      <c r="BA1803" s="27"/>
      <c r="BB1803" s="27"/>
      <c r="BC1803" s="27"/>
      <c r="BD1803" s="27"/>
      <c r="BE1803" s="27"/>
      <c r="BF1803" s="27"/>
      <c r="BG1803" s="27"/>
      <c r="BH1803" s="27"/>
      <c r="BI1803" s="27"/>
      <c r="BJ1803" s="27"/>
      <c r="BK1803" s="27"/>
      <c r="BL1803" s="27"/>
      <c r="BM1803" s="27"/>
      <c r="BN1803" s="27"/>
      <c r="BO1803" s="27"/>
      <c r="BP1803" s="27"/>
      <c r="BQ1803" s="27"/>
      <c r="BR1803" s="27"/>
      <c r="BS1803" s="27"/>
      <c r="BT1803" s="27"/>
      <c r="BU1803" s="27"/>
      <c r="BV1803" s="27"/>
      <c r="BW1803" s="27"/>
      <c r="BX1803" s="27"/>
    </row>
    <row r="1804" s="46" customFormat="1" spans="7:76">
      <c r="G1804" s="27"/>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27"/>
      <c r="AK1804" s="27"/>
      <c r="AL1804" s="27"/>
      <c r="AM1804" s="27"/>
      <c r="AN1804" s="27"/>
      <c r="AO1804" s="27"/>
      <c r="AP1804" s="27"/>
      <c r="AQ1804" s="27"/>
      <c r="AR1804" s="27"/>
      <c r="AS1804" s="27"/>
      <c r="AT1804" s="27"/>
      <c r="AU1804" s="27"/>
      <c r="AV1804" s="27"/>
      <c r="AW1804" s="27"/>
      <c r="AX1804" s="27"/>
      <c r="AY1804" s="27"/>
      <c r="AZ1804" s="27"/>
      <c r="BA1804" s="27"/>
      <c r="BB1804" s="27"/>
      <c r="BC1804" s="27"/>
      <c r="BD1804" s="27"/>
      <c r="BE1804" s="27"/>
      <c r="BF1804" s="27"/>
      <c r="BG1804" s="27"/>
      <c r="BH1804" s="27"/>
      <c r="BI1804" s="27"/>
      <c r="BJ1804" s="27"/>
      <c r="BK1804" s="27"/>
      <c r="BL1804" s="27"/>
      <c r="BM1804" s="27"/>
      <c r="BN1804" s="27"/>
      <c r="BO1804" s="27"/>
      <c r="BP1804" s="27"/>
      <c r="BQ1804" s="27"/>
      <c r="BR1804" s="27"/>
      <c r="BS1804" s="27"/>
      <c r="BT1804" s="27"/>
      <c r="BU1804" s="27"/>
      <c r="BV1804" s="27"/>
      <c r="BW1804" s="27"/>
      <c r="BX1804" s="27"/>
    </row>
    <row r="1805" s="46" customFormat="1" spans="7:76">
      <c r="G1805" s="27"/>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27"/>
      <c r="AK1805" s="27"/>
      <c r="AL1805" s="27"/>
      <c r="AM1805" s="27"/>
      <c r="AN1805" s="27"/>
      <c r="AO1805" s="27"/>
      <c r="AP1805" s="27"/>
      <c r="AQ1805" s="27"/>
      <c r="AR1805" s="27"/>
      <c r="AS1805" s="27"/>
      <c r="AT1805" s="27"/>
      <c r="AU1805" s="27"/>
      <c r="AV1805" s="27"/>
      <c r="AW1805" s="27"/>
      <c r="AX1805" s="27"/>
      <c r="AY1805" s="27"/>
      <c r="AZ1805" s="27"/>
      <c r="BA1805" s="27"/>
      <c r="BB1805" s="27"/>
      <c r="BC1805" s="27"/>
      <c r="BD1805" s="27"/>
      <c r="BE1805" s="27"/>
      <c r="BF1805" s="27"/>
      <c r="BG1805" s="27"/>
      <c r="BH1805" s="27"/>
      <c r="BI1805" s="27"/>
      <c r="BJ1805" s="27"/>
      <c r="BK1805" s="27"/>
      <c r="BL1805" s="27"/>
      <c r="BM1805" s="27"/>
      <c r="BN1805" s="27"/>
      <c r="BO1805" s="27"/>
      <c r="BP1805" s="27"/>
      <c r="BQ1805" s="27"/>
      <c r="BR1805" s="27"/>
      <c r="BS1805" s="27"/>
      <c r="BT1805" s="27"/>
      <c r="BU1805" s="27"/>
      <c r="BV1805" s="27"/>
      <c r="BW1805" s="27"/>
      <c r="BX1805" s="27"/>
    </row>
    <row r="1806" s="46" customFormat="1" spans="7:76">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27"/>
      <c r="BE1806" s="27"/>
      <c r="BF1806" s="27"/>
      <c r="BG1806" s="27"/>
      <c r="BH1806" s="27"/>
      <c r="BI1806" s="27"/>
      <c r="BJ1806" s="27"/>
      <c r="BK1806" s="27"/>
      <c r="BL1806" s="27"/>
      <c r="BM1806" s="27"/>
      <c r="BN1806" s="27"/>
      <c r="BO1806" s="27"/>
      <c r="BP1806" s="27"/>
      <c r="BQ1806" s="27"/>
      <c r="BR1806" s="27"/>
      <c r="BS1806" s="27"/>
      <c r="BT1806" s="27"/>
      <c r="BU1806" s="27"/>
      <c r="BV1806" s="27"/>
      <c r="BW1806" s="27"/>
      <c r="BX1806" s="27"/>
    </row>
    <row r="1807" s="46" customFormat="1" spans="7:76">
      <c r="G1807" s="27"/>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27"/>
      <c r="AK1807" s="27"/>
      <c r="AL1807" s="27"/>
      <c r="AM1807" s="27"/>
      <c r="AN1807" s="27"/>
      <c r="AO1807" s="27"/>
      <c r="AP1807" s="27"/>
      <c r="AQ1807" s="27"/>
      <c r="AR1807" s="27"/>
      <c r="AS1807" s="27"/>
      <c r="AT1807" s="27"/>
      <c r="AU1807" s="27"/>
      <c r="AV1807" s="27"/>
      <c r="AW1807" s="27"/>
      <c r="AX1807" s="27"/>
      <c r="AY1807" s="27"/>
      <c r="AZ1807" s="27"/>
      <c r="BA1807" s="27"/>
      <c r="BB1807" s="27"/>
      <c r="BC1807" s="27"/>
      <c r="BD1807" s="27"/>
      <c r="BE1807" s="27"/>
      <c r="BF1807" s="27"/>
      <c r="BG1807" s="27"/>
      <c r="BH1807" s="27"/>
      <c r="BI1807" s="27"/>
      <c r="BJ1807" s="27"/>
      <c r="BK1807" s="27"/>
      <c r="BL1807" s="27"/>
      <c r="BM1807" s="27"/>
      <c r="BN1807" s="27"/>
      <c r="BO1807" s="27"/>
      <c r="BP1807" s="27"/>
      <c r="BQ1807" s="27"/>
      <c r="BR1807" s="27"/>
      <c r="BS1807" s="27"/>
      <c r="BT1807" s="27"/>
      <c r="BU1807" s="27"/>
      <c r="BV1807" s="27"/>
      <c r="BW1807" s="27"/>
      <c r="BX1807" s="27"/>
    </row>
    <row r="1808" s="46" customFormat="1" spans="7:76">
      <c r="G1808" s="27"/>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7"/>
      <c r="AZ1808" s="27"/>
      <c r="BA1808" s="27"/>
      <c r="BB1808" s="27"/>
      <c r="BC1808" s="27"/>
      <c r="BD1808" s="27"/>
      <c r="BE1808" s="27"/>
      <c r="BF1808" s="27"/>
      <c r="BG1808" s="27"/>
      <c r="BH1808" s="27"/>
      <c r="BI1808" s="27"/>
      <c r="BJ1808" s="27"/>
      <c r="BK1808" s="27"/>
      <c r="BL1808" s="27"/>
      <c r="BM1808" s="27"/>
      <c r="BN1808" s="27"/>
      <c r="BO1808" s="27"/>
      <c r="BP1808" s="27"/>
      <c r="BQ1808" s="27"/>
      <c r="BR1808" s="27"/>
      <c r="BS1808" s="27"/>
      <c r="BT1808" s="27"/>
      <c r="BU1808" s="27"/>
      <c r="BV1808" s="27"/>
      <c r="BW1808" s="27"/>
      <c r="BX1808" s="27"/>
    </row>
    <row r="1809" s="46" customFormat="1" spans="7:76">
      <c r="G1809" s="27"/>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27"/>
      <c r="AK1809" s="27"/>
      <c r="AL1809" s="27"/>
      <c r="AM1809" s="27"/>
      <c r="AN1809" s="27"/>
      <c r="AO1809" s="27"/>
      <c r="AP1809" s="27"/>
      <c r="AQ1809" s="27"/>
      <c r="AR1809" s="27"/>
      <c r="AS1809" s="27"/>
      <c r="AT1809" s="27"/>
      <c r="AU1809" s="27"/>
      <c r="AV1809" s="27"/>
      <c r="AW1809" s="27"/>
      <c r="AX1809" s="27"/>
      <c r="AY1809" s="27"/>
      <c r="AZ1809" s="27"/>
      <c r="BA1809" s="27"/>
      <c r="BB1809" s="27"/>
      <c r="BC1809" s="27"/>
      <c r="BD1809" s="27"/>
      <c r="BE1809" s="27"/>
      <c r="BF1809" s="27"/>
      <c r="BG1809" s="27"/>
      <c r="BH1809" s="27"/>
      <c r="BI1809" s="27"/>
      <c r="BJ1809" s="27"/>
      <c r="BK1809" s="27"/>
      <c r="BL1809" s="27"/>
      <c r="BM1809" s="27"/>
      <c r="BN1809" s="27"/>
      <c r="BO1809" s="27"/>
      <c r="BP1809" s="27"/>
      <c r="BQ1809" s="27"/>
      <c r="BR1809" s="27"/>
      <c r="BS1809" s="27"/>
      <c r="BT1809" s="27"/>
      <c r="BU1809" s="27"/>
      <c r="BV1809" s="27"/>
      <c r="BW1809" s="27"/>
      <c r="BX1809" s="27"/>
    </row>
    <row r="1810" s="46" customFormat="1" spans="7:76">
      <c r="G1810" s="27"/>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27"/>
      <c r="BD1810" s="27"/>
      <c r="BE1810" s="27"/>
      <c r="BF1810" s="27"/>
      <c r="BG1810" s="27"/>
      <c r="BH1810" s="27"/>
      <c r="BI1810" s="27"/>
      <c r="BJ1810" s="27"/>
      <c r="BK1810" s="27"/>
      <c r="BL1810" s="27"/>
      <c r="BM1810" s="27"/>
      <c r="BN1810" s="27"/>
      <c r="BO1810" s="27"/>
      <c r="BP1810" s="27"/>
      <c r="BQ1810" s="27"/>
      <c r="BR1810" s="27"/>
      <c r="BS1810" s="27"/>
      <c r="BT1810" s="27"/>
      <c r="BU1810" s="27"/>
      <c r="BV1810" s="27"/>
      <c r="BW1810" s="27"/>
      <c r="BX1810" s="27"/>
    </row>
    <row r="1811" s="46" customFormat="1" spans="7:76">
      <c r="G1811" s="27"/>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27"/>
      <c r="AK1811" s="27"/>
      <c r="AL1811" s="27"/>
      <c r="AM1811" s="27"/>
      <c r="AN1811" s="27"/>
      <c r="AO1811" s="27"/>
      <c r="AP1811" s="27"/>
      <c r="AQ1811" s="27"/>
      <c r="AR1811" s="27"/>
      <c r="AS1811" s="27"/>
      <c r="AT1811" s="27"/>
      <c r="AU1811" s="27"/>
      <c r="AV1811" s="27"/>
      <c r="AW1811" s="27"/>
      <c r="AX1811" s="27"/>
      <c r="AY1811" s="27"/>
      <c r="AZ1811" s="27"/>
      <c r="BA1811" s="27"/>
      <c r="BB1811" s="27"/>
      <c r="BC1811" s="27"/>
      <c r="BD1811" s="27"/>
      <c r="BE1811" s="27"/>
      <c r="BF1811" s="27"/>
      <c r="BG1811" s="27"/>
      <c r="BH1811" s="27"/>
      <c r="BI1811" s="27"/>
      <c r="BJ1811" s="27"/>
      <c r="BK1811" s="27"/>
      <c r="BL1811" s="27"/>
      <c r="BM1811" s="27"/>
      <c r="BN1811" s="27"/>
      <c r="BO1811" s="27"/>
      <c r="BP1811" s="27"/>
      <c r="BQ1811" s="27"/>
      <c r="BR1811" s="27"/>
      <c r="BS1811" s="27"/>
      <c r="BT1811" s="27"/>
      <c r="BU1811" s="27"/>
      <c r="BV1811" s="27"/>
      <c r="BW1811" s="27"/>
      <c r="BX1811" s="27"/>
    </row>
    <row r="1812" s="46" customFormat="1" spans="7:76">
      <c r="G1812" s="27"/>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c r="AS1812" s="27"/>
      <c r="AT1812" s="27"/>
      <c r="AU1812" s="27"/>
      <c r="AV1812" s="27"/>
      <c r="AW1812" s="27"/>
      <c r="AX1812" s="27"/>
      <c r="AY1812" s="27"/>
      <c r="AZ1812" s="27"/>
      <c r="BA1812" s="27"/>
      <c r="BB1812" s="27"/>
      <c r="BC1812" s="27"/>
      <c r="BD1812" s="27"/>
      <c r="BE1812" s="27"/>
      <c r="BF1812" s="27"/>
      <c r="BG1812" s="27"/>
      <c r="BH1812" s="27"/>
      <c r="BI1812" s="27"/>
      <c r="BJ1812" s="27"/>
      <c r="BK1812" s="27"/>
      <c r="BL1812" s="27"/>
      <c r="BM1812" s="27"/>
      <c r="BN1812" s="27"/>
      <c r="BO1812" s="27"/>
      <c r="BP1812" s="27"/>
      <c r="BQ1812" s="27"/>
      <c r="BR1812" s="27"/>
      <c r="BS1812" s="27"/>
      <c r="BT1812" s="27"/>
      <c r="BU1812" s="27"/>
      <c r="BV1812" s="27"/>
      <c r="BW1812" s="27"/>
      <c r="BX1812" s="27"/>
    </row>
    <row r="1813" s="46" customFormat="1" spans="7:76">
      <c r="G1813" s="27"/>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27"/>
      <c r="AK1813" s="27"/>
      <c r="AL1813" s="27"/>
      <c r="AM1813" s="27"/>
      <c r="AN1813" s="27"/>
      <c r="AO1813" s="27"/>
      <c r="AP1813" s="27"/>
      <c r="AQ1813" s="27"/>
      <c r="AR1813" s="27"/>
      <c r="AS1813" s="27"/>
      <c r="AT1813" s="27"/>
      <c r="AU1813" s="27"/>
      <c r="AV1813" s="27"/>
      <c r="AW1813" s="27"/>
      <c r="AX1813" s="27"/>
      <c r="AY1813" s="27"/>
      <c r="AZ1813" s="27"/>
      <c r="BA1813" s="27"/>
      <c r="BB1813" s="27"/>
      <c r="BC1813" s="27"/>
      <c r="BD1813" s="27"/>
      <c r="BE1813" s="27"/>
      <c r="BF1813" s="27"/>
      <c r="BG1813" s="27"/>
      <c r="BH1813" s="27"/>
      <c r="BI1813" s="27"/>
      <c r="BJ1813" s="27"/>
      <c r="BK1813" s="27"/>
      <c r="BL1813" s="27"/>
      <c r="BM1813" s="27"/>
      <c r="BN1813" s="27"/>
      <c r="BO1813" s="27"/>
      <c r="BP1813" s="27"/>
      <c r="BQ1813" s="27"/>
      <c r="BR1813" s="27"/>
      <c r="BS1813" s="27"/>
      <c r="BT1813" s="27"/>
      <c r="BU1813" s="27"/>
      <c r="BV1813" s="27"/>
      <c r="BW1813" s="27"/>
      <c r="BX1813" s="27"/>
    </row>
    <row r="1814" s="46" customFormat="1" spans="7:76">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27"/>
      <c r="BD1814" s="27"/>
      <c r="BE1814" s="27"/>
      <c r="BF1814" s="27"/>
      <c r="BG1814" s="27"/>
      <c r="BH1814" s="27"/>
      <c r="BI1814" s="27"/>
      <c r="BJ1814" s="27"/>
      <c r="BK1814" s="27"/>
      <c r="BL1814" s="27"/>
      <c r="BM1814" s="27"/>
      <c r="BN1814" s="27"/>
      <c r="BO1814" s="27"/>
      <c r="BP1814" s="27"/>
      <c r="BQ1814" s="27"/>
      <c r="BR1814" s="27"/>
      <c r="BS1814" s="27"/>
      <c r="BT1814" s="27"/>
      <c r="BU1814" s="27"/>
      <c r="BV1814" s="27"/>
      <c r="BW1814" s="27"/>
      <c r="BX1814" s="27"/>
    </row>
    <row r="1815" s="46" customFormat="1" spans="7:76">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c r="AS1815" s="27"/>
      <c r="AT1815" s="27"/>
      <c r="AU1815" s="27"/>
      <c r="AV1815" s="27"/>
      <c r="AW1815" s="27"/>
      <c r="AX1815" s="27"/>
      <c r="AY1815" s="27"/>
      <c r="AZ1815" s="27"/>
      <c r="BA1815" s="27"/>
      <c r="BB1815" s="27"/>
      <c r="BC1815" s="27"/>
      <c r="BD1815" s="27"/>
      <c r="BE1815" s="27"/>
      <c r="BF1815" s="27"/>
      <c r="BG1815" s="27"/>
      <c r="BH1815" s="27"/>
      <c r="BI1815" s="27"/>
      <c r="BJ1815" s="27"/>
      <c r="BK1815" s="27"/>
      <c r="BL1815" s="27"/>
      <c r="BM1815" s="27"/>
      <c r="BN1815" s="27"/>
      <c r="BO1815" s="27"/>
      <c r="BP1815" s="27"/>
      <c r="BQ1815" s="27"/>
      <c r="BR1815" s="27"/>
      <c r="BS1815" s="27"/>
      <c r="BT1815" s="27"/>
      <c r="BU1815" s="27"/>
      <c r="BV1815" s="27"/>
      <c r="BW1815" s="27"/>
      <c r="BX1815" s="27"/>
    </row>
    <row r="1816" s="46" customFormat="1" spans="7:76">
      <c r="G1816" s="27"/>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27"/>
      <c r="AK1816" s="27"/>
      <c r="AL1816" s="27"/>
      <c r="AM1816" s="27"/>
      <c r="AN1816" s="27"/>
      <c r="AO1816" s="27"/>
      <c r="AP1816" s="27"/>
      <c r="AQ1816" s="27"/>
      <c r="AR1816" s="27"/>
      <c r="AS1816" s="27"/>
      <c r="AT1816" s="27"/>
      <c r="AU1816" s="27"/>
      <c r="AV1816" s="27"/>
      <c r="AW1816" s="27"/>
      <c r="AX1816" s="27"/>
      <c r="AY1816" s="27"/>
      <c r="AZ1816" s="27"/>
      <c r="BA1816" s="27"/>
      <c r="BB1816" s="27"/>
      <c r="BC1816" s="27"/>
      <c r="BD1816" s="27"/>
      <c r="BE1816" s="27"/>
      <c r="BF1816" s="27"/>
      <c r="BG1816" s="27"/>
      <c r="BH1816" s="27"/>
      <c r="BI1816" s="27"/>
      <c r="BJ1816" s="27"/>
      <c r="BK1816" s="27"/>
      <c r="BL1816" s="27"/>
      <c r="BM1816" s="27"/>
      <c r="BN1816" s="27"/>
      <c r="BO1816" s="27"/>
      <c r="BP1816" s="27"/>
      <c r="BQ1816" s="27"/>
      <c r="BR1816" s="27"/>
      <c r="BS1816" s="27"/>
      <c r="BT1816" s="27"/>
      <c r="BU1816" s="27"/>
      <c r="BV1816" s="27"/>
      <c r="BW1816" s="27"/>
      <c r="BX1816" s="27"/>
    </row>
    <row r="1817" s="46" customFormat="1" spans="7:76">
      <c r="G1817" s="27"/>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27"/>
      <c r="AK1817" s="27"/>
      <c r="AL1817" s="27"/>
      <c r="AM1817" s="27"/>
      <c r="AN1817" s="27"/>
      <c r="AO1817" s="27"/>
      <c r="AP1817" s="27"/>
      <c r="AQ1817" s="27"/>
      <c r="AR1817" s="27"/>
      <c r="AS1817" s="27"/>
      <c r="AT1817" s="27"/>
      <c r="AU1817" s="27"/>
      <c r="AV1817" s="27"/>
      <c r="AW1817" s="27"/>
      <c r="AX1817" s="27"/>
      <c r="AY1817" s="27"/>
      <c r="AZ1817" s="27"/>
      <c r="BA1817" s="27"/>
      <c r="BB1817" s="27"/>
      <c r="BC1817" s="27"/>
      <c r="BD1817" s="27"/>
      <c r="BE1817" s="27"/>
      <c r="BF1817" s="27"/>
      <c r="BG1817" s="27"/>
      <c r="BH1817" s="27"/>
      <c r="BI1817" s="27"/>
      <c r="BJ1817" s="27"/>
      <c r="BK1817" s="27"/>
      <c r="BL1817" s="27"/>
      <c r="BM1817" s="27"/>
      <c r="BN1817" s="27"/>
      <c r="BO1817" s="27"/>
      <c r="BP1817" s="27"/>
      <c r="BQ1817" s="27"/>
      <c r="BR1817" s="27"/>
      <c r="BS1817" s="27"/>
      <c r="BT1817" s="27"/>
      <c r="BU1817" s="27"/>
      <c r="BV1817" s="27"/>
      <c r="BW1817" s="27"/>
      <c r="BX1817" s="27"/>
    </row>
    <row r="1818" s="46" customFormat="1" spans="7:76">
      <c r="G1818" s="27"/>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27"/>
      <c r="AK1818" s="27"/>
      <c r="AL1818" s="27"/>
      <c r="AM1818" s="27"/>
      <c r="AN1818" s="27"/>
      <c r="AO1818" s="27"/>
      <c r="AP1818" s="27"/>
      <c r="AQ1818" s="27"/>
      <c r="AR1818" s="27"/>
      <c r="AS1818" s="27"/>
      <c r="AT1818" s="27"/>
      <c r="AU1818" s="27"/>
      <c r="AV1818" s="27"/>
      <c r="AW1818" s="27"/>
      <c r="AX1818" s="27"/>
      <c r="AY1818" s="27"/>
      <c r="AZ1818" s="27"/>
      <c r="BA1818" s="27"/>
      <c r="BB1818" s="27"/>
      <c r="BC1818" s="27"/>
      <c r="BD1818" s="27"/>
      <c r="BE1818" s="27"/>
      <c r="BF1818" s="27"/>
      <c r="BG1818" s="27"/>
      <c r="BH1818" s="27"/>
      <c r="BI1818" s="27"/>
      <c r="BJ1818" s="27"/>
      <c r="BK1818" s="27"/>
      <c r="BL1818" s="27"/>
      <c r="BM1818" s="27"/>
      <c r="BN1818" s="27"/>
      <c r="BO1818" s="27"/>
      <c r="BP1818" s="27"/>
      <c r="BQ1818" s="27"/>
      <c r="BR1818" s="27"/>
      <c r="BS1818" s="27"/>
      <c r="BT1818" s="27"/>
      <c r="BU1818" s="27"/>
      <c r="BV1818" s="27"/>
      <c r="BW1818" s="27"/>
      <c r="BX1818" s="27"/>
    </row>
    <row r="1819" s="46" customFormat="1" spans="7:76">
      <c r="G1819" s="27"/>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27"/>
      <c r="AK1819" s="27"/>
      <c r="AL1819" s="27"/>
      <c r="AM1819" s="27"/>
      <c r="AN1819" s="27"/>
      <c r="AO1819" s="27"/>
      <c r="AP1819" s="27"/>
      <c r="AQ1819" s="27"/>
      <c r="AR1819" s="27"/>
      <c r="AS1819" s="27"/>
      <c r="AT1819" s="27"/>
      <c r="AU1819" s="27"/>
      <c r="AV1819" s="27"/>
      <c r="AW1819" s="27"/>
      <c r="AX1819" s="27"/>
      <c r="AY1819" s="27"/>
      <c r="AZ1819" s="27"/>
      <c r="BA1819" s="27"/>
      <c r="BB1819" s="27"/>
      <c r="BC1819" s="27"/>
      <c r="BD1819" s="27"/>
      <c r="BE1819" s="27"/>
      <c r="BF1819" s="27"/>
      <c r="BG1819" s="27"/>
      <c r="BH1819" s="27"/>
      <c r="BI1819" s="27"/>
      <c r="BJ1819" s="27"/>
      <c r="BK1819" s="27"/>
      <c r="BL1819" s="27"/>
      <c r="BM1819" s="27"/>
      <c r="BN1819" s="27"/>
      <c r="BO1819" s="27"/>
      <c r="BP1819" s="27"/>
      <c r="BQ1819" s="27"/>
      <c r="BR1819" s="27"/>
      <c r="BS1819" s="27"/>
      <c r="BT1819" s="27"/>
      <c r="BU1819" s="27"/>
      <c r="BV1819" s="27"/>
      <c r="BW1819" s="27"/>
      <c r="BX1819" s="27"/>
    </row>
    <row r="1820" s="46" customFormat="1" spans="7:76">
      <c r="G1820" s="27"/>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27"/>
      <c r="AK1820" s="27"/>
      <c r="AL1820" s="27"/>
      <c r="AM1820" s="27"/>
      <c r="AN1820" s="27"/>
      <c r="AO1820" s="27"/>
      <c r="AP1820" s="27"/>
      <c r="AQ1820" s="27"/>
      <c r="AR1820" s="27"/>
      <c r="AS1820" s="27"/>
      <c r="AT1820" s="27"/>
      <c r="AU1820" s="27"/>
      <c r="AV1820" s="27"/>
      <c r="AW1820" s="27"/>
      <c r="AX1820" s="27"/>
      <c r="AY1820" s="27"/>
      <c r="AZ1820" s="27"/>
      <c r="BA1820" s="27"/>
      <c r="BB1820" s="27"/>
      <c r="BC1820" s="27"/>
      <c r="BD1820" s="27"/>
      <c r="BE1820" s="27"/>
      <c r="BF1820" s="27"/>
      <c r="BG1820" s="27"/>
      <c r="BH1820" s="27"/>
      <c r="BI1820" s="27"/>
      <c r="BJ1820" s="27"/>
      <c r="BK1820" s="27"/>
      <c r="BL1820" s="27"/>
      <c r="BM1820" s="27"/>
      <c r="BN1820" s="27"/>
      <c r="BO1820" s="27"/>
      <c r="BP1820" s="27"/>
      <c r="BQ1820" s="27"/>
      <c r="BR1820" s="27"/>
      <c r="BS1820" s="27"/>
      <c r="BT1820" s="27"/>
      <c r="BU1820" s="27"/>
      <c r="BV1820" s="27"/>
      <c r="BW1820" s="27"/>
      <c r="BX1820" s="27"/>
    </row>
    <row r="1821" s="46" customFormat="1" spans="7:76">
      <c r="G1821" s="27"/>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27"/>
      <c r="AK1821" s="27"/>
      <c r="AL1821" s="27"/>
      <c r="AM1821" s="27"/>
      <c r="AN1821" s="27"/>
      <c r="AO1821" s="27"/>
      <c r="AP1821" s="27"/>
      <c r="AQ1821" s="27"/>
      <c r="AR1821" s="27"/>
      <c r="AS1821" s="27"/>
      <c r="AT1821" s="27"/>
      <c r="AU1821" s="27"/>
      <c r="AV1821" s="27"/>
      <c r="AW1821" s="27"/>
      <c r="AX1821" s="27"/>
      <c r="AY1821" s="27"/>
      <c r="AZ1821" s="27"/>
      <c r="BA1821" s="27"/>
      <c r="BB1821" s="27"/>
      <c r="BC1821" s="27"/>
      <c r="BD1821" s="27"/>
      <c r="BE1821" s="27"/>
      <c r="BF1821" s="27"/>
      <c r="BG1821" s="27"/>
      <c r="BH1821" s="27"/>
      <c r="BI1821" s="27"/>
      <c r="BJ1821" s="27"/>
      <c r="BK1821" s="27"/>
      <c r="BL1821" s="27"/>
      <c r="BM1821" s="27"/>
      <c r="BN1821" s="27"/>
      <c r="BO1821" s="27"/>
      <c r="BP1821" s="27"/>
      <c r="BQ1821" s="27"/>
      <c r="BR1821" s="27"/>
      <c r="BS1821" s="27"/>
      <c r="BT1821" s="27"/>
      <c r="BU1821" s="27"/>
      <c r="BV1821" s="27"/>
      <c r="BW1821" s="27"/>
      <c r="BX1821" s="27"/>
    </row>
    <row r="1822" s="46" customFormat="1" spans="7:76">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27"/>
      <c r="BD1822" s="27"/>
      <c r="BE1822" s="27"/>
      <c r="BF1822" s="27"/>
      <c r="BG1822" s="27"/>
      <c r="BH1822" s="27"/>
      <c r="BI1822" s="27"/>
      <c r="BJ1822" s="27"/>
      <c r="BK1822" s="27"/>
      <c r="BL1822" s="27"/>
      <c r="BM1822" s="27"/>
      <c r="BN1822" s="27"/>
      <c r="BO1822" s="27"/>
      <c r="BP1822" s="27"/>
      <c r="BQ1822" s="27"/>
      <c r="BR1822" s="27"/>
      <c r="BS1822" s="27"/>
      <c r="BT1822" s="27"/>
      <c r="BU1822" s="27"/>
      <c r="BV1822" s="27"/>
      <c r="BW1822" s="27"/>
      <c r="BX1822" s="27"/>
    </row>
    <row r="1823" s="46" customFormat="1" spans="7:76">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27"/>
      <c r="AK1823" s="27"/>
      <c r="AL1823" s="27"/>
      <c r="AM1823" s="27"/>
      <c r="AN1823" s="27"/>
      <c r="AO1823" s="27"/>
      <c r="AP1823" s="27"/>
      <c r="AQ1823" s="27"/>
      <c r="AR1823" s="27"/>
      <c r="AS1823" s="27"/>
      <c r="AT1823" s="27"/>
      <c r="AU1823" s="27"/>
      <c r="AV1823" s="27"/>
      <c r="AW1823" s="27"/>
      <c r="AX1823" s="27"/>
      <c r="AY1823" s="27"/>
      <c r="AZ1823" s="27"/>
      <c r="BA1823" s="27"/>
      <c r="BB1823" s="27"/>
      <c r="BC1823" s="27"/>
      <c r="BD1823" s="27"/>
      <c r="BE1823" s="27"/>
      <c r="BF1823" s="27"/>
      <c r="BG1823" s="27"/>
      <c r="BH1823" s="27"/>
      <c r="BI1823" s="27"/>
      <c r="BJ1823" s="27"/>
      <c r="BK1823" s="27"/>
      <c r="BL1823" s="27"/>
      <c r="BM1823" s="27"/>
      <c r="BN1823" s="27"/>
      <c r="BO1823" s="27"/>
      <c r="BP1823" s="27"/>
      <c r="BQ1823" s="27"/>
      <c r="BR1823" s="27"/>
      <c r="BS1823" s="27"/>
      <c r="BT1823" s="27"/>
      <c r="BU1823" s="27"/>
      <c r="BV1823" s="27"/>
      <c r="BW1823" s="27"/>
      <c r="BX1823" s="27"/>
    </row>
    <row r="1824" s="46" customFormat="1" spans="7:76">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27"/>
      <c r="BD1824" s="27"/>
      <c r="BE1824" s="27"/>
      <c r="BF1824" s="27"/>
      <c r="BG1824" s="27"/>
      <c r="BH1824" s="27"/>
      <c r="BI1824" s="27"/>
      <c r="BJ1824" s="27"/>
      <c r="BK1824" s="27"/>
      <c r="BL1824" s="27"/>
      <c r="BM1824" s="27"/>
      <c r="BN1824" s="27"/>
      <c r="BO1824" s="27"/>
      <c r="BP1824" s="27"/>
      <c r="BQ1824" s="27"/>
      <c r="BR1824" s="27"/>
      <c r="BS1824" s="27"/>
      <c r="BT1824" s="27"/>
      <c r="BU1824" s="27"/>
      <c r="BV1824" s="27"/>
      <c r="BW1824" s="27"/>
      <c r="BX1824" s="27"/>
    </row>
    <row r="1825" s="46" customFormat="1" spans="7:76">
      <c r="G1825" s="27"/>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27"/>
      <c r="AK1825" s="27"/>
      <c r="AL1825" s="27"/>
      <c r="AM1825" s="27"/>
      <c r="AN1825" s="27"/>
      <c r="AO1825" s="27"/>
      <c r="AP1825" s="27"/>
      <c r="AQ1825" s="27"/>
      <c r="AR1825" s="27"/>
      <c r="AS1825" s="27"/>
      <c r="AT1825" s="27"/>
      <c r="AU1825" s="27"/>
      <c r="AV1825" s="27"/>
      <c r="AW1825" s="27"/>
      <c r="AX1825" s="27"/>
      <c r="AY1825" s="27"/>
      <c r="AZ1825" s="27"/>
      <c r="BA1825" s="27"/>
      <c r="BB1825" s="27"/>
      <c r="BC1825" s="27"/>
      <c r="BD1825" s="27"/>
      <c r="BE1825" s="27"/>
      <c r="BF1825" s="27"/>
      <c r="BG1825" s="27"/>
      <c r="BH1825" s="27"/>
      <c r="BI1825" s="27"/>
      <c r="BJ1825" s="27"/>
      <c r="BK1825" s="27"/>
      <c r="BL1825" s="27"/>
      <c r="BM1825" s="27"/>
      <c r="BN1825" s="27"/>
      <c r="BO1825" s="27"/>
      <c r="BP1825" s="27"/>
      <c r="BQ1825" s="27"/>
      <c r="BR1825" s="27"/>
      <c r="BS1825" s="27"/>
      <c r="BT1825" s="27"/>
      <c r="BU1825" s="27"/>
      <c r="BV1825" s="27"/>
      <c r="BW1825" s="27"/>
      <c r="BX1825" s="27"/>
    </row>
    <row r="1826" s="46" customFormat="1" spans="7:76">
      <c r="G1826" s="27"/>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27"/>
      <c r="AK1826" s="27"/>
      <c r="AL1826" s="27"/>
      <c r="AM1826" s="27"/>
      <c r="AN1826" s="27"/>
      <c r="AO1826" s="27"/>
      <c r="AP1826" s="27"/>
      <c r="AQ1826" s="27"/>
      <c r="AR1826" s="27"/>
      <c r="AS1826" s="27"/>
      <c r="AT1826" s="27"/>
      <c r="AU1826" s="27"/>
      <c r="AV1826" s="27"/>
      <c r="AW1826" s="27"/>
      <c r="AX1826" s="27"/>
      <c r="AY1826" s="27"/>
      <c r="AZ1826" s="27"/>
      <c r="BA1826" s="27"/>
      <c r="BB1826" s="27"/>
      <c r="BC1826" s="27"/>
      <c r="BD1826" s="27"/>
      <c r="BE1826" s="27"/>
      <c r="BF1826" s="27"/>
      <c r="BG1826" s="27"/>
      <c r="BH1826" s="27"/>
      <c r="BI1826" s="27"/>
      <c r="BJ1826" s="27"/>
      <c r="BK1826" s="27"/>
      <c r="BL1826" s="27"/>
      <c r="BM1826" s="27"/>
      <c r="BN1826" s="27"/>
      <c r="BO1826" s="27"/>
      <c r="BP1826" s="27"/>
      <c r="BQ1826" s="27"/>
      <c r="BR1826" s="27"/>
      <c r="BS1826" s="27"/>
      <c r="BT1826" s="27"/>
      <c r="BU1826" s="27"/>
      <c r="BV1826" s="27"/>
      <c r="BW1826" s="27"/>
      <c r="BX1826" s="27"/>
    </row>
    <row r="1827" s="46" customFormat="1" spans="7:76">
      <c r="G1827" s="27"/>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27"/>
      <c r="AK1827" s="27"/>
      <c r="AL1827" s="27"/>
      <c r="AM1827" s="27"/>
      <c r="AN1827" s="27"/>
      <c r="AO1827" s="27"/>
      <c r="AP1827" s="27"/>
      <c r="AQ1827" s="27"/>
      <c r="AR1827" s="27"/>
      <c r="AS1827" s="27"/>
      <c r="AT1827" s="27"/>
      <c r="AU1827" s="27"/>
      <c r="AV1827" s="27"/>
      <c r="AW1827" s="27"/>
      <c r="AX1827" s="27"/>
      <c r="AY1827" s="27"/>
      <c r="AZ1827" s="27"/>
      <c r="BA1827" s="27"/>
      <c r="BB1827" s="27"/>
      <c r="BC1827" s="27"/>
      <c r="BD1827" s="27"/>
      <c r="BE1827" s="27"/>
      <c r="BF1827" s="27"/>
      <c r="BG1827" s="27"/>
      <c r="BH1827" s="27"/>
      <c r="BI1827" s="27"/>
      <c r="BJ1827" s="27"/>
      <c r="BK1827" s="27"/>
      <c r="BL1827" s="27"/>
      <c r="BM1827" s="27"/>
      <c r="BN1827" s="27"/>
      <c r="BO1827" s="27"/>
      <c r="BP1827" s="27"/>
      <c r="BQ1827" s="27"/>
      <c r="BR1827" s="27"/>
      <c r="BS1827" s="27"/>
      <c r="BT1827" s="27"/>
      <c r="BU1827" s="27"/>
      <c r="BV1827" s="27"/>
      <c r="BW1827" s="27"/>
      <c r="BX1827" s="27"/>
    </row>
    <row r="1828" s="46" customFormat="1" spans="7:76">
      <c r="G1828" s="27"/>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27"/>
      <c r="AK1828" s="27"/>
      <c r="AL1828" s="27"/>
      <c r="AM1828" s="27"/>
      <c r="AN1828" s="27"/>
      <c r="AO1828" s="27"/>
      <c r="AP1828" s="27"/>
      <c r="AQ1828" s="27"/>
      <c r="AR1828" s="27"/>
      <c r="AS1828" s="27"/>
      <c r="AT1828" s="27"/>
      <c r="AU1828" s="27"/>
      <c r="AV1828" s="27"/>
      <c r="AW1828" s="27"/>
      <c r="AX1828" s="27"/>
      <c r="AY1828" s="27"/>
      <c r="AZ1828" s="27"/>
      <c r="BA1828" s="27"/>
      <c r="BB1828" s="27"/>
      <c r="BC1828" s="27"/>
      <c r="BD1828" s="27"/>
      <c r="BE1828" s="27"/>
      <c r="BF1828" s="27"/>
      <c r="BG1828" s="27"/>
      <c r="BH1828" s="27"/>
      <c r="BI1828" s="27"/>
      <c r="BJ1828" s="27"/>
      <c r="BK1828" s="27"/>
      <c r="BL1828" s="27"/>
      <c r="BM1828" s="27"/>
      <c r="BN1828" s="27"/>
      <c r="BO1828" s="27"/>
      <c r="BP1828" s="27"/>
      <c r="BQ1828" s="27"/>
      <c r="BR1828" s="27"/>
      <c r="BS1828" s="27"/>
      <c r="BT1828" s="27"/>
      <c r="BU1828" s="27"/>
      <c r="BV1828" s="27"/>
      <c r="BW1828" s="27"/>
      <c r="BX1828" s="27"/>
    </row>
    <row r="1829" s="46" customFormat="1" spans="7:76">
      <c r="G1829" s="27"/>
      <c r="H1829" s="27"/>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27"/>
      <c r="AK1829" s="27"/>
      <c r="AL1829" s="27"/>
      <c r="AM1829" s="27"/>
      <c r="AN1829" s="27"/>
      <c r="AO1829" s="27"/>
      <c r="AP1829" s="27"/>
      <c r="AQ1829" s="27"/>
      <c r="AR1829" s="27"/>
      <c r="AS1829" s="27"/>
      <c r="AT1829" s="27"/>
      <c r="AU1829" s="27"/>
      <c r="AV1829" s="27"/>
      <c r="AW1829" s="27"/>
      <c r="AX1829" s="27"/>
      <c r="AY1829" s="27"/>
      <c r="AZ1829" s="27"/>
      <c r="BA1829" s="27"/>
      <c r="BB1829" s="27"/>
      <c r="BC1829" s="27"/>
      <c r="BD1829" s="27"/>
      <c r="BE1829" s="27"/>
      <c r="BF1829" s="27"/>
      <c r="BG1829" s="27"/>
      <c r="BH1829" s="27"/>
      <c r="BI1829" s="27"/>
      <c r="BJ1829" s="27"/>
      <c r="BK1829" s="27"/>
      <c r="BL1829" s="27"/>
      <c r="BM1829" s="27"/>
      <c r="BN1829" s="27"/>
      <c r="BO1829" s="27"/>
      <c r="BP1829" s="27"/>
      <c r="BQ1829" s="27"/>
      <c r="BR1829" s="27"/>
      <c r="BS1829" s="27"/>
      <c r="BT1829" s="27"/>
      <c r="BU1829" s="27"/>
      <c r="BV1829" s="27"/>
      <c r="BW1829" s="27"/>
      <c r="BX1829" s="27"/>
    </row>
    <row r="1830" s="46" customFormat="1" spans="7:76">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c r="BK1830" s="27"/>
      <c r="BL1830" s="27"/>
      <c r="BM1830" s="27"/>
      <c r="BN1830" s="27"/>
      <c r="BO1830" s="27"/>
      <c r="BP1830" s="27"/>
      <c r="BQ1830" s="27"/>
      <c r="BR1830" s="27"/>
      <c r="BS1830" s="27"/>
      <c r="BT1830" s="27"/>
      <c r="BU1830" s="27"/>
      <c r="BV1830" s="27"/>
      <c r="BW1830" s="27"/>
      <c r="BX1830" s="27"/>
    </row>
    <row r="1831" s="46" customFormat="1" spans="7:76">
      <c r="G1831" s="27"/>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27"/>
      <c r="AK1831" s="27"/>
      <c r="AL1831" s="27"/>
      <c r="AM1831" s="27"/>
      <c r="AN1831" s="27"/>
      <c r="AO1831" s="27"/>
      <c r="AP1831" s="27"/>
      <c r="AQ1831" s="27"/>
      <c r="AR1831" s="27"/>
      <c r="AS1831" s="27"/>
      <c r="AT1831" s="27"/>
      <c r="AU1831" s="27"/>
      <c r="AV1831" s="27"/>
      <c r="AW1831" s="27"/>
      <c r="AX1831" s="27"/>
      <c r="AY1831" s="27"/>
      <c r="AZ1831" s="27"/>
      <c r="BA1831" s="27"/>
      <c r="BB1831" s="27"/>
      <c r="BC1831" s="27"/>
      <c r="BD1831" s="27"/>
      <c r="BE1831" s="27"/>
      <c r="BF1831" s="27"/>
      <c r="BG1831" s="27"/>
      <c r="BH1831" s="27"/>
      <c r="BI1831" s="27"/>
      <c r="BJ1831" s="27"/>
      <c r="BK1831" s="27"/>
      <c r="BL1831" s="27"/>
      <c r="BM1831" s="27"/>
      <c r="BN1831" s="27"/>
      <c r="BO1831" s="27"/>
      <c r="BP1831" s="27"/>
      <c r="BQ1831" s="27"/>
      <c r="BR1831" s="27"/>
      <c r="BS1831" s="27"/>
      <c r="BT1831" s="27"/>
      <c r="BU1831" s="27"/>
      <c r="BV1831" s="27"/>
      <c r="BW1831" s="27"/>
      <c r="BX1831" s="27"/>
    </row>
    <row r="1832" s="46" customFormat="1" spans="7:76">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27"/>
      <c r="AK1832" s="27"/>
      <c r="AL1832" s="27"/>
      <c r="AM1832" s="27"/>
      <c r="AN1832" s="27"/>
      <c r="AO1832" s="27"/>
      <c r="AP1832" s="27"/>
      <c r="AQ1832" s="27"/>
      <c r="AR1832" s="27"/>
      <c r="AS1832" s="27"/>
      <c r="AT1832" s="27"/>
      <c r="AU1832" s="27"/>
      <c r="AV1832" s="27"/>
      <c r="AW1832" s="27"/>
      <c r="AX1832" s="27"/>
      <c r="AY1832" s="27"/>
      <c r="AZ1832" s="27"/>
      <c r="BA1832" s="27"/>
      <c r="BB1832" s="27"/>
      <c r="BC1832" s="27"/>
      <c r="BD1832" s="27"/>
      <c r="BE1832" s="27"/>
      <c r="BF1832" s="27"/>
      <c r="BG1832" s="27"/>
      <c r="BH1832" s="27"/>
      <c r="BI1832" s="27"/>
      <c r="BJ1832" s="27"/>
      <c r="BK1832" s="27"/>
      <c r="BL1832" s="27"/>
      <c r="BM1832" s="27"/>
      <c r="BN1832" s="27"/>
      <c r="BO1832" s="27"/>
      <c r="BP1832" s="27"/>
      <c r="BQ1832" s="27"/>
      <c r="BR1832" s="27"/>
      <c r="BS1832" s="27"/>
      <c r="BT1832" s="27"/>
      <c r="BU1832" s="27"/>
      <c r="BV1832" s="27"/>
      <c r="BW1832" s="27"/>
      <c r="BX1832" s="27"/>
    </row>
    <row r="1833" s="46" customFormat="1" spans="7:76">
      <c r="G1833" s="27"/>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27"/>
      <c r="AK1833" s="27"/>
      <c r="AL1833" s="27"/>
      <c r="AM1833" s="27"/>
      <c r="AN1833" s="27"/>
      <c r="AO1833" s="27"/>
      <c r="AP1833" s="27"/>
      <c r="AQ1833" s="27"/>
      <c r="AR1833" s="27"/>
      <c r="AS1833" s="27"/>
      <c r="AT1833" s="27"/>
      <c r="AU1833" s="27"/>
      <c r="AV1833" s="27"/>
      <c r="AW1833" s="27"/>
      <c r="AX1833" s="27"/>
      <c r="AY1833" s="27"/>
      <c r="AZ1833" s="27"/>
      <c r="BA1833" s="27"/>
      <c r="BB1833" s="27"/>
      <c r="BC1833" s="27"/>
      <c r="BD1833" s="27"/>
      <c r="BE1833" s="27"/>
      <c r="BF1833" s="27"/>
      <c r="BG1833" s="27"/>
      <c r="BH1833" s="27"/>
      <c r="BI1833" s="27"/>
      <c r="BJ1833" s="27"/>
      <c r="BK1833" s="27"/>
      <c r="BL1833" s="27"/>
      <c r="BM1833" s="27"/>
      <c r="BN1833" s="27"/>
      <c r="BO1833" s="27"/>
      <c r="BP1833" s="27"/>
      <c r="BQ1833" s="27"/>
      <c r="BR1833" s="27"/>
      <c r="BS1833" s="27"/>
      <c r="BT1833" s="27"/>
      <c r="BU1833" s="27"/>
      <c r="BV1833" s="27"/>
      <c r="BW1833" s="27"/>
      <c r="BX1833" s="27"/>
    </row>
    <row r="1834" s="46" customFormat="1" spans="7:76">
      <c r="G1834" s="27"/>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c r="AS1834" s="27"/>
      <c r="AT1834" s="27"/>
      <c r="AU1834" s="27"/>
      <c r="AV1834" s="27"/>
      <c r="AW1834" s="27"/>
      <c r="AX1834" s="27"/>
      <c r="AY1834" s="27"/>
      <c r="AZ1834" s="27"/>
      <c r="BA1834" s="27"/>
      <c r="BB1834" s="27"/>
      <c r="BC1834" s="27"/>
      <c r="BD1834" s="27"/>
      <c r="BE1834" s="27"/>
      <c r="BF1834" s="27"/>
      <c r="BG1834" s="27"/>
      <c r="BH1834" s="27"/>
      <c r="BI1834" s="27"/>
      <c r="BJ1834" s="27"/>
      <c r="BK1834" s="27"/>
      <c r="BL1834" s="27"/>
      <c r="BM1834" s="27"/>
      <c r="BN1834" s="27"/>
      <c r="BO1834" s="27"/>
      <c r="BP1834" s="27"/>
      <c r="BQ1834" s="27"/>
      <c r="BR1834" s="27"/>
      <c r="BS1834" s="27"/>
      <c r="BT1834" s="27"/>
      <c r="BU1834" s="27"/>
      <c r="BV1834" s="27"/>
      <c r="BW1834" s="27"/>
      <c r="BX1834" s="27"/>
    </row>
    <row r="1835" s="46" customFormat="1" spans="7:76">
      <c r="G1835" s="27"/>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27"/>
      <c r="AK1835" s="27"/>
      <c r="AL1835" s="27"/>
      <c r="AM1835" s="27"/>
      <c r="AN1835" s="27"/>
      <c r="AO1835" s="27"/>
      <c r="AP1835" s="27"/>
      <c r="AQ1835" s="27"/>
      <c r="AR1835" s="27"/>
      <c r="AS1835" s="27"/>
      <c r="AT1835" s="27"/>
      <c r="AU1835" s="27"/>
      <c r="AV1835" s="27"/>
      <c r="AW1835" s="27"/>
      <c r="AX1835" s="27"/>
      <c r="AY1835" s="27"/>
      <c r="AZ1835" s="27"/>
      <c r="BA1835" s="27"/>
      <c r="BB1835" s="27"/>
      <c r="BC1835" s="27"/>
      <c r="BD1835" s="27"/>
      <c r="BE1835" s="27"/>
      <c r="BF1835" s="27"/>
      <c r="BG1835" s="27"/>
      <c r="BH1835" s="27"/>
      <c r="BI1835" s="27"/>
      <c r="BJ1835" s="27"/>
      <c r="BK1835" s="27"/>
      <c r="BL1835" s="27"/>
      <c r="BM1835" s="27"/>
      <c r="BN1835" s="27"/>
      <c r="BO1835" s="27"/>
      <c r="BP1835" s="27"/>
      <c r="BQ1835" s="27"/>
      <c r="BR1835" s="27"/>
      <c r="BS1835" s="27"/>
      <c r="BT1835" s="27"/>
      <c r="BU1835" s="27"/>
      <c r="BV1835" s="27"/>
      <c r="BW1835" s="27"/>
      <c r="BX1835" s="27"/>
    </row>
    <row r="1836" s="46" customFormat="1" spans="7:76">
      <c r="G1836" s="27"/>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c r="AS1836" s="27"/>
      <c r="AT1836" s="27"/>
      <c r="AU1836" s="27"/>
      <c r="AV1836" s="27"/>
      <c r="AW1836" s="27"/>
      <c r="AX1836" s="27"/>
      <c r="AY1836" s="27"/>
      <c r="AZ1836" s="27"/>
      <c r="BA1836" s="27"/>
      <c r="BB1836" s="27"/>
      <c r="BC1836" s="27"/>
      <c r="BD1836" s="27"/>
      <c r="BE1836" s="27"/>
      <c r="BF1836" s="27"/>
      <c r="BG1836" s="27"/>
      <c r="BH1836" s="27"/>
      <c r="BI1836" s="27"/>
      <c r="BJ1836" s="27"/>
      <c r="BK1836" s="27"/>
      <c r="BL1836" s="27"/>
      <c r="BM1836" s="27"/>
      <c r="BN1836" s="27"/>
      <c r="BO1836" s="27"/>
      <c r="BP1836" s="27"/>
      <c r="BQ1836" s="27"/>
      <c r="BR1836" s="27"/>
      <c r="BS1836" s="27"/>
      <c r="BT1836" s="27"/>
      <c r="BU1836" s="27"/>
      <c r="BV1836" s="27"/>
      <c r="BW1836" s="27"/>
      <c r="BX1836" s="27"/>
    </row>
    <row r="1837" s="46" customFormat="1" spans="7:76">
      <c r="G1837" s="27"/>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27"/>
      <c r="AK1837" s="27"/>
      <c r="AL1837" s="27"/>
      <c r="AM1837" s="27"/>
      <c r="AN1837" s="27"/>
      <c r="AO1837" s="27"/>
      <c r="AP1837" s="27"/>
      <c r="AQ1837" s="27"/>
      <c r="AR1837" s="27"/>
      <c r="AS1837" s="27"/>
      <c r="AT1837" s="27"/>
      <c r="AU1837" s="27"/>
      <c r="AV1837" s="27"/>
      <c r="AW1837" s="27"/>
      <c r="AX1837" s="27"/>
      <c r="AY1837" s="27"/>
      <c r="AZ1837" s="27"/>
      <c r="BA1837" s="27"/>
      <c r="BB1837" s="27"/>
      <c r="BC1837" s="27"/>
      <c r="BD1837" s="27"/>
      <c r="BE1837" s="27"/>
      <c r="BF1837" s="27"/>
      <c r="BG1837" s="27"/>
      <c r="BH1837" s="27"/>
      <c r="BI1837" s="27"/>
      <c r="BJ1837" s="27"/>
      <c r="BK1837" s="27"/>
      <c r="BL1837" s="27"/>
      <c r="BM1837" s="27"/>
      <c r="BN1837" s="27"/>
      <c r="BO1837" s="27"/>
      <c r="BP1837" s="27"/>
      <c r="BQ1837" s="27"/>
      <c r="BR1837" s="27"/>
      <c r="BS1837" s="27"/>
      <c r="BT1837" s="27"/>
      <c r="BU1837" s="27"/>
      <c r="BV1837" s="27"/>
      <c r="BW1837" s="27"/>
      <c r="BX1837" s="27"/>
    </row>
    <row r="1838" s="46" customFormat="1" spans="7:76">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27"/>
      <c r="BJ1838" s="27"/>
      <c r="BK1838" s="27"/>
      <c r="BL1838" s="27"/>
      <c r="BM1838" s="27"/>
      <c r="BN1838" s="27"/>
      <c r="BO1838" s="27"/>
      <c r="BP1838" s="27"/>
      <c r="BQ1838" s="27"/>
      <c r="BR1838" s="27"/>
      <c r="BS1838" s="27"/>
      <c r="BT1838" s="27"/>
      <c r="BU1838" s="27"/>
      <c r="BV1838" s="27"/>
      <c r="BW1838" s="27"/>
      <c r="BX1838" s="27"/>
    </row>
    <row r="1839" s="46" customFormat="1" spans="7:76">
      <c r="G1839" s="27"/>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27"/>
      <c r="AK1839" s="27"/>
      <c r="AL1839" s="27"/>
      <c r="AM1839" s="27"/>
      <c r="AN1839" s="27"/>
      <c r="AO1839" s="27"/>
      <c r="AP1839" s="27"/>
      <c r="AQ1839" s="27"/>
      <c r="AR1839" s="27"/>
      <c r="AS1839" s="27"/>
      <c r="AT1839" s="27"/>
      <c r="AU1839" s="27"/>
      <c r="AV1839" s="27"/>
      <c r="AW1839" s="27"/>
      <c r="AX1839" s="27"/>
      <c r="AY1839" s="27"/>
      <c r="AZ1839" s="27"/>
      <c r="BA1839" s="27"/>
      <c r="BB1839" s="27"/>
      <c r="BC1839" s="27"/>
      <c r="BD1839" s="27"/>
      <c r="BE1839" s="27"/>
      <c r="BF1839" s="27"/>
      <c r="BG1839" s="27"/>
      <c r="BH1839" s="27"/>
      <c r="BI1839" s="27"/>
      <c r="BJ1839" s="27"/>
      <c r="BK1839" s="27"/>
      <c r="BL1839" s="27"/>
      <c r="BM1839" s="27"/>
      <c r="BN1839" s="27"/>
      <c r="BO1839" s="27"/>
      <c r="BP1839" s="27"/>
      <c r="BQ1839" s="27"/>
      <c r="BR1839" s="27"/>
      <c r="BS1839" s="27"/>
      <c r="BT1839" s="27"/>
      <c r="BU1839" s="27"/>
      <c r="BV1839" s="27"/>
      <c r="BW1839" s="27"/>
      <c r="BX1839" s="27"/>
    </row>
    <row r="1840" s="46" customFormat="1" spans="7:76">
      <c r="G1840" s="27"/>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27"/>
      <c r="AK1840" s="27"/>
      <c r="AL1840" s="27"/>
      <c r="AM1840" s="27"/>
      <c r="AN1840" s="27"/>
      <c r="AO1840" s="27"/>
      <c r="AP1840" s="27"/>
      <c r="AQ1840" s="27"/>
      <c r="AR1840" s="27"/>
      <c r="AS1840" s="27"/>
      <c r="AT1840" s="27"/>
      <c r="AU1840" s="27"/>
      <c r="AV1840" s="27"/>
      <c r="AW1840" s="27"/>
      <c r="AX1840" s="27"/>
      <c r="AY1840" s="27"/>
      <c r="AZ1840" s="27"/>
      <c r="BA1840" s="27"/>
      <c r="BB1840" s="27"/>
      <c r="BC1840" s="27"/>
      <c r="BD1840" s="27"/>
      <c r="BE1840" s="27"/>
      <c r="BF1840" s="27"/>
      <c r="BG1840" s="27"/>
      <c r="BH1840" s="27"/>
      <c r="BI1840" s="27"/>
      <c r="BJ1840" s="27"/>
      <c r="BK1840" s="27"/>
      <c r="BL1840" s="27"/>
      <c r="BM1840" s="27"/>
      <c r="BN1840" s="27"/>
      <c r="BO1840" s="27"/>
      <c r="BP1840" s="27"/>
      <c r="BQ1840" s="27"/>
      <c r="BR1840" s="27"/>
      <c r="BS1840" s="27"/>
      <c r="BT1840" s="27"/>
      <c r="BU1840" s="27"/>
      <c r="BV1840" s="27"/>
      <c r="BW1840" s="27"/>
      <c r="BX1840" s="27"/>
    </row>
    <row r="1841" s="46" customFormat="1" spans="7:76">
      <c r="G1841" s="27"/>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27"/>
      <c r="AK1841" s="27"/>
      <c r="AL1841" s="27"/>
      <c r="AM1841" s="27"/>
      <c r="AN1841" s="27"/>
      <c r="AO1841" s="27"/>
      <c r="AP1841" s="27"/>
      <c r="AQ1841" s="27"/>
      <c r="AR1841" s="27"/>
      <c r="AS1841" s="27"/>
      <c r="AT1841" s="27"/>
      <c r="AU1841" s="27"/>
      <c r="AV1841" s="27"/>
      <c r="AW1841" s="27"/>
      <c r="AX1841" s="27"/>
      <c r="AY1841" s="27"/>
      <c r="AZ1841" s="27"/>
      <c r="BA1841" s="27"/>
      <c r="BB1841" s="27"/>
      <c r="BC1841" s="27"/>
      <c r="BD1841" s="27"/>
      <c r="BE1841" s="27"/>
      <c r="BF1841" s="27"/>
      <c r="BG1841" s="27"/>
      <c r="BH1841" s="27"/>
      <c r="BI1841" s="27"/>
      <c r="BJ1841" s="27"/>
      <c r="BK1841" s="27"/>
      <c r="BL1841" s="27"/>
      <c r="BM1841" s="27"/>
      <c r="BN1841" s="27"/>
      <c r="BO1841" s="27"/>
      <c r="BP1841" s="27"/>
      <c r="BQ1841" s="27"/>
      <c r="BR1841" s="27"/>
      <c r="BS1841" s="27"/>
      <c r="BT1841" s="27"/>
      <c r="BU1841" s="27"/>
      <c r="BV1841" s="27"/>
      <c r="BW1841" s="27"/>
      <c r="BX1841" s="27"/>
    </row>
    <row r="1842" s="46" customFormat="1" spans="7:76">
      <c r="G1842" s="27"/>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27"/>
      <c r="AK1842" s="27"/>
      <c r="AL1842" s="27"/>
      <c r="AM1842" s="27"/>
      <c r="AN1842" s="27"/>
      <c r="AO1842" s="27"/>
      <c r="AP1842" s="27"/>
      <c r="AQ1842" s="27"/>
      <c r="AR1842" s="27"/>
      <c r="AS1842" s="27"/>
      <c r="AT1842" s="27"/>
      <c r="AU1842" s="27"/>
      <c r="AV1842" s="27"/>
      <c r="AW1842" s="27"/>
      <c r="AX1842" s="27"/>
      <c r="AY1842" s="27"/>
      <c r="AZ1842" s="27"/>
      <c r="BA1842" s="27"/>
      <c r="BB1842" s="27"/>
      <c r="BC1842" s="27"/>
      <c r="BD1842" s="27"/>
      <c r="BE1842" s="27"/>
      <c r="BF1842" s="27"/>
      <c r="BG1842" s="27"/>
      <c r="BH1842" s="27"/>
      <c r="BI1842" s="27"/>
      <c r="BJ1842" s="27"/>
      <c r="BK1842" s="27"/>
      <c r="BL1842" s="27"/>
      <c r="BM1842" s="27"/>
      <c r="BN1842" s="27"/>
      <c r="BO1842" s="27"/>
      <c r="BP1842" s="27"/>
      <c r="BQ1842" s="27"/>
      <c r="BR1842" s="27"/>
      <c r="BS1842" s="27"/>
      <c r="BT1842" s="27"/>
      <c r="BU1842" s="27"/>
      <c r="BV1842" s="27"/>
      <c r="BW1842" s="27"/>
      <c r="BX1842" s="27"/>
    </row>
    <row r="1843" s="46" customFormat="1" spans="7:76">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c r="AR1843" s="27"/>
      <c r="AS1843" s="27"/>
      <c r="AT1843" s="27"/>
      <c r="AU1843" s="27"/>
      <c r="AV1843" s="27"/>
      <c r="AW1843" s="27"/>
      <c r="AX1843" s="27"/>
      <c r="AY1843" s="27"/>
      <c r="AZ1843" s="27"/>
      <c r="BA1843" s="27"/>
      <c r="BB1843" s="27"/>
      <c r="BC1843" s="27"/>
      <c r="BD1843" s="27"/>
      <c r="BE1843" s="27"/>
      <c r="BF1843" s="27"/>
      <c r="BG1843" s="27"/>
      <c r="BH1843" s="27"/>
      <c r="BI1843" s="27"/>
      <c r="BJ1843" s="27"/>
      <c r="BK1843" s="27"/>
      <c r="BL1843" s="27"/>
      <c r="BM1843" s="27"/>
      <c r="BN1843" s="27"/>
      <c r="BO1843" s="27"/>
      <c r="BP1843" s="27"/>
      <c r="BQ1843" s="27"/>
      <c r="BR1843" s="27"/>
      <c r="BS1843" s="27"/>
      <c r="BT1843" s="27"/>
      <c r="BU1843" s="27"/>
      <c r="BV1843" s="27"/>
      <c r="BW1843" s="27"/>
      <c r="BX1843" s="27"/>
    </row>
    <row r="1844" s="46" customFormat="1" spans="7:76">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27"/>
      <c r="AK1844" s="27"/>
      <c r="AL1844" s="27"/>
      <c r="AM1844" s="27"/>
      <c r="AN1844" s="27"/>
      <c r="AO1844" s="27"/>
      <c r="AP1844" s="27"/>
      <c r="AQ1844" s="27"/>
      <c r="AR1844" s="27"/>
      <c r="AS1844" s="27"/>
      <c r="AT1844" s="27"/>
      <c r="AU1844" s="27"/>
      <c r="AV1844" s="27"/>
      <c r="AW1844" s="27"/>
      <c r="AX1844" s="27"/>
      <c r="AY1844" s="27"/>
      <c r="AZ1844" s="27"/>
      <c r="BA1844" s="27"/>
      <c r="BB1844" s="27"/>
      <c r="BC1844" s="27"/>
      <c r="BD1844" s="27"/>
      <c r="BE1844" s="27"/>
      <c r="BF1844" s="27"/>
      <c r="BG1844" s="27"/>
      <c r="BH1844" s="27"/>
      <c r="BI1844" s="27"/>
      <c r="BJ1844" s="27"/>
      <c r="BK1844" s="27"/>
      <c r="BL1844" s="27"/>
      <c r="BM1844" s="27"/>
      <c r="BN1844" s="27"/>
      <c r="BO1844" s="27"/>
      <c r="BP1844" s="27"/>
      <c r="BQ1844" s="27"/>
      <c r="BR1844" s="27"/>
      <c r="BS1844" s="27"/>
      <c r="BT1844" s="27"/>
      <c r="BU1844" s="27"/>
      <c r="BV1844" s="27"/>
      <c r="BW1844" s="27"/>
      <c r="BX1844" s="27"/>
    </row>
    <row r="1845" s="46" customFormat="1" spans="7:76">
      <c r="G1845" s="27"/>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27"/>
      <c r="AK1845" s="27"/>
      <c r="AL1845" s="27"/>
      <c r="AM1845" s="27"/>
      <c r="AN1845" s="27"/>
      <c r="AO1845" s="27"/>
      <c r="AP1845" s="27"/>
      <c r="AQ1845" s="27"/>
      <c r="AR1845" s="27"/>
      <c r="AS1845" s="27"/>
      <c r="AT1845" s="27"/>
      <c r="AU1845" s="27"/>
      <c r="AV1845" s="27"/>
      <c r="AW1845" s="27"/>
      <c r="AX1845" s="27"/>
      <c r="AY1845" s="27"/>
      <c r="AZ1845" s="27"/>
      <c r="BA1845" s="27"/>
      <c r="BB1845" s="27"/>
      <c r="BC1845" s="27"/>
      <c r="BD1845" s="27"/>
      <c r="BE1845" s="27"/>
      <c r="BF1845" s="27"/>
      <c r="BG1845" s="27"/>
      <c r="BH1845" s="27"/>
      <c r="BI1845" s="27"/>
      <c r="BJ1845" s="27"/>
      <c r="BK1845" s="27"/>
      <c r="BL1845" s="27"/>
      <c r="BM1845" s="27"/>
      <c r="BN1845" s="27"/>
      <c r="BO1845" s="27"/>
      <c r="BP1845" s="27"/>
      <c r="BQ1845" s="27"/>
      <c r="BR1845" s="27"/>
      <c r="BS1845" s="27"/>
      <c r="BT1845" s="27"/>
      <c r="BU1845" s="27"/>
      <c r="BV1845" s="27"/>
      <c r="BW1845" s="27"/>
      <c r="BX1845" s="27"/>
    </row>
    <row r="1846" s="46" customFormat="1" spans="7:76">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c r="BP1846" s="27"/>
      <c r="BQ1846" s="27"/>
      <c r="BR1846" s="27"/>
      <c r="BS1846" s="27"/>
      <c r="BT1846" s="27"/>
      <c r="BU1846" s="27"/>
      <c r="BV1846" s="27"/>
      <c r="BW1846" s="27"/>
      <c r="BX1846" s="27"/>
    </row>
    <row r="1847" s="46" customFormat="1" spans="7:76">
      <c r="G1847" s="27"/>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27"/>
      <c r="AK1847" s="27"/>
      <c r="AL1847" s="27"/>
      <c r="AM1847" s="27"/>
      <c r="AN1847" s="27"/>
      <c r="AO1847" s="27"/>
      <c r="AP1847" s="27"/>
      <c r="AQ1847" s="27"/>
      <c r="AR1847" s="27"/>
      <c r="AS1847" s="27"/>
      <c r="AT1847" s="27"/>
      <c r="AU1847" s="27"/>
      <c r="AV1847" s="27"/>
      <c r="AW1847" s="27"/>
      <c r="AX1847" s="27"/>
      <c r="AY1847" s="27"/>
      <c r="AZ1847" s="27"/>
      <c r="BA1847" s="27"/>
      <c r="BB1847" s="27"/>
      <c r="BC1847" s="27"/>
      <c r="BD1847" s="27"/>
      <c r="BE1847" s="27"/>
      <c r="BF1847" s="27"/>
      <c r="BG1847" s="27"/>
      <c r="BH1847" s="27"/>
      <c r="BI1847" s="27"/>
      <c r="BJ1847" s="27"/>
      <c r="BK1847" s="27"/>
      <c r="BL1847" s="27"/>
      <c r="BM1847" s="27"/>
      <c r="BN1847" s="27"/>
      <c r="BO1847" s="27"/>
      <c r="BP1847" s="27"/>
      <c r="BQ1847" s="27"/>
      <c r="BR1847" s="27"/>
      <c r="BS1847" s="27"/>
      <c r="BT1847" s="27"/>
      <c r="BU1847" s="27"/>
      <c r="BV1847" s="27"/>
      <c r="BW1847" s="27"/>
      <c r="BX1847" s="27"/>
    </row>
    <row r="1848" s="46" customFormat="1" spans="7:76">
      <c r="G1848" s="27"/>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27"/>
      <c r="AK1848" s="27"/>
      <c r="AL1848" s="27"/>
      <c r="AM1848" s="27"/>
      <c r="AN1848" s="27"/>
      <c r="AO1848" s="27"/>
      <c r="AP1848" s="27"/>
      <c r="AQ1848" s="27"/>
      <c r="AR1848" s="27"/>
      <c r="AS1848" s="27"/>
      <c r="AT1848" s="27"/>
      <c r="AU1848" s="27"/>
      <c r="AV1848" s="27"/>
      <c r="AW1848" s="27"/>
      <c r="AX1848" s="27"/>
      <c r="AY1848" s="27"/>
      <c r="AZ1848" s="27"/>
      <c r="BA1848" s="27"/>
      <c r="BB1848" s="27"/>
      <c r="BC1848" s="27"/>
      <c r="BD1848" s="27"/>
      <c r="BE1848" s="27"/>
      <c r="BF1848" s="27"/>
      <c r="BG1848" s="27"/>
      <c r="BH1848" s="27"/>
      <c r="BI1848" s="27"/>
      <c r="BJ1848" s="27"/>
      <c r="BK1848" s="27"/>
      <c r="BL1848" s="27"/>
      <c r="BM1848" s="27"/>
      <c r="BN1848" s="27"/>
      <c r="BO1848" s="27"/>
      <c r="BP1848" s="27"/>
      <c r="BQ1848" s="27"/>
      <c r="BR1848" s="27"/>
      <c r="BS1848" s="27"/>
      <c r="BT1848" s="27"/>
      <c r="BU1848" s="27"/>
      <c r="BV1848" s="27"/>
      <c r="BW1848" s="27"/>
      <c r="BX1848" s="27"/>
    </row>
    <row r="1849" s="46" customFormat="1" spans="7:76">
      <c r="G1849" s="27"/>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27"/>
      <c r="AK1849" s="27"/>
      <c r="AL1849" s="27"/>
      <c r="AM1849" s="27"/>
      <c r="AN1849" s="27"/>
      <c r="AO1849" s="27"/>
      <c r="AP1849" s="27"/>
      <c r="AQ1849" s="27"/>
      <c r="AR1849" s="27"/>
      <c r="AS1849" s="27"/>
      <c r="AT1849" s="27"/>
      <c r="AU1849" s="27"/>
      <c r="AV1849" s="27"/>
      <c r="AW1849" s="27"/>
      <c r="AX1849" s="27"/>
      <c r="AY1849" s="27"/>
      <c r="AZ1849" s="27"/>
      <c r="BA1849" s="27"/>
      <c r="BB1849" s="27"/>
      <c r="BC1849" s="27"/>
      <c r="BD1849" s="27"/>
      <c r="BE1849" s="27"/>
      <c r="BF1849" s="27"/>
      <c r="BG1849" s="27"/>
      <c r="BH1849" s="27"/>
      <c r="BI1849" s="27"/>
      <c r="BJ1849" s="27"/>
      <c r="BK1849" s="27"/>
      <c r="BL1849" s="27"/>
      <c r="BM1849" s="27"/>
      <c r="BN1849" s="27"/>
      <c r="BO1849" s="27"/>
      <c r="BP1849" s="27"/>
      <c r="BQ1849" s="27"/>
      <c r="BR1849" s="27"/>
      <c r="BS1849" s="27"/>
      <c r="BT1849" s="27"/>
      <c r="BU1849" s="27"/>
      <c r="BV1849" s="27"/>
      <c r="BW1849" s="27"/>
      <c r="BX1849" s="27"/>
    </row>
    <row r="1850" s="46" customFormat="1" spans="7:76">
      <c r="G1850" s="27"/>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27"/>
      <c r="AK1850" s="27"/>
      <c r="AL1850" s="27"/>
      <c r="AM1850" s="27"/>
      <c r="AN1850" s="27"/>
      <c r="AO1850" s="27"/>
      <c r="AP1850" s="27"/>
      <c r="AQ1850" s="27"/>
      <c r="AR1850" s="27"/>
      <c r="AS1850" s="27"/>
      <c r="AT1850" s="27"/>
      <c r="AU1850" s="27"/>
      <c r="AV1850" s="27"/>
      <c r="AW1850" s="27"/>
      <c r="AX1850" s="27"/>
      <c r="AY1850" s="27"/>
      <c r="AZ1850" s="27"/>
      <c r="BA1850" s="27"/>
      <c r="BB1850" s="27"/>
      <c r="BC1850" s="27"/>
      <c r="BD1850" s="27"/>
      <c r="BE1850" s="27"/>
      <c r="BF1850" s="27"/>
      <c r="BG1850" s="27"/>
      <c r="BH1850" s="27"/>
      <c r="BI1850" s="27"/>
      <c r="BJ1850" s="27"/>
      <c r="BK1850" s="27"/>
      <c r="BL1850" s="27"/>
      <c r="BM1850" s="27"/>
      <c r="BN1850" s="27"/>
      <c r="BO1850" s="27"/>
      <c r="BP1850" s="27"/>
      <c r="BQ1850" s="27"/>
      <c r="BR1850" s="27"/>
      <c r="BS1850" s="27"/>
      <c r="BT1850" s="27"/>
      <c r="BU1850" s="27"/>
      <c r="BV1850" s="27"/>
      <c r="BW1850" s="27"/>
      <c r="BX1850" s="27"/>
    </row>
    <row r="1851" s="46" customFormat="1" spans="7:76">
      <c r="G1851" s="27"/>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27"/>
      <c r="AK1851" s="27"/>
      <c r="AL1851" s="27"/>
      <c r="AM1851" s="27"/>
      <c r="AN1851" s="27"/>
      <c r="AO1851" s="27"/>
      <c r="AP1851" s="27"/>
      <c r="AQ1851" s="27"/>
      <c r="AR1851" s="27"/>
      <c r="AS1851" s="27"/>
      <c r="AT1851" s="27"/>
      <c r="AU1851" s="27"/>
      <c r="AV1851" s="27"/>
      <c r="AW1851" s="27"/>
      <c r="AX1851" s="27"/>
      <c r="AY1851" s="27"/>
      <c r="AZ1851" s="27"/>
      <c r="BA1851" s="27"/>
      <c r="BB1851" s="27"/>
      <c r="BC1851" s="27"/>
      <c r="BD1851" s="27"/>
      <c r="BE1851" s="27"/>
      <c r="BF1851" s="27"/>
      <c r="BG1851" s="27"/>
      <c r="BH1851" s="27"/>
      <c r="BI1851" s="27"/>
      <c r="BJ1851" s="27"/>
      <c r="BK1851" s="27"/>
      <c r="BL1851" s="27"/>
      <c r="BM1851" s="27"/>
      <c r="BN1851" s="27"/>
      <c r="BO1851" s="27"/>
      <c r="BP1851" s="27"/>
      <c r="BQ1851" s="27"/>
      <c r="BR1851" s="27"/>
      <c r="BS1851" s="27"/>
      <c r="BT1851" s="27"/>
      <c r="BU1851" s="27"/>
      <c r="BV1851" s="27"/>
      <c r="BW1851" s="27"/>
      <c r="BX1851" s="27"/>
    </row>
    <row r="1852" s="46" customFormat="1" spans="7:76">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27"/>
      <c r="BD1852" s="27"/>
      <c r="BE1852" s="27"/>
      <c r="BF1852" s="27"/>
      <c r="BG1852" s="27"/>
      <c r="BH1852" s="27"/>
      <c r="BI1852" s="27"/>
      <c r="BJ1852" s="27"/>
      <c r="BK1852" s="27"/>
      <c r="BL1852" s="27"/>
      <c r="BM1852" s="27"/>
      <c r="BN1852" s="27"/>
      <c r="BO1852" s="27"/>
      <c r="BP1852" s="27"/>
      <c r="BQ1852" s="27"/>
      <c r="BR1852" s="27"/>
      <c r="BS1852" s="27"/>
      <c r="BT1852" s="27"/>
      <c r="BU1852" s="27"/>
      <c r="BV1852" s="27"/>
      <c r="BW1852" s="27"/>
      <c r="BX1852" s="27"/>
    </row>
    <row r="1853" s="46" customFormat="1" spans="7:76">
      <c r="G1853" s="27"/>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27"/>
      <c r="AK1853" s="27"/>
      <c r="AL1853" s="27"/>
      <c r="AM1853" s="27"/>
      <c r="AN1853" s="27"/>
      <c r="AO1853" s="27"/>
      <c r="AP1853" s="27"/>
      <c r="AQ1853" s="27"/>
      <c r="AR1853" s="27"/>
      <c r="AS1853" s="27"/>
      <c r="AT1853" s="27"/>
      <c r="AU1853" s="27"/>
      <c r="AV1853" s="27"/>
      <c r="AW1853" s="27"/>
      <c r="AX1853" s="27"/>
      <c r="AY1853" s="27"/>
      <c r="AZ1853" s="27"/>
      <c r="BA1853" s="27"/>
      <c r="BB1853" s="27"/>
      <c r="BC1853" s="27"/>
      <c r="BD1853" s="27"/>
      <c r="BE1853" s="27"/>
      <c r="BF1853" s="27"/>
      <c r="BG1853" s="27"/>
      <c r="BH1853" s="27"/>
      <c r="BI1853" s="27"/>
      <c r="BJ1853" s="27"/>
      <c r="BK1853" s="27"/>
      <c r="BL1853" s="27"/>
      <c r="BM1853" s="27"/>
      <c r="BN1853" s="27"/>
      <c r="BO1853" s="27"/>
      <c r="BP1853" s="27"/>
      <c r="BQ1853" s="27"/>
      <c r="BR1853" s="27"/>
      <c r="BS1853" s="27"/>
      <c r="BT1853" s="27"/>
      <c r="BU1853" s="27"/>
      <c r="BV1853" s="27"/>
      <c r="BW1853" s="27"/>
      <c r="BX1853" s="27"/>
    </row>
    <row r="1854" s="46" customFormat="1" spans="7:76">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27"/>
      <c r="BE1854" s="27"/>
      <c r="BF1854" s="27"/>
      <c r="BG1854" s="27"/>
      <c r="BH1854" s="27"/>
      <c r="BI1854" s="27"/>
      <c r="BJ1854" s="27"/>
      <c r="BK1854" s="27"/>
      <c r="BL1854" s="27"/>
      <c r="BM1854" s="27"/>
      <c r="BN1854" s="27"/>
      <c r="BO1854" s="27"/>
      <c r="BP1854" s="27"/>
      <c r="BQ1854" s="27"/>
      <c r="BR1854" s="27"/>
      <c r="BS1854" s="27"/>
      <c r="BT1854" s="27"/>
      <c r="BU1854" s="27"/>
      <c r="BV1854" s="27"/>
      <c r="BW1854" s="27"/>
      <c r="BX1854" s="27"/>
    </row>
    <row r="1855" s="46" customFormat="1" spans="7:76">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27"/>
      <c r="BD1855" s="27"/>
      <c r="BE1855" s="27"/>
      <c r="BF1855" s="27"/>
      <c r="BG1855" s="27"/>
      <c r="BH1855" s="27"/>
      <c r="BI1855" s="27"/>
      <c r="BJ1855" s="27"/>
      <c r="BK1855" s="27"/>
      <c r="BL1855" s="27"/>
      <c r="BM1855" s="27"/>
      <c r="BN1855" s="27"/>
      <c r="BO1855" s="27"/>
      <c r="BP1855" s="27"/>
      <c r="BQ1855" s="27"/>
      <c r="BR1855" s="27"/>
      <c r="BS1855" s="27"/>
      <c r="BT1855" s="27"/>
      <c r="BU1855" s="27"/>
      <c r="BV1855" s="27"/>
      <c r="BW1855" s="27"/>
      <c r="BX1855" s="27"/>
    </row>
    <row r="1856" s="46" customFormat="1" spans="7:76">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27"/>
      <c r="AK1856" s="27"/>
      <c r="AL1856" s="27"/>
      <c r="AM1856" s="27"/>
      <c r="AN1856" s="27"/>
      <c r="AO1856" s="27"/>
      <c r="AP1856" s="27"/>
      <c r="AQ1856" s="27"/>
      <c r="AR1856" s="27"/>
      <c r="AS1856" s="27"/>
      <c r="AT1856" s="27"/>
      <c r="AU1856" s="27"/>
      <c r="AV1856" s="27"/>
      <c r="AW1856" s="27"/>
      <c r="AX1856" s="27"/>
      <c r="AY1856" s="27"/>
      <c r="AZ1856" s="27"/>
      <c r="BA1856" s="27"/>
      <c r="BB1856" s="27"/>
      <c r="BC1856" s="27"/>
      <c r="BD1856" s="27"/>
      <c r="BE1856" s="27"/>
      <c r="BF1856" s="27"/>
      <c r="BG1856" s="27"/>
      <c r="BH1856" s="27"/>
      <c r="BI1856" s="27"/>
      <c r="BJ1856" s="27"/>
      <c r="BK1856" s="27"/>
      <c r="BL1856" s="27"/>
      <c r="BM1856" s="27"/>
      <c r="BN1856" s="27"/>
      <c r="BO1856" s="27"/>
      <c r="BP1856" s="27"/>
      <c r="BQ1856" s="27"/>
      <c r="BR1856" s="27"/>
      <c r="BS1856" s="27"/>
      <c r="BT1856" s="27"/>
      <c r="BU1856" s="27"/>
      <c r="BV1856" s="27"/>
      <c r="BW1856" s="27"/>
      <c r="BX1856" s="27"/>
    </row>
    <row r="1857" s="46" customFormat="1" spans="7:76">
      <c r="G1857" s="27"/>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27"/>
      <c r="AK1857" s="27"/>
      <c r="AL1857" s="27"/>
      <c r="AM1857" s="27"/>
      <c r="AN1857" s="27"/>
      <c r="AO1857" s="27"/>
      <c r="AP1857" s="27"/>
      <c r="AQ1857" s="27"/>
      <c r="AR1857" s="27"/>
      <c r="AS1857" s="27"/>
      <c r="AT1857" s="27"/>
      <c r="AU1857" s="27"/>
      <c r="AV1857" s="27"/>
      <c r="AW1857" s="27"/>
      <c r="AX1857" s="27"/>
      <c r="AY1857" s="27"/>
      <c r="AZ1857" s="27"/>
      <c r="BA1857" s="27"/>
      <c r="BB1857" s="27"/>
      <c r="BC1857" s="27"/>
      <c r="BD1857" s="27"/>
      <c r="BE1857" s="27"/>
      <c r="BF1857" s="27"/>
      <c r="BG1857" s="27"/>
      <c r="BH1857" s="27"/>
      <c r="BI1857" s="27"/>
      <c r="BJ1857" s="27"/>
      <c r="BK1857" s="27"/>
      <c r="BL1857" s="27"/>
      <c r="BM1857" s="27"/>
      <c r="BN1857" s="27"/>
      <c r="BO1857" s="27"/>
      <c r="BP1857" s="27"/>
      <c r="BQ1857" s="27"/>
      <c r="BR1857" s="27"/>
      <c r="BS1857" s="27"/>
      <c r="BT1857" s="27"/>
      <c r="BU1857" s="27"/>
      <c r="BV1857" s="27"/>
      <c r="BW1857" s="27"/>
      <c r="BX1857" s="27"/>
    </row>
    <row r="1858" s="46" customFormat="1" spans="7:76">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27"/>
      <c r="BJ1858" s="27"/>
      <c r="BK1858" s="27"/>
      <c r="BL1858" s="27"/>
      <c r="BM1858" s="27"/>
      <c r="BN1858" s="27"/>
      <c r="BO1858" s="27"/>
      <c r="BP1858" s="27"/>
      <c r="BQ1858" s="27"/>
      <c r="BR1858" s="27"/>
      <c r="BS1858" s="27"/>
      <c r="BT1858" s="27"/>
      <c r="BU1858" s="27"/>
      <c r="BV1858" s="27"/>
      <c r="BW1858" s="27"/>
      <c r="BX1858" s="27"/>
    </row>
    <row r="1859" s="46" customFormat="1" spans="7:76">
      <c r="G1859" s="27"/>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27"/>
      <c r="AK1859" s="27"/>
      <c r="AL1859" s="27"/>
      <c r="AM1859" s="27"/>
      <c r="AN1859" s="27"/>
      <c r="AO1859" s="27"/>
      <c r="AP1859" s="27"/>
      <c r="AQ1859" s="27"/>
      <c r="AR1859" s="27"/>
      <c r="AS1859" s="27"/>
      <c r="AT1859" s="27"/>
      <c r="AU1859" s="27"/>
      <c r="AV1859" s="27"/>
      <c r="AW1859" s="27"/>
      <c r="AX1859" s="27"/>
      <c r="AY1859" s="27"/>
      <c r="AZ1859" s="27"/>
      <c r="BA1859" s="27"/>
      <c r="BB1859" s="27"/>
      <c r="BC1859" s="27"/>
      <c r="BD1859" s="27"/>
      <c r="BE1859" s="27"/>
      <c r="BF1859" s="27"/>
      <c r="BG1859" s="27"/>
      <c r="BH1859" s="27"/>
      <c r="BI1859" s="27"/>
      <c r="BJ1859" s="27"/>
      <c r="BK1859" s="27"/>
      <c r="BL1859" s="27"/>
      <c r="BM1859" s="27"/>
      <c r="BN1859" s="27"/>
      <c r="BO1859" s="27"/>
      <c r="BP1859" s="27"/>
      <c r="BQ1859" s="27"/>
      <c r="BR1859" s="27"/>
      <c r="BS1859" s="27"/>
      <c r="BT1859" s="27"/>
      <c r="BU1859" s="27"/>
      <c r="BV1859" s="27"/>
      <c r="BW1859" s="27"/>
      <c r="BX1859" s="27"/>
    </row>
    <row r="1860" s="46" customFormat="1" spans="7:76">
      <c r="G1860" s="27"/>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27"/>
      <c r="BD1860" s="27"/>
      <c r="BE1860" s="27"/>
      <c r="BF1860" s="27"/>
      <c r="BG1860" s="27"/>
      <c r="BH1860" s="27"/>
      <c r="BI1860" s="27"/>
      <c r="BJ1860" s="27"/>
      <c r="BK1860" s="27"/>
      <c r="BL1860" s="27"/>
      <c r="BM1860" s="27"/>
      <c r="BN1860" s="27"/>
      <c r="BO1860" s="27"/>
      <c r="BP1860" s="27"/>
      <c r="BQ1860" s="27"/>
      <c r="BR1860" s="27"/>
      <c r="BS1860" s="27"/>
      <c r="BT1860" s="27"/>
      <c r="BU1860" s="27"/>
      <c r="BV1860" s="27"/>
      <c r="BW1860" s="27"/>
      <c r="BX1860" s="27"/>
    </row>
    <row r="1861" s="46" customFormat="1" spans="7:76">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27"/>
      <c r="BD1861" s="27"/>
      <c r="BE1861" s="27"/>
      <c r="BF1861" s="27"/>
      <c r="BG1861" s="27"/>
      <c r="BH1861" s="27"/>
      <c r="BI1861" s="27"/>
      <c r="BJ1861" s="27"/>
      <c r="BK1861" s="27"/>
      <c r="BL1861" s="27"/>
      <c r="BM1861" s="27"/>
      <c r="BN1861" s="27"/>
      <c r="BO1861" s="27"/>
      <c r="BP1861" s="27"/>
      <c r="BQ1861" s="27"/>
      <c r="BR1861" s="27"/>
      <c r="BS1861" s="27"/>
      <c r="BT1861" s="27"/>
      <c r="BU1861" s="27"/>
      <c r="BV1861" s="27"/>
      <c r="BW1861" s="27"/>
      <c r="BX1861" s="27"/>
    </row>
    <row r="1862" s="46" customFormat="1" spans="7:76">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27"/>
      <c r="BE1862" s="27"/>
      <c r="BF1862" s="27"/>
      <c r="BG1862" s="27"/>
      <c r="BH1862" s="27"/>
      <c r="BI1862" s="27"/>
      <c r="BJ1862" s="27"/>
      <c r="BK1862" s="27"/>
      <c r="BL1862" s="27"/>
      <c r="BM1862" s="27"/>
      <c r="BN1862" s="27"/>
      <c r="BO1862" s="27"/>
      <c r="BP1862" s="27"/>
      <c r="BQ1862" s="27"/>
      <c r="BR1862" s="27"/>
      <c r="BS1862" s="27"/>
      <c r="BT1862" s="27"/>
      <c r="BU1862" s="27"/>
      <c r="BV1862" s="27"/>
      <c r="BW1862" s="27"/>
      <c r="BX1862" s="27"/>
    </row>
    <row r="1863" s="46" customFormat="1" spans="7:76">
      <c r="G1863" s="27"/>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27"/>
      <c r="AK1863" s="27"/>
      <c r="AL1863" s="27"/>
      <c r="AM1863" s="27"/>
      <c r="AN1863" s="27"/>
      <c r="AO1863" s="27"/>
      <c r="AP1863" s="27"/>
      <c r="AQ1863" s="27"/>
      <c r="AR1863" s="27"/>
      <c r="AS1863" s="27"/>
      <c r="AT1863" s="27"/>
      <c r="AU1863" s="27"/>
      <c r="AV1863" s="27"/>
      <c r="AW1863" s="27"/>
      <c r="AX1863" s="27"/>
      <c r="AY1863" s="27"/>
      <c r="AZ1863" s="27"/>
      <c r="BA1863" s="27"/>
      <c r="BB1863" s="27"/>
      <c r="BC1863" s="27"/>
      <c r="BD1863" s="27"/>
      <c r="BE1863" s="27"/>
      <c r="BF1863" s="27"/>
      <c r="BG1863" s="27"/>
      <c r="BH1863" s="27"/>
      <c r="BI1863" s="27"/>
      <c r="BJ1863" s="27"/>
      <c r="BK1863" s="27"/>
      <c r="BL1863" s="27"/>
      <c r="BM1863" s="27"/>
      <c r="BN1863" s="27"/>
      <c r="BO1863" s="27"/>
      <c r="BP1863" s="27"/>
      <c r="BQ1863" s="27"/>
      <c r="BR1863" s="27"/>
      <c r="BS1863" s="27"/>
      <c r="BT1863" s="27"/>
      <c r="BU1863" s="27"/>
      <c r="BV1863" s="27"/>
      <c r="BW1863" s="27"/>
      <c r="BX1863" s="27"/>
    </row>
    <row r="1864" s="46" customFormat="1" spans="7:76">
      <c r="G1864" s="27"/>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27"/>
      <c r="AK1864" s="27"/>
      <c r="AL1864" s="27"/>
      <c r="AM1864" s="27"/>
      <c r="AN1864" s="27"/>
      <c r="AO1864" s="27"/>
      <c r="AP1864" s="27"/>
      <c r="AQ1864" s="27"/>
      <c r="AR1864" s="27"/>
      <c r="AS1864" s="27"/>
      <c r="AT1864" s="27"/>
      <c r="AU1864" s="27"/>
      <c r="AV1864" s="27"/>
      <c r="AW1864" s="27"/>
      <c r="AX1864" s="27"/>
      <c r="AY1864" s="27"/>
      <c r="AZ1864" s="27"/>
      <c r="BA1864" s="27"/>
      <c r="BB1864" s="27"/>
      <c r="BC1864" s="27"/>
      <c r="BD1864" s="27"/>
      <c r="BE1864" s="27"/>
      <c r="BF1864" s="27"/>
      <c r="BG1864" s="27"/>
      <c r="BH1864" s="27"/>
      <c r="BI1864" s="27"/>
      <c r="BJ1864" s="27"/>
      <c r="BK1864" s="27"/>
      <c r="BL1864" s="27"/>
      <c r="BM1864" s="27"/>
      <c r="BN1864" s="27"/>
      <c r="BO1864" s="27"/>
      <c r="BP1864" s="27"/>
      <c r="BQ1864" s="27"/>
      <c r="BR1864" s="27"/>
      <c r="BS1864" s="27"/>
      <c r="BT1864" s="27"/>
      <c r="BU1864" s="27"/>
      <c r="BV1864" s="27"/>
      <c r="BW1864" s="27"/>
      <c r="BX1864" s="27"/>
    </row>
    <row r="1865" s="46" customFormat="1" spans="7:76">
      <c r="G1865" s="27"/>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27"/>
      <c r="AK1865" s="27"/>
      <c r="AL1865" s="27"/>
      <c r="AM1865" s="27"/>
      <c r="AN1865" s="27"/>
      <c r="AO1865" s="27"/>
      <c r="AP1865" s="27"/>
      <c r="AQ1865" s="27"/>
      <c r="AR1865" s="27"/>
      <c r="AS1865" s="27"/>
      <c r="AT1865" s="27"/>
      <c r="AU1865" s="27"/>
      <c r="AV1865" s="27"/>
      <c r="AW1865" s="27"/>
      <c r="AX1865" s="27"/>
      <c r="AY1865" s="27"/>
      <c r="AZ1865" s="27"/>
      <c r="BA1865" s="27"/>
      <c r="BB1865" s="27"/>
      <c r="BC1865" s="27"/>
      <c r="BD1865" s="27"/>
      <c r="BE1865" s="27"/>
      <c r="BF1865" s="27"/>
      <c r="BG1865" s="27"/>
      <c r="BH1865" s="27"/>
      <c r="BI1865" s="27"/>
      <c r="BJ1865" s="27"/>
      <c r="BK1865" s="27"/>
      <c r="BL1865" s="27"/>
      <c r="BM1865" s="27"/>
      <c r="BN1865" s="27"/>
      <c r="BO1865" s="27"/>
      <c r="BP1865" s="27"/>
      <c r="BQ1865" s="27"/>
      <c r="BR1865" s="27"/>
      <c r="BS1865" s="27"/>
      <c r="BT1865" s="27"/>
      <c r="BU1865" s="27"/>
      <c r="BV1865" s="27"/>
      <c r="BW1865" s="27"/>
      <c r="BX1865" s="27"/>
    </row>
    <row r="1866" s="46" customFormat="1" spans="7:76">
      <c r="G1866" s="27"/>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27"/>
      <c r="AK1866" s="27"/>
      <c r="AL1866" s="27"/>
      <c r="AM1866" s="27"/>
      <c r="AN1866" s="27"/>
      <c r="AO1866" s="27"/>
      <c r="AP1866" s="27"/>
      <c r="AQ1866" s="27"/>
      <c r="AR1866" s="27"/>
      <c r="AS1866" s="27"/>
      <c r="AT1866" s="27"/>
      <c r="AU1866" s="27"/>
      <c r="AV1866" s="27"/>
      <c r="AW1866" s="27"/>
      <c r="AX1866" s="27"/>
      <c r="AY1866" s="27"/>
      <c r="AZ1866" s="27"/>
      <c r="BA1866" s="27"/>
      <c r="BB1866" s="27"/>
      <c r="BC1866" s="27"/>
      <c r="BD1866" s="27"/>
      <c r="BE1866" s="27"/>
      <c r="BF1866" s="27"/>
      <c r="BG1866" s="27"/>
      <c r="BH1866" s="27"/>
      <c r="BI1866" s="27"/>
      <c r="BJ1866" s="27"/>
      <c r="BK1866" s="27"/>
      <c r="BL1866" s="27"/>
      <c r="BM1866" s="27"/>
      <c r="BN1866" s="27"/>
      <c r="BO1866" s="27"/>
      <c r="BP1866" s="27"/>
      <c r="BQ1866" s="27"/>
      <c r="BR1866" s="27"/>
      <c r="BS1866" s="27"/>
      <c r="BT1866" s="27"/>
      <c r="BU1866" s="27"/>
      <c r="BV1866" s="27"/>
      <c r="BW1866" s="27"/>
      <c r="BX1866" s="27"/>
    </row>
    <row r="1867" s="46" customFormat="1" spans="7:76">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27"/>
      <c r="BD1867" s="27"/>
      <c r="BE1867" s="27"/>
      <c r="BF1867" s="27"/>
      <c r="BG1867" s="27"/>
      <c r="BH1867" s="27"/>
      <c r="BI1867" s="27"/>
      <c r="BJ1867" s="27"/>
      <c r="BK1867" s="27"/>
      <c r="BL1867" s="27"/>
      <c r="BM1867" s="27"/>
      <c r="BN1867" s="27"/>
      <c r="BO1867" s="27"/>
      <c r="BP1867" s="27"/>
      <c r="BQ1867" s="27"/>
      <c r="BR1867" s="27"/>
      <c r="BS1867" s="27"/>
      <c r="BT1867" s="27"/>
      <c r="BU1867" s="27"/>
      <c r="BV1867" s="27"/>
      <c r="BW1867" s="27"/>
      <c r="BX1867" s="27"/>
    </row>
    <row r="1868" s="46" customFormat="1" spans="7:76">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7"/>
      <c r="AZ1868" s="27"/>
      <c r="BA1868" s="27"/>
      <c r="BB1868" s="27"/>
      <c r="BC1868" s="27"/>
      <c r="BD1868" s="27"/>
      <c r="BE1868" s="27"/>
      <c r="BF1868" s="27"/>
      <c r="BG1868" s="27"/>
      <c r="BH1868" s="27"/>
      <c r="BI1868" s="27"/>
      <c r="BJ1868" s="27"/>
      <c r="BK1868" s="27"/>
      <c r="BL1868" s="27"/>
      <c r="BM1868" s="27"/>
      <c r="BN1868" s="27"/>
      <c r="BO1868" s="27"/>
      <c r="BP1868" s="27"/>
      <c r="BQ1868" s="27"/>
      <c r="BR1868" s="27"/>
      <c r="BS1868" s="27"/>
      <c r="BT1868" s="27"/>
      <c r="BU1868" s="27"/>
      <c r="BV1868" s="27"/>
      <c r="BW1868" s="27"/>
      <c r="BX1868" s="27"/>
    </row>
    <row r="1869" s="46" customFormat="1" spans="7:76">
      <c r="G1869" s="27"/>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27"/>
      <c r="AK1869" s="27"/>
      <c r="AL1869" s="27"/>
      <c r="AM1869" s="27"/>
      <c r="AN1869" s="27"/>
      <c r="AO1869" s="27"/>
      <c r="AP1869" s="27"/>
      <c r="AQ1869" s="27"/>
      <c r="AR1869" s="27"/>
      <c r="AS1869" s="27"/>
      <c r="AT1869" s="27"/>
      <c r="AU1869" s="27"/>
      <c r="AV1869" s="27"/>
      <c r="AW1869" s="27"/>
      <c r="AX1869" s="27"/>
      <c r="AY1869" s="27"/>
      <c r="AZ1869" s="27"/>
      <c r="BA1869" s="27"/>
      <c r="BB1869" s="27"/>
      <c r="BC1869" s="27"/>
      <c r="BD1869" s="27"/>
      <c r="BE1869" s="27"/>
      <c r="BF1869" s="27"/>
      <c r="BG1869" s="27"/>
      <c r="BH1869" s="27"/>
      <c r="BI1869" s="27"/>
      <c r="BJ1869" s="27"/>
      <c r="BK1869" s="27"/>
      <c r="BL1869" s="27"/>
      <c r="BM1869" s="27"/>
      <c r="BN1869" s="27"/>
      <c r="BO1869" s="27"/>
      <c r="BP1869" s="27"/>
      <c r="BQ1869" s="27"/>
      <c r="BR1869" s="27"/>
      <c r="BS1869" s="27"/>
      <c r="BT1869" s="27"/>
      <c r="BU1869" s="27"/>
      <c r="BV1869" s="27"/>
      <c r="BW1869" s="27"/>
      <c r="BX1869" s="27"/>
    </row>
    <row r="1870" s="46" customFormat="1" spans="7:76">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27"/>
      <c r="BE1870" s="27"/>
      <c r="BF1870" s="27"/>
      <c r="BG1870" s="27"/>
      <c r="BH1870" s="27"/>
      <c r="BI1870" s="27"/>
      <c r="BJ1870" s="27"/>
      <c r="BK1870" s="27"/>
      <c r="BL1870" s="27"/>
      <c r="BM1870" s="27"/>
      <c r="BN1870" s="27"/>
      <c r="BO1870" s="27"/>
      <c r="BP1870" s="27"/>
      <c r="BQ1870" s="27"/>
      <c r="BR1870" s="27"/>
      <c r="BS1870" s="27"/>
      <c r="BT1870" s="27"/>
      <c r="BU1870" s="27"/>
      <c r="BV1870" s="27"/>
      <c r="BW1870" s="27"/>
      <c r="BX1870" s="27"/>
    </row>
    <row r="1871" s="46" customFormat="1" spans="7:76">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27"/>
      <c r="BD1871" s="27"/>
      <c r="BE1871" s="27"/>
      <c r="BF1871" s="27"/>
      <c r="BG1871" s="27"/>
      <c r="BH1871" s="27"/>
      <c r="BI1871" s="27"/>
      <c r="BJ1871" s="27"/>
      <c r="BK1871" s="27"/>
      <c r="BL1871" s="27"/>
      <c r="BM1871" s="27"/>
      <c r="BN1871" s="27"/>
      <c r="BO1871" s="27"/>
      <c r="BP1871" s="27"/>
      <c r="BQ1871" s="27"/>
      <c r="BR1871" s="27"/>
      <c r="BS1871" s="27"/>
      <c r="BT1871" s="27"/>
      <c r="BU1871" s="27"/>
      <c r="BV1871" s="27"/>
      <c r="BW1871" s="27"/>
      <c r="BX1871" s="27"/>
    </row>
    <row r="1872" s="46" customFormat="1" spans="7:76">
      <c r="G1872" s="27"/>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27"/>
      <c r="AY1872" s="27"/>
      <c r="AZ1872" s="27"/>
      <c r="BA1872" s="27"/>
      <c r="BB1872" s="27"/>
      <c r="BC1872" s="27"/>
      <c r="BD1872" s="27"/>
      <c r="BE1872" s="27"/>
      <c r="BF1872" s="27"/>
      <c r="BG1872" s="27"/>
      <c r="BH1872" s="27"/>
      <c r="BI1872" s="27"/>
      <c r="BJ1872" s="27"/>
      <c r="BK1872" s="27"/>
      <c r="BL1872" s="27"/>
      <c r="BM1872" s="27"/>
      <c r="BN1872" s="27"/>
      <c r="BO1872" s="27"/>
      <c r="BP1872" s="27"/>
      <c r="BQ1872" s="27"/>
      <c r="BR1872" s="27"/>
      <c r="BS1872" s="27"/>
      <c r="BT1872" s="27"/>
      <c r="BU1872" s="27"/>
      <c r="BV1872" s="27"/>
      <c r="BW1872" s="27"/>
      <c r="BX1872" s="27"/>
    </row>
    <row r="1873" s="46" customFormat="1" spans="7:76">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27"/>
      <c r="BE1873" s="27"/>
      <c r="BF1873" s="27"/>
      <c r="BG1873" s="27"/>
      <c r="BH1873" s="27"/>
      <c r="BI1873" s="27"/>
      <c r="BJ1873" s="27"/>
      <c r="BK1873" s="27"/>
      <c r="BL1873" s="27"/>
      <c r="BM1873" s="27"/>
      <c r="BN1873" s="27"/>
      <c r="BO1873" s="27"/>
      <c r="BP1873" s="27"/>
      <c r="BQ1873" s="27"/>
      <c r="BR1873" s="27"/>
      <c r="BS1873" s="27"/>
      <c r="BT1873" s="27"/>
      <c r="BU1873" s="27"/>
      <c r="BV1873" s="27"/>
      <c r="BW1873" s="27"/>
      <c r="BX1873" s="27"/>
    </row>
    <row r="1874" s="46" customFormat="1" spans="7:76">
      <c r="G1874" s="27"/>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27"/>
      <c r="AK1874" s="27"/>
      <c r="AL1874" s="27"/>
      <c r="AM1874" s="27"/>
      <c r="AN1874" s="27"/>
      <c r="AO1874" s="27"/>
      <c r="AP1874" s="27"/>
      <c r="AQ1874" s="27"/>
      <c r="AR1874" s="27"/>
      <c r="AS1874" s="27"/>
      <c r="AT1874" s="27"/>
      <c r="AU1874" s="27"/>
      <c r="AV1874" s="27"/>
      <c r="AW1874" s="27"/>
      <c r="AX1874" s="27"/>
      <c r="AY1874" s="27"/>
      <c r="AZ1874" s="27"/>
      <c r="BA1874" s="27"/>
      <c r="BB1874" s="27"/>
      <c r="BC1874" s="27"/>
      <c r="BD1874" s="27"/>
      <c r="BE1874" s="27"/>
      <c r="BF1874" s="27"/>
      <c r="BG1874" s="27"/>
      <c r="BH1874" s="27"/>
      <c r="BI1874" s="27"/>
      <c r="BJ1874" s="27"/>
      <c r="BK1874" s="27"/>
      <c r="BL1874" s="27"/>
      <c r="BM1874" s="27"/>
      <c r="BN1874" s="27"/>
      <c r="BO1874" s="27"/>
      <c r="BP1874" s="27"/>
      <c r="BQ1874" s="27"/>
      <c r="BR1874" s="27"/>
      <c r="BS1874" s="27"/>
      <c r="BT1874" s="27"/>
      <c r="BU1874" s="27"/>
      <c r="BV1874" s="27"/>
      <c r="BW1874" s="27"/>
      <c r="BX1874" s="27"/>
    </row>
    <row r="1875" s="46" customFormat="1" spans="7:76">
      <c r="G1875" s="27"/>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27"/>
      <c r="AK1875" s="27"/>
      <c r="AL1875" s="27"/>
      <c r="AM1875" s="27"/>
      <c r="AN1875" s="27"/>
      <c r="AO1875" s="27"/>
      <c r="AP1875" s="27"/>
      <c r="AQ1875" s="27"/>
      <c r="AR1875" s="27"/>
      <c r="AS1875" s="27"/>
      <c r="AT1875" s="27"/>
      <c r="AU1875" s="27"/>
      <c r="AV1875" s="27"/>
      <c r="AW1875" s="27"/>
      <c r="AX1875" s="27"/>
      <c r="AY1875" s="27"/>
      <c r="AZ1875" s="27"/>
      <c r="BA1875" s="27"/>
      <c r="BB1875" s="27"/>
      <c r="BC1875" s="27"/>
      <c r="BD1875" s="27"/>
      <c r="BE1875" s="27"/>
      <c r="BF1875" s="27"/>
      <c r="BG1875" s="27"/>
      <c r="BH1875" s="27"/>
      <c r="BI1875" s="27"/>
      <c r="BJ1875" s="27"/>
      <c r="BK1875" s="27"/>
      <c r="BL1875" s="27"/>
      <c r="BM1875" s="27"/>
      <c r="BN1875" s="27"/>
      <c r="BO1875" s="27"/>
      <c r="BP1875" s="27"/>
      <c r="BQ1875" s="27"/>
      <c r="BR1875" s="27"/>
      <c r="BS1875" s="27"/>
      <c r="BT1875" s="27"/>
      <c r="BU1875" s="27"/>
      <c r="BV1875" s="27"/>
      <c r="BW1875" s="27"/>
      <c r="BX1875" s="27"/>
    </row>
    <row r="1876" s="46" customFormat="1" spans="7:76">
      <c r="G1876" s="27"/>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27"/>
      <c r="AK1876" s="27"/>
      <c r="AL1876" s="27"/>
      <c r="AM1876" s="27"/>
      <c r="AN1876" s="27"/>
      <c r="AO1876" s="27"/>
      <c r="AP1876" s="27"/>
      <c r="AQ1876" s="27"/>
      <c r="AR1876" s="27"/>
      <c r="AS1876" s="27"/>
      <c r="AT1876" s="27"/>
      <c r="AU1876" s="27"/>
      <c r="AV1876" s="27"/>
      <c r="AW1876" s="27"/>
      <c r="AX1876" s="27"/>
      <c r="AY1876" s="27"/>
      <c r="AZ1876" s="27"/>
      <c r="BA1876" s="27"/>
      <c r="BB1876" s="27"/>
      <c r="BC1876" s="27"/>
      <c r="BD1876" s="27"/>
      <c r="BE1876" s="27"/>
      <c r="BF1876" s="27"/>
      <c r="BG1876" s="27"/>
      <c r="BH1876" s="27"/>
      <c r="BI1876" s="27"/>
      <c r="BJ1876" s="27"/>
      <c r="BK1876" s="27"/>
      <c r="BL1876" s="27"/>
      <c r="BM1876" s="27"/>
      <c r="BN1876" s="27"/>
      <c r="BO1876" s="27"/>
      <c r="BP1876" s="27"/>
      <c r="BQ1876" s="27"/>
      <c r="BR1876" s="27"/>
      <c r="BS1876" s="27"/>
      <c r="BT1876" s="27"/>
      <c r="BU1876" s="27"/>
      <c r="BV1876" s="27"/>
      <c r="BW1876" s="27"/>
      <c r="BX1876" s="27"/>
    </row>
    <row r="1877" s="46" customFormat="1" spans="7:76">
      <c r="G1877" s="27"/>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27"/>
      <c r="BD1877" s="27"/>
      <c r="BE1877" s="27"/>
      <c r="BF1877" s="27"/>
      <c r="BG1877" s="27"/>
      <c r="BH1877" s="27"/>
      <c r="BI1877" s="27"/>
      <c r="BJ1877" s="27"/>
      <c r="BK1877" s="27"/>
      <c r="BL1877" s="27"/>
      <c r="BM1877" s="27"/>
      <c r="BN1877" s="27"/>
      <c r="BO1877" s="27"/>
      <c r="BP1877" s="27"/>
      <c r="BQ1877" s="27"/>
      <c r="BR1877" s="27"/>
      <c r="BS1877" s="27"/>
      <c r="BT1877" s="27"/>
      <c r="BU1877" s="27"/>
      <c r="BV1877" s="27"/>
      <c r="BW1877" s="27"/>
      <c r="BX1877" s="27"/>
    </row>
    <row r="1878" s="46" customFormat="1" spans="7:76">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27"/>
      <c r="BJ1878" s="27"/>
      <c r="BK1878" s="27"/>
      <c r="BL1878" s="27"/>
      <c r="BM1878" s="27"/>
      <c r="BN1878" s="27"/>
      <c r="BO1878" s="27"/>
      <c r="BP1878" s="27"/>
      <c r="BQ1878" s="27"/>
      <c r="BR1878" s="27"/>
      <c r="BS1878" s="27"/>
      <c r="BT1878" s="27"/>
      <c r="BU1878" s="27"/>
      <c r="BV1878" s="27"/>
      <c r="BW1878" s="27"/>
      <c r="BX1878" s="27"/>
    </row>
    <row r="1879" s="46" customFormat="1" spans="7:76">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27"/>
      <c r="BD1879" s="27"/>
      <c r="BE1879" s="27"/>
      <c r="BF1879" s="27"/>
      <c r="BG1879" s="27"/>
      <c r="BH1879" s="27"/>
      <c r="BI1879" s="27"/>
      <c r="BJ1879" s="27"/>
      <c r="BK1879" s="27"/>
      <c r="BL1879" s="27"/>
      <c r="BM1879" s="27"/>
      <c r="BN1879" s="27"/>
      <c r="BO1879" s="27"/>
      <c r="BP1879" s="27"/>
      <c r="BQ1879" s="27"/>
      <c r="BR1879" s="27"/>
      <c r="BS1879" s="27"/>
      <c r="BT1879" s="27"/>
      <c r="BU1879" s="27"/>
      <c r="BV1879" s="27"/>
      <c r="BW1879" s="27"/>
      <c r="BX1879" s="27"/>
    </row>
    <row r="1880" s="46" customFormat="1" spans="7:76">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27"/>
      <c r="BD1880" s="27"/>
      <c r="BE1880" s="27"/>
      <c r="BF1880" s="27"/>
      <c r="BG1880" s="27"/>
      <c r="BH1880" s="27"/>
      <c r="BI1880" s="27"/>
      <c r="BJ1880" s="27"/>
      <c r="BK1880" s="27"/>
      <c r="BL1880" s="27"/>
      <c r="BM1880" s="27"/>
      <c r="BN1880" s="27"/>
      <c r="BO1880" s="27"/>
      <c r="BP1880" s="27"/>
      <c r="BQ1880" s="27"/>
      <c r="BR1880" s="27"/>
      <c r="BS1880" s="27"/>
      <c r="BT1880" s="27"/>
      <c r="BU1880" s="27"/>
      <c r="BV1880" s="27"/>
      <c r="BW1880" s="27"/>
      <c r="BX1880" s="27"/>
    </row>
    <row r="1881" s="46" customFormat="1" spans="7:76">
      <c r="G1881" s="27"/>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c r="AM1881" s="27"/>
      <c r="AN1881" s="27"/>
      <c r="AO1881" s="27"/>
      <c r="AP1881" s="27"/>
      <c r="AQ1881" s="27"/>
      <c r="AR1881" s="27"/>
      <c r="AS1881" s="27"/>
      <c r="AT1881" s="27"/>
      <c r="AU1881" s="27"/>
      <c r="AV1881" s="27"/>
      <c r="AW1881" s="27"/>
      <c r="AX1881" s="27"/>
      <c r="AY1881" s="27"/>
      <c r="AZ1881" s="27"/>
      <c r="BA1881" s="27"/>
      <c r="BB1881" s="27"/>
      <c r="BC1881" s="27"/>
      <c r="BD1881" s="27"/>
      <c r="BE1881" s="27"/>
      <c r="BF1881" s="27"/>
      <c r="BG1881" s="27"/>
      <c r="BH1881" s="27"/>
      <c r="BI1881" s="27"/>
      <c r="BJ1881" s="27"/>
      <c r="BK1881" s="27"/>
      <c r="BL1881" s="27"/>
      <c r="BM1881" s="27"/>
      <c r="BN1881" s="27"/>
      <c r="BO1881" s="27"/>
      <c r="BP1881" s="27"/>
      <c r="BQ1881" s="27"/>
      <c r="BR1881" s="27"/>
      <c r="BS1881" s="27"/>
      <c r="BT1881" s="27"/>
      <c r="BU1881" s="27"/>
      <c r="BV1881" s="27"/>
      <c r="BW1881" s="27"/>
      <c r="BX1881" s="27"/>
    </row>
    <row r="1882" s="46" customFormat="1" spans="7:76">
      <c r="G1882" s="27"/>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c r="AM1882" s="27"/>
      <c r="AN1882" s="27"/>
      <c r="AO1882" s="27"/>
      <c r="AP1882" s="27"/>
      <c r="AQ1882" s="27"/>
      <c r="AR1882" s="27"/>
      <c r="AS1882" s="27"/>
      <c r="AT1882" s="27"/>
      <c r="AU1882" s="27"/>
      <c r="AV1882" s="27"/>
      <c r="AW1882" s="27"/>
      <c r="AX1882" s="27"/>
      <c r="AY1882" s="27"/>
      <c r="AZ1882" s="27"/>
      <c r="BA1882" s="27"/>
      <c r="BB1882" s="27"/>
      <c r="BC1882" s="27"/>
      <c r="BD1882" s="27"/>
      <c r="BE1882" s="27"/>
      <c r="BF1882" s="27"/>
      <c r="BG1882" s="27"/>
      <c r="BH1882" s="27"/>
      <c r="BI1882" s="27"/>
      <c r="BJ1882" s="27"/>
      <c r="BK1882" s="27"/>
      <c r="BL1882" s="27"/>
      <c r="BM1882" s="27"/>
      <c r="BN1882" s="27"/>
      <c r="BO1882" s="27"/>
      <c r="BP1882" s="27"/>
      <c r="BQ1882" s="27"/>
      <c r="BR1882" s="27"/>
      <c r="BS1882" s="27"/>
      <c r="BT1882" s="27"/>
      <c r="BU1882" s="27"/>
      <c r="BV1882" s="27"/>
      <c r="BW1882" s="27"/>
      <c r="BX1882" s="27"/>
    </row>
    <row r="1883" s="46" customFormat="1" spans="7:76">
      <c r="G1883" s="27"/>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c r="AM1883" s="27"/>
      <c r="AN1883" s="27"/>
      <c r="AO1883" s="27"/>
      <c r="AP1883" s="27"/>
      <c r="AQ1883" s="27"/>
      <c r="AR1883" s="27"/>
      <c r="AS1883" s="27"/>
      <c r="AT1883" s="27"/>
      <c r="AU1883" s="27"/>
      <c r="AV1883" s="27"/>
      <c r="AW1883" s="27"/>
      <c r="AX1883" s="27"/>
      <c r="AY1883" s="27"/>
      <c r="AZ1883" s="27"/>
      <c r="BA1883" s="27"/>
      <c r="BB1883" s="27"/>
      <c r="BC1883" s="27"/>
      <c r="BD1883" s="27"/>
      <c r="BE1883" s="27"/>
      <c r="BF1883" s="27"/>
      <c r="BG1883" s="27"/>
      <c r="BH1883" s="27"/>
      <c r="BI1883" s="27"/>
      <c r="BJ1883" s="27"/>
      <c r="BK1883" s="27"/>
      <c r="BL1883" s="27"/>
      <c r="BM1883" s="27"/>
      <c r="BN1883" s="27"/>
      <c r="BO1883" s="27"/>
      <c r="BP1883" s="27"/>
      <c r="BQ1883" s="27"/>
      <c r="BR1883" s="27"/>
      <c r="BS1883" s="27"/>
      <c r="BT1883" s="27"/>
      <c r="BU1883" s="27"/>
      <c r="BV1883" s="27"/>
      <c r="BW1883" s="27"/>
      <c r="BX1883" s="27"/>
    </row>
    <row r="1884" s="46" customFormat="1" spans="7:76">
      <c r="G1884" s="27"/>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27"/>
      <c r="AK1884" s="27"/>
      <c r="AL1884" s="27"/>
      <c r="AM1884" s="27"/>
      <c r="AN1884" s="27"/>
      <c r="AO1884" s="27"/>
      <c r="AP1884" s="27"/>
      <c r="AQ1884" s="27"/>
      <c r="AR1884" s="27"/>
      <c r="AS1884" s="27"/>
      <c r="AT1884" s="27"/>
      <c r="AU1884" s="27"/>
      <c r="AV1884" s="27"/>
      <c r="AW1884" s="27"/>
      <c r="AX1884" s="27"/>
      <c r="AY1884" s="27"/>
      <c r="AZ1884" s="27"/>
      <c r="BA1884" s="27"/>
      <c r="BB1884" s="27"/>
      <c r="BC1884" s="27"/>
      <c r="BD1884" s="27"/>
      <c r="BE1884" s="27"/>
      <c r="BF1884" s="27"/>
      <c r="BG1884" s="27"/>
      <c r="BH1884" s="27"/>
      <c r="BI1884" s="27"/>
      <c r="BJ1884" s="27"/>
      <c r="BK1884" s="27"/>
      <c r="BL1884" s="27"/>
      <c r="BM1884" s="27"/>
      <c r="BN1884" s="27"/>
      <c r="BO1884" s="27"/>
      <c r="BP1884" s="27"/>
      <c r="BQ1884" s="27"/>
      <c r="BR1884" s="27"/>
      <c r="BS1884" s="27"/>
      <c r="BT1884" s="27"/>
      <c r="BU1884" s="27"/>
      <c r="BV1884" s="27"/>
      <c r="BW1884" s="27"/>
      <c r="BX1884" s="27"/>
    </row>
    <row r="1885" s="46" customFormat="1" spans="7:76">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c r="BI1885" s="27"/>
      <c r="BJ1885" s="27"/>
      <c r="BK1885" s="27"/>
      <c r="BL1885" s="27"/>
      <c r="BM1885" s="27"/>
      <c r="BN1885" s="27"/>
      <c r="BO1885" s="27"/>
      <c r="BP1885" s="27"/>
      <c r="BQ1885" s="27"/>
      <c r="BR1885" s="27"/>
      <c r="BS1885" s="27"/>
      <c r="BT1885" s="27"/>
      <c r="BU1885" s="27"/>
      <c r="BV1885" s="27"/>
      <c r="BW1885" s="27"/>
      <c r="BX1885" s="27"/>
    </row>
    <row r="1886" s="46" customFormat="1" spans="7:76">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c r="BW1886" s="27"/>
      <c r="BX1886" s="27"/>
    </row>
    <row r="1887" s="46" customFormat="1" spans="7:76">
      <c r="G1887" s="27"/>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27"/>
      <c r="AY1887" s="27"/>
      <c r="AZ1887" s="27"/>
      <c r="BA1887" s="27"/>
      <c r="BB1887" s="27"/>
      <c r="BC1887" s="27"/>
      <c r="BD1887" s="27"/>
      <c r="BE1887" s="27"/>
      <c r="BF1887" s="27"/>
      <c r="BG1887" s="27"/>
      <c r="BH1887" s="27"/>
      <c r="BI1887" s="27"/>
      <c r="BJ1887" s="27"/>
      <c r="BK1887" s="27"/>
      <c r="BL1887" s="27"/>
      <c r="BM1887" s="27"/>
      <c r="BN1887" s="27"/>
      <c r="BO1887" s="27"/>
      <c r="BP1887" s="27"/>
      <c r="BQ1887" s="27"/>
      <c r="BR1887" s="27"/>
      <c r="BS1887" s="27"/>
      <c r="BT1887" s="27"/>
      <c r="BU1887" s="27"/>
      <c r="BV1887" s="27"/>
      <c r="BW1887" s="27"/>
      <c r="BX1887" s="27"/>
    </row>
    <row r="1888" s="46" customFormat="1" spans="7:76">
      <c r="G1888" s="27"/>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27"/>
      <c r="AK1888" s="27"/>
      <c r="AL1888" s="27"/>
      <c r="AM1888" s="27"/>
      <c r="AN1888" s="27"/>
      <c r="AO1888" s="27"/>
      <c r="AP1888" s="27"/>
      <c r="AQ1888" s="27"/>
      <c r="AR1888" s="27"/>
      <c r="AS1888" s="27"/>
      <c r="AT1888" s="27"/>
      <c r="AU1888" s="27"/>
      <c r="AV1888" s="27"/>
      <c r="AW1888" s="27"/>
      <c r="AX1888" s="27"/>
      <c r="AY1888" s="27"/>
      <c r="AZ1888" s="27"/>
      <c r="BA1888" s="27"/>
      <c r="BB1888" s="27"/>
      <c r="BC1888" s="27"/>
      <c r="BD1888" s="27"/>
      <c r="BE1888" s="27"/>
      <c r="BF1888" s="27"/>
      <c r="BG1888" s="27"/>
      <c r="BH1888" s="27"/>
      <c r="BI1888" s="27"/>
      <c r="BJ1888" s="27"/>
      <c r="BK1888" s="27"/>
      <c r="BL1888" s="27"/>
      <c r="BM1888" s="27"/>
      <c r="BN1888" s="27"/>
      <c r="BO1888" s="27"/>
      <c r="BP1888" s="27"/>
      <c r="BQ1888" s="27"/>
      <c r="BR1888" s="27"/>
      <c r="BS1888" s="27"/>
      <c r="BT1888" s="27"/>
      <c r="BU1888" s="27"/>
      <c r="BV1888" s="27"/>
      <c r="BW1888" s="27"/>
      <c r="BX1888" s="27"/>
    </row>
    <row r="1889" s="46" customFormat="1" spans="7:76">
      <c r="G1889" s="27"/>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c r="AM1889" s="27"/>
      <c r="AN1889" s="27"/>
      <c r="AO1889" s="27"/>
      <c r="AP1889" s="27"/>
      <c r="AQ1889" s="27"/>
      <c r="AR1889" s="27"/>
      <c r="AS1889" s="27"/>
      <c r="AT1889" s="27"/>
      <c r="AU1889" s="27"/>
      <c r="AV1889" s="27"/>
      <c r="AW1889" s="27"/>
      <c r="AX1889" s="27"/>
      <c r="AY1889" s="27"/>
      <c r="AZ1889" s="27"/>
      <c r="BA1889" s="27"/>
      <c r="BB1889" s="27"/>
      <c r="BC1889" s="27"/>
      <c r="BD1889" s="27"/>
      <c r="BE1889" s="27"/>
      <c r="BF1889" s="27"/>
      <c r="BG1889" s="27"/>
      <c r="BH1889" s="27"/>
      <c r="BI1889" s="27"/>
      <c r="BJ1889" s="27"/>
      <c r="BK1889" s="27"/>
      <c r="BL1889" s="27"/>
      <c r="BM1889" s="27"/>
      <c r="BN1889" s="27"/>
      <c r="BO1889" s="27"/>
      <c r="BP1889" s="27"/>
      <c r="BQ1889" s="27"/>
      <c r="BR1889" s="27"/>
      <c r="BS1889" s="27"/>
      <c r="BT1889" s="27"/>
      <c r="BU1889" s="27"/>
      <c r="BV1889" s="27"/>
      <c r="BW1889" s="27"/>
      <c r="BX1889" s="27"/>
    </row>
    <row r="1890" s="46" customFormat="1" spans="7:76">
      <c r="G1890" s="27"/>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27"/>
      <c r="AK1890" s="27"/>
      <c r="AL1890" s="27"/>
      <c r="AM1890" s="27"/>
      <c r="AN1890" s="27"/>
      <c r="AO1890" s="27"/>
      <c r="AP1890" s="27"/>
      <c r="AQ1890" s="27"/>
      <c r="AR1890" s="27"/>
      <c r="AS1890" s="27"/>
      <c r="AT1890" s="27"/>
      <c r="AU1890" s="27"/>
      <c r="AV1890" s="27"/>
      <c r="AW1890" s="27"/>
      <c r="AX1890" s="27"/>
      <c r="AY1890" s="27"/>
      <c r="AZ1890" s="27"/>
      <c r="BA1890" s="27"/>
      <c r="BB1890" s="27"/>
      <c r="BC1890" s="27"/>
      <c r="BD1890" s="27"/>
      <c r="BE1890" s="27"/>
      <c r="BF1890" s="27"/>
      <c r="BG1890" s="27"/>
      <c r="BH1890" s="27"/>
      <c r="BI1890" s="27"/>
      <c r="BJ1890" s="27"/>
      <c r="BK1890" s="27"/>
      <c r="BL1890" s="27"/>
      <c r="BM1890" s="27"/>
      <c r="BN1890" s="27"/>
      <c r="BO1890" s="27"/>
      <c r="BP1890" s="27"/>
      <c r="BQ1890" s="27"/>
      <c r="BR1890" s="27"/>
      <c r="BS1890" s="27"/>
      <c r="BT1890" s="27"/>
      <c r="BU1890" s="27"/>
      <c r="BV1890" s="27"/>
      <c r="BW1890" s="27"/>
      <c r="BX1890" s="27"/>
    </row>
    <row r="1891" s="46" customFormat="1" spans="7:76">
      <c r="G1891" s="27"/>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27"/>
      <c r="AK1891" s="27"/>
      <c r="AL1891" s="27"/>
      <c r="AM1891" s="27"/>
      <c r="AN1891" s="27"/>
      <c r="AO1891" s="27"/>
      <c r="AP1891" s="27"/>
      <c r="AQ1891" s="27"/>
      <c r="AR1891" s="27"/>
      <c r="AS1891" s="27"/>
      <c r="AT1891" s="27"/>
      <c r="AU1891" s="27"/>
      <c r="AV1891" s="27"/>
      <c r="AW1891" s="27"/>
      <c r="AX1891" s="27"/>
      <c r="AY1891" s="27"/>
      <c r="AZ1891" s="27"/>
      <c r="BA1891" s="27"/>
      <c r="BB1891" s="27"/>
      <c r="BC1891" s="27"/>
      <c r="BD1891" s="27"/>
      <c r="BE1891" s="27"/>
      <c r="BF1891" s="27"/>
      <c r="BG1891" s="27"/>
      <c r="BH1891" s="27"/>
      <c r="BI1891" s="27"/>
      <c r="BJ1891" s="27"/>
      <c r="BK1891" s="27"/>
      <c r="BL1891" s="27"/>
      <c r="BM1891" s="27"/>
      <c r="BN1891" s="27"/>
      <c r="BO1891" s="27"/>
      <c r="BP1891" s="27"/>
      <c r="BQ1891" s="27"/>
      <c r="BR1891" s="27"/>
      <c r="BS1891" s="27"/>
      <c r="BT1891" s="27"/>
      <c r="BU1891" s="27"/>
      <c r="BV1891" s="27"/>
      <c r="BW1891" s="27"/>
      <c r="BX1891" s="27"/>
    </row>
    <row r="1892" s="46" customFormat="1" spans="7:76">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27"/>
      <c r="AK1892" s="27"/>
      <c r="AL1892" s="27"/>
      <c r="AM1892" s="27"/>
      <c r="AN1892" s="27"/>
      <c r="AO1892" s="27"/>
      <c r="AP1892" s="27"/>
      <c r="AQ1892" s="27"/>
      <c r="AR1892" s="27"/>
      <c r="AS1892" s="27"/>
      <c r="AT1892" s="27"/>
      <c r="AU1892" s="27"/>
      <c r="AV1892" s="27"/>
      <c r="AW1892" s="27"/>
      <c r="AX1892" s="27"/>
      <c r="AY1892" s="27"/>
      <c r="AZ1892" s="27"/>
      <c r="BA1892" s="27"/>
      <c r="BB1892" s="27"/>
      <c r="BC1892" s="27"/>
      <c r="BD1892" s="27"/>
      <c r="BE1892" s="27"/>
      <c r="BF1892" s="27"/>
      <c r="BG1892" s="27"/>
      <c r="BH1892" s="27"/>
      <c r="BI1892" s="27"/>
      <c r="BJ1892" s="27"/>
      <c r="BK1892" s="27"/>
      <c r="BL1892" s="27"/>
      <c r="BM1892" s="27"/>
      <c r="BN1892" s="27"/>
      <c r="BO1892" s="27"/>
      <c r="BP1892" s="27"/>
      <c r="BQ1892" s="27"/>
      <c r="BR1892" s="27"/>
      <c r="BS1892" s="27"/>
      <c r="BT1892" s="27"/>
      <c r="BU1892" s="27"/>
      <c r="BV1892" s="27"/>
      <c r="BW1892" s="27"/>
      <c r="BX1892" s="27"/>
    </row>
    <row r="1893" s="46" customFormat="1" spans="7:76">
      <c r="G1893" s="27"/>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27"/>
      <c r="AK1893" s="27"/>
      <c r="AL1893" s="27"/>
      <c r="AM1893" s="27"/>
      <c r="AN1893" s="27"/>
      <c r="AO1893" s="27"/>
      <c r="AP1893" s="27"/>
      <c r="AQ1893" s="27"/>
      <c r="AR1893" s="27"/>
      <c r="AS1893" s="27"/>
      <c r="AT1893" s="27"/>
      <c r="AU1893" s="27"/>
      <c r="AV1893" s="27"/>
      <c r="AW1893" s="27"/>
      <c r="AX1893" s="27"/>
      <c r="AY1893" s="27"/>
      <c r="AZ1893" s="27"/>
      <c r="BA1893" s="27"/>
      <c r="BB1893" s="27"/>
      <c r="BC1893" s="27"/>
      <c r="BD1893" s="27"/>
      <c r="BE1893" s="27"/>
      <c r="BF1893" s="27"/>
      <c r="BG1893" s="27"/>
      <c r="BH1893" s="27"/>
      <c r="BI1893" s="27"/>
      <c r="BJ1893" s="27"/>
      <c r="BK1893" s="27"/>
      <c r="BL1893" s="27"/>
      <c r="BM1893" s="27"/>
      <c r="BN1893" s="27"/>
      <c r="BO1893" s="27"/>
      <c r="BP1893" s="27"/>
      <c r="BQ1893" s="27"/>
      <c r="BR1893" s="27"/>
      <c r="BS1893" s="27"/>
      <c r="BT1893" s="27"/>
      <c r="BU1893" s="27"/>
      <c r="BV1893" s="27"/>
      <c r="BW1893" s="27"/>
      <c r="BX1893" s="27"/>
    </row>
    <row r="1894" s="46" customFormat="1" spans="7:76">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c r="BW1894" s="27"/>
      <c r="BX1894" s="27"/>
    </row>
    <row r="1895" s="46" customFormat="1" spans="7:76">
      <c r="G1895" s="27"/>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27"/>
      <c r="AK1895" s="27"/>
      <c r="AL1895" s="27"/>
      <c r="AM1895" s="27"/>
      <c r="AN1895" s="27"/>
      <c r="AO1895" s="27"/>
      <c r="AP1895" s="27"/>
      <c r="AQ1895" s="27"/>
      <c r="AR1895" s="27"/>
      <c r="AS1895" s="27"/>
      <c r="AT1895" s="27"/>
      <c r="AU1895" s="27"/>
      <c r="AV1895" s="27"/>
      <c r="AW1895" s="27"/>
      <c r="AX1895" s="27"/>
      <c r="AY1895" s="27"/>
      <c r="AZ1895" s="27"/>
      <c r="BA1895" s="27"/>
      <c r="BB1895" s="27"/>
      <c r="BC1895" s="27"/>
      <c r="BD1895" s="27"/>
      <c r="BE1895" s="27"/>
      <c r="BF1895" s="27"/>
      <c r="BG1895" s="27"/>
      <c r="BH1895" s="27"/>
      <c r="BI1895" s="27"/>
      <c r="BJ1895" s="27"/>
      <c r="BK1895" s="27"/>
      <c r="BL1895" s="27"/>
      <c r="BM1895" s="27"/>
      <c r="BN1895" s="27"/>
      <c r="BO1895" s="27"/>
      <c r="BP1895" s="27"/>
      <c r="BQ1895" s="27"/>
      <c r="BR1895" s="27"/>
      <c r="BS1895" s="27"/>
      <c r="BT1895" s="27"/>
      <c r="BU1895" s="27"/>
      <c r="BV1895" s="27"/>
      <c r="BW1895" s="27"/>
      <c r="BX1895" s="27"/>
    </row>
    <row r="1896" s="46" customFormat="1" spans="7:76">
      <c r="G1896" s="27"/>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27"/>
      <c r="BD1896" s="27"/>
      <c r="BE1896" s="27"/>
      <c r="BF1896" s="27"/>
      <c r="BG1896" s="27"/>
      <c r="BH1896" s="27"/>
      <c r="BI1896" s="27"/>
      <c r="BJ1896" s="27"/>
      <c r="BK1896" s="27"/>
      <c r="BL1896" s="27"/>
      <c r="BM1896" s="27"/>
      <c r="BN1896" s="27"/>
      <c r="BO1896" s="27"/>
      <c r="BP1896" s="27"/>
      <c r="BQ1896" s="27"/>
      <c r="BR1896" s="27"/>
      <c r="BS1896" s="27"/>
      <c r="BT1896" s="27"/>
      <c r="BU1896" s="27"/>
      <c r="BV1896" s="27"/>
      <c r="BW1896" s="27"/>
      <c r="BX1896" s="27"/>
    </row>
    <row r="1897" s="46" customFormat="1" spans="7:76">
      <c r="G1897" s="27"/>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27"/>
      <c r="AK1897" s="27"/>
      <c r="AL1897" s="27"/>
      <c r="AM1897" s="27"/>
      <c r="AN1897" s="27"/>
      <c r="AO1897" s="27"/>
      <c r="AP1897" s="27"/>
      <c r="AQ1897" s="27"/>
      <c r="AR1897" s="27"/>
      <c r="AS1897" s="27"/>
      <c r="AT1897" s="27"/>
      <c r="AU1897" s="27"/>
      <c r="AV1897" s="27"/>
      <c r="AW1897" s="27"/>
      <c r="AX1897" s="27"/>
      <c r="AY1897" s="27"/>
      <c r="AZ1897" s="27"/>
      <c r="BA1897" s="27"/>
      <c r="BB1897" s="27"/>
      <c r="BC1897" s="27"/>
      <c r="BD1897" s="27"/>
      <c r="BE1897" s="27"/>
      <c r="BF1897" s="27"/>
      <c r="BG1897" s="27"/>
      <c r="BH1897" s="27"/>
      <c r="BI1897" s="27"/>
      <c r="BJ1897" s="27"/>
      <c r="BK1897" s="27"/>
      <c r="BL1897" s="27"/>
      <c r="BM1897" s="27"/>
      <c r="BN1897" s="27"/>
      <c r="BO1897" s="27"/>
      <c r="BP1897" s="27"/>
      <c r="BQ1897" s="27"/>
      <c r="BR1897" s="27"/>
      <c r="BS1897" s="27"/>
      <c r="BT1897" s="27"/>
      <c r="BU1897" s="27"/>
      <c r="BV1897" s="27"/>
      <c r="BW1897" s="27"/>
      <c r="BX1897" s="27"/>
    </row>
    <row r="1898" s="46" customFormat="1" spans="7:76">
      <c r="G1898" s="27"/>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27"/>
      <c r="BD1898" s="27"/>
      <c r="BE1898" s="27"/>
      <c r="BF1898" s="27"/>
      <c r="BG1898" s="27"/>
      <c r="BH1898" s="27"/>
      <c r="BI1898" s="27"/>
      <c r="BJ1898" s="27"/>
      <c r="BK1898" s="27"/>
      <c r="BL1898" s="27"/>
      <c r="BM1898" s="27"/>
      <c r="BN1898" s="27"/>
      <c r="BO1898" s="27"/>
      <c r="BP1898" s="27"/>
      <c r="BQ1898" s="27"/>
      <c r="BR1898" s="27"/>
      <c r="BS1898" s="27"/>
      <c r="BT1898" s="27"/>
      <c r="BU1898" s="27"/>
      <c r="BV1898" s="27"/>
      <c r="BW1898" s="27"/>
      <c r="BX1898" s="27"/>
    </row>
    <row r="1899" s="46" customFormat="1" spans="7:76">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27"/>
      <c r="BE1899" s="27"/>
      <c r="BF1899" s="27"/>
      <c r="BG1899" s="27"/>
      <c r="BH1899" s="27"/>
      <c r="BI1899" s="27"/>
      <c r="BJ1899" s="27"/>
      <c r="BK1899" s="27"/>
      <c r="BL1899" s="27"/>
      <c r="BM1899" s="27"/>
      <c r="BN1899" s="27"/>
      <c r="BO1899" s="27"/>
      <c r="BP1899" s="27"/>
      <c r="BQ1899" s="27"/>
      <c r="BR1899" s="27"/>
      <c r="BS1899" s="27"/>
      <c r="BT1899" s="27"/>
      <c r="BU1899" s="27"/>
      <c r="BV1899" s="27"/>
      <c r="BW1899" s="27"/>
      <c r="BX1899" s="27"/>
    </row>
    <row r="1900" s="46" customFormat="1" spans="7:76">
      <c r="G1900" s="27"/>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27"/>
      <c r="BD1900" s="27"/>
      <c r="BE1900" s="27"/>
      <c r="BF1900" s="27"/>
      <c r="BG1900" s="27"/>
      <c r="BH1900" s="27"/>
      <c r="BI1900" s="27"/>
      <c r="BJ1900" s="27"/>
      <c r="BK1900" s="27"/>
      <c r="BL1900" s="27"/>
      <c r="BM1900" s="27"/>
      <c r="BN1900" s="27"/>
      <c r="BO1900" s="27"/>
      <c r="BP1900" s="27"/>
      <c r="BQ1900" s="27"/>
      <c r="BR1900" s="27"/>
      <c r="BS1900" s="27"/>
      <c r="BT1900" s="27"/>
      <c r="BU1900" s="27"/>
      <c r="BV1900" s="27"/>
      <c r="BW1900" s="27"/>
      <c r="BX1900" s="27"/>
    </row>
    <row r="1901" s="46" customFormat="1" spans="7:76">
      <c r="G1901" s="27"/>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27"/>
      <c r="BJ1901" s="27"/>
      <c r="BK1901" s="27"/>
      <c r="BL1901" s="27"/>
      <c r="BM1901" s="27"/>
      <c r="BN1901" s="27"/>
      <c r="BO1901" s="27"/>
      <c r="BP1901" s="27"/>
      <c r="BQ1901" s="27"/>
      <c r="BR1901" s="27"/>
      <c r="BS1901" s="27"/>
      <c r="BT1901" s="27"/>
      <c r="BU1901" s="27"/>
      <c r="BV1901" s="27"/>
      <c r="BW1901" s="27"/>
      <c r="BX1901" s="27"/>
    </row>
    <row r="1902" s="46" customFormat="1" spans="7:76">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27"/>
      <c r="BV1902" s="27"/>
      <c r="BW1902" s="27"/>
      <c r="BX1902" s="27"/>
    </row>
    <row r="1903" s="46" customFormat="1" spans="7:76">
      <c r="G1903" s="27"/>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c r="AM1903" s="27"/>
      <c r="AN1903" s="27"/>
      <c r="AO1903" s="27"/>
      <c r="AP1903" s="27"/>
      <c r="AQ1903" s="27"/>
      <c r="AR1903" s="27"/>
      <c r="AS1903" s="27"/>
      <c r="AT1903" s="27"/>
      <c r="AU1903" s="27"/>
      <c r="AV1903" s="27"/>
      <c r="AW1903" s="27"/>
      <c r="AX1903" s="27"/>
      <c r="AY1903" s="27"/>
      <c r="AZ1903" s="27"/>
      <c r="BA1903" s="27"/>
      <c r="BB1903" s="27"/>
      <c r="BC1903" s="27"/>
      <c r="BD1903" s="27"/>
      <c r="BE1903" s="27"/>
      <c r="BF1903" s="27"/>
      <c r="BG1903" s="27"/>
      <c r="BH1903" s="27"/>
      <c r="BI1903" s="27"/>
      <c r="BJ1903" s="27"/>
      <c r="BK1903" s="27"/>
      <c r="BL1903" s="27"/>
      <c r="BM1903" s="27"/>
      <c r="BN1903" s="27"/>
      <c r="BO1903" s="27"/>
      <c r="BP1903" s="27"/>
      <c r="BQ1903" s="27"/>
      <c r="BR1903" s="27"/>
      <c r="BS1903" s="27"/>
      <c r="BT1903" s="27"/>
      <c r="BU1903" s="27"/>
      <c r="BV1903" s="27"/>
      <c r="BW1903" s="27"/>
      <c r="BX1903" s="27"/>
    </row>
    <row r="1904" s="46" customFormat="1" spans="7:76">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7"/>
      <c r="AZ1904" s="27"/>
      <c r="BA1904" s="27"/>
      <c r="BB1904" s="27"/>
      <c r="BC1904" s="27"/>
      <c r="BD1904" s="27"/>
      <c r="BE1904" s="27"/>
      <c r="BF1904" s="27"/>
      <c r="BG1904" s="27"/>
      <c r="BH1904" s="27"/>
      <c r="BI1904" s="27"/>
      <c r="BJ1904" s="27"/>
      <c r="BK1904" s="27"/>
      <c r="BL1904" s="27"/>
      <c r="BM1904" s="27"/>
      <c r="BN1904" s="27"/>
      <c r="BO1904" s="27"/>
      <c r="BP1904" s="27"/>
      <c r="BQ1904" s="27"/>
      <c r="BR1904" s="27"/>
      <c r="BS1904" s="27"/>
      <c r="BT1904" s="27"/>
      <c r="BU1904" s="27"/>
      <c r="BV1904" s="27"/>
      <c r="BW1904" s="27"/>
      <c r="BX1904" s="27"/>
    </row>
    <row r="1905" s="46" customFormat="1" spans="7:76">
      <c r="G1905" s="27"/>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c r="AM1905" s="27"/>
      <c r="AN1905" s="27"/>
      <c r="AO1905" s="27"/>
      <c r="AP1905" s="27"/>
      <c r="AQ1905" s="27"/>
      <c r="AR1905" s="27"/>
      <c r="AS1905" s="27"/>
      <c r="AT1905" s="27"/>
      <c r="AU1905" s="27"/>
      <c r="AV1905" s="27"/>
      <c r="AW1905" s="27"/>
      <c r="AX1905" s="27"/>
      <c r="AY1905" s="27"/>
      <c r="AZ1905" s="27"/>
      <c r="BA1905" s="27"/>
      <c r="BB1905" s="27"/>
      <c r="BC1905" s="27"/>
      <c r="BD1905" s="27"/>
      <c r="BE1905" s="27"/>
      <c r="BF1905" s="27"/>
      <c r="BG1905" s="27"/>
      <c r="BH1905" s="27"/>
      <c r="BI1905" s="27"/>
      <c r="BJ1905" s="27"/>
      <c r="BK1905" s="27"/>
      <c r="BL1905" s="27"/>
      <c r="BM1905" s="27"/>
      <c r="BN1905" s="27"/>
      <c r="BO1905" s="27"/>
      <c r="BP1905" s="27"/>
      <c r="BQ1905" s="27"/>
      <c r="BR1905" s="27"/>
      <c r="BS1905" s="27"/>
      <c r="BT1905" s="27"/>
      <c r="BU1905" s="27"/>
      <c r="BV1905" s="27"/>
      <c r="BW1905" s="27"/>
      <c r="BX1905" s="27"/>
    </row>
    <row r="1906" s="46" customFormat="1" spans="7:76">
      <c r="G1906" s="27"/>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7"/>
      <c r="AZ1906" s="27"/>
      <c r="BA1906" s="27"/>
      <c r="BB1906" s="27"/>
      <c r="BC1906" s="27"/>
      <c r="BD1906" s="27"/>
      <c r="BE1906" s="27"/>
      <c r="BF1906" s="27"/>
      <c r="BG1906" s="27"/>
      <c r="BH1906" s="27"/>
      <c r="BI1906" s="27"/>
      <c r="BJ1906" s="27"/>
      <c r="BK1906" s="27"/>
      <c r="BL1906" s="27"/>
      <c r="BM1906" s="27"/>
      <c r="BN1906" s="27"/>
      <c r="BO1906" s="27"/>
      <c r="BP1906" s="27"/>
      <c r="BQ1906" s="27"/>
      <c r="BR1906" s="27"/>
      <c r="BS1906" s="27"/>
      <c r="BT1906" s="27"/>
      <c r="BU1906" s="27"/>
      <c r="BV1906" s="27"/>
      <c r="BW1906" s="27"/>
      <c r="BX1906" s="27"/>
    </row>
    <row r="1907" s="46" customFormat="1" spans="7:76">
      <c r="G1907" s="27"/>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27"/>
      <c r="AK1907" s="27"/>
      <c r="AL1907" s="27"/>
      <c r="AM1907" s="27"/>
      <c r="AN1907" s="27"/>
      <c r="AO1907" s="27"/>
      <c r="AP1907" s="27"/>
      <c r="AQ1907" s="27"/>
      <c r="AR1907" s="27"/>
      <c r="AS1907" s="27"/>
      <c r="AT1907" s="27"/>
      <c r="AU1907" s="27"/>
      <c r="AV1907" s="27"/>
      <c r="AW1907" s="27"/>
      <c r="AX1907" s="27"/>
      <c r="AY1907" s="27"/>
      <c r="AZ1907" s="27"/>
      <c r="BA1907" s="27"/>
      <c r="BB1907" s="27"/>
      <c r="BC1907" s="27"/>
      <c r="BD1907" s="27"/>
      <c r="BE1907" s="27"/>
      <c r="BF1907" s="27"/>
      <c r="BG1907" s="27"/>
      <c r="BH1907" s="27"/>
      <c r="BI1907" s="27"/>
      <c r="BJ1907" s="27"/>
      <c r="BK1907" s="27"/>
      <c r="BL1907" s="27"/>
      <c r="BM1907" s="27"/>
      <c r="BN1907" s="27"/>
      <c r="BO1907" s="27"/>
      <c r="BP1907" s="27"/>
      <c r="BQ1907" s="27"/>
      <c r="BR1907" s="27"/>
      <c r="BS1907" s="27"/>
      <c r="BT1907" s="27"/>
      <c r="BU1907" s="27"/>
      <c r="BV1907" s="27"/>
      <c r="BW1907" s="27"/>
      <c r="BX1907" s="27"/>
    </row>
    <row r="1908" s="46" customFormat="1" spans="7:76">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27"/>
      <c r="BD1908" s="27"/>
      <c r="BE1908" s="27"/>
      <c r="BF1908" s="27"/>
      <c r="BG1908" s="27"/>
      <c r="BH1908" s="27"/>
      <c r="BI1908" s="27"/>
      <c r="BJ1908" s="27"/>
      <c r="BK1908" s="27"/>
      <c r="BL1908" s="27"/>
      <c r="BM1908" s="27"/>
      <c r="BN1908" s="27"/>
      <c r="BO1908" s="27"/>
      <c r="BP1908" s="27"/>
      <c r="BQ1908" s="27"/>
      <c r="BR1908" s="27"/>
      <c r="BS1908" s="27"/>
      <c r="BT1908" s="27"/>
      <c r="BU1908" s="27"/>
      <c r="BV1908" s="27"/>
      <c r="BW1908" s="27"/>
      <c r="BX1908" s="27"/>
    </row>
    <row r="1909" s="46" customFormat="1" spans="7:76">
      <c r="G1909" s="27"/>
      <c r="H1909" s="27"/>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27"/>
      <c r="AK1909" s="27"/>
      <c r="AL1909" s="27"/>
      <c r="AM1909" s="27"/>
      <c r="AN1909" s="27"/>
      <c r="AO1909" s="27"/>
      <c r="AP1909" s="27"/>
      <c r="AQ1909" s="27"/>
      <c r="AR1909" s="27"/>
      <c r="AS1909" s="27"/>
      <c r="AT1909" s="27"/>
      <c r="AU1909" s="27"/>
      <c r="AV1909" s="27"/>
      <c r="AW1909" s="27"/>
      <c r="AX1909" s="27"/>
      <c r="AY1909" s="27"/>
      <c r="AZ1909" s="27"/>
      <c r="BA1909" s="27"/>
      <c r="BB1909" s="27"/>
      <c r="BC1909" s="27"/>
      <c r="BD1909" s="27"/>
      <c r="BE1909" s="27"/>
      <c r="BF1909" s="27"/>
      <c r="BG1909" s="27"/>
      <c r="BH1909" s="27"/>
      <c r="BI1909" s="27"/>
      <c r="BJ1909" s="27"/>
      <c r="BK1909" s="27"/>
      <c r="BL1909" s="27"/>
      <c r="BM1909" s="27"/>
      <c r="BN1909" s="27"/>
      <c r="BO1909" s="27"/>
      <c r="BP1909" s="27"/>
      <c r="BQ1909" s="27"/>
      <c r="BR1909" s="27"/>
      <c r="BS1909" s="27"/>
      <c r="BT1909" s="27"/>
      <c r="BU1909" s="27"/>
      <c r="BV1909" s="27"/>
      <c r="BW1909" s="27"/>
      <c r="BX1909" s="27"/>
    </row>
    <row r="1910" s="46" customFormat="1" spans="7:76">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27"/>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row>
    <row r="1911" s="46" customFormat="1" spans="7:76">
      <c r="G1911" s="27"/>
      <c r="H1911" s="27"/>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27"/>
      <c r="AK1911" s="27"/>
      <c r="AL1911" s="27"/>
      <c r="AM1911" s="27"/>
      <c r="AN1911" s="27"/>
      <c r="AO1911" s="27"/>
      <c r="AP1911" s="27"/>
      <c r="AQ1911" s="27"/>
      <c r="AR1911" s="27"/>
      <c r="AS1911" s="27"/>
      <c r="AT1911" s="27"/>
      <c r="AU1911" s="27"/>
      <c r="AV1911" s="27"/>
      <c r="AW1911" s="27"/>
      <c r="AX1911" s="27"/>
      <c r="AY1911" s="27"/>
      <c r="AZ1911" s="27"/>
      <c r="BA1911" s="27"/>
      <c r="BB1911" s="27"/>
      <c r="BC1911" s="27"/>
      <c r="BD1911" s="27"/>
      <c r="BE1911" s="27"/>
      <c r="BF1911" s="27"/>
      <c r="BG1911" s="27"/>
      <c r="BH1911" s="27"/>
      <c r="BI1911" s="27"/>
      <c r="BJ1911" s="27"/>
      <c r="BK1911" s="27"/>
      <c r="BL1911" s="27"/>
      <c r="BM1911" s="27"/>
      <c r="BN1911" s="27"/>
      <c r="BO1911" s="27"/>
      <c r="BP1911" s="27"/>
      <c r="BQ1911" s="27"/>
      <c r="BR1911" s="27"/>
      <c r="BS1911" s="27"/>
      <c r="BT1911" s="27"/>
      <c r="BU1911" s="27"/>
      <c r="BV1911" s="27"/>
      <c r="BW1911" s="27"/>
      <c r="BX1911" s="27"/>
    </row>
    <row r="1912" s="46" customFormat="1" spans="7:76">
      <c r="G1912" s="27"/>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27"/>
      <c r="AK1912" s="27"/>
      <c r="AL1912" s="27"/>
      <c r="AM1912" s="27"/>
      <c r="AN1912" s="27"/>
      <c r="AO1912" s="27"/>
      <c r="AP1912" s="27"/>
      <c r="AQ1912" s="27"/>
      <c r="AR1912" s="27"/>
      <c r="AS1912" s="27"/>
      <c r="AT1912" s="27"/>
      <c r="AU1912" s="27"/>
      <c r="AV1912" s="27"/>
      <c r="AW1912" s="27"/>
      <c r="AX1912" s="27"/>
      <c r="AY1912" s="27"/>
      <c r="AZ1912" s="27"/>
      <c r="BA1912" s="27"/>
      <c r="BB1912" s="27"/>
      <c r="BC1912" s="27"/>
      <c r="BD1912" s="27"/>
      <c r="BE1912" s="27"/>
      <c r="BF1912" s="27"/>
      <c r="BG1912" s="27"/>
      <c r="BH1912" s="27"/>
      <c r="BI1912" s="27"/>
      <c r="BJ1912" s="27"/>
      <c r="BK1912" s="27"/>
      <c r="BL1912" s="27"/>
      <c r="BM1912" s="27"/>
      <c r="BN1912" s="27"/>
      <c r="BO1912" s="27"/>
      <c r="BP1912" s="27"/>
      <c r="BQ1912" s="27"/>
      <c r="BR1912" s="27"/>
      <c r="BS1912" s="27"/>
      <c r="BT1912" s="27"/>
      <c r="BU1912" s="27"/>
      <c r="BV1912" s="27"/>
      <c r="BW1912" s="27"/>
      <c r="BX1912" s="27"/>
    </row>
    <row r="1913" s="46" customFormat="1" spans="7:76">
      <c r="G1913" s="27"/>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27"/>
      <c r="AK1913" s="27"/>
      <c r="AL1913" s="27"/>
      <c r="AM1913" s="27"/>
      <c r="AN1913" s="27"/>
      <c r="AO1913" s="27"/>
      <c r="AP1913" s="27"/>
      <c r="AQ1913" s="27"/>
      <c r="AR1913" s="27"/>
      <c r="AS1913" s="27"/>
      <c r="AT1913" s="27"/>
      <c r="AU1913" s="27"/>
      <c r="AV1913" s="27"/>
      <c r="AW1913" s="27"/>
      <c r="AX1913" s="27"/>
      <c r="AY1913" s="27"/>
      <c r="AZ1913" s="27"/>
      <c r="BA1913" s="27"/>
      <c r="BB1913" s="27"/>
      <c r="BC1913" s="27"/>
      <c r="BD1913" s="27"/>
      <c r="BE1913" s="27"/>
      <c r="BF1913" s="27"/>
      <c r="BG1913" s="27"/>
      <c r="BH1913" s="27"/>
      <c r="BI1913" s="27"/>
      <c r="BJ1913" s="27"/>
      <c r="BK1913" s="27"/>
      <c r="BL1913" s="27"/>
      <c r="BM1913" s="27"/>
      <c r="BN1913" s="27"/>
      <c r="BO1913" s="27"/>
      <c r="BP1913" s="27"/>
      <c r="BQ1913" s="27"/>
      <c r="BR1913" s="27"/>
      <c r="BS1913" s="27"/>
      <c r="BT1913" s="27"/>
      <c r="BU1913" s="27"/>
      <c r="BV1913" s="27"/>
      <c r="BW1913" s="27"/>
      <c r="BX1913" s="27"/>
    </row>
    <row r="1914" s="46" customFormat="1" spans="7:76">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27"/>
      <c r="BD1914" s="27"/>
      <c r="BE1914" s="27"/>
      <c r="BF1914" s="27"/>
      <c r="BG1914" s="27"/>
      <c r="BH1914" s="27"/>
      <c r="BI1914" s="27"/>
      <c r="BJ1914" s="27"/>
      <c r="BK1914" s="27"/>
      <c r="BL1914" s="27"/>
      <c r="BM1914" s="27"/>
      <c r="BN1914" s="27"/>
      <c r="BO1914" s="27"/>
      <c r="BP1914" s="27"/>
      <c r="BQ1914" s="27"/>
      <c r="BR1914" s="27"/>
      <c r="BS1914" s="27"/>
      <c r="BT1914" s="27"/>
      <c r="BU1914" s="27"/>
      <c r="BV1914" s="27"/>
      <c r="BW1914" s="27"/>
      <c r="BX1914" s="27"/>
    </row>
    <row r="1915" s="46" customFormat="1" spans="7:76">
      <c r="G1915" s="27"/>
      <c r="H1915" s="27"/>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27"/>
      <c r="AK1915" s="27"/>
      <c r="AL1915" s="27"/>
      <c r="AM1915" s="27"/>
      <c r="AN1915" s="27"/>
      <c r="AO1915" s="27"/>
      <c r="AP1915" s="27"/>
      <c r="AQ1915" s="27"/>
      <c r="AR1915" s="27"/>
      <c r="AS1915" s="27"/>
      <c r="AT1915" s="27"/>
      <c r="AU1915" s="27"/>
      <c r="AV1915" s="27"/>
      <c r="AW1915" s="27"/>
      <c r="AX1915" s="27"/>
      <c r="AY1915" s="27"/>
      <c r="AZ1915" s="27"/>
      <c r="BA1915" s="27"/>
      <c r="BB1915" s="27"/>
      <c r="BC1915" s="27"/>
      <c r="BD1915" s="27"/>
      <c r="BE1915" s="27"/>
      <c r="BF1915" s="27"/>
      <c r="BG1915" s="27"/>
      <c r="BH1915" s="27"/>
      <c r="BI1915" s="27"/>
      <c r="BJ1915" s="27"/>
      <c r="BK1915" s="27"/>
      <c r="BL1915" s="27"/>
      <c r="BM1915" s="27"/>
      <c r="BN1915" s="27"/>
      <c r="BO1915" s="27"/>
      <c r="BP1915" s="27"/>
      <c r="BQ1915" s="27"/>
      <c r="BR1915" s="27"/>
      <c r="BS1915" s="27"/>
      <c r="BT1915" s="27"/>
      <c r="BU1915" s="27"/>
      <c r="BV1915" s="27"/>
      <c r="BW1915" s="27"/>
      <c r="BX1915" s="27"/>
    </row>
    <row r="1916" s="46" customFormat="1" spans="7:76">
      <c r="G1916" s="27"/>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27"/>
      <c r="AK1916" s="27"/>
      <c r="AL1916" s="27"/>
      <c r="AM1916" s="27"/>
      <c r="AN1916" s="27"/>
      <c r="AO1916" s="27"/>
      <c r="AP1916" s="27"/>
      <c r="AQ1916" s="27"/>
      <c r="AR1916" s="27"/>
      <c r="AS1916" s="27"/>
      <c r="AT1916" s="27"/>
      <c r="AU1916" s="27"/>
      <c r="AV1916" s="27"/>
      <c r="AW1916" s="27"/>
      <c r="AX1916" s="27"/>
      <c r="AY1916" s="27"/>
      <c r="AZ1916" s="27"/>
      <c r="BA1916" s="27"/>
      <c r="BB1916" s="27"/>
      <c r="BC1916" s="27"/>
      <c r="BD1916" s="27"/>
      <c r="BE1916" s="27"/>
      <c r="BF1916" s="27"/>
      <c r="BG1916" s="27"/>
      <c r="BH1916" s="27"/>
      <c r="BI1916" s="27"/>
      <c r="BJ1916" s="27"/>
      <c r="BK1916" s="27"/>
      <c r="BL1916" s="27"/>
      <c r="BM1916" s="27"/>
      <c r="BN1916" s="27"/>
      <c r="BO1916" s="27"/>
      <c r="BP1916" s="27"/>
      <c r="BQ1916" s="27"/>
      <c r="BR1916" s="27"/>
      <c r="BS1916" s="27"/>
      <c r="BT1916" s="27"/>
      <c r="BU1916" s="27"/>
      <c r="BV1916" s="27"/>
      <c r="BW1916" s="27"/>
      <c r="BX1916" s="27"/>
    </row>
    <row r="1917" s="46" customFormat="1" spans="7:76">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27"/>
      <c r="AK1917" s="27"/>
      <c r="AL1917" s="27"/>
      <c r="AM1917" s="27"/>
      <c r="AN1917" s="27"/>
      <c r="AO1917" s="27"/>
      <c r="AP1917" s="27"/>
      <c r="AQ1917" s="27"/>
      <c r="AR1917" s="27"/>
      <c r="AS1917" s="27"/>
      <c r="AT1917" s="27"/>
      <c r="AU1917" s="27"/>
      <c r="AV1917" s="27"/>
      <c r="AW1917" s="27"/>
      <c r="AX1917" s="27"/>
      <c r="AY1917" s="27"/>
      <c r="AZ1917" s="27"/>
      <c r="BA1917" s="27"/>
      <c r="BB1917" s="27"/>
      <c r="BC1917" s="27"/>
      <c r="BD1917" s="27"/>
      <c r="BE1917" s="27"/>
      <c r="BF1917" s="27"/>
      <c r="BG1917" s="27"/>
      <c r="BH1917" s="27"/>
      <c r="BI1917" s="27"/>
      <c r="BJ1917" s="27"/>
      <c r="BK1917" s="27"/>
      <c r="BL1917" s="27"/>
      <c r="BM1917" s="27"/>
      <c r="BN1917" s="27"/>
      <c r="BO1917" s="27"/>
      <c r="BP1917" s="27"/>
      <c r="BQ1917" s="27"/>
      <c r="BR1917" s="27"/>
      <c r="BS1917" s="27"/>
      <c r="BT1917" s="27"/>
      <c r="BU1917" s="27"/>
      <c r="BV1917" s="27"/>
      <c r="BW1917" s="27"/>
      <c r="BX1917" s="27"/>
    </row>
    <row r="1918" s="46" customFormat="1" spans="7:76">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27"/>
      <c r="BE1918" s="27"/>
      <c r="BF1918" s="27"/>
      <c r="BG1918" s="27"/>
      <c r="BH1918" s="27"/>
      <c r="BI1918" s="27"/>
      <c r="BJ1918" s="27"/>
      <c r="BK1918" s="27"/>
      <c r="BL1918" s="27"/>
      <c r="BM1918" s="27"/>
      <c r="BN1918" s="27"/>
      <c r="BO1918" s="27"/>
      <c r="BP1918" s="27"/>
      <c r="BQ1918" s="27"/>
      <c r="BR1918" s="27"/>
      <c r="BS1918" s="27"/>
      <c r="BT1918" s="27"/>
      <c r="BU1918" s="27"/>
      <c r="BV1918" s="27"/>
      <c r="BW1918" s="27"/>
      <c r="BX1918" s="27"/>
    </row>
    <row r="1919" s="46" customFormat="1" spans="7:76">
      <c r="G1919" s="27"/>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27"/>
      <c r="AK1919" s="27"/>
      <c r="AL1919" s="27"/>
      <c r="AM1919" s="27"/>
      <c r="AN1919" s="27"/>
      <c r="AO1919" s="27"/>
      <c r="AP1919" s="27"/>
      <c r="AQ1919" s="27"/>
      <c r="AR1919" s="27"/>
      <c r="AS1919" s="27"/>
      <c r="AT1919" s="27"/>
      <c r="AU1919" s="27"/>
      <c r="AV1919" s="27"/>
      <c r="AW1919" s="27"/>
      <c r="AX1919" s="27"/>
      <c r="AY1919" s="27"/>
      <c r="AZ1919" s="27"/>
      <c r="BA1919" s="27"/>
      <c r="BB1919" s="27"/>
      <c r="BC1919" s="27"/>
      <c r="BD1919" s="27"/>
      <c r="BE1919" s="27"/>
      <c r="BF1919" s="27"/>
      <c r="BG1919" s="27"/>
      <c r="BH1919" s="27"/>
      <c r="BI1919" s="27"/>
      <c r="BJ1919" s="27"/>
      <c r="BK1919" s="27"/>
      <c r="BL1919" s="27"/>
      <c r="BM1919" s="27"/>
      <c r="BN1919" s="27"/>
      <c r="BO1919" s="27"/>
      <c r="BP1919" s="27"/>
      <c r="BQ1919" s="27"/>
      <c r="BR1919" s="27"/>
      <c r="BS1919" s="27"/>
      <c r="BT1919" s="27"/>
      <c r="BU1919" s="27"/>
      <c r="BV1919" s="27"/>
      <c r="BW1919" s="27"/>
      <c r="BX1919" s="27"/>
    </row>
    <row r="1920" s="46" customFormat="1" spans="7:76">
      <c r="G1920" s="27"/>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27"/>
      <c r="AK1920" s="27"/>
      <c r="AL1920" s="27"/>
      <c r="AM1920" s="27"/>
      <c r="AN1920" s="27"/>
      <c r="AO1920" s="27"/>
      <c r="AP1920" s="27"/>
      <c r="AQ1920" s="27"/>
      <c r="AR1920" s="27"/>
      <c r="AS1920" s="27"/>
      <c r="AT1920" s="27"/>
      <c r="AU1920" s="27"/>
      <c r="AV1920" s="27"/>
      <c r="AW1920" s="27"/>
      <c r="AX1920" s="27"/>
      <c r="AY1920" s="27"/>
      <c r="AZ1920" s="27"/>
      <c r="BA1920" s="27"/>
      <c r="BB1920" s="27"/>
      <c r="BC1920" s="27"/>
      <c r="BD1920" s="27"/>
      <c r="BE1920" s="27"/>
      <c r="BF1920" s="27"/>
      <c r="BG1920" s="27"/>
      <c r="BH1920" s="27"/>
      <c r="BI1920" s="27"/>
      <c r="BJ1920" s="27"/>
      <c r="BK1920" s="27"/>
      <c r="BL1920" s="27"/>
      <c r="BM1920" s="27"/>
      <c r="BN1920" s="27"/>
      <c r="BO1920" s="27"/>
      <c r="BP1920" s="27"/>
      <c r="BQ1920" s="27"/>
      <c r="BR1920" s="27"/>
      <c r="BS1920" s="27"/>
      <c r="BT1920" s="27"/>
      <c r="BU1920" s="27"/>
      <c r="BV1920" s="27"/>
      <c r="BW1920" s="27"/>
      <c r="BX1920" s="27"/>
    </row>
    <row r="1921" s="46" customFormat="1" spans="7:76">
      <c r="G1921" s="27"/>
      <c r="H1921" s="27"/>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27"/>
      <c r="AK1921" s="27"/>
      <c r="AL1921" s="27"/>
      <c r="AM1921" s="27"/>
      <c r="AN1921" s="27"/>
      <c r="AO1921" s="27"/>
      <c r="AP1921" s="27"/>
      <c r="AQ1921" s="27"/>
      <c r="AR1921" s="27"/>
      <c r="AS1921" s="27"/>
      <c r="AT1921" s="27"/>
      <c r="AU1921" s="27"/>
      <c r="AV1921" s="27"/>
      <c r="AW1921" s="27"/>
      <c r="AX1921" s="27"/>
      <c r="AY1921" s="27"/>
      <c r="AZ1921" s="27"/>
      <c r="BA1921" s="27"/>
      <c r="BB1921" s="27"/>
      <c r="BC1921" s="27"/>
      <c r="BD1921" s="27"/>
      <c r="BE1921" s="27"/>
      <c r="BF1921" s="27"/>
      <c r="BG1921" s="27"/>
      <c r="BH1921" s="27"/>
      <c r="BI1921" s="27"/>
      <c r="BJ1921" s="27"/>
      <c r="BK1921" s="27"/>
      <c r="BL1921" s="27"/>
      <c r="BM1921" s="27"/>
      <c r="BN1921" s="27"/>
      <c r="BO1921" s="27"/>
      <c r="BP1921" s="27"/>
      <c r="BQ1921" s="27"/>
      <c r="BR1921" s="27"/>
      <c r="BS1921" s="27"/>
      <c r="BT1921" s="27"/>
      <c r="BU1921" s="27"/>
      <c r="BV1921" s="27"/>
      <c r="BW1921" s="27"/>
      <c r="BX1921" s="27"/>
    </row>
    <row r="1922" s="46" customFormat="1" spans="7:76">
      <c r="G1922" s="27"/>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27"/>
      <c r="AK1922" s="27"/>
      <c r="AL1922" s="27"/>
      <c r="AM1922" s="27"/>
      <c r="AN1922" s="27"/>
      <c r="AO1922" s="27"/>
      <c r="AP1922" s="27"/>
      <c r="AQ1922" s="27"/>
      <c r="AR1922" s="27"/>
      <c r="AS1922" s="27"/>
      <c r="AT1922" s="27"/>
      <c r="AU1922" s="27"/>
      <c r="AV1922" s="27"/>
      <c r="AW1922" s="27"/>
      <c r="AX1922" s="27"/>
      <c r="AY1922" s="27"/>
      <c r="AZ1922" s="27"/>
      <c r="BA1922" s="27"/>
      <c r="BB1922" s="27"/>
      <c r="BC1922" s="27"/>
      <c r="BD1922" s="27"/>
      <c r="BE1922" s="27"/>
      <c r="BF1922" s="27"/>
      <c r="BG1922" s="27"/>
      <c r="BH1922" s="27"/>
      <c r="BI1922" s="27"/>
      <c r="BJ1922" s="27"/>
      <c r="BK1922" s="27"/>
      <c r="BL1922" s="27"/>
      <c r="BM1922" s="27"/>
      <c r="BN1922" s="27"/>
      <c r="BO1922" s="27"/>
      <c r="BP1922" s="27"/>
      <c r="BQ1922" s="27"/>
      <c r="BR1922" s="27"/>
      <c r="BS1922" s="27"/>
      <c r="BT1922" s="27"/>
      <c r="BU1922" s="27"/>
      <c r="BV1922" s="27"/>
      <c r="BW1922" s="27"/>
      <c r="BX1922" s="27"/>
    </row>
    <row r="1923" s="46" customFormat="1" spans="7:76">
      <c r="G1923" s="27"/>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27"/>
      <c r="AK1923" s="27"/>
      <c r="AL1923" s="27"/>
      <c r="AM1923" s="27"/>
      <c r="AN1923" s="27"/>
      <c r="AO1923" s="27"/>
      <c r="AP1923" s="27"/>
      <c r="AQ1923" s="27"/>
      <c r="AR1923" s="27"/>
      <c r="AS1923" s="27"/>
      <c r="AT1923" s="27"/>
      <c r="AU1923" s="27"/>
      <c r="AV1923" s="27"/>
      <c r="AW1923" s="27"/>
      <c r="AX1923" s="27"/>
      <c r="AY1923" s="27"/>
      <c r="AZ1923" s="27"/>
      <c r="BA1923" s="27"/>
      <c r="BB1923" s="27"/>
      <c r="BC1923" s="27"/>
      <c r="BD1923" s="27"/>
      <c r="BE1923" s="27"/>
      <c r="BF1923" s="27"/>
      <c r="BG1923" s="27"/>
      <c r="BH1923" s="27"/>
      <c r="BI1923" s="27"/>
      <c r="BJ1923" s="27"/>
      <c r="BK1923" s="27"/>
      <c r="BL1923" s="27"/>
      <c r="BM1923" s="27"/>
      <c r="BN1923" s="27"/>
      <c r="BO1923" s="27"/>
      <c r="BP1923" s="27"/>
      <c r="BQ1923" s="27"/>
      <c r="BR1923" s="27"/>
      <c r="BS1923" s="27"/>
      <c r="BT1923" s="27"/>
      <c r="BU1923" s="27"/>
      <c r="BV1923" s="27"/>
      <c r="BW1923" s="27"/>
      <c r="BX1923" s="27"/>
    </row>
    <row r="1924" s="46" customFormat="1" spans="7:76">
      <c r="G1924" s="27"/>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27"/>
      <c r="BD1924" s="27"/>
      <c r="BE1924" s="27"/>
      <c r="BF1924" s="27"/>
      <c r="BG1924" s="27"/>
      <c r="BH1924" s="27"/>
      <c r="BI1924" s="27"/>
      <c r="BJ1924" s="27"/>
      <c r="BK1924" s="27"/>
      <c r="BL1924" s="27"/>
      <c r="BM1924" s="27"/>
      <c r="BN1924" s="27"/>
      <c r="BO1924" s="27"/>
      <c r="BP1924" s="27"/>
      <c r="BQ1924" s="27"/>
      <c r="BR1924" s="27"/>
      <c r="BS1924" s="27"/>
      <c r="BT1924" s="27"/>
      <c r="BU1924" s="27"/>
      <c r="BV1924" s="27"/>
      <c r="BW1924" s="27"/>
      <c r="BX1924" s="27"/>
    </row>
    <row r="1925" s="46" customFormat="1" spans="7:76">
      <c r="G1925" s="27"/>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27"/>
      <c r="AK1925" s="27"/>
      <c r="AL1925" s="27"/>
      <c r="AM1925" s="27"/>
      <c r="AN1925" s="27"/>
      <c r="AO1925" s="27"/>
      <c r="AP1925" s="27"/>
      <c r="AQ1925" s="27"/>
      <c r="AR1925" s="27"/>
      <c r="AS1925" s="27"/>
      <c r="AT1925" s="27"/>
      <c r="AU1925" s="27"/>
      <c r="AV1925" s="27"/>
      <c r="AW1925" s="27"/>
      <c r="AX1925" s="27"/>
      <c r="AY1925" s="27"/>
      <c r="AZ1925" s="27"/>
      <c r="BA1925" s="27"/>
      <c r="BB1925" s="27"/>
      <c r="BC1925" s="27"/>
      <c r="BD1925" s="27"/>
      <c r="BE1925" s="27"/>
      <c r="BF1925" s="27"/>
      <c r="BG1925" s="27"/>
      <c r="BH1925" s="27"/>
      <c r="BI1925" s="27"/>
      <c r="BJ1925" s="27"/>
      <c r="BK1925" s="27"/>
      <c r="BL1925" s="27"/>
      <c r="BM1925" s="27"/>
      <c r="BN1925" s="27"/>
      <c r="BO1925" s="27"/>
      <c r="BP1925" s="27"/>
      <c r="BQ1925" s="27"/>
      <c r="BR1925" s="27"/>
      <c r="BS1925" s="27"/>
      <c r="BT1925" s="27"/>
      <c r="BU1925" s="27"/>
      <c r="BV1925" s="27"/>
      <c r="BW1925" s="27"/>
      <c r="BX1925" s="27"/>
    </row>
    <row r="1926" s="46" customFormat="1" spans="7:76">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27"/>
      <c r="BD1926" s="27"/>
      <c r="BE1926" s="27"/>
      <c r="BF1926" s="27"/>
      <c r="BG1926" s="27"/>
      <c r="BH1926" s="27"/>
      <c r="BI1926" s="27"/>
      <c r="BJ1926" s="27"/>
      <c r="BK1926" s="27"/>
      <c r="BL1926" s="27"/>
      <c r="BM1926" s="27"/>
      <c r="BN1926" s="27"/>
      <c r="BO1926" s="27"/>
      <c r="BP1926" s="27"/>
      <c r="BQ1926" s="27"/>
      <c r="BR1926" s="27"/>
      <c r="BS1926" s="27"/>
      <c r="BT1926" s="27"/>
      <c r="BU1926" s="27"/>
      <c r="BV1926" s="27"/>
      <c r="BW1926" s="27"/>
      <c r="BX1926" s="27"/>
    </row>
    <row r="1927" s="46" customFormat="1" spans="7:76">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c r="AR1927" s="27"/>
      <c r="AS1927" s="27"/>
      <c r="AT1927" s="27"/>
      <c r="AU1927" s="27"/>
      <c r="AV1927" s="27"/>
      <c r="AW1927" s="27"/>
      <c r="AX1927" s="27"/>
      <c r="AY1927" s="27"/>
      <c r="AZ1927" s="27"/>
      <c r="BA1927" s="27"/>
      <c r="BB1927" s="27"/>
      <c r="BC1927" s="27"/>
      <c r="BD1927" s="27"/>
      <c r="BE1927" s="27"/>
      <c r="BF1927" s="27"/>
      <c r="BG1927" s="27"/>
      <c r="BH1927" s="27"/>
      <c r="BI1927" s="27"/>
      <c r="BJ1927" s="27"/>
      <c r="BK1927" s="27"/>
      <c r="BL1927" s="27"/>
      <c r="BM1927" s="27"/>
      <c r="BN1927" s="27"/>
      <c r="BO1927" s="27"/>
      <c r="BP1927" s="27"/>
      <c r="BQ1927" s="27"/>
      <c r="BR1927" s="27"/>
      <c r="BS1927" s="27"/>
      <c r="BT1927" s="27"/>
      <c r="BU1927" s="27"/>
      <c r="BV1927" s="27"/>
      <c r="BW1927" s="27"/>
      <c r="BX1927" s="27"/>
    </row>
    <row r="1928" s="46" customFormat="1" spans="7:76">
      <c r="G1928" s="27"/>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27"/>
      <c r="AK1928" s="27"/>
      <c r="AL1928" s="27"/>
      <c r="AM1928" s="27"/>
      <c r="AN1928" s="27"/>
      <c r="AO1928" s="27"/>
      <c r="AP1928" s="27"/>
      <c r="AQ1928" s="27"/>
      <c r="AR1928" s="27"/>
      <c r="AS1928" s="27"/>
      <c r="AT1928" s="27"/>
      <c r="AU1928" s="27"/>
      <c r="AV1928" s="27"/>
      <c r="AW1928" s="27"/>
      <c r="AX1928" s="27"/>
      <c r="AY1928" s="27"/>
      <c r="AZ1928" s="27"/>
      <c r="BA1928" s="27"/>
      <c r="BB1928" s="27"/>
      <c r="BC1928" s="27"/>
      <c r="BD1928" s="27"/>
      <c r="BE1928" s="27"/>
      <c r="BF1928" s="27"/>
      <c r="BG1928" s="27"/>
      <c r="BH1928" s="27"/>
      <c r="BI1928" s="27"/>
      <c r="BJ1928" s="27"/>
      <c r="BK1928" s="27"/>
      <c r="BL1928" s="27"/>
      <c r="BM1928" s="27"/>
      <c r="BN1928" s="27"/>
      <c r="BO1928" s="27"/>
      <c r="BP1928" s="27"/>
      <c r="BQ1928" s="27"/>
      <c r="BR1928" s="27"/>
      <c r="BS1928" s="27"/>
      <c r="BT1928" s="27"/>
      <c r="BU1928" s="27"/>
      <c r="BV1928" s="27"/>
      <c r="BW1928" s="27"/>
      <c r="BX1928" s="27"/>
    </row>
    <row r="1929" s="46" customFormat="1" spans="7:76">
      <c r="G1929" s="27"/>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27"/>
      <c r="AK1929" s="27"/>
      <c r="AL1929" s="27"/>
      <c r="AM1929" s="27"/>
      <c r="AN1929" s="27"/>
      <c r="AO1929" s="27"/>
      <c r="AP1929" s="27"/>
      <c r="AQ1929" s="27"/>
      <c r="AR1929" s="27"/>
      <c r="AS1929" s="27"/>
      <c r="AT1929" s="27"/>
      <c r="AU1929" s="27"/>
      <c r="AV1929" s="27"/>
      <c r="AW1929" s="27"/>
      <c r="AX1929" s="27"/>
      <c r="AY1929" s="27"/>
      <c r="AZ1929" s="27"/>
      <c r="BA1929" s="27"/>
      <c r="BB1929" s="27"/>
      <c r="BC1929" s="27"/>
      <c r="BD1929" s="27"/>
      <c r="BE1929" s="27"/>
      <c r="BF1929" s="27"/>
      <c r="BG1929" s="27"/>
      <c r="BH1929" s="27"/>
      <c r="BI1929" s="27"/>
      <c r="BJ1929" s="27"/>
      <c r="BK1929" s="27"/>
      <c r="BL1929" s="27"/>
      <c r="BM1929" s="27"/>
      <c r="BN1929" s="27"/>
      <c r="BO1929" s="27"/>
      <c r="BP1929" s="27"/>
      <c r="BQ1929" s="27"/>
      <c r="BR1929" s="27"/>
      <c r="BS1929" s="27"/>
      <c r="BT1929" s="27"/>
      <c r="BU1929" s="27"/>
      <c r="BV1929" s="27"/>
      <c r="BW1929" s="27"/>
      <c r="BX1929" s="27"/>
    </row>
    <row r="1930" s="46" customFormat="1" spans="7:76">
      <c r="G1930" s="27"/>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27"/>
      <c r="AK1930" s="27"/>
      <c r="AL1930" s="27"/>
      <c r="AM1930" s="27"/>
      <c r="AN1930" s="27"/>
      <c r="AO1930" s="27"/>
      <c r="AP1930" s="27"/>
      <c r="AQ1930" s="27"/>
      <c r="AR1930" s="27"/>
      <c r="AS1930" s="27"/>
      <c r="AT1930" s="27"/>
      <c r="AU1930" s="27"/>
      <c r="AV1930" s="27"/>
      <c r="AW1930" s="27"/>
      <c r="AX1930" s="27"/>
      <c r="AY1930" s="27"/>
      <c r="AZ1930" s="27"/>
      <c r="BA1930" s="27"/>
      <c r="BB1930" s="27"/>
      <c r="BC1930" s="27"/>
      <c r="BD1930" s="27"/>
      <c r="BE1930" s="27"/>
      <c r="BF1930" s="27"/>
      <c r="BG1930" s="27"/>
      <c r="BH1930" s="27"/>
      <c r="BI1930" s="27"/>
      <c r="BJ1930" s="27"/>
      <c r="BK1930" s="27"/>
      <c r="BL1930" s="27"/>
      <c r="BM1930" s="27"/>
      <c r="BN1930" s="27"/>
      <c r="BO1930" s="27"/>
      <c r="BP1930" s="27"/>
      <c r="BQ1930" s="27"/>
      <c r="BR1930" s="27"/>
      <c r="BS1930" s="27"/>
      <c r="BT1930" s="27"/>
      <c r="BU1930" s="27"/>
      <c r="BV1930" s="27"/>
      <c r="BW1930" s="27"/>
      <c r="BX1930" s="27"/>
    </row>
    <row r="1931" s="46" customFormat="1" spans="7:76">
      <c r="G1931" s="27"/>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27"/>
      <c r="AK1931" s="27"/>
      <c r="AL1931" s="27"/>
      <c r="AM1931" s="27"/>
      <c r="AN1931" s="27"/>
      <c r="AO1931" s="27"/>
      <c r="AP1931" s="27"/>
      <c r="AQ1931" s="27"/>
      <c r="AR1931" s="27"/>
      <c r="AS1931" s="27"/>
      <c r="AT1931" s="27"/>
      <c r="AU1931" s="27"/>
      <c r="AV1931" s="27"/>
      <c r="AW1931" s="27"/>
      <c r="AX1931" s="27"/>
      <c r="AY1931" s="27"/>
      <c r="AZ1931" s="27"/>
      <c r="BA1931" s="27"/>
      <c r="BB1931" s="27"/>
      <c r="BC1931" s="27"/>
      <c r="BD1931" s="27"/>
      <c r="BE1931" s="27"/>
      <c r="BF1931" s="27"/>
      <c r="BG1931" s="27"/>
      <c r="BH1931" s="27"/>
      <c r="BI1931" s="27"/>
      <c r="BJ1931" s="27"/>
      <c r="BK1931" s="27"/>
      <c r="BL1931" s="27"/>
      <c r="BM1931" s="27"/>
      <c r="BN1931" s="27"/>
      <c r="BO1931" s="27"/>
      <c r="BP1931" s="27"/>
      <c r="BQ1931" s="27"/>
      <c r="BR1931" s="27"/>
      <c r="BS1931" s="27"/>
      <c r="BT1931" s="27"/>
      <c r="BU1931" s="27"/>
      <c r="BV1931" s="27"/>
      <c r="BW1931" s="27"/>
      <c r="BX1931" s="27"/>
    </row>
    <row r="1932" s="46" customFormat="1" spans="7:76">
      <c r="G1932" s="27"/>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27"/>
      <c r="AY1932" s="27"/>
      <c r="AZ1932" s="27"/>
      <c r="BA1932" s="27"/>
      <c r="BB1932" s="27"/>
      <c r="BC1932" s="27"/>
      <c r="BD1932" s="27"/>
      <c r="BE1932" s="27"/>
      <c r="BF1932" s="27"/>
      <c r="BG1932" s="27"/>
      <c r="BH1932" s="27"/>
      <c r="BI1932" s="27"/>
      <c r="BJ1932" s="27"/>
      <c r="BK1932" s="27"/>
      <c r="BL1932" s="27"/>
      <c r="BM1932" s="27"/>
      <c r="BN1932" s="27"/>
      <c r="BO1932" s="27"/>
      <c r="BP1932" s="27"/>
      <c r="BQ1932" s="27"/>
      <c r="BR1932" s="27"/>
      <c r="BS1932" s="27"/>
      <c r="BT1932" s="27"/>
      <c r="BU1932" s="27"/>
      <c r="BV1932" s="27"/>
      <c r="BW1932" s="27"/>
      <c r="BX1932" s="27"/>
    </row>
    <row r="1933" s="46" customFormat="1" spans="7:76">
      <c r="G1933" s="27"/>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27"/>
      <c r="AK1933" s="27"/>
      <c r="AL1933" s="27"/>
      <c r="AM1933" s="27"/>
      <c r="AN1933" s="27"/>
      <c r="AO1933" s="27"/>
      <c r="AP1933" s="27"/>
      <c r="AQ1933" s="27"/>
      <c r="AR1933" s="27"/>
      <c r="AS1933" s="27"/>
      <c r="AT1933" s="27"/>
      <c r="AU1933" s="27"/>
      <c r="AV1933" s="27"/>
      <c r="AW1933" s="27"/>
      <c r="AX1933" s="27"/>
      <c r="AY1933" s="27"/>
      <c r="AZ1933" s="27"/>
      <c r="BA1933" s="27"/>
      <c r="BB1933" s="27"/>
      <c r="BC1933" s="27"/>
      <c r="BD1933" s="27"/>
      <c r="BE1933" s="27"/>
      <c r="BF1933" s="27"/>
      <c r="BG1933" s="27"/>
      <c r="BH1933" s="27"/>
      <c r="BI1933" s="27"/>
      <c r="BJ1933" s="27"/>
      <c r="BK1933" s="27"/>
      <c r="BL1933" s="27"/>
      <c r="BM1933" s="27"/>
      <c r="BN1933" s="27"/>
      <c r="BO1933" s="27"/>
      <c r="BP1933" s="27"/>
      <c r="BQ1933" s="27"/>
      <c r="BR1933" s="27"/>
      <c r="BS1933" s="27"/>
      <c r="BT1933" s="27"/>
      <c r="BU1933" s="27"/>
      <c r="BV1933" s="27"/>
      <c r="BW1933" s="27"/>
      <c r="BX1933" s="27"/>
    </row>
    <row r="1934" s="46" customFormat="1" spans="7:76">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row>
    <row r="1935" s="46" customFormat="1" spans="7:76">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27"/>
      <c r="AK1935" s="27"/>
      <c r="AL1935" s="27"/>
      <c r="AM1935" s="27"/>
      <c r="AN1935" s="27"/>
      <c r="AO1935" s="27"/>
      <c r="AP1935" s="27"/>
      <c r="AQ1935" s="27"/>
      <c r="AR1935" s="27"/>
      <c r="AS1935" s="27"/>
      <c r="AT1935" s="27"/>
      <c r="AU1935" s="27"/>
      <c r="AV1935" s="27"/>
      <c r="AW1935" s="27"/>
      <c r="AX1935" s="27"/>
      <c r="AY1935" s="27"/>
      <c r="AZ1935" s="27"/>
      <c r="BA1935" s="27"/>
      <c r="BB1935" s="27"/>
      <c r="BC1935" s="27"/>
      <c r="BD1935" s="27"/>
      <c r="BE1935" s="27"/>
      <c r="BF1935" s="27"/>
      <c r="BG1935" s="27"/>
      <c r="BH1935" s="27"/>
      <c r="BI1935" s="27"/>
      <c r="BJ1935" s="27"/>
      <c r="BK1935" s="27"/>
      <c r="BL1935" s="27"/>
      <c r="BM1935" s="27"/>
      <c r="BN1935" s="27"/>
      <c r="BO1935" s="27"/>
      <c r="BP1935" s="27"/>
      <c r="BQ1935" s="27"/>
      <c r="BR1935" s="27"/>
      <c r="BS1935" s="27"/>
      <c r="BT1935" s="27"/>
      <c r="BU1935" s="27"/>
      <c r="BV1935" s="27"/>
      <c r="BW1935" s="27"/>
      <c r="BX1935" s="27"/>
    </row>
    <row r="1936" s="46" customFormat="1" spans="7:76">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c r="AX1936" s="27"/>
      <c r="AY1936" s="27"/>
      <c r="AZ1936" s="27"/>
      <c r="BA1936" s="27"/>
      <c r="BB1936" s="27"/>
      <c r="BC1936" s="27"/>
      <c r="BD1936" s="27"/>
      <c r="BE1936" s="27"/>
      <c r="BF1936" s="27"/>
      <c r="BG1936" s="27"/>
      <c r="BH1936" s="27"/>
      <c r="BI1936" s="27"/>
      <c r="BJ1936" s="27"/>
      <c r="BK1936" s="27"/>
      <c r="BL1936" s="27"/>
      <c r="BM1936" s="27"/>
      <c r="BN1936" s="27"/>
      <c r="BO1936" s="27"/>
      <c r="BP1936" s="27"/>
      <c r="BQ1936" s="27"/>
      <c r="BR1936" s="27"/>
      <c r="BS1936" s="27"/>
      <c r="BT1936" s="27"/>
      <c r="BU1936" s="27"/>
      <c r="BV1936" s="27"/>
      <c r="BW1936" s="27"/>
      <c r="BX1936" s="27"/>
    </row>
    <row r="1937" s="46" customFormat="1" spans="7:76">
      <c r="G1937" s="27"/>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27"/>
      <c r="AK1937" s="27"/>
      <c r="AL1937" s="27"/>
      <c r="AM1937" s="27"/>
      <c r="AN1937" s="27"/>
      <c r="AO1937" s="27"/>
      <c r="AP1937" s="27"/>
      <c r="AQ1937" s="27"/>
      <c r="AR1937" s="27"/>
      <c r="AS1937" s="27"/>
      <c r="AT1937" s="27"/>
      <c r="AU1937" s="27"/>
      <c r="AV1937" s="27"/>
      <c r="AW1937" s="27"/>
      <c r="AX1937" s="27"/>
      <c r="AY1937" s="27"/>
      <c r="AZ1937" s="27"/>
      <c r="BA1937" s="27"/>
      <c r="BB1937" s="27"/>
      <c r="BC1937" s="27"/>
      <c r="BD1937" s="27"/>
      <c r="BE1937" s="27"/>
      <c r="BF1937" s="27"/>
      <c r="BG1937" s="27"/>
      <c r="BH1937" s="27"/>
      <c r="BI1937" s="27"/>
      <c r="BJ1937" s="27"/>
      <c r="BK1937" s="27"/>
      <c r="BL1937" s="27"/>
      <c r="BM1937" s="27"/>
      <c r="BN1937" s="27"/>
      <c r="BO1937" s="27"/>
      <c r="BP1937" s="27"/>
      <c r="BQ1937" s="27"/>
      <c r="BR1937" s="27"/>
      <c r="BS1937" s="27"/>
      <c r="BT1937" s="27"/>
      <c r="BU1937" s="27"/>
      <c r="BV1937" s="27"/>
      <c r="BW1937" s="27"/>
      <c r="BX1937" s="27"/>
    </row>
    <row r="1938" s="46" customFormat="1" spans="7:76">
      <c r="G1938" s="27"/>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27"/>
      <c r="AK1938" s="27"/>
      <c r="AL1938" s="27"/>
      <c r="AM1938" s="27"/>
      <c r="AN1938" s="27"/>
      <c r="AO1938" s="27"/>
      <c r="AP1938" s="27"/>
      <c r="AQ1938" s="27"/>
      <c r="AR1938" s="27"/>
      <c r="AS1938" s="27"/>
      <c r="AT1938" s="27"/>
      <c r="AU1938" s="27"/>
      <c r="AV1938" s="27"/>
      <c r="AW1938" s="27"/>
      <c r="AX1938" s="27"/>
      <c r="AY1938" s="27"/>
      <c r="AZ1938" s="27"/>
      <c r="BA1938" s="27"/>
      <c r="BB1938" s="27"/>
      <c r="BC1938" s="27"/>
      <c r="BD1938" s="27"/>
      <c r="BE1938" s="27"/>
      <c r="BF1938" s="27"/>
      <c r="BG1938" s="27"/>
      <c r="BH1938" s="27"/>
      <c r="BI1938" s="27"/>
      <c r="BJ1938" s="27"/>
      <c r="BK1938" s="27"/>
      <c r="BL1938" s="27"/>
      <c r="BM1938" s="27"/>
      <c r="BN1938" s="27"/>
      <c r="BO1938" s="27"/>
      <c r="BP1938" s="27"/>
      <c r="BQ1938" s="27"/>
      <c r="BR1938" s="27"/>
      <c r="BS1938" s="27"/>
      <c r="BT1938" s="27"/>
      <c r="BU1938" s="27"/>
      <c r="BV1938" s="27"/>
      <c r="BW1938" s="27"/>
      <c r="BX1938" s="27"/>
    </row>
    <row r="1939" s="46" customFormat="1" spans="7:76">
      <c r="G1939" s="27"/>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27"/>
      <c r="AK1939" s="27"/>
      <c r="AL1939" s="27"/>
      <c r="AM1939" s="27"/>
      <c r="AN1939" s="27"/>
      <c r="AO1939" s="27"/>
      <c r="AP1939" s="27"/>
      <c r="AQ1939" s="27"/>
      <c r="AR1939" s="27"/>
      <c r="AS1939" s="27"/>
      <c r="AT1939" s="27"/>
      <c r="AU1939" s="27"/>
      <c r="AV1939" s="27"/>
      <c r="AW1939" s="27"/>
      <c r="AX1939" s="27"/>
      <c r="AY1939" s="27"/>
      <c r="AZ1939" s="27"/>
      <c r="BA1939" s="27"/>
      <c r="BB1939" s="27"/>
      <c r="BC1939" s="27"/>
      <c r="BD1939" s="27"/>
      <c r="BE1939" s="27"/>
      <c r="BF1939" s="27"/>
      <c r="BG1939" s="27"/>
      <c r="BH1939" s="27"/>
      <c r="BI1939" s="27"/>
      <c r="BJ1939" s="27"/>
      <c r="BK1939" s="27"/>
      <c r="BL1939" s="27"/>
      <c r="BM1939" s="27"/>
      <c r="BN1939" s="27"/>
      <c r="BO1939" s="27"/>
      <c r="BP1939" s="27"/>
      <c r="BQ1939" s="27"/>
      <c r="BR1939" s="27"/>
      <c r="BS1939" s="27"/>
      <c r="BT1939" s="27"/>
      <c r="BU1939" s="27"/>
      <c r="BV1939" s="27"/>
      <c r="BW1939" s="27"/>
      <c r="BX1939" s="27"/>
    </row>
    <row r="1940" s="46" customFormat="1" spans="7:76">
      <c r="G1940" s="27"/>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27"/>
      <c r="AK1940" s="27"/>
      <c r="AL1940" s="27"/>
      <c r="AM1940" s="27"/>
      <c r="AN1940" s="27"/>
      <c r="AO1940" s="27"/>
      <c r="AP1940" s="27"/>
      <c r="AQ1940" s="27"/>
      <c r="AR1940" s="27"/>
      <c r="AS1940" s="27"/>
      <c r="AT1940" s="27"/>
      <c r="AU1940" s="27"/>
      <c r="AV1940" s="27"/>
      <c r="AW1940" s="27"/>
      <c r="AX1940" s="27"/>
      <c r="AY1940" s="27"/>
      <c r="AZ1940" s="27"/>
      <c r="BA1940" s="27"/>
      <c r="BB1940" s="27"/>
      <c r="BC1940" s="27"/>
      <c r="BD1940" s="27"/>
      <c r="BE1940" s="27"/>
      <c r="BF1940" s="27"/>
      <c r="BG1940" s="27"/>
      <c r="BH1940" s="27"/>
      <c r="BI1940" s="27"/>
      <c r="BJ1940" s="27"/>
      <c r="BK1940" s="27"/>
      <c r="BL1940" s="27"/>
      <c r="BM1940" s="27"/>
      <c r="BN1940" s="27"/>
      <c r="BO1940" s="27"/>
      <c r="BP1940" s="27"/>
      <c r="BQ1940" s="27"/>
      <c r="BR1940" s="27"/>
      <c r="BS1940" s="27"/>
      <c r="BT1940" s="27"/>
      <c r="BU1940" s="27"/>
      <c r="BV1940" s="27"/>
      <c r="BW1940" s="27"/>
      <c r="BX1940" s="27"/>
    </row>
    <row r="1941" s="46" customFormat="1" spans="7:76">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c r="AS1941" s="27"/>
      <c r="AT1941" s="27"/>
      <c r="AU1941" s="27"/>
      <c r="AV1941" s="27"/>
      <c r="AW1941" s="27"/>
      <c r="AX1941" s="27"/>
      <c r="AY1941" s="27"/>
      <c r="AZ1941" s="27"/>
      <c r="BA1941" s="27"/>
      <c r="BB1941" s="27"/>
      <c r="BC1941" s="27"/>
      <c r="BD1941" s="27"/>
      <c r="BE1941" s="27"/>
      <c r="BF1941" s="27"/>
      <c r="BG1941" s="27"/>
      <c r="BH1941" s="27"/>
      <c r="BI1941" s="27"/>
      <c r="BJ1941" s="27"/>
      <c r="BK1941" s="27"/>
      <c r="BL1941" s="27"/>
      <c r="BM1941" s="27"/>
      <c r="BN1941" s="27"/>
      <c r="BO1941" s="27"/>
      <c r="BP1941" s="27"/>
      <c r="BQ1941" s="27"/>
      <c r="BR1941" s="27"/>
      <c r="BS1941" s="27"/>
      <c r="BT1941" s="27"/>
      <c r="BU1941" s="27"/>
      <c r="BV1941" s="27"/>
      <c r="BW1941" s="27"/>
      <c r="BX1941" s="27"/>
    </row>
    <row r="1942" s="46" customFormat="1" spans="7:76">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row>
    <row r="1943" s="46" customFormat="1" spans="7:76">
      <c r="G1943" s="27"/>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7"/>
      <c r="AZ1943" s="27"/>
      <c r="BA1943" s="27"/>
      <c r="BB1943" s="27"/>
      <c r="BC1943" s="27"/>
      <c r="BD1943" s="27"/>
      <c r="BE1943" s="27"/>
      <c r="BF1943" s="27"/>
      <c r="BG1943" s="27"/>
      <c r="BH1943" s="27"/>
      <c r="BI1943" s="27"/>
      <c r="BJ1943" s="27"/>
      <c r="BK1943" s="27"/>
      <c r="BL1943" s="27"/>
      <c r="BM1943" s="27"/>
      <c r="BN1943" s="27"/>
      <c r="BO1943" s="27"/>
      <c r="BP1943" s="27"/>
      <c r="BQ1943" s="27"/>
      <c r="BR1943" s="27"/>
      <c r="BS1943" s="27"/>
      <c r="BT1943" s="27"/>
      <c r="BU1943" s="27"/>
      <c r="BV1943" s="27"/>
      <c r="BW1943" s="27"/>
      <c r="BX1943" s="27"/>
    </row>
    <row r="1944" s="46" customFormat="1" spans="7:76">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c r="AS1944" s="27"/>
      <c r="AT1944" s="27"/>
      <c r="AU1944" s="27"/>
      <c r="AV1944" s="27"/>
      <c r="AW1944" s="27"/>
      <c r="AX1944" s="27"/>
      <c r="AY1944" s="27"/>
      <c r="AZ1944" s="27"/>
      <c r="BA1944" s="27"/>
      <c r="BB1944" s="27"/>
      <c r="BC1944" s="27"/>
      <c r="BD1944" s="27"/>
      <c r="BE1944" s="27"/>
      <c r="BF1944" s="27"/>
      <c r="BG1944" s="27"/>
      <c r="BH1944" s="27"/>
      <c r="BI1944" s="27"/>
      <c r="BJ1944" s="27"/>
      <c r="BK1944" s="27"/>
      <c r="BL1944" s="27"/>
      <c r="BM1944" s="27"/>
      <c r="BN1944" s="27"/>
      <c r="BO1944" s="27"/>
      <c r="BP1944" s="27"/>
      <c r="BQ1944" s="27"/>
      <c r="BR1944" s="27"/>
      <c r="BS1944" s="27"/>
      <c r="BT1944" s="27"/>
      <c r="BU1944" s="27"/>
      <c r="BV1944" s="27"/>
      <c r="BW1944" s="27"/>
      <c r="BX1944" s="27"/>
    </row>
    <row r="1945" s="46" customFormat="1" spans="7:76">
      <c r="G1945" s="27"/>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c r="BB1945" s="27"/>
      <c r="BC1945" s="27"/>
      <c r="BD1945" s="27"/>
      <c r="BE1945" s="27"/>
      <c r="BF1945" s="27"/>
      <c r="BG1945" s="27"/>
      <c r="BH1945" s="27"/>
      <c r="BI1945" s="27"/>
      <c r="BJ1945" s="27"/>
      <c r="BK1945" s="27"/>
      <c r="BL1945" s="27"/>
      <c r="BM1945" s="27"/>
      <c r="BN1945" s="27"/>
      <c r="BO1945" s="27"/>
      <c r="BP1945" s="27"/>
      <c r="BQ1945" s="27"/>
      <c r="BR1945" s="27"/>
      <c r="BS1945" s="27"/>
      <c r="BT1945" s="27"/>
      <c r="BU1945" s="27"/>
      <c r="BV1945" s="27"/>
      <c r="BW1945" s="27"/>
      <c r="BX1945" s="27"/>
    </row>
    <row r="1946" s="46" customFormat="1" spans="7:76">
      <c r="G1946" s="27"/>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27"/>
      <c r="AK1946" s="27"/>
      <c r="AL1946" s="27"/>
      <c r="AM1946" s="27"/>
      <c r="AN1946" s="27"/>
      <c r="AO1946" s="27"/>
      <c r="AP1946" s="27"/>
      <c r="AQ1946" s="27"/>
      <c r="AR1946" s="27"/>
      <c r="AS1946" s="27"/>
      <c r="AT1946" s="27"/>
      <c r="AU1946" s="27"/>
      <c r="AV1946" s="27"/>
      <c r="AW1946" s="27"/>
      <c r="AX1946" s="27"/>
      <c r="AY1946" s="27"/>
      <c r="AZ1946" s="27"/>
      <c r="BA1946" s="27"/>
      <c r="BB1946" s="27"/>
      <c r="BC1946" s="27"/>
      <c r="BD1946" s="27"/>
      <c r="BE1946" s="27"/>
      <c r="BF1946" s="27"/>
      <c r="BG1946" s="27"/>
      <c r="BH1946" s="27"/>
      <c r="BI1946" s="27"/>
      <c r="BJ1946" s="27"/>
      <c r="BK1946" s="27"/>
      <c r="BL1946" s="27"/>
      <c r="BM1946" s="27"/>
      <c r="BN1946" s="27"/>
      <c r="BO1946" s="27"/>
      <c r="BP1946" s="27"/>
      <c r="BQ1946" s="27"/>
      <c r="BR1946" s="27"/>
      <c r="BS1946" s="27"/>
      <c r="BT1946" s="27"/>
      <c r="BU1946" s="27"/>
      <c r="BV1946" s="27"/>
      <c r="BW1946" s="27"/>
      <c r="BX1946" s="27"/>
    </row>
    <row r="1947" s="46" customFormat="1" spans="7:76">
      <c r="G1947" s="27"/>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27"/>
      <c r="AY1947" s="27"/>
      <c r="AZ1947" s="27"/>
      <c r="BA1947" s="27"/>
      <c r="BB1947" s="27"/>
      <c r="BC1947" s="27"/>
      <c r="BD1947" s="27"/>
      <c r="BE1947" s="27"/>
      <c r="BF1947" s="27"/>
      <c r="BG1947" s="27"/>
      <c r="BH1947" s="27"/>
      <c r="BI1947" s="27"/>
      <c r="BJ1947" s="27"/>
      <c r="BK1947" s="27"/>
      <c r="BL1947" s="27"/>
      <c r="BM1947" s="27"/>
      <c r="BN1947" s="27"/>
      <c r="BO1947" s="27"/>
      <c r="BP1947" s="27"/>
      <c r="BQ1947" s="27"/>
      <c r="BR1947" s="27"/>
      <c r="BS1947" s="27"/>
      <c r="BT1947" s="27"/>
      <c r="BU1947" s="27"/>
      <c r="BV1947" s="27"/>
      <c r="BW1947" s="27"/>
      <c r="BX1947" s="27"/>
    </row>
    <row r="1948" s="46" customFormat="1" spans="7:76">
      <c r="G1948" s="27"/>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7"/>
      <c r="AZ1948" s="27"/>
      <c r="BA1948" s="27"/>
      <c r="BB1948" s="27"/>
      <c r="BC1948" s="27"/>
      <c r="BD1948" s="27"/>
      <c r="BE1948" s="27"/>
      <c r="BF1948" s="27"/>
      <c r="BG1948" s="27"/>
      <c r="BH1948" s="27"/>
      <c r="BI1948" s="27"/>
      <c r="BJ1948" s="27"/>
      <c r="BK1948" s="27"/>
      <c r="BL1948" s="27"/>
      <c r="BM1948" s="27"/>
      <c r="BN1948" s="27"/>
      <c r="BO1948" s="27"/>
      <c r="BP1948" s="27"/>
      <c r="BQ1948" s="27"/>
      <c r="BR1948" s="27"/>
      <c r="BS1948" s="27"/>
      <c r="BT1948" s="27"/>
      <c r="BU1948" s="27"/>
      <c r="BV1948" s="27"/>
      <c r="BW1948" s="27"/>
      <c r="BX1948" s="27"/>
    </row>
    <row r="1949" s="46" customFormat="1" spans="7:76">
      <c r="G1949" s="27"/>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27"/>
      <c r="BD1949" s="27"/>
      <c r="BE1949" s="27"/>
      <c r="BF1949" s="27"/>
      <c r="BG1949" s="27"/>
      <c r="BH1949" s="27"/>
      <c r="BI1949" s="27"/>
      <c r="BJ1949" s="27"/>
      <c r="BK1949" s="27"/>
      <c r="BL1949" s="27"/>
      <c r="BM1949" s="27"/>
      <c r="BN1949" s="27"/>
      <c r="BO1949" s="27"/>
      <c r="BP1949" s="27"/>
      <c r="BQ1949" s="27"/>
      <c r="BR1949" s="27"/>
      <c r="BS1949" s="27"/>
      <c r="BT1949" s="27"/>
      <c r="BU1949" s="27"/>
      <c r="BV1949" s="27"/>
      <c r="BW1949" s="27"/>
      <c r="BX1949" s="27"/>
    </row>
    <row r="1950" s="46" customFormat="1" spans="7:76">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c r="BK1950" s="27"/>
      <c r="BL1950" s="27"/>
      <c r="BM1950" s="27"/>
      <c r="BN1950" s="27"/>
      <c r="BO1950" s="27"/>
      <c r="BP1950" s="27"/>
      <c r="BQ1950" s="27"/>
      <c r="BR1950" s="27"/>
      <c r="BS1950" s="27"/>
      <c r="BT1950" s="27"/>
      <c r="BU1950" s="27"/>
      <c r="BV1950" s="27"/>
      <c r="BW1950" s="27"/>
      <c r="BX1950" s="27"/>
    </row>
    <row r="1951" s="46" customFormat="1" spans="7:76">
      <c r="G1951" s="27"/>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27"/>
      <c r="AK1951" s="27"/>
      <c r="AL1951" s="27"/>
      <c r="AM1951" s="27"/>
      <c r="AN1951" s="27"/>
      <c r="AO1951" s="27"/>
      <c r="AP1951" s="27"/>
      <c r="AQ1951" s="27"/>
      <c r="AR1951" s="27"/>
      <c r="AS1951" s="27"/>
      <c r="AT1951" s="27"/>
      <c r="AU1951" s="27"/>
      <c r="AV1951" s="27"/>
      <c r="AW1951" s="27"/>
      <c r="AX1951" s="27"/>
      <c r="AY1951" s="27"/>
      <c r="AZ1951" s="27"/>
      <c r="BA1951" s="27"/>
      <c r="BB1951" s="27"/>
      <c r="BC1951" s="27"/>
      <c r="BD1951" s="27"/>
      <c r="BE1951" s="27"/>
      <c r="BF1951" s="27"/>
      <c r="BG1951" s="27"/>
      <c r="BH1951" s="27"/>
      <c r="BI1951" s="27"/>
      <c r="BJ1951" s="27"/>
      <c r="BK1951" s="27"/>
      <c r="BL1951" s="27"/>
      <c r="BM1951" s="27"/>
      <c r="BN1951" s="27"/>
      <c r="BO1951" s="27"/>
      <c r="BP1951" s="27"/>
      <c r="BQ1951" s="27"/>
      <c r="BR1951" s="27"/>
      <c r="BS1951" s="27"/>
      <c r="BT1951" s="27"/>
      <c r="BU1951" s="27"/>
      <c r="BV1951" s="27"/>
      <c r="BW1951" s="27"/>
      <c r="BX1951" s="27"/>
    </row>
    <row r="1952" s="46" customFormat="1" spans="7:76">
      <c r="G1952" s="27"/>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27"/>
      <c r="AK1952" s="27"/>
      <c r="AL1952" s="27"/>
      <c r="AM1952" s="27"/>
      <c r="AN1952" s="27"/>
      <c r="AO1952" s="27"/>
      <c r="AP1952" s="27"/>
      <c r="AQ1952" s="27"/>
      <c r="AR1952" s="27"/>
      <c r="AS1952" s="27"/>
      <c r="AT1952" s="27"/>
      <c r="AU1952" s="27"/>
      <c r="AV1952" s="27"/>
      <c r="AW1952" s="27"/>
      <c r="AX1952" s="27"/>
      <c r="AY1952" s="27"/>
      <c r="AZ1952" s="27"/>
      <c r="BA1952" s="27"/>
      <c r="BB1952" s="27"/>
      <c r="BC1952" s="27"/>
      <c r="BD1952" s="27"/>
      <c r="BE1952" s="27"/>
      <c r="BF1952" s="27"/>
      <c r="BG1952" s="27"/>
      <c r="BH1952" s="27"/>
      <c r="BI1952" s="27"/>
      <c r="BJ1952" s="27"/>
      <c r="BK1952" s="27"/>
      <c r="BL1952" s="27"/>
      <c r="BM1952" s="27"/>
      <c r="BN1952" s="27"/>
      <c r="BO1952" s="27"/>
      <c r="BP1952" s="27"/>
      <c r="BQ1952" s="27"/>
      <c r="BR1952" s="27"/>
      <c r="BS1952" s="27"/>
      <c r="BT1952" s="27"/>
      <c r="BU1952" s="27"/>
      <c r="BV1952" s="27"/>
      <c r="BW1952" s="27"/>
      <c r="BX1952" s="27"/>
    </row>
    <row r="1953" s="46" customFormat="1" spans="7:76">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7"/>
      <c r="AZ1953" s="27"/>
      <c r="BA1953" s="27"/>
      <c r="BB1953" s="27"/>
      <c r="BC1953" s="27"/>
      <c r="BD1953" s="27"/>
      <c r="BE1953" s="27"/>
      <c r="BF1953" s="27"/>
      <c r="BG1953" s="27"/>
      <c r="BH1953" s="27"/>
      <c r="BI1953" s="27"/>
      <c r="BJ1953" s="27"/>
      <c r="BK1953" s="27"/>
      <c r="BL1953" s="27"/>
      <c r="BM1953" s="27"/>
      <c r="BN1953" s="27"/>
      <c r="BO1953" s="27"/>
      <c r="BP1953" s="27"/>
      <c r="BQ1953" s="27"/>
      <c r="BR1953" s="27"/>
      <c r="BS1953" s="27"/>
      <c r="BT1953" s="27"/>
      <c r="BU1953" s="27"/>
      <c r="BV1953" s="27"/>
      <c r="BW1953" s="27"/>
      <c r="BX1953" s="27"/>
    </row>
    <row r="1954" s="46" customFormat="1" spans="7:76">
      <c r="G1954" s="27"/>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27"/>
      <c r="AK1954" s="27"/>
      <c r="AL1954" s="27"/>
      <c r="AM1954" s="27"/>
      <c r="AN1954" s="27"/>
      <c r="AO1954" s="27"/>
      <c r="AP1954" s="27"/>
      <c r="AQ1954" s="27"/>
      <c r="AR1954" s="27"/>
      <c r="AS1954" s="27"/>
      <c r="AT1954" s="27"/>
      <c r="AU1954" s="27"/>
      <c r="AV1954" s="27"/>
      <c r="AW1954" s="27"/>
      <c r="AX1954" s="27"/>
      <c r="AY1954" s="27"/>
      <c r="AZ1954" s="27"/>
      <c r="BA1954" s="27"/>
      <c r="BB1954" s="27"/>
      <c r="BC1954" s="27"/>
      <c r="BD1954" s="27"/>
      <c r="BE1954" s="27"/>
      <c r="BF1954" s="27"/>
      <c r="BG1954" s="27"/>
      <c r="BH1954" s="27"/>
      <c r="BI1954" s="27"/>
      <c r="BJ1954" s="27"/>
      <c r="BK1954" s="27"/>
      <c r="BL1954" s="27"/>
      <c r="BM1954" s="27"/>
      <c r="BN1954" s="27"/>
      <c r="BO1954" s="27"/>
      <c r="BP1954" s="27"/>
      <c r="BQ1954" s="27"/>
      <c r="BR1954" s="27"/>
      <c r="BS1954" s="27"/>
      <c r="BT1954" s="27"/>
      <c r="BU1954" s="27"/>
      <c r="BV1954" s="27"/>
      <c r="BW1954" s="27"/>
      <c r="BX1954" s="27"/>
    </row>
    <row r="1955" s="46" customFormat="1" spans="7:76">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27"/>
      <c r="BD1955" s="27"/>
      <c r="BE1955" s="27"/>
      <c r="BF1955" s="27"/>
      <c r="BG1955" s="27"/>
      <c r="BH1955" s="27"/>
      <c r="BI1955" s="27"/>
      <c r="BJ1955" s="27"/>
      <c r="BK1955" s="27"/>
      <c r="BL1955" s="27"/>
      <c r="BM1955" s="27"/>
      <c r="BN1955" s="27"/>
      <c r="BO1955" s="27"/>
      <c r="BP1955" s="27"/>
      <c r="BQ1955" s="27"/>
      <c r="BR1955" s="27"/>
      <c r="BS1955" s="27"/>
      <c r="BT1955" s="27"/>
      <c r="BU1955" s="27"/>
      <c r="BV1955" s="27"/>
      <c r="BW1955" s="27"/>
      <c r="BX1955" s="27"/>
    </row>
    <row r="1956" s="46" customFormat="1" spans="7:76">
      <c r="G1956" s="27"/>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27"/>
      <c r="AK1956" s="27"/>
      <c r="AL1956" s="27"/>
      <c r="AM1956" s="27"/>
      <c r="AN1956" s="27"/>
      <c r="AO1956" s="27"/>
      <c r="AP1956" s="27"/>
      <c r="AQ1956" s="27"/>
      <c r="AR1956" s="27"/>
      <c r="AS1956" s="27"/>
      <c r="AT1956" s="27"/>
      <c r="AU1956" s="27"/>
      <c r="AV1956" s="27"/>
      <c r="AW1956" s="27"/>
      <c r="AX1956" s="27"/>
      <c r="AY1956" s="27"/>
      <c r="AZ1956" s="27"/>
      <c r="BA1956" s="27"/>
      <c r="BB1956" s="27"/>
      <c r="BC1956" s="27"/>
      <c r="BD1956" s="27"/>
      <c r="BE1956" s="27"/>
      <c r="BF1956" s="27"/>
      <c r="BG1956" s="27"/>
      <c r="BH1956" s="27"/>
      <c r="BI1956" s="27"/>
      <c r="BJ1956" s="27"/>
      <c r="BK1956" s="27"/>
      <c r="BL1956" s="27"/>
      <c r="BM1956" s="27"/>
      <c r="BN1956" s="27"/>
      <c r="BO1956" s="27"/>
      <c r="BP1956" s="27"/>
      <c r="BQ1956" s="27"/>
      <c r="BR1956" s="27"/>
      <c r="BS1956" s="27"/>
      <c r="BT1956" s="27"/>
      <c r="BU1956" s="27"/>
      <c r="BV1956" s="27"/>
      <c r="BW1956" s="27"/>
      <c r="BX1956" s="27"/>
    </row>
    <row r="1957" s="46" customFormat="1" spans="7:76">
      <c r="G1957" s="27"/>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27"/>
      <c r="AK1957" s="27"/>
      <c r="AL1957" s="27"/>
      <c r="AM1957" s="27"/>
      <c r="AN1957" s="27"/>
      <c r="AO1957" s="27"/>
      <c r="AP1957" s="27"/>
      <c r="AQ1957" s="27"/>
      <c r="AR1957" s="27"/>
      <c r="AS1957" s="27"/>
      <c r="AT1957" s="27"/>
      <c r="AU1957" s="27"/>
      <c r="AV1957" s="27"/>
      <c r="AW1957" s="27"/>
      <c r="AX1957" s="27"/>
      <c r="AY1957" s="27"/>
      <c r="AZ1957" s="27"/>
      <c r="BA1957" s="27"/>
      <c r="BB1957" s="27"/>
      <c r="BC1957" s="27"/>
      <c r="BD1957" s="27"/>
      <c r="BE1957" s="27"/>
      <c r="BF1957" s="27"/>
      <c r="BG1957" s="27"/>
      <c r="BH1957" s="27"/>
      <c r="BI1957" s="27"/>
      <c r="BJ1957" s="27"/>
      <c r="BK1957" s="27"/>
      <c r="BL1957" s="27"/>
      <c r="BM1957" s="27"/>
      <c r="BN1957" s="27"/>
      <c r="BO1957" s="27"/>
      <c r="BP1957" s="27"/>
      <c r="BQ1957" s="27"/>
      <c r="BR1957" s="27"/>
      <c r="BS1957" s="27"/>
      <c r="BT1957" s="27"/>
      <c r="BU1957" s="27"/>
      <c r="BV1957" s="27"/>
      <c r="BW1957" s="27"/>
      <c r="BX1957" s="27"/>
    </row>
    <row r="1958" s="46" customFormat="1" spans="7:76">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27"/>
      <c r="BE1958" s="27"/>
      <c r="BF1958" s="27"/>
      <c r="BG1958" s="27"/>
      <c r="BH1958" s="27"/>
      <c r="BI1958" s="27"/>
      <c r="BJ1958" s="27"/>
      <c r="BK1958" s="27"/>
      <c r="BL1958" s="27"/>
      <c r="BM1958" s="27"/>
      <c r="BN1958" s="27"/>
      <c r="BO1958" s="27"/>
      <c r="BP1958" s="27"/>
      <c r="BQ1958" s="27"/>
      <c r="BR1958" s="27"/>
      <c r="BS1958" s="27"/>
      <c r="BT1958" s="27"/>
      <c r="BU1958" s="27"/>
      <c r="BV1958" s="27"/>
      <c r="BW1958" s="27"/>
      <c r="BX1958" s="27"/>
    </row>
    <row r="1959" s="46" customFormat="1" spans="7:76">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27"/>
      <c r="BD1959" s="27"/>
      <c r="BE1959" s="27"/>
      <c r="BF1959" s="27"/>
      <c r="BG1959" s="27"/>
      <c r="BH1959" s="27"/>
      <c r="BI1959" s="27"/>
      <c r="BJ1959" s="27"/>
      <c r="BK1959" s="27"/>
      <c r="BL1959" s="27"/>
      <c r="BM1959" s="27"/>
      <c r="BN1959" s="27"/>
      <c r="BO1959" s="27"/>
      <c r="BP1959" s="27"/>
      <c r="BQ1959" s="27"/>
      <c r="BR1959" s="27"/>
      <c r="BS1959" s="27"/>
      <c r="BT1959" s="27"/>
      <c r="BU1959" s="27"/>
      <c r="BV1959" s="27"/>
      <c r="BW1959" s="27"/>
      <c r="BX1959" s="27"/>
    </row>
    <row r="1960" s="46" customFormat="1" spans="7:76">
      <c r="G1960" s="27"/>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27"/>
      <c r="AK1960" s="27"/>
      <c r="AL1960" s="27"/>
      <c r="AM1960" s="27"/>
      <c r="AN1960" s="27"/>
      <c r="AO1960" s="27"/>
      <c r="AP1960" s="27"/>
      <c r="AQ1960" s="27"/>
      <c r="AR1960" s="27"/>
      <c r="AS1960" s="27"/>
      <c r="AT1960" s="27"/>
      <c r="AU1960" s="27"/>
      <c r="AV1960" s="27"/>
      <c r="AW1960" s="27"/>
      <c r="AX1960" s="27"/>
      <c r="AY1960" s="27"/>
      <c r="AZ1960" s="27"/>
      <c r="BA1960" s="27"/>
      <c r="BB1960" s="27"/>
      <c r="BC1960" s="27"/>
      <c r="BD1960" s="27"/>
      <c r="BE1960" s="27"/>
      <c r="BF1960" s="27"/>
      <c r="BG1960" s="27"/>
      <c r="BH1960" s="27"/>
      <c r="BI1960" s="27"/>
      <c r="BJ1960" s="27"/>
      <c r="BK1960" s="27"/>
      <c r="BL1960" s="27"/>
      <c r="BM1960" s="27"/>
      <c r="BN1960" s="27"/>
      <c r="BO1960" s="27"/>
      <c r="BP1960" s="27"/>
      <c r="BQ1960" s="27"/>
      <c r="BR1960" s="27"/>
      <c r="BS1960" s="27"/>
      <c r="BT1960" s="27"/>
      <c r="BU1960" s="27"/>
      <c r="BV1960" s="27"/>
      <c r="BW1960" s="27"/>
      <c r="BX1960" s="27"/>
    </row>
    <row r="1961" s="46" customFormat="1" spans="7:76">
      <c r="G1961" s="27"/>
      <c r="H1961" s="27"/>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27"/>
      <c r="AK1961" s="27"/>
      <c r="AL1961" s="27"/>
      <c r="AM1961" s="27"/>
      <c r="AN1961" s="27"/>
      <c r="AO1961" s="27"/>
      <c r="AP1961" s="27"/>
      <c r="AQ1961" s="27"/>
      <c r="AR1961" s="27"/>
      <c r="AS1961" s="27"/>
      <c r="AT1961" s="27"/>
      <c r="AU1961" s="27"/>
      <c r="AV1961" s="27"/>
      <c r="AW1961" s="27"/>
      <c r="AX1961" s="27"/>
      <c r="AY1961" s="27"/>
      <c r="AZ1961" s="27"/>
      <c r="BA1961" s="27"/>
      <c r="BB1961" s="27"/>
      <c r="BC1961" s="27"/>
      <c r="BD1961" s="27"/>
      <c r="BE1961" s="27"/>
      <c r="BF1961" s="27"/>
      <c r="BG1961" s="27"/>
      <c r="BH1961" s="27"/>
      <c r="BI1961" s="27"/>
      <c r="BJ1961" s="27"/>
      <c r="BK1961" s="27"/>
      <c r="BL1961" s="27"/>
      <c r="BM1961" s="27"/>
      <c r="BN1961" s="27"/>
      <c r="BO1961" s="27"/>
      <c r="BP1961" s="27"/>
      <c r="BQ1961" s="27"/>
      <c r="BR1961" s="27"/>
      <c r="BS1961" s="27"/>
      <c r="BT1961" s="27"/>
      <c r="BU1961" s="27"/>
      <c r="BV1961" s="27"/>
      <c r="BW1961" s="27"/>
      <c r="BX1961" s="27"/>
    </row>
    <row r="1962" s="46" customFormat="1" spans="7:76">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27"/>
      <c r="AK1962" s="27"/>
      <c r="AL1962" s="27"/>
      <c r="AM1962" s="27"/>
      <c r="AN1962" s="27"/>
      <c r="AO1962" s="27"/>
      <c r="AP1962" s="27"/>
      <c r="AQ1962" s="27"/>
      <c r="AR1962" s="27"/>
      <c r="AS1962" s="27"/>
      <c r="AT1962" s="27"/>
      <c r="AU1962" s="27"/>
      <c r="AV1962" s="27"/>
      <c r="AW1962" s="27"/>
      <c r="AX1962" s="27"/>
      <c r="AY1962" s="27"/>
      <c r="AZ1962" s="27"/>
      <c r="BA1962" s="27"/>
      <c r="BB1962" s="27"/>
      <c r="BC1962" s="27"/>
      <c r="BD1962" s="27"/>
      <c r="BE1962" s="27"/>
      <c r="BF1962" s="27"/>
      <c r="BG1962" s="27"/>
      <c r="BH1962" s="27"/>
      <c r="BI1962" s="27"/>
      <c r="BJ1962" s="27"/>
      <c r="BK1962" s="27"/>
      <c r="BL1962" s="27"/>
      <c r="BM1962" s="27"/>
      <c r="BN1962" s="27"/>
      <c r="BO1962" s="27"/>
      <c r="BP1962" s="27"/>
      <c r="BQ1962" s="27"/>
      <c r="BR1962" s="27"/>
      <c r="BS1962" s="27"/>
      <c r="BT1962" s="27"/>
      <c r="BU1962" s="27"/>
      <c r="BV1962" s="27"/>
      <c r="BW1962" s="27"/>
      <c r="BX1962" s="27"/>
    </row>
    <row r="1963" s="46" customFormat="1" spans="7:76">
      <c r="G1963" s="27"/>
      <c r="H1963" s="27"/>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c r="AM1963" s="27"/>
      <c r="AN1963" s="27"/>
      <c r="AO1963" s="27"/>
      <c r="AP1963" s="27"/>
      <c r="AQ1963" s="27"/>
      <c r="AR1963" s="27"/>
      <c r="AS1963" s="27"/>
      <c r="AT1963" s="27"/>
      <c r="AU1963" s="27"/>
      <c r="AV1963" s="27"/>
      <c r="AW1963" s="27"/>
      <c r="AX1963" s="27"/>
      <c r="AY1963" s="27"/>
      <c r="AZ1963" s="27"/>
      <c r="BA1963" s="27"/>
      <c r="BB1963" s="27"/>
      <c r="BC1963" s="27"/>
      <c r="BD1963" s="27"/>
      <c r="BE1963" s="27"/>
      <c r="BF1963" s="27"/>
      <c r="BG1963" s="27"/>
      <c r="BH1963" s="27"/>
      <c r="BI1963" s="27"/>
      <c r="BJ1963" s="27"/>
      <c r="BK1963" s="27"/>
      <c r="BL1963" s="27"/>
      <c r="BM1963" s="27"/>
      <c r="BN1963" s="27"/>
      <c r="BO1963" s="27"/>
      <c r="BP1963" s="27"/>
      <c r="BQ1963" s="27"/>
      <c r="BR1963" s="27"/>
      <c r="BS1963" s="27"/>
      <c r="BT1963" s="27"/>
      <c r="BU1963" s="27"/>
      <c r="BV1963" s="27"/>
      <c r="BW1963" s="27"/>
      <c r="BX1963" s="27"/>
    </row>
    <row r="1964" s="46" customFormat="1" spans="7:76">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27"/>
      <c r="AK1964" s="27"/>
      <c r="AL1964" s="27"/>
      <c r="AM1964" s="27"/>
      <c r="AN1964" s="27"/>
      <c r="AO1964" s="27"/>
      <c r="AP1964" s="27"/>
      <c r="AQ1964" s="27"/>
      <c r="AR1964" s="27"/>
      <c r="AS1964" s="27"/>
      <c r="AT1964" s="27"/>
      <c r="AU1964" s="27"/>
      <c r="AV1964" s="27"/>
      <c r="AW1964" s="27"/>
      <c r="AX1964" s="27"/>
      <c r="AY1964" s="27"/>
      <c r="AZ1964" s="27"/>
      <c r="BA1964" s="27"/>
      <c r="BB1964" s="27"/>
      <c r="BC1964" s="27"/>
      <c r="BD1964" s="27"/>
      <c r="BE1964" s="27"/>
      <c r="BF1964" s="27"/>
      <c r="BG1964" s="27"/>
      <c r="BH1964" s="27"/>
      <c r="BI1964" s="27"/>
      <c r="BJ1964" s="27"/>
      <c r="BK1964" s="27"/>
      <c r="BL1964" s="27"/>
      <c r="BM1964" s="27"/>
      <c r="BN1964" s="27"/>
      <c r="BO1964" s="27"/>
      <c r="BP1964" s="27"/>
      <c r="BQ1964" s="27"/>
      <c r="BR1964" s="27"/>
      <c r="BS1964" s="27"/>
      <c r="BT1964" s="27"/>
      <c r="BU1964" s="27"/>
      <c r="BV1964" s="27"/>
      <c r="BW1964" s="27"/>
      <c r="BX1964" s="27"/>
    </row>
    <row r="1965" s="46" customFormat="1" spans="7:76">
      <c r="G1965" s="27"/>
      <c r="H1965" s="27"/>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27"/>
      <c r="AK1965" s="27"/>
      <c r="AL1965" s="27"/>
      <c r="AM1965" s="27"/>
      <c r="AN1965" s="27"/>
      <c r="AO1965" s="27"/>
      <c r="AP1965" s="27"/>
      <c r="AQ1965" s="27"/>
      <c r="AR1965" s="27"/>
      <c r="AS1965" s="27"/>
      <c r="AT1965" s="27"/>
      <c r="AU1965" s="27"/>
      <c r="AV1965" s="27"/>
      <c r="AW1965" s="27"/>
      <c r="AX1965" s="27"/>
      <c r="AY1965" s="27"/>
      <c r="AZ1965" s="27"/>
      <c r="BA1965" s="27"/>
      <c r="BB1965" s="27"/>
      <c r="BC1965" s="27"/>
      <c r="BD1965" s="27"/>
      <c r="BE1965" s="27"/>
      <c r="BF1965" s="27"/>
      <c r="BG1965" s="27"/>
      <c r="BH1965" s="27"/>
      <c r="BI1965" s="27"/>
      <c r="BJ1965" s="27"/>
      <c r="BK1965" s="27"/>
      <c r="BL1965" s="27"/>
      <c r="BM1965" s="27"/>
      <c r="BN1965" s="27"/>
      <c r="BO1965" s="27"/>
      <c r="BP1965" s="27"/>
      <c r="BQ1965" s="27"/>
      <c r="BR1965" s="27"/>
      <c r="BS1965" s="27"/>
      <c r="BT1965" s="27"/>
      <c r="BU1965" s="27"/>
      <c r="BV1965" s="27"/>
      <c r="BW1965" s="27"/>
      <c r="BX1965" s="27"/>
    </row>
    <row r="1966" s="46" customFormat="1" spans="7:76">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27"/>
      <c r="BD1966" s="27"/>
      <c r="BE1966" s="27"/>
      <c r="BF1966" s="27"/>
      <c r="BG1966" s="27"/>
      <c r="BH1966" s="27"/>
      <c r="BI1966" s="27"/>
      <c r="BJ1966" s="27"/>
      <c r="BK1966" s="27"/>
      <c r="BL1966" s="27"/>
      <c r="BM1966" s="27"/>
      <c r="BN1966" s="27"/>
      <c r="BO1966" s="27"/>
      <c r="BP1966" s="27"/>
      <c r="BQ1966" s="27"/>
      <c r="BR1966" s="27"/>
      <c r="BS1966" s="27"/>
      <c r="BT1966" s="27"/>
      <c r="BU1966" s="27"/>
      <c r="BV1966" s="27"/>
      <c r="BW1966" s="27"/>
      <c r="BX1966" s="27"/>
    </row>
    <row r="1967" s="46" customFormat="1" spans="7:76">
      <c r="G1967" s="27"/>
      <c r="H1967" s="27"/>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27"/>
      <c r="AK1967" s="27"/>
      <c r="AL1967" s="27"/>
      <c r="AM1967" s="27"/>
      <c r="AN1967" s="27"/>
      <c r="AO1967" s="27"/>
      <c r="AP1967" s="27"/>
      <c r="AQ1967" s="27"/>
      <c r="AR1967" s="27"/>
      <c r="AS1967" s="27"/>
      <c r="AT1967" s="27"/>
      <c r="AU1967" s="27"/>
      <c r="AV1967" s="27"/>
      <c r="AW1967" s="27"/>
      <c r="AX1967" s="27"/>
      <c r="AY1967" s="27"/>
      <c r="AZ1967" s="27"/>
      <c r="BA1967" s="27"/>
      <c r="BB1967" s="27"/>
      <c r="BC1967" s="27"/>
      <c r="BD1967" s="27"/>
      <c r="BE1967" s="27"/>
      <c r="BF1967" s="27"/>
      <c r="BG1967" s="27"/>
      <c r="BH1967" s="27"/>
      <c r="BI1967" s="27"/>
      <c r="BJ1967" s="27"/>
      <c r="BK1967" s="27"/>
      <c r="BL1967" s="27"/>
      <c r="BM1967" s="27"/>
      <c r="BN1967" s="27"/>
      <c r="BO1967" s="27"/>
      <c r="BP1967" s="27"/>
      <c r="BQ1967" s="27"/>
      <c r="BR1967" s="27"/>
      <c r="BS1967" s="27"/>
      <c r="BT1967" s="27"/>
      <c r="BU1967" s="27"/>
      <c r="BV1967" s="27"/>
      <c r="BW1967" s="27"/>
      <c r="BX1967" s="27"/>
    </row>
    <row r="1968" s="46" customFormat="1" spans="7:76">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27"/>
      <c r="BE1968" s="27"/>
      <c r="BF1968" s="27"/>
      <c r="BG1968" s="27"/>
      <c r="BH1968" s="27"/>
      <c r="BI1968" s="27"/>
      <c r="BJ1968" s="27"/>
      <c r="BK1968" s="27"/>
      <c r="BL1968" s="27"/>
      <c r="BM1968" s="27"/>
      <c r="BN1968" s="27"/>
      <c r="BO1968" s="27"/>
      <c r="BP1968" s="27"/>
      <c r="BQ1968" s="27"/>
      <c r="BR1968" s="27"/>
      <c r="BS1968" s="27"/>
      <c r="BT1968" s="27"/>
      <c r="BU1968" s="27"/>
      <c r="BV1968" s="27"/>
      <c r="BW1968" s="27"/>
      <c r="BX1968" s="27"/>
    </row>
    <row r="1969" s="46" customFormat="1" spans="7:76">
      <c r="G1969" s="27"/>
      <c r="H1969" s="27"/>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27"/>
      <c r="AK1969" s="27"/>
      <c r="AL1969" s="27"/>
      <c r="AM1969" s="27"/>
      <c r="AN1969" s="27"/>
      <c r="AO1969" s="27"/>
      <c r="AP1969" s="27"/>
      <c r="AQ1969" s="27"/>
      <c r="AR1969" s="27"/>
      <c r="AS1969" s="27"/>
      <c r="AT1969" s="27"/>
      <c r="AU1969" s="27"/>
      <c r="AV1969" s="27"/>
      <c r="AW1969" s="27"/>
      <c r="AX1969" s="27"/>
      <c r="AY1969" s="27"/>
      <c r="AZ1969" s="27"/>
      <c r="BA1969" s="27"/>
      <c r="BB1969" s="27"/>
      <c r="BC1969" s="27"/>
      <c r="BD1969" s="27"/>
      <c r="BE1969" s="27"/>
      <c r="BF1969" s="27"/>
      <c r="BG1969" s="27"/>
      <c r="BH1969" s="27"/>
      <c r="BI1969" s="27"/>
      <c r="BJ1969" s="27"/>
      <c r="BK1969" s="27"/>
      <c r="BL1969" s="27"/>
      <c r="BM1969" s="27"/>
      <c r="BN1969" s="27"/>
      <c r="BO1969" s="27"/>
      <c r="BP1969" s="27"/>
      <c r="BQ1969" s="27"/>
      <c r="BR1969" s="27"/>
      <c r="BS1969" s="27"/>
      <c r="BT1969" s="27"/>
      <c r="BU1969" s="27"/>
      <c r="BV1969" s="27"/>
      <c r="BW1969" s="27"/>
      <c r="BX1969" s="27"/>
    </row>
    <row r="1970" s="46" customFormat="1" spans="7:76">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27"/>
      <c r="AK1970" s="27"/>
      <c r="AL1970" s="27"/>
      <c r="AM1970" s="27"/>
      <c r="AN1970" s="27"/>
      <c r="AO1970" s="27"/>
      <c r="AP1970" s="27"/>
      <c r="AQ1970" s="27"/>
      <c r="AR1970" s="27"/>
      <c r="AS1970" s="27"/>
      <c r="AT1970" s="27"/>
      <c r="AU1970" s="27"/>
      <c r="AV1970" s="27"/>
      <c r="AW1970" s="27"/>
      <c r="AX1970" s="27"/>
      <c r="AY1970" s="27"/>
      <c r="AZ1970" s="27"/>
      <c r="BA1970" s="27"/>
      <c r="BB1970" s="27"/>
      <c r="BC1970" s="27"/>
      <c r="BD1970" s="27"/>
      <c r="BE1970" s="27"/>
      <c r="BF1970" s="27"/>
      <c r="BG1970" s="27"/>
      <c r="BH1970" s="27"/>
      <c r="BI1970" s="27"/>
      <c r="BJ1970" s="27"/>
      <c r="BK1970" s="27"/>
      <c r="BL1970" s="27"/>
      <c r="BM1970" s="27"/>
      <c r="BN1970" s="27"/>
      <c r="BO1970" s="27"/>
      <c r="BP1970" s="27"/>
      <c r="BQ1970" s="27"/>
      <c r="BR1970" s="27"/>
      <c r="BS1970" s="27"/>
      <c r="BT1970" s="27"/>
      <c r="BU1970" s="27"/>
      <c r="BV1970" s="27"/>
      <c r="BW1970" s="27"/>
      <c r="BX1970" s="27"/>
    </row>
    <row r="1971" s="46" customFormat="1" spans="7:76">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27"/>
      <c r="AK1971" s="27"/>
      <c r="AL1971" s="27"/>
      <c r="AM1971" s="27"/>
      <c r="AN1971" s="27"/>
      <c r="AO1971" s="27"/>
      <c r="AP1971" s="27"/>
      <c r="AQ1971" s="27"/>
      <c r="AR1971" s="27"/>
      <c r="AS1971" s="27"/>
      <c r="AT1971" s="27"/>
      <c r="AU1971" s="27"/>
      <c r="AV1971" s="27"/>
      <c r="AW1971" s="27"/>
      <c r="AX1971" s="27"/>
      <c r="AY1971" s="27"/>
      <c r="AZ1971" s="27"/>
      <c r="BA1971" s="27"/>
      <c r="BB1971" s="27"/>
      <c r="BC1971" s="27"/>
      <c r="BD1971" s="27"/>
      <c r="BE1971" s="27"/>
      <c r="BF1971" s="27"/>
      <c r="BG1971" s="27"/>
      <c r="BH1971" s="27"/>
      <c r="BI1971" s="27"/>
      <c r="BJ1971" s="27"/>
      <c r="BK1971" s="27"/>
      <c r="BL1971" s="27"/>
      <c r="BM1971" s="27"/>
      <c r="BN1971" s="27"/>
      <c r="BO1971" s="27"/>
      <c r="BP1971" s="27"/>
      <c r="BQ1971" s="27"/>
      <c r="BR1971" s="27"/>
      <c r="BS1971" s="27"/>
      <c r="BT1971" s="27"/>
      <c r="BU1971" s="27"/>
      <c r="BV1971" s="27"/>
      <c r="BW1971" s="27"/>
      <c r="BX1971" s="27"/>
    </row>
    <row r="1972" s="46" customFormat="1" spans="7:76">
      <c r="G1972" s="27"/>
      <c r="H1972" s="27"/>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27"/>
      <c r="AK1972" s="27"/>
      <c r="AL1972" s="27"/>
      <c r="AM1972" s="27"/>
      <c r="AN1972" s="27"/>
      <c r="AO1972" s="27"/>
      <c r="AP1972" s="27"/>
      <c r="AQ1972" s="27"/>
      <c r="AR1972" s="27"/>
      <c r="AS1972" s="27"/>
      <c r="AT1972" s="27"/>
      <c r="AU1972" s="27"/>
      <c r="AV1972" s="27"/>
      <c r="AW1972" s="27"/>
      <c r="AX1972" s="27"/>
      <c r="AY1972" s="27"/>
      <c r="AZ1972" s="27"/>
      <c r="BA1972" s="27"/>
      <c r="BB1972" s="27"/>
      <c r="BC1972" s="27"/>
      <c r="BD1972" s="27"/>
      <c r="BE1972" s="27"/>
      <c r="BF1972" s="27"/>
      <c r="BG1972" s="27"/>
      <c r="BH1972" s="27"/>
      <c r="BI1972" s="27"/>
      <c r="BJ1972" s="27"/>
      <c r="BK1972" s="27"/>
      <c r="BL1972" s="27"/>
      <c r="BM1972" s="27"/>
      <c r="BN1972" s="27"/>
      <c r="BO1972" s="27"/>
      <c r="BP1972" s="27"/>
      <c r="BQ1972" s="27"/>
      <c r="BR1972" s="27"/>
      <c r="BS1972" s="27"/>
      <c r="BT1972" s="27"/>
      <c r="BU1972" s="27"/>
      <c r="BV1972" s="27"/>
      <c r="BW1972" s="27"/>
      <c r="BX1972" s="27"/>
    </row>
    <row r="1973" s="46" customFormat="1" spans="7:76">
      <c r="G1973" s="27"/>
      <c r="H1973" s="27"/>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27"/>
      <c r="AK1973" s="27"/>
      <c r="AL1973" s="27"/>
      <c r="AM1973" s="27"/>
      <c r="AN1973" s="27"/>
      <c r="AO1973" s="27"/>
      <c r="AP1973" s="27"/>
      <c r="AQ1973" s="27"/>
      <c r="AR1973" s="27"/>
      <c r="AS1973" s="27"/>
      <c r="AT1973" s="27"/>
      <c r="AU1973" s="27"/>
      <c r="AV1973" s="27"/>
      <c r="AW1973" s="27"/>
      <c r="AX1973" s="27"/>
      <c r="AY1973" s="27"/>
      <c r="AZ1973" s="27"/>
      <c r="BA1973" s="27"/>
      <c r="BB1973" s="27"/>
      <c r="BC1973" s="27"/>
      <c r="BD1973" s="27"/>
      <c r="BE1973" s="27"/>
      <c r="BF1973" s="27"/>
      <c r="BG1973" s="27"/>
      <c r="BH1973" s="27"/>
      <c r="BI1973" s="27"/>
      <c r="BJ1973" s="27"/>
      <c r="BK1973" s="27"/>
      <c r="BL1973" s="27"/>
      <c r="BM1973" s="27"/>
      <c r="BN1973" s="27"/>
      <c r="BO1973" s="27"/>
      <c r="BP1973" s="27"/>
      <c r="BQ1973" s="27"/>
      <c r="BR1973" s="27"/>
      <c r="BS1973" s="27"/>
      <c r="BT1973" s="27"/>
      <c r="BU1973" s="27"/>
      <c r="BV1973" s="27"/>
      <c r="BW1973" s="27"/>
      <c r="BX1973" s="27"/>
    </row>
    <row r="1974" s="46" customFormat="1" spans="7:76">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27"/>
      <c r="BD1974" s="27"/>
      <c r="BE1974" s="27"/>
      <c r="BF1974" s="27"/>
      <c r="BG1974" s="27"/>
      <c r="BH1974" s="27"/>
      <c r="BI1974" s="27"/>
      <c r="BJ1974" s="27"/>
      <c r="BK1974" s="27"/>
      <c r="BL1974" s="27"/>
      <c r="BM1974" s="27"/>
      <c r="BN1974" s="27"/>
      <c r="BO1974" s="27"/>
      <c r="BP1974" s="27"/>
      <c r="BQ1974" s="27"/>
      <c r="BR1974" s="27"/>
      <c r="BS1974" s="27"/>
      <c r="BT1974" s="27"/>
      <c r="BU1974" s="27"/>
      <c r="BV1974" s="27"/>
      <c r="BW1974" s="27"/>
      <c r="BX1974" s="27"/>
    </row>
    <row r="1975" s="46" customFormat="1" spans="7:76">
      <c r="G1975" s="27"/>
      <c r="H1975" s="27"/>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27"/>
      <c r="AK1975" s="27"/>
      <c r="AL1975" s="27"/>
      <c r="AM1975" s="27"/>
      <c r="AN1975" s="27"/>
      <c r="AO1975" s="27"/>
      <c r="AP1975" s="27"/>
      <c r="AQ1975" s="27"/>
      <c r="AR1975" s="27"/>
      <c r="AS1975" s="27"/>
      <c r="AT1975" s="27"/>
      <c r="AU1975" s="27"/>
      <c r="AV1975" s="27"/>
      <c r="AW1975" s="27"/>
      <c r="AX1975" s="27"/>
      <c r="AY1975" s="27"/>
      <c r="AZ1975" s="27"/>
      <c r="BA1975" s="27"/>
      <c r="BB1975" s="27"/>
      <c r="BC1975" s="27"/>
      <c r="BD1975" s="27"/>
      <c r="BE1975" s="27"/>
      <c r="BF1975" s="27"/>
      <c r="BG1975" s="27"/>
      <c r="BH1975" s="27"/>
      <c r="BI1975" s="27"/>
      <c r="BJ1975" s="27"/>
      <c r="BK1975" s="27"/>
      <c r="BL1975" s="27"/>
      <c r="BM1975" s="27"/>
      <c r="BN1975" s="27"/>
      <c r="BO1975" s="27"/>
      <c r="BP1975" s="27"/>
      <c r="BQ1975" s="27"/>
      <c r="BR1975" s="27"/>
      <c r="BS1975" s="27"/>
      <c r="BT1975" s="27"/>
      <c r="BU1975" s="27"/>
      <c r="BV1975" s="27"/>
      <c r="BW1975" s="27"/>
      <c r="BX1975" s="27"/>
    </row>
    <row r="1976" s="46" customFormat="1" spans="7:76">
      <c r="G1976" s="27"/>
      <c r="H1976" s="27"/>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27"/>
      <c r="AK1976" s="27"/>
      <c r="AL1976" s="27"/>
      <c r="AM1976" s="27"/>
      <c r="AN1976" s="27"/>
      <c r="AO1976" s="27"/>
      <c r="AP1976" s="27"/>
      <c r="AQ1976" s="27"/>
      <c r="AR1976" s="27"/>
      <c r="AS1976" s="27"/>
      <c r="AT1976" s="27"/>
      <c r="AU1976" s="27"/>
      <c r="AV1976" s="27"/>
      <c r="AW1976" s="27"/>
      <c r="AX1976" s="27"/>
      <c r="AY1976" s="27"/>
      <c r="AZ1976" s="27"/>
      <c r="BA1976" s="27"/>
      <c r="BB1976" s="27"/>
      <c r="BC1976" s="27"/>
      <c r="BD1976" s="27"/>
      <c r="BE1976" s="27"/>
      <c r="BF1976" s="27"/>
      <c r="BG1976" s="27"/>
      <c r="BH1976" s="27"/>
      <c r="BI1976" s="27"/>
      <c r="BJ1976" s="27"/>
      <c r="BK1976" s="27"/>
      <c r="BL1976" s="27"/>
      <c r="BM1976" s="27"/>
      <c r="BN1976" s="27"/>
      <c r="BO1976" s="27"/>
      <c r="BP1976" s="27"/>
      <c r="BQ1976" s="27"/>
      <c r="BR1976" s="27"/>
      <c r="BS1976" s="27"/>
      <c r="BT1976" s="27"/>
      <c r="BU1976" s="27"/>
      <c r="BV1976" s="27"/>
      <c r="BW1976" s="27"/>
      <c r="BX1976" s="27"/>
    </row>
    <row r="1977" s="46" customFormat="1" spans="7:76">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27"/>
      <c r="BD1977" s="27"/>
      <c r="BE1977" s="27"/>
      <c r="BF1977" s="27"/>
      <c r="BG1977" s="27"/>
      <c r="BH1977" s="27"/>
      <c r="BI1977" s="27"/>
      <c r="BJ1977" s="27"/>
      <c r="BK1977" s="27"/>
      <c r="BL1977" s="27"/>
      <c r="BM1977" s="27"/>
      <c r="BN1977" s="27"/>
      <c r="BO1977" s="27"/>
      <c r="BP1977" s="27"/>
      <c r="BQ1977" s="27"/>
      <c r="BR1977" s="27"/>
      <c r="BS1977" s="27"/>
      <c r="BT1977" s="27"/>
      <c r="BU1977" s="27"/>
      <c r="BV1977" s="27"/>
      <c r="BW1977" s="27"/>
      <c r="BX1977" s="27"/>
    </row>
    <row r="1978" s="46" customFormat="1" spans="7:76">
      <c r="G1978" s="27"/>
      <c r="H1978" s="27"/>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27"/>
      <c r="AK1978" s="27"/>
      <c r="AL1978" s="27"/>
      <c r="AM1978" s="27"/>
      <c r="AN1978" s="27"/>
      <c r="AO1978" s="27"/>
      <c r="AP1978" s="27"/>
      <c r="AQ1978" s="27"/>
      <c r="AR1978" s="27"/>
      <c r="AS1978" s="27"/>
      <c r="AT1978" s="27"/>
      <c r="AU1978" s="27"/>
      <c r="AV1978" s="27"/>
      <c r="AW1978" s="27"/>
      <c r="AX1978" s="27"/>
      <c r="AY1978" s="27"/>
      <c r="AZ1978" s="27"/>
      <c r="BA1978" s="27"/>
      <c r="BB1978" s="27"/>
      <c r="BC1978" s="27"/>
      <c r="BD1978" s="27"/>
      <c r="BE1978" s="27"/>
      <c r="BF1978" s="27"/>
      <c r="BG1978" s="27"/>
      <c r="BH1978" s="27"/>
      <c r="BI1978" s="27"/>
      <c r="BJ1978" s="27"/>
      <c r="BK1978" s="27"/>
      <c r="BL1978" s="27"/>
      <c r="BM1978" s="27"/>
      <c r="BN1978" s="27"/>
      <c r="BO1978" s="27"/>
      <c r="BP1978" s="27"/>
      <c r="BQ1978" s="27"/>
      <c r="BR1978" s="27"/>
      <c r="BS1978" s="27"/>
      <c r="BT1978" s="27"/>
      <c r="BU1978" s="27"/>
      <c r="BV1978" s="27"/>
      <c r="BW1978" s="27"/>
      <c r="BX1978" s="27"/>
    </row>
    <row r="1979" s="46" customFormat="1" spans="7:76">
      <c r="G1979" s="27"/>
      <c r="H1979" s="27"/>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27"/>
      <c r="AK1979" s="27"/>
      <c r="AL1979" s="27"/>
      <c r="AM1979" s="27"/>
      <c r="AN1979" s="27"/>
      <c r="AO1979" s="27"/>
      <c r="AP1979" s="27"/>
      <c r="AQ1979" s="27"/>
      <c r="AR1979" s="27"/>
      <c r="AS1979" s="27"/>
      <c r="AT1979" s="27"/>
      <c r="AU1979" s="27"/>
      <c r="AV1979" s="27"/>
      <c r="AW1979" s="27"/>
      <c r="AX1979" s="27"/>
      <c r="AY1979" s="27"/>
      <c r="AZ1979" s="27"/>
      <c r="BA1979" s="27"/>
      <c r="BB1979" s="27"/>
      <c r="BC1979" s="27"/>
      <c r="BD1979" s="27"/>
      <c r="BE1979" s="27"/>
      <c r="BF1979" s="27"/>
      <c r="BG1979" s="27"/>
      <c r="BH1979" s="27"/>
      <c r="BI1979" s="27"/>
      <c r="BJ1979" s="27"/>
      <c r="BK1979" s="27"/>
      <c r="BL1979" s="27"/>
      <c r="BM1979" s="27"/>
      <c r="BN1979" s="27"/>
      <c r="BO1979" s="27"/>
      <c r="BP1979" s="27"/>
      <c r="BQ1979" s="27"/>
      <c r="BR1979" s="27"/>
      <c r="BS1979" s="27"/>
      <c r="BT1979" s="27"/>
      <c r="BU1979" s="27"/>
      <c r="BV1979" s="27"/>
      <c r="BW1979" s="27"/>
      <c r="BX1979" s="27"/>
    </row>
    <row r="1980" s="46" customFormat="1" spans="7:76">
      <c r="G1980" s="27"/>
      <c r="H1980" s="27"/>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27"/>
      <c r="AK1980" s="27"/>
      <c r="AL1980" s="27"/>
      <c r="AM1980" s="27"/>
      <c r="AN1980" s="27"/>
      <c r="AO1980" s="27"/>
      <c r="AP1980" s="27"/>
      <c r="AQ1980" s="27"/>
      <c r="AR1980" s="27"/>
      <c r="AS1980" s="27"/>
      <c r="AT1980" s="27"/>
      <c r="AU1980" s="27"/>
      <c r="AV1980" s="27"/>
      <c r="AW1980" s="27"/>
      <c r="AX1980" s="27"/>
      <c r="AY1980" s="27"/>
      <c r="AZ1980" s="27"/>
      <c r="BA1980" s="27"/>
      <c r="BB1980" s="27"/>
      <c r="BC1980" s="27"/>
      <c r="BD1980" s="27"/>
      <c r="BE1980" s="27"/>
      <c r="BF1980" s="27"/>
      <c r="BG1980" s="27"/>
      <c r="BH1980" s="27"/>
      <c r="BI1980" s="27"/>
      <c r="BJ1980" s="27"/>
      <c r="BK1980" s="27"/>
      <c r="BL1980" s="27"/>
      <c r="BM1980" s="27"/>
      <c r="BN1980" s="27"/>
      <c r="BO1980" s="27"/>
      <c r="BP1980" s="27"/>
      <c r="BQ1980" s="27"/>
      <c r="BR1980" s="27"/>
      <c r="BS1980" s="27"/>
      <c r="BT1980" s="27"/>
      <c r="BU1980" s="27"/>
      <c r="BV1980" s="27"/>
      <c r="BW1980" s="27"/>
      <c r="BX1980" s="27"/>
    </row>
    <row r="1981" s="46" customFormat="1" spans="7:76">
      <c r="G1981" s="27"/>
      <c r="H1981" s="27"/>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27"/>
      <c r="AK1981" s="27"/>
      <c r="AL1981" s="27"/>
      <c r="AM1981" s="27"/>
      <c r="AN1981" s="27"/>
      <c r="AO1981" s="27"/>
      <c r="AP1981" s="27"/>
      <c r="AQ1981" s="27"/>
      <c r="AR1981" s="27"/>
      <c r="AS1981" s="27"/>
      <c r="AT1981" s="27"/>
      <c r="AU1981" s="27"/>
      <c r="AV1981" s="27"/>
      <c r="AW1981" s="27"/>
      <c r="AX1981" s="27"/>
      <c r="AY1981" s="27"/>
      <c r="AZ1981" s="27"/>
      <c r="BA1981" s="27"/>
      <c r="BB1981" s="27"/>
      <c r="BC1981" s="27"/>
      <c r="BD1981" s="27"/>
      <c r="BE1981" s="27"/>
      <c r="BF1981" s="27"/>
      <c r="BG1981" s="27"/>
      <c r="BH1981" s="27"/>
      <c r="BI1981" s="27"/>
      <c r="BJ1981" s="27"/>
      <c r="BK1981" s="27"/>
      <c r="BL1981" s="27"/>
      <c r="BM1981" s="27"/>
      <c r="BN1981" s="27"/>
      <c r="BO1981" s="27"/>
      <c r="BP1981" s="27"/>
      <c r="BQ1981" s="27"/>
      <c r="BR1981" s="27"/>
      <c r="BS1981" s="27"/>
      <c r="BT1981" s="27"/>
      <c r="BU1981" s="27"/>
      <c r="BV1981" s="27"/>
      <c r="BW1981" s="27"/>
      <c r="BX1981" s="27"/>
    </row>
    <row r="1982" s="46" customFormat="1" spans="7:76">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27"/>
      <c r="BD1982" s="27"/>
      <c r="BE1982" s="27"/>
      <c r="BF1982" s="27"/>
      <c r="BG1982" s="27"/>
      <c r="BH1982" s="27"/>
      <c r="BI1982" s="27"/>
      <c r="BJ1982" s="27"/>
      <c r="BK1982" s="27"/>
      <c r="BL1982" s="27"/>
      <c r="BM1982" s="27"/>
      <c r="BN1982" s="27"/>
      <c r="BO1982" s="27"/>
      <c r="BP1982" s="27"/>
      <c r="BQ1982" s="27"/>
      <c r="BR1982" s="27"/>
      <c r="BS1982" s="27"/>
      <c r="BT1982" s="27"/>
      <c r="BU1982" s="27"/>
      <c r="BV1982" s="27"/>
      <c r="BW1982" s="27"/>
      <c r="BX1982" s="27"/>
    </row>
    <row r="1983" s="46" customFormat="1" spans="7:76">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27"/>
      <c r="AK1983" s="27"/>
      <c r="AL1983" s="27"/>
      <c r="AM1983" s="27"/>
      <c r="AN1983" s="27"/>
      <c r="AO1983" s="27"/>
      <c r="AP1983" s="27"/>
      <c r="AQ1983" s="27"/>
      <c r="AR1983" s="27"/>
      <c r="AS1983" s="27"/>
      <c r="AT1983" s="27"/>
      <c r="AU1983" s="27"/>
      <c r="AV1983" s="27"/>
      <c r="AW1983" s="27"/>
      <c r="AX1983" s="27"/>
      <c r="AY1983" s="27"/>
      <c r="AZ1983" s="27"/>
      <c r="BA1983" s="27"/>
      <c r="BB1983" s="27"/>
      <c r="BC1983" s="27"/>
      <c r="BD1983" s="27"/>
      <c r="BE1983" s="27"/>
      <c r="BF1983" s="27"/>
      <c r="BG1983" s="27"/>
      <c r="BH1983" s="27"/>
      <c r="BI1983" s="27"/>
      <c r="BJ1983" s="27"/>
      <c r="BK1983" s="27"/>
      <c r="BL1983" s="27"/>
      <c r="BM1983" s="27"/>
      <c r="BN1983" s="27"/>
      <c r="BO1983" s="27"/>
      <c r="BP1983" s="27"/>
      <c r="BQ1983" s="27"/>
      <c r="BR1983" s="27"/>
      <c r="BS1983" s="27"/>
      <c r="BT1983" s="27"/>
      <c r="BU1983" s="27"/>
      <c r="BV1983" s="27"/>
      <c r="BW1983" s="27"/>
      <c r="BX1983" s="27"/>
    </row>
    <row r="1984" s="46" customFormat="1" spans="7:76">
      <c r="G1984" s="27"/>
      <c r="H1984" s="27"/>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27"/>
      <c r="AK1984" s="27"/>
      <c r="AL1984" s="27"/>
      <c r="AM1984" s="27"/>
      <c r="AN1984" s="27"/>
      <c r="AO1984" s="27"/>
      <c r="AP1984" s="27"/>
      <c r="AQ1984" s="27"/>
      <c r="AR1984" s="27"/>
      <c r="AS1984" s="27"/>
      <c r="AT1984" s="27"/>
      <c r="AU1984" s="27"/>
      <c r="AV1984" s="27"/>
      <c r="AW1984" s="27"/>
      <c r="AX1984" s="27"/>
      <c r="AY1984" s="27"/>
      <c r="AZ1984" s="27"/>
      <c r="BA1984" s="27"/>
      <c r="BB1984" s="27"/>
      <c r="BC1984" s="27"/>
      <c r="BD1984" s="27"/>
      <c r="BE1984" s="27"/>
      <c r="BF1984" s="27"/>
      <c r="BG1984" s="27"/>
      <c r="BH1984" s="27"/>
      <c r="BI1984" s="27"/>
      <c r="BJ1984" s="27"/>
      <c r="BK1984" s="27"/>
      <c r="BL1984" s="27"/>
      <c r="BM1984" s="27"/>
      <c r="BN1984" s="27"/>
      <c r="BO1984" s="27"/>
      <c r="BP1984" s="27"/>
      <c r="BQ1984" s="27"/>
      <c r="BR1984" s="27"/>
      <c r="BS1984" s="27"/>
      <c r="BT1984" s="27"/>
      <c r="BU1984" s="27"/>
      <c r="BV1984" s="27"/>
      <c r="BW1984" s="27"/>
      <c r="BX1984" s="27"/>
    </row>
    <row r="1985" s="46" customFormat="1" spans="7:76">
      <c r="G1985" s="27"/>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27"/>
      <c r="AK1985" s="27"/>
      <c r="AL1985" s="27"/>
      <c r="AM1985" s="27"/>
      <c r="AN1985" s="27"/>
      <c r="AO1985" s="27"/>
      <c r="AP1985" s="27"/>
      <c r="AQ1985" s="27"/>
      <c r="AR1985" s="27"/>
      <c r="AS1985" s="27"/>
      <c r="AT1985" s="27"/>
      <c r="AU1985" s="27"/>
      <c r="AV1985" s="27"/>
      <c r="AW1985" s="27"/>
      <c r="AX1985" s="27"/>
      <c r="AY1985" s="27"/>
      <c r="AZ1985" s="27"/>
      <c r="BA1985" s="27"/>
      <c r="BB1985" s="27"/>
      <c r="BC1985" s="27"/>
      <c r="BD1985" s="27"/>
      <c r="BE1985" s="27"/>
      <c r="BF1985" s="27"/>
      <c r="BG1985" s="27"/>
      <c r="BH1985" s="27"/>
      <c r="BI1985" s="27"/>
      <c r="BJ1985" s="27"/>
      <c r="BK1985" s="27"/>
      <c r="BL1985" s="27"/>
      <c r="BM1985" s="27"/>
      <c r="BN1985" s="27"/>
      <c r="BO1985" s="27"/>
      <c r="BP1985" s="27"/>
      <c r="BQ1985" s="27"/>
      <c r="BR1985" s="27"/>
      <c r="BS1985" s="27"/>
      <c r="BT1985" s="27"/>
      <c r="BU1985" s="27"/>
      <c r="BV1985" s="27"/>
      <c r="BW1985" s="27"/>
      <c r="BX1985" s="27"/>
    </row>
    <row r="1986" s="46" customFormat="1" spans="7:76">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27"/>
      <c r="BD1986" s="27"/>
      <c r="BE1986" s="27"/>
      <c r="BF1986" s="27"/>
      <c r="BG1986" s="27"/>
      <c r="BH1986" s="27"/>
      <c r="BI1986" s="27"/>
      <c r="BJ1986" s="27"/>
      <c r="BK1986" s="27"/>
      <c r="BL1986" s="27"/>
      <c r="BM1986" s="27"/>
      <c r="BN1986" s="27"/>
      <c r="BO1986" s="27"/>
      <c r="BP1986" s="27"/>
      <c r="BQ1986" s="27"/>
      <c r="BR1986" s="27"/>
      <c r="BS1986" s="27"/>
      <c r="BT1986" s="27"/>
      <c r="BU1986" s="27"/>
      <c r="BV1986" s="27"/>
      <c r="BW1986" s="27"/>
      <c r="BX1986" s="27"/>
    </row>
    <row r="1987" s="46" customFormat="1" spans="7:76">
      <c r="G1987" s="27"/>
      <c r="H1987" s="27"/>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27"/>
      <c r="AK1987" s="27"/>
      <c r="AL1987" s="27"/>
      <c r="AM1987" s="27"/>
      <c r="AN1987" s="27"/>
      <c r="AO1987" s="27"/>
      <c r="AP1987" s="27"/>
      <c r="AQ1987" s="27"/>
      <c r="AR1987" s="27"/>
      <c r="AS1987" s="27"/>
      <c r="AT1987" s="27"/>
      <c r="AU1987" s="27"/>
      <c r="AV1987" s="27"/>
      <c r="AW1987" s="27"/>
      <c r="AX1987" s="27"/>
      <c r="AY1987" s="27"/>
      <c r="AZ1987" s="27"/>
      <c r="BA1987" s="27"/>
      <c r="BB1987" s="27"/>
      <c r="BC1987" s="27"/>
      <c r="BD1987" s="27"/>
      <c r="BE1987" s="27"/>
      <c r="BF1987" s="27"/>
      <c r="BG1987" s="27"/>
      <c r="BH1987" s="27"/>
      <c r="BI1987" s="27"/>
      <c r="BJ1987" s="27"/>
      <c r="BK1987" s="27"/>
      <c r="BL1987" s="27"/>
      <c r="BM1987" s="27"/>
      <c r="BN1987" s="27"/>
      <c r="BO1987" s="27"/>
      <c r="BP1987" s="27"/>
      <c r="BQ1987" s="27"/>
      <c r="BR1987" s="27"/>
      <c r="BS1987" s="27"/>
      <c r="BT1987" s="27"/>
      <c r="BU1987" s="27"/>
      <c r="BV1987" s="27"/>
      <c r="BW1987" s="27"/>
      <c r="BX1987" s="27"/>
    </row>
    <row r="1988" s="46" customFormat="1" spans="7:76">
      <c r="G1988" s="27"/>
      <c r="H1988" s="27"/>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27"/>
      <c r="AK1988" s="27"/>
      <c r="AL1988" s="27"/>
      <c r="AM1988" s="27"/>
      <c r="AN1988" s="27"/>
      <c r="AO1988" s="27"/>
      <c r="AP1988" s="27"/>
      <c r="AQ1988" s="27"/>
      <c r="AR1988" s="27"/>
      <c r="AS1988" s="27"/>
      <c r="AT1988" s="27"/>
      <c r="AU1988" s="27"/>
      <c r="AV1988" s="27"/>
      <c r="AW1988" s="27"/>
      <c r="AX1988" s="27"/>
      <c r="AY1988" s="27"/>
      <c r="AZ1988" s="27"/>
      <c r="BA1988" s="27"/>
      <c r="BB1988" s="27"/>
      <c r="BC1988" s="27"/>
      <c r="BD1988" s="27"/>
      <c r="BE1988" s="27"/>
      <c r="BF1988" s="27"/>
      <c r="BG1988" s="27"/>
      <c r="BH1988" s="27"/>
      <c r="BI1988" s="27"/>
      <c r="BJ1988" s="27"/>
      <c r="BK1988" s="27"/>
      <c r="BL1988" s="27"/>
      <c r="BM1988" s="27"/>
      <c r="BN1988" s="27"/>
      <c r="BO1988" s="27"/>
      <c r="BP1988" s="27"/>
      <c r="BQ1988" s="27"/>
      <c r="BR1988" s="27"/>
      <c r="BS1988" s="27"/>
      <c r="BT1988" s="27"/>
      <c r="BU1988" s="27"/>
      <c r="BV1988" s="27"/>
      <c r="BW1988" s="27"/>
      <c r="BX1988" s="27"/>
    </row>
    <row r="1989" s="46" customFormat="1" spans="7:76">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27"/>
      <c r="AK1989" s="27"/>
      <c r="AL1989" s="27"/>
      <c r="AM1989" s="27"/>
      <c r="AN1989" s="27"/>
      <c r="AO1989" s="27"/>
      <c r="AP1989" s="27"/>
      <c r="AQ1989" s="27"/>
      <c r="AR1989" s="27"/>
      <c r="AS1989" s="27"/>
      <c r="AT1989" s="27"/>
      <c r="AU1989" s="27"/>
      <c r="AV1989" s="27"/>
      <c r="AW1989" s="27"/>
      <c r="AX1989" s="27"/>
      <c r="AY1989" s="27"/>
      <c r="AZ1989" s="27"/>
      <c r="BA1989" s="27"/>
      <c r="BB1989" s="27"/>
      <c r="BC1989" s="27"/>
      <c r="BD1989" s="27"/>
      <c r="BE1989" s="27"/>
      <c r="BF1989" s="27"/>
      <c r="BG1989" s="27"/>
      <c r="BH1989" s="27"/>
      <c r="BI1989" s="27"/>
      <c r="BJ1989" s="27"/>
      <c r="BK1989" s="27"/>
      <c r="BL1989" s="27"/>
      <c r="BM1989" s="27"/>
      <c r="BN1989" s="27"/>
      <c r="BO1989" s="27"/>
      <c r="BP1989" s="27"/>
      <c r="BQ1989" s="27"/>
      <c r="BR1989" s="27"/>
      <c r="BS1989" s="27"/>
      <c r="BT1989" s="27"/>
      <c r="BU1989" s="27"/>
      <c r="BV1989" s="27"/>
      <c r="BW1989" s="27"/>
      <c r="BX1989" s="27"/>
    </row>
    <row r="1990" s="46" customFormat="1" spans="7:76">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27"/>
      <c r="BD1990" s="27"/>
      <c r="BE1990" s="27"/>
      <c r="BF1990" s="27"/>
      <c r="BG1990" s="27"/>
      <c r="BH1990" s="27"/>
      <c r="BI1990" s="27"/>
      <c r="BJ1990" s="27"/>
      <c r="BK1990" s="27"/>
      <c r="BL1990" s="27"/>
      <c r="BM1990" s="27"/>
      <c r="BN1990" s="27"/>
      <c r="BO1990" s="27"/>
      <c r="BP1990" s="27"/>
      <c r="BQ1990" s="27"/>
      <c r="BR1990" s="27"/>
      <c r="BS1990" s="27"/>
      <c r="BT1990" s="27"/>
      <c r="BU1990" s="27"/>
      <c r="BV1990" s="27"/>
      <c r="BW1990" s="27"/>
      <c r="BX1990" s="27"/>
    </row>
    <row r="1991" s="46" customFormat="1" spans="7:76">
      <c r="G1991" s="27"/>
      <c r="H1991" s="27"/>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27"/>
      <c r="AK1991" s="27"/>
      <c r="AL1991" s="27"/>
      <c r="AM1991" s="27"/>
      <c r="AN1991" s="27"/>
      <c r="AO1991" s="27"/>
      <c r="AP1991" s="27"/>
      <c r="AQ1991" s="27"/>
      <c r="AR1991" s="27"/>
      <c r="AS1991" s="27"/>
      <c r="AT1991" s="27"/>
      <c r="AU1991" s="27"/>
      <c r="AV1991" s="27"/>
      <c r="AW1991" s="27"/>
      <c r="AX1991" s="27"/>
      <c r="AY1991" s="27"/>
      <c r="AZ1991" s="27"/>
      <c r="BA1991" s="27"/>
      <c r="BB1991" s="27"/>
      <c r="BC1991" s="27"/>
      <c r="BD1991" s="27"/>
      <c r="BE1991" s="27"/>
      <c r="BF1991" s="27"/>
      <c r="BG1991" s="27"/>
      <c r="BH1991" s="27"/>
      <c r="BI1991" s="27"/>
      <c r="BJ1991" s="27"/>
      <c r="BK1991" s="27"/>
      <c r="BL1991" s="27"/>
      <c r="BM1991" s="27"/>
      <c r="BN1991" s="27"/>
      <c r="BO1991" s="27"/>
      <c r="BP1991" s="27"/>
      <c r="BQ1991" s="27"/>
      <c r="BR1991" s="27"/>
      <c r="BS1991" s="27"/>
      <c r="BT1991" s="27"/>
      <c r="BU1991" s="27"/>
      <c r="BV1991" s="27"/>
      <c r="BW1991" s="27"/>
      <c r="BX1991" s="27"/>
    </row>
    <row r="1992" s="46" customFormat="1" spans="7:76">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27"/>
      <c r="AY1992" s="27"/>
      <c r="AZ1992" s="27"/>
      <c r="BA1992" s="27"/>
      <c r="BB1992" s="27"/>
      <c r="BC1992" s="27"/>
      <c r="BD1992" s="27"/>
      <c r="BE1992" s="27"/>
      <c r="BF1992" s="27"/>
      <c r="BG1992" s="27"/>
      <c r="BH1992" s="27"/>
      <c r="BI1992" s="27"/>
      <c r="BJ1992" s="27"/>
      <c r="BK1992" s="27"/>
      <c r="BL1992" s="27"/>
      <c r="BM1992" s="27"/>
      <c r="BN1992" s="27"/>
      <c r="BO1992" s="27"/>
      <c r="BP1992" s="27"/>
      <c r="BQ1992" s="27"/>
      <c r="BR1992" s="27"/>
      <c r="BS1992" s="27"/>
      <c r="BT1992" s="27"/>
      <c r="BU1992" s="27"/>
      <c r="BV1992" s="27"/>
      <c r="BW1992" s="27"/>
      <c r="BX1992" s="27"/>
    </row>
    <row r="1993" s="46" customFormat="1" spans="7:76">
      <c r="G1993" s="27"/>
      <c r="H1993" s="27"/>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27"/>
      <c r="AK1993" s="27"/>
      <c r="AL1993" s="27"/>
      <c r="AM1993" s="27"/>
      <c r="AN1993" s="27"/>
      <c r="AO1993" s="27"/>
      <c r="AP1993" s="27"/>
      <c r="AQ1993" s="27"/>
      <c r="AR1993" s="27"/>
      <c r="AS1993" s="27"/>
      <c r="AT1993" s="27"/>
      <c r="AU1993" s="27"/>
      <c r="AV1993" s="27"/>
      <c r="AW1993" s="27"/>
      <c r="AX1993" s="27"/>
      <c r="AY1993" s="27"/>
      <c r="AZ1993" s="27"/>
      <c r="BA1993" s="27"/>
      <c r="BB1993" s="27"/>
      <c r="BC1993" s="27"/>
      <c r="BD1993" s="27"/>
      <c r="BE1993" s="27"/>
      <c r="BF1993" s="27"/>
      <c r="BG1993" s="27"/>
      <c r="BH1993" s="27"/>
      <c r="BI1993" s="27"/>
      <c r="BJ1993" s="27"/>
      <c r="BK1993" s="27"/>
      <c r="BL1993" s="27"/>
      <c r="BM1993" s="27"/>
      <c r="BN1993" s="27"/>
      <c r="BO1993" s="27"/>
      <c r="BP1993" s="27"/>
      <c r="BQ1993" s="27"/>
      <c r="BR1993" s="27"/>
      <c r="BS1993" s="27"/>
      <c r="BT1993" s="27"/>
      <c r="BU1993" s="27"/>
      <c r="BV1993" s="27"/>
      <c r="BW1993" s="27"/>
      <c r="BX1993" s="27"/>
    </row>
    <row r="1994" s="46" customFormat="1" spans="7:76">
      <c r="G1994" s="27"/>
      <c r="H1994" s="27"/>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27"/>
      <c r="AK1994" s="27"/>
      <c r="AL1994" s="27"/>
      <c r="AM1994" s="27"/>
      <c r="AN1994" s="27"/>
      <c r="AO1994" s="27"/>
      <c r="AP1994" s="27"/>
      <c r="AQ1994" s="27"/>
      <c r="AR1994" s="27"/>
      <c r="AS1994" s="27"/>
      <c r="AT1994" s="27"/>
      <c r="AU1994" s="27"/>
      <c r="AV1994" s="27"/>
      <c r="AW1994" s="27"/>
      <c r="AX1994" s="27"/>
      <c r="AY1994" s="27"/>
      <c r="AZ1994" s="27"/>
      <c r="BA1994" s="27"/>
      <c r="BB1994" s="27"/>
      <c r="BC1994" s="27"/>
      <c r="BD1994" s="27"/>
      <c r="BE1994" s="27"/>
      <c r="BF1994" s="27"/>
      <c r="BG1994" s="27"/>
      <c r="BH1994" s="27"/>
      <c r="BI1994" s="27"/>
      <c r="BJ1994" s="27"/>
      <c r="BK1994" s="27"/>
      <c r="BL1994" s="27"/>
      <c r="BM1994" s="27"/>
      <c r="BN1994" s="27"/>
      <c r="BO1994" s="27"/>
      <c r="BP1994" s="27"/>
      <c r="BQ1994" s="27"/>
      <c r="BR1994" s="27"/>
      <c r="BS1994" s="27"/>
      <c r="BT1994" s="27"/>
      <c r="BU1994" s="27"/>
      <c r="BV1994" s="27"/>
      <c r="BW1994" s="27"/>
      <c r="BX1994" s="27"/>
    </row>
    <row r="1995" s="46" customFormat="1" spans="7:76">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27"/>
      <c r="BD1995" s="27"/>
      <c r="BE1995" s="27"/>
      <c r="BF1995" s="27"/>
      <c r="BG1995" s="27"/>
      <c r="BH1995" s="27"/>
      <c r="BI1995" s="27"/>
      <c r="BJ1995" s="27"/>
      <c r="BK1995" s="27"/>
      <c r="BL1995" s="27"/>
      <c r="BM1995" s="27"/>
      <c r="BN1995" s="27"/>
      <c r="BO1995" s="27"/>
      <c r="BP1995" s="27"/>
      <c r="BQ1995" s="27"/>
      <c r="BR1995" s="27"/>
      <c r="BS1995" s="27"/>
      <c r="BT1995" s="27"/>
      <c r="BU1995" s="27"/>
      <c r="BV1995" s="27"/>
      <c r="BW1995" s="27"/>
      <c r="BX1995" s="27"/>
    </row>
    <row r="1996" s="46" customFormat="1" spans="7:76">
      <c r="G1996" s="27"/>
      <c r="H1996" s="27"/>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27"/>
      <c r="AK1996" s="27"/>
      <c r="AL1996" s="27"/>
      <c r="AM1996" s="27"/>
      <c r="AN1996" s="27"/>
      <c r="AO1996" s="27"/>
      <c r="AP1996" s="27"/>
      <c r="AQ1996" s="27"/>
      <c r="AR1996" s="27"/>
      <c r="AS1996" s="27"/>
      <c r="AT1996" s="27"/>
      <c r="AU1996" s="27"/>
      <c r="AV1996" s="27"/>
      <c r="AW1996" s="27"/>
      <c r="AX1996" s="27"/>
      <c r="AY1996" s="27"/>
      <c r="AZ1996" s="27"/>
      <c r="BA1996" s="27"/>
      <c r="BB1996" s="27"/>
      <c r="BC1996" s="27"/>
      <c r="BD1996" s="27"/>
      <c r="BE1996" s="27"/>
      <c r="BF1996" s="27"/>
      <c r="BG1996" s="27"/>
      <c r="BH1996" s="27"/>
      <c r="BI1996" s="27"/>
      <c r="BJ1996" s="27"/>
      <c r="BK1996" s="27"/>
      <c r="BL1996" s="27"/>
      <c r="BM1996" s="27"/>
      <c r="BN1996" s="27"/>
      <c r="BO1996" s="27"/>
      <c r="BP1996" s="27"/>
      <c r="BQ1996" s="27"/>
      <c r="BR1996" s="27"/>
      <c r="BS1996" s="27"/>
      <c r="BT1996" s="27"/>
      <c r="BU1996" s="27"/>
      <c r="BV1996" s="27"/>
      <c r="BW1996" s="27"/>
      <c r="BX1996" s="27"/>
    </row>
    <row r="1997" s="46" customFormat="1" spans="7:76">
      <c r="G1997" s="27"/>
      <c r="H1997" s="27"/>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27"/>
      <c r="AK1997" s="27"/>
      <c r="AL1997" s="27"/>
      <c r="AM1997" s="27"/>
      <c r="AN1997" s="27"/>
      <c r="AO1997" s="27"/>
      <c r="AP1997" s="27"/>
      <c r="AQ1997" s="27"/>
      <c r="AR1997" s="27"/>
      <c r="AS1997" s="27"/>
      <c r="AT1997" s="27"/>
      <c r="AU1997" s="27"/>
      <c r="AV1997" s="27"/>
      <c r="AW1997" s="27"/>
      <c r="AX1997" s="27"/>
      <c r="AY1997" s="27"/>
      <c r="AZ1997" s="27"/>
      <c r="BA1997" s="27"/>
      <c r="BB1997" s="27"/>
      <c r="BC1997" s="27"/>
      <c r="BD1997" s="27"/>
      <c r="BE1997" s="27"/>
      <c r="BF1997" s="27"/>
      <c r="BG1997" s="27"/>
      <c r="BH1997" s="27"/>
      <c r="BI1997" s="27"/>
      <c r="BJ1997" s="27"/>
      <c r="BK1997" s="27"/>
      <c r="BL1997" s="27"/>
      <c r="BM1997" s="27"/>
      <c r="BN1997" s="27"/>
      <c r="BO1997" s="27"/>
      <c r="BP1997" s="27"/>
      <c r="BQ1997" s="27"/>
      <c r="BR1997" s="27"/>
      <c r="BS1997" s="27"/>
      <c r="BT1997" s="27"/>
      <c r="BU1997" s="27"/>
      <c r="BV1997" s="27"/>
      <c r="BW1997" s="27"/>
      <c r="BX1997" s="27"/>
    </row>
    <row r="1998" s="46" customFormat="1" spans="7:76">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27"/>
      <c r="BE1998" s="27"/>
      <c r="BF1998" s="27"/>
      <c r="BG1998" s="27"/>
      <c r="BH1998" s="27"/>
      <c r="BI1998" s="27"/>
      <c r="BJ1998" s="27"/>
      <c r="BK1998" s="27"/>
      <c r="BL1998" s="27"/>
      <c r="BM1998" s="27"/>
      <c r="BN1998" s="27"/>
      <c r="BO1998" s="27"/>
      <c r="BP1998" s="27"/>
      <c r="BQ1998" s="27"/>
      <c r="BR1998" s="27"/>
      <c r="BS1998" s="27"/>
      <c r="BT1998" s="27"/>
      <c r="BU1998" s="27"/>
      <c r="BV1998" s="27"/>
      <c r="BW1998" s="27"/>
      <c r="BX1998" s="27"/>
    </row>
    <row r="1999" s="46" customFormat="1" spans="7:76">
      <c r="G1999" s="27"/>
      <c r="H1999" s="27"/>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27"/>
      <c r="AK1999" s="27"/>
      <c r="AL1999" s="27"/>
      <c r="AM1999" s="27"/>
      <c r="AN1999" s="27"/>
      <c r="AO1999" s="27"/>
      <c r="AP1999" s="27"/>
      <c r="AQ1999" s="27"/>
      <c r="AR1999" s="27"/>
      <c r="AS1999" s="27"/>
      <c r="AT1999" s="27"/>
      <c r="AU1999" s="27"/>
      <c r="AV1999" s="27"/>
      <c r="AW1999" s="27"/>
      <c r="AX1999" s="27"/>
      <c r="AY1999" s="27"/>
      <c r="AZ1999" s="27"/>
      <c r="BA1999" s="27"/>
      <c r="BB1999" s="27"/>
      <c r="BC1999" s="27"/>
      <c r="BD1999" s="27"/>
      <c r="BE1999" s="27"/>
      <c r="BF1999" s="27"/>
      <c r="BG1999" s="27"/>
      <c r="BH1999" s="27"/>
      <c r="BI1999" s="27"/>
      <c r="BJ1999" s="27"/>
      <c r="BK1999" s="27"/>
      <c r="BL1999" s="27"/>
      <c r="BM1999" s="27"/>
      <c r="BN1999" s="27"/>
      <c r="BO1999" s="27"/>
      <c r="BP1999" s="27"/>
      <c r="BQ1999" s="27"/>
      <c r="BR1999" s="27"/>
      <c r="BS1999" s="27"/>
      <c r="BT1999" s="27"/>
      <c r="BU1999" s="27"/>
      <c r="BV1999" s="27"/>
      <c r="BW1999" s="27"/>
      <c r="BX1999" s="27"/>
    </row>
    <row r="2000" s="46" customFormat="1" spans="7:76">
      <c r="G2000" s="27"/>
      <c r="H2000" s="27"/>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27"/>
      <c r="AK2000" s="27"/>
      <c r="AL2000" s="27"/>
      <c r="AM2000" s="27"/>
      <c r="AN2000" s="27"/>
      <c r="AO2000" s="27"/>
      <c r="AP2000" s="27"/>
      <c r="AQ2000" s="27"/>
      <c r="AR2000" s="27"/>
      <c r="AS2000" s="27"/>
      <c r="AT2000" s="27"/>
      <c r="AU2000" s="27"/>
      <c r="AV2000" s="27"/>
      <c r="AW2000" s="27"/>
      <c r="AX2000" s="27"/>
      <c r="AY2000" s="27"/>
      <c r="AZ2000" s="27"/>
      <c r="BA2000" s="27"/>
      <c r="BB2000" s="27"/>
      <c r="BC2000" s="27"/>
      <c r="BD2000" s="27"/>
      <c r="BE2000" s="27"/>
      <c r="BF2000" s="27"/>
      <c r="BG2000" s="27"/>
      <c r="BH2000" s="27"/>
      <c r="BI2000" s="27"/>
      <c r="BJ2000" s="27"/>
      <c r="BK2000" s="27"/>
      <c r="BL2000" s="27"/>
      <c r="BM2000" s="27"/>
      <c r="BN2000" s="27"/>
      <c r="BO2000" s="27"/>
      <c r="BP2000" s="27"/>
      <c r="BQ2000" s="27"/>
      <c r="BR2000" s="27"/>
      <c r="BS2000" s="27"/>
      <c r="BT2000" s="27"/>
      <c r="BU2000" s="27"/>
      <c r="BV2000" s="27"/>
      <c r="BW2000" s="27"/>
      <c r="BX2000" s="27"/>
    </row>
    <row r="2001" s="46" customFormat="1" spans="7:76">
      <c r="G2001" s="27"/>
      <c r="H2001" s="27"/>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27"/>
      <c r="AK2001" s="27"/>
      <c r="AL2001" s="27"/>
      <c r="AM2001" s="27"/>
      <c r="AN2001" s="27"/>
      <c r="AO2001" s="27"/>
      <c r="AP2001" s="27"/>
      <c r="AQ2001" s="27"/>
      <c r="AR2001" s="27"/>
      <c r="AS2001" s="27"/>
      <c r="AT2001" s="27"/>
      <c r="AU2001" s="27"/>
      <c r="AV2001" s="27"/>
      <c r="AW2001" s="27"/>
      <c r="AX2001" s="27"/>
      <c r="AY2001" s="27"/>
      <c r="AZ2001" s="27"/>
      <c r="BA2001" s="27"/>
      <c r="BB2001" s="27"/>
      <c r="BC2001" s="27"/>
      <c r="BD2001" s="27"/>
      <c r="BE2001" s="27"/>
      <c r="BF2001" s="27"/>
      <c r="BG2001" s="27"/>
      <c r="BH2001" s="27"/>
      <c r="BI2001" s="27"/>
      <c r="BJ2001" s="27"/>
      <c r="BK2001" s="27"/>
      <c r="BL2001" s="27"/>
      <c r="BM2001" s="27"/>
      <c r="BN2001" s="27"/>
      <c r="BO2001" s="27"/>
      <c r="BP2001" s="27"/>
      <c r="BQ2001" s="27"/>
      <c r="BR2001" s="27"/>
      <c r="BS2001" s="27"/>
      <c r="BT2001" s="27"/>
      <c r="BU2001" s="27"/>
      <c r="BV2001" s="27"/>
      <c r="BW2001" s="27"/>
      <c r="BX2001" s="27"/>
    </row>
    <row r="2002" s="46" customFormat="1" spans="7:76">
      <c r="G2002" s="27"/>
      <c r="H2002" s="27"/>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27"/>
      <c r="AK2002" s="27"/>
      <c r="AL2002" s="27"/>
      <c r="AM2002" s="27"/>
      <c r="AN2002" s="27"/>
      <c r="AO2002" s="27"/>
      <c r="AP2002" s="27"/>
      <c r="AQ2002" s="27"/>
      <c r="AR2002" s="27"/>
      <c r="AS2002" s="27"/>
      <c r="AT2002" s="27"/>
      <c r="AU2002" s="27"/>
      <c r="AV2002" s="27"/>
      <c r="AW2002" s="27"/>
      <c r="AX2002" s="27"/>
      <c r="AY2002" s="27"/>
      <c r="AZ2002" s="27"/>
      <c r="BA2002" s="27"/>
      <c r="BB2002" s="27"/>
      <c r="BC2002" s="27"/>
      <c r="BD2002" s="27"/>
      <c r="BE2002" s="27"/>
      <c r="BF2002" s="27"/>
      <c r="BG2002" s="27"/>
      <c r="BH2002" s="27"/>
      <c r="BI2002" s="27"/>
      <c r="BJ2002" s="27"/>
      <c r="BK2002" s="27"/>
      <c r="BL2002" s="27"/>
      <c r="BM2002" s="27"/>
      <c r="BN2002" s="27"/>
      <c r="BO2002" s="27"/>
      <c r="BP2002" s="27"/>
      <c r="BQ2002" s="27"/>
      <c r="BR2002" s="27"/>
      <c r="BS2002" s="27"/>
      <c r="BT2002" s="27"/>
      <c r="BU2002" s="27"/>
      <c r="BV2002" s="27"/>
      <c r="BW2002" s="27"/>
      <c r="BX2002" s="27"/>
    </row>
    <row r="2003" s="46" customFormat="1" spans="7:76">
      <c r="G2003" s="27"/>
      <c r="H2003" s="27"/>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27"/>
      <c r="AK2003" s="27"/>
      <c r="AL2003" s="27"/>
      <c r="AM2003" s="27"/>
      <c r="AN2003" s="27"/>
      <c r="AO2003" s="27"/>
      <c r="AP2003" s="27"/>
      <c r="AQ2003" s="27"/>
      <c r="AR2003" s="27"/>
      <c r="AS2003" s="27"/>
      <c r="AT2003" s="27"/>
      <c r="AU2003" s="27"/>
      <c r="AV2003" s="27"/>
      <c r="AW2003" s="27"/>
      <c r="AX2003" s="27"/>
      <c r="AY2003" s="27"/>
      <c r="AZ2003" s="27"/>
      <c r="BA2003" s="27"/>
      <c r="BB2003" s="27"/>
      <c r="BC2003" s="27"/>
      <c r="BD2003" s="27"/>
      <c r="BE2003" s="27"/>
      <c r="BF2003" s="27"/>
      <c r="BG2003" s="27"/>
      <c r="BH2003" s="27"/>
      <c r="BI2003" s="27"/>
      <c r="BJ2003" s="27"/>
      <c r="BK2003" s="27"/>
      <c r="BL2003" s="27"/>
      <c r="BM2003" s="27"/>
      <c r="BN2003" s="27"/>
      <c r="BO2003" s="27"/>
      <c r="BP2003" s="27"/>
      <c r="BQ2003" s="27"/>
      <c r="BR2003" s="27"/>
      <c r="BS2003" s="27"/>
      <c r="BT2003" s="27"/>
      <c r="BU2003" s="27"/>
      <c r="BV2003" s="27"/>
      <c r="BW2003" s="27"/>
      <c r="BX2003" s="27"/>
    </row>
    <row r="2004" s="46" customFormat="1" spans="7:76">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27"/>
      <c r="BE2004" s="27"/>
      <c r="BF2004" s="27"/>
      <c r="BG2004" s="27"/>
      <c r="BH2004" s="27"/>
      <c r="BI2004" s="27"/>
      <c r="BJ2004" s="27"/>
      <c r="BK2004" s="27"/>
      <c r="BL2004" s="27"/>
      <c r="BM2004" s="27"/>
      <c r="BN2004" s="27"/>
      <c r="BO2004" s="27"/>
      <c r="BP2004" s="27"/>
      <c r="BQ2004" s="27"/>
      <c r="BR2004" s="27"/>
      <c r="BS2004" s="27"/>
      <c r="BT2004" s="27"/>
      <c r="BU2004" s="27"/>
      <c r="BV2004" s="27"/>
      <c r="BW2004" s="27"/>
      <c r="BX2004" s="27"/>
    </row>
    <row r="2005" s="46" customFormat="1" spans="7:76">
      <c r="G2005" s="27"/>
      <c r="H2005" s="27"/>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27"/>
      <c r="AK2005" s="27"/>
      <c r="AL2005" s="27"/>
      <c r="AM2005" s="27"/>
      <c r="AN2005" s="27"/>
      <c r="AO2005" s="27"/>
      <c r="AP2005" s="27"/>
      <c r="AQ2005" s="27"/>
      <c r="AR2005" s="27"/>
      <c r="AS2005" s="27"/>
      <c r="AT2005" s="27"/>
      <c r="AU2005" s="27"/>
      <c r="AV2005" s="27"/>
      <c r="AW2005" s="27"/>
      <c r="AX2005" s="27"/>
      <c r="AY2005" s="27"/>
      <c r="AZ2005" s="27"/>
      <c r="BA2005" s="27"/>
      <c r="BB2005" s="27"/>
      <c r="BC2005" s="27"/>
      <c r="BD2005" s="27"/>
      <c r="BE2005" s="27"/>
      <c r="BF2005" s="27"/>
      <c r="BG2005" s="27"/>
      <c r="BH2005" s="27"/>
      <c r="BI2005" s="27"/>
      <c r="BJ2005" s="27"/>
      <c r="BK2005" s="27"/>
      <c r="BL2005" s="27"/>
      <c r="BM2005" s="27"/>
      <c r="BN2005" s="27"/>
      <c r="BO2005" s="27"/>
      <c r="BP2005" s="27"/>
      <c r="BQ2005" s="27"/>
      <c r="BR2005" s="27"/>
      <c r="BS2005" s="27"/>
      <c r="BT2005" s="27"/>
      <c r="BU2005" s="27"/>
      <c r="BV2005" s="27"/>
      <c r="BW2005" s="27"/>
      <c r="BX2005" s="27"/>
    </row>
    <row r="2006" s="46" customFormat="1" spans="7:76">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27"/>
      <c r="BD2006" s="27"/>
      <c r="BE2006" s="27"/>
      <c r="BF2006" s="27"/>
      <c r="BG2006" s="27"/>
      <c r="BH2006" s="27"/>
      <c r="BI2006" s="27"/>
      <c r="BJ2006" s="27"/>
      <c r="BK2006" s="27"/>
      <c r="BL2006" s="27"/>
      <c r="BM2006" s="27"/>
      <c r="BN2006" s="27"/>
      <c r="BO2006" s="27"/>
      <c r="BP2006" s="27"/>
      <c r="BQ2006" s="27"/>
      <c r="BR2006" s="27"/>
      <c r="BS2006" s="27"/>
      <c r="BT2006" s="27"/>
      <c r="BU2006" s="27"/>
      <c r="BV2006" s="27"/>
      <c r="BW2006" s="27"/>
      <c r="BX2006" s="27"/>
    </row>
    <row r="2007" s="46" customFormat="1" spans="7:76">
      <c r="G2007" s="27"/>
      <c r="H2007" s="27"/>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27"/>
      <c r="AK2007" s="27"/>
      <c r="AL2007" s="27"/>
      <c r="AM2007" s="27"/>
      <c r="AN2007" s="27"/>
      <c r="AO2007" s="27"/>
      <c r="AP2007" s="27"/>
      <c r="AQ2007" s="27"/>
      <c r="AR2007" s="27"/>
      <c r="AS2007" s="27"/>
      <c r="AT2007" s="27"/>
      <c r="AU2007" s="27"/>
      <c r="AV2007" s="27"/>
      <c r="AW2007" s="27"/>
      <c r="AX2007" s="27"/>
      <c r="AY2007" s="27"/>
      <c r="AZ2007" s="27"/>
      <c r="BA2007" s="27"/>
      <c r="BB2007" s="27"/>
      <c r="BC2007" s="27"/>
      <c r="BD2007" s="27"/>
      <c r="BE2007" s="27"/>
      <c r="BF2007" s="27"/>
      <c r="BG2007" s="27"/>
      <c r="BH2007" s="27"/>
      <c r="BI2007" s="27"/>
      <c r="BJ2007" s="27"/>
      <c r="BK2007" s="27"/>
      <c r="BL2007" s="27"/>
      <c r="BM2007" s="27"/>
      <c r="BN2007" s="27"/>
      <c r="BO2007" s="27"/>
      <c r="BP2007" s="27"/>
      <c r="BQ2007" s="27"/>
      <c r="BR2007" s="27"/>
      <c r="BS2007" s="27"/>
      <c r="BT2007" s="27"/>
      <c r="BU2007" s="27"/>
      <c r="BV2007" s="27"/>
      <c r="BW2007" s="27"/>
      <c r="BX2007" s="27"/>
    </row>
    <row r="2008" s="46" customFormat="1" spans="7:76">
      <c r="G2008" s="27"/>
      <c r="H2008" s="27"/>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27"/>
      <c r="AK2008" s="27"/>
      <c r="AL2008" s="27"/>
      <c r="AM2008" s="27"/>
      <c r="AN2008" s="27"/>
      <c r="AO2008" s="27"/>
      <c r="AP2008" s="27"/>
      <c r="AQ2008" s="27"/>
      <c r="AR2008" s="27"/>
      <c r="AS2008" s="27"/>
      <c r="AT2008" s="27"/>
      <c r="AU2008" s="27"/>
      <c r="AV2008" s="27"/>
      <c r="AW2008" s="27"/>
      <c r="AX2008" s="27"/>
      <c r="AY2008" s="27"/>
      <c r="AZ2008" s="27"/>
      <c r="BA2008" s="27"/>
      <c r="BB2008" s="27"/>
      <c r="BC2008" s="27"/>
      <c r="BD2008" s="27"/>
      <c r="BE2008" s="27"/>
      <c r="BF2008" s="27"/>
      <c r="BG2008" s="27"/>
      <c r="BH2008" s="27"/>
      <c r="BI2008" s="27"/>
      <c r="BJ2008" s="27"/>
      <c r="BK2008" s="27"/>
      <c r="BL2008" s="27"/>
      <c r="BM2008" s="27"/>
      <c r="BN2008" s="27"/>
      <c r="BO2008" s="27"/>
      <c r="BP2008" s="27"/>
      <c r="BQ2008" s="27"/>
      <c r="BR2008" s="27"/>
      <c r="BS2008" s="27"/>
      <c r="BT2008" s="27"/>
      <c r="BU2008" s="27"/>
      <c r="BV2008" s="27"/>
      <c r="BW2008" s="27"/>
      <c r="BX2008" s="27"/>
    </row>
    <row r="2009" s="46" customFormat="1" spans="7:76">
      <c r="G2009" s="27"/>
      <c r="H2009" s="27"/>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27"/>
      <c r="AK2009" s="27"/>
      <c r="AL2009" s="27"/>
      <c r="AM2009" s="27"/>
      <c r="AN2009" s="27"/>
      <c r="AO2009" s="27"/>
      <c r="AP2009" s="27"/>
      <c r="AQ2009" s="27"/>
      <c r="AR2009" s="27"/>
      <c r="AS2009" s="27"/>
      <c r="AT2009" s="27"/>
      <c r="AU2009" s="27"/>
      <c r="AV2009" s="27"/>
      <c r="AW2009" s="27"/>
      <c r="AX2009" s="27"/>
      <c r="AY2009" s="27"/>
      <c r="AZ2009" s="27"/>
      <c r="BA2009" s="27"/>
      <c r="BB2009" s="27"/>
      <c r="BC2009" s="27"/>
      <c r="BD2009" s="27"/>
      <c r="BE2009" s="27"/>
      <c r="BF2009" s="27"/>
      <c r="BG2009" s="27"/>
      <c r="BH2009" s="27"/>
      <c r="BI2009" s="27"/>
      <c r="BJ2009" s="27"/>
      <c r="BK2009" s="27"/>
      <c r="BL2009" s="27"/>
      <c r="BM2009" s="27"/>
      <c r="BN2009" s="27"/>
      <c r="BO2009" s="27"/>
      <c r="BP2009" s="27"/>
      <c r="BQ2009" s="27"/>
      <c r="BR2009" s="27"/>
      <c r="BS2009" s="27"/>
      <c r="BT2009" s="27"/>
      <c r="BU2009" s="27"/>
      <c r="BV2009" s="27"/>
      <c r="BW2009" s="27"/>
      <c r="BX2009" s="27"/>
    </row>
    <row r="2010" s="46" customFormat="1" spans="7:76">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27"/>
      <c r="AK2010" s="27"/>
      <c r="AL2010" s="27"/>
      <c r="AM2010" s="27"/>
      <c r="AN2010" s="27"/>
      <c r="AO2010" s="27"/>
      <c r="AP2010" s="27"/>
      <c r="AQ2010" s="27"/>
      <c r="AR2010" s="27"/>
      <c r="AS2010" s="27"/>
      <c r="AT2010" s="27"/>
      <c r="AU2010" s="27"/>
      <c r="AV2010" s="27"/>
      <c r="AW2010" s="27"/>
      <c r="AX2010" s="27"/>
      <c r="AY2010" s="27"/>
      <c r="AZ2010" s="27"/>
      <c r="BA2010" s="27"/>
      <c r="BB2010" s="27"/>
      <c r="BC2010" s="27"/>
      <c r="BD2010" s="27"/>
      <c r="BE2010" s="27"/>
      <c r="BF2010" s="27"/>
      <c r="BG2010" s="27"/>
      <c r="BH2010" s="27"/>
      <c r="BI2010" s="27"/>
      <c r="BJ2010" s="27"/>
      <c r="BK2010" s="27"/>
      <c r="BL2010" s="27"/>
      <c r="BM2010" s="27"/>
      <c r="BN2010" s="27"/>
      <c r="BO2010" s="27"/>
      <c r="BP2010" s="27"/>
      <c r="BQ2010" s="27"/>
      <c r="BR2010" s="27"/>
      <c r="BS2010" s="27"/>
      <c r="BT2010" s="27"/>
      <c r="BU2010" s="27"/>
      <c r="BV2010" s="27"/>
      <c r="BW2010" s="27"/>
      <c r="BX2010" s="27"/>
    </row>
    <row r="2011" s="46" customFormat="1" spans="7:76">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27"/>
      <c r="AK2011" s="27"/>
      <c r="AL2011" s="27"/>
      <c r="AM2011" s="27"/>
      <c r="AN2011" s="27"/>
      <c r="AO2011" s="27"/>
      <c r="AP2011" s="27"/>
      <c r="AQ2011" s="27"/>
      <c r="AR2011" s="27"/>
      <c r="AS2011" s="27"/>
      <c r="AT2011" s="27"/>
      <c r="AU2011" s="27"/>
      <c r="AV2011" s="27"/>
      <c r="AW2011" s="27"/>
      <c r="AX2011" s="27"/>
      <c r="AY2011" s="27"/>
      <c r="AZ2011" s="27"/>
      <c r="BA2011" s="27"/>
      <c r="BB2011" s="27"/>
      <c r="BC2011" s="27"/>
      <c r="BD2011" s="27"/>
      <c r="BE2011" s="27"/>
      <c r="BF2011" s="27"/>
      <c r="BG2011" s="27"/>
      <c r="BH2011" s="27"/>
      <c r="BI2011" s="27"/>
      <c r="BJ2011" s="27"/>
      <c r="BK2011" s="27"/>
      <c r="BL2011" s="27"/>
      <c r="BM2011" s="27"/>
      <c r="BN2011" s="27"/>
      <c r="BO2011" s="27"/>
      <c r="BP2011" s="27"/>
      <c r="BQ2011" s="27"/>
      <c r="BR2011" s="27"/>
      <c r="BS2011" s="27"/>
      <c r="BT2011" s="27"/>
      <c r="BU2011" s="27"/>
      <c r="BV2011" s="27"/>
      <c r="BW2011" s="27"/>
      <c r="BX2011" s="27"/>
    </row>
    <row r="2012" s="46" customFormat="1" spans="7:76">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27"/>
      <c r="AK2012" s="27"/>
      <c r="AL2012" s="27"/>
      <c r="AM2012" s="27"/>
      <c r="AN2012" s="27"/>
      <c r="AO2012" s="27"/>
      <c r="AP2012" s="27"/>
      <c r="AQ2012" s="27"/>
      <c r="AR2012" s="27"/>
      <c r="AS2012" s="27"/>
      <c r="AT2012" s="27"/>
      <c r="AU2012" s="27"/>
      <c r="AV2012" s="27"/>
      <c r="AW2012" s="27"/>
      <c r="AX2012" s="27"/>
      <c r="AY2012" s="27"/>
      <c r="AZ2012" s="27"/>
      <c r="BA2012" s="27"/>
      <c r="BB2012" s="27"/>
      <c r="BC2012" s="27"/>
      <c r="BD2012" s="27"/>
      <c r="BE2012" s="27"/>
      <c r="BF2012" s="27"/>
      <c r="BG2012" s="27"/>
      <c r="BH2012" s="27"/>
      <c r="BI2012" s="27"/>
      <c r="BJ2012" s="27"/>
      <c r="BK2012" s="27"/>
      <c r="BL2012" s="27"/>
      <c r="BM2012" s="27"/>
      <c r="BN2012" s="27"/>
      <c r="BO2012" s="27"/>
      <c r="BP2012" s="27"/>
      <c r="BQ2012" s="27"/>
      <c r="BR2012" s="27"/>
      <c r="BS2012" s="27"/>
      <c r="BT2012" s="27"/>
      <c r="BU2012" s="27"/>
      <c r="BV2012" s="27"/>
      <c r="BW2012" s="27"/>
      <c r="BX2012" s="27"/>
    </row>
    <row r="2013" s="46" customFormat="1" spans="7:76">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27"/>
      <c r="BD2013" s="27"/>
      <c r="BE2013" s="27"/>
      <c r="BF2013" s="27"/>
      <c r="BG2013" s="27"/>
      <c r="BH2013" s="27"/>
      <c r="BI2013" s="27"/>
      <c r="BJ2013" s="27"/>
      <c r="BK2013" s="27"/>
      <c r="BL2013" s="27"/>
      <c r="BM2013" s="27"/>
      <c r="BN2013" s="27"/>
      <c r="BO2013" s="27"/>
      <c r="BP2013" s="27"/>
      <c r="BQ2013" s="27"/>
      <c r="BR2013" s="27"/>
      <c r="BS2013" s="27"/>
      <c r="BT2013" s="27"/>
      <c r="BU2013" s="27"/>
      <c r="BV2013" s="27"/>
      <c r="BW2013" s="27"/>
      <c r="BX2013" s="27"/>
    </row>
    <row r="2014" s="46" customFormat="1" spans="7:76">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27"/>
      <c r="BD2014" s="27"/>
      <c r="BE2014" s="27"/>
      <c r="BF2014" s="27"/>
      <c r="BG2014" s="27"/>
      <c r="BH2014" s="27"/>
      <c r="BI2014" s="27"/>
      <c r="BJ2014" s="27"/>
      <c r="BK2014" s="27"/>
      <c r="BL2014" s="27"/>
      <c r="BM2014" s="27"/>
      <c r="BN2014" s="27"/>
      <c r="BO2014" s="27"/>
      <c r="BP2014" s="27"/>
      <c r="BQ2014" s="27"/>
      <c r="BR2014" s="27"/>
      <c r="BS2014" s="27"/>
      <c r="BT2014" s="27"/>
      <c r="BU2014" s="27"/>
      <c r="BV2014" s="27"/>
      <c r="BW2014" s="27"/>
      <c r="BX2014" s="27"/>
    </row>
    <row r="2015" s="46" customFormat="1" spans="7:76">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27"/>
      <c r="AK2015" s="27"/>
      <c r="AL2015" s="27"/>
      <c r="AM2015" s="27"/>
      <c r="AN2015" s="27"/>
      <c r="AO2015" s="27"/>
      <c r="AP2015" s="27"/>
      <c r="AQ2015" s="27"/>
      <c r="AR2015" s="27"/>
      <c r="AS2015" s="27"/>
      <c r="AT2015" s="27"/>
      <c r="AU2015" s="27"/>
      <c r="AV2015" s="27"/>
      <c r="AW2015" s="27"/>
      <c r="AX2015" s="27"/>
      <c r="AY2015" s="27"/>
      <c r="AZ2015" s="27"/>
      <c r="BA2015" s="27"/>
      <c r="BB2015" s="27"/>
      <c r="BC2015" s="27"/>
      <c r="BD2015" s="27"/>
      <c r="BE2015" s="27"/>
      <c r="BF2015" s="27"/>
      <c r="BG2015" s="27"/>
      <c r="BH2015" s="27"/>
      <c r="BI2015" s="27"/>
      <c r="BJ2015" s="27"/>
      <c r="BK2015" s="27"/>
      <c r="BL2015" s="27"/>
      <c r="BM2015" s="27"/>
      <c r="BN2015" s="27"/>
      <c r="BO2015" s="27"/>
      <c r="BP2015" s="27"/>
      <c r="BQ2015" s="27"/>
      <c r="BR2015" s="27"/>
      <c r="BS2015" s="27"/>
      <c r="BT2015" s="27"/>
      <c r="BU2015" s="27"/>
      <c r="BV2015" s="27"/>
      <c r="BW2015" s="27"/>
      <c r="BX2015" s="27"/>
    </row>
    <row r="2016" s="46" customFormat="1" spans="7:76">
      <c r="G2016" s="27"/>
      <c r="H2016" s="27"/>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27"/>
      <c r="AK2016" s="27"/>
      <c r="AL2016" s="27"/>
      <c r="AM2016" s="27"/>
      <c r="AN2016" s="27"/>
      <c r="AO2016" s="27"/>
      <c r="AP2016" s="27"/>
      <c r="AQ2016" s="27"/>
      <c r="AR2016" s="27"/>
      <c r="AS2016" s="27"/>
      <c r="AT2016" s="27"/>
      <c r="AU2016" s="27"/>
      <c r="AV2016" s="27"/>
      <c r="AW2016" s="27"/>
      <c r="AX2016" s="27"/>
      <c r="AY2016" s="27"/>
      <c r="AZ2016" s="27"/>
      <c r="BA2016" s="27"/>
      <c r="BB2016" s="27"/>
      <c r="BC2016" s="27"/>
      <c r="BD2016" s="27"/>
      <c r="BE2016" s="27"/>
      <c r="BF2016" s="27"/>
      <c r="BG2016" s="27"/>
      <c r="BH2016" s="27"/>
      <c r="BI2016" s="27"/>
      <c r="BJ2016" s="27"/>
      <c r="BK2016" s="27"/>
      <c r="BL2016" s="27"/>
      <c r="BM2016" s="27"/>
      <c r="BN2016" s="27"/>
      <c r="BO2016" s="27"/>
      <c r="BP2016" s="27"/>
      <c r="BQ2016" s="27"/>
      <c r="BR2016" s="27"/>
      <c r="BS2016" s="27"/>
      <c r="BT2016" s="27"/>
      <c r="BU2016" s="27"/>
      <c r="BV2016" s="27"/>
      <c r="BW2016" s="27"/>
      <c r="BX2016" s="27"/>
    </row>
    <row r="2017" s="46" customFormat="1" spans="7:76">
      <c r="G2017" s="27"/>
      <c r="H2017" s="27"/>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27"/>
      <c r="AK2017" s="27"/>
      <c r="AL2017" s="27"/>
      <c r="AM2017" s="27"/>
      <c r="AN2017" s="27"/>
      <c r="AO2017" s="27"/>
      <c r="AP2017" s="27"/>
      <c r="AQ2017" s="27"/>
      <c r="AR2017" s="27"/>
      <c r="AS2017" s="27"/>
      <c r="AT2017" s="27"/>
      <c r="AU2017" s="27"/>
      <c r="AV2017" s="27"/>
      <c r="AW2017" s="27"/>
      <c r="AX2017" s="27"/>
      <c r="AY2017" s="27"/>
      <c r="AZ2017" s="27"/>
      <c r="BA2017" s="27"/>
      <c r="BB2017" s="27"/>
      <c r="BC2017" s="27"/>
      <c r="BD2017" s="27"/>
      <c r="BE2017" s="27"/>
      <c r="BF2017" s="27"/>
      <c r="BG2017" s="27"/>
      <c r="BH2017" s="27"/>
      <c r="BI2017" s="27"/>
      <c r="BJ2017" s="27"/>
      <c r="BK2017" s="27"/>
      <c r="BL2017" s="27"/>
      <c r="BM2017" s="27"/>
      <c r="BN2017" s="27"/>
      <c r="BO2017" s="27"/>
      <c r="BP2017" s="27"/>
      <c r="BQ2017" s="27"/>
      <c r="BR2017" s="27"/>
      <c r="BS2017" s="27"/>
      <c r="BT2017" s="27"/>
      <c r="BU2017" s="27"/>
      <c r="BV2017" s="27"/>
      <c r="BW2017" s="27"/>
      <c r="BX2017" s="27"/>
    </row>
    <row r="2018" s="46" customFormat="1" spans="7:76">
      <c r="G2018" s="27"/>
      <c r="H2018" s="27"/>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27"/>
      <c r="AK2018" s="27"/>
      <c r="AL2018" s="27"/>
      <c r="AM2018" s="27"/>
      <c r="AN2018" s="27"/>
      <c r="AO2018" s="27"/>
      <c r="AP2018" s="27"/>
      <c r="AQ2018" s="27"/>
      <c r="AR2018" s="27"/>
      <c r="AS2018" s="27"/>
      <c r="AT2018" s="27"/>
      <c r="AU2018" s="27"/>
      <c r="AV2018" s="27"/>
      <c r="AW2018" s="27"/>
      <c r="AX2018" s="27"/>
      <c r="AY2018" s="27"/>
      <c r="AZ2018" s="27"/>
      <c r="BA2018" s="27"/>
      <c r="BB2018" s="27"/>
      <c r="BC2018" s="27"/>
      <c r="BD2018" s="27"/>
      <c r="BE2018" s="27"/>
      <c r="BF2018" s="27"/>
      <c r="BG2018" s="27"/>
      <c r="BH2018" s="27"/>
      <c r="BI2018" s="27"/>
      <c r="BJ2018" s="27"/>
      <c r="BK2018" s="27"/>
      <c r="BL2018" s="27"/>
      <c r="BM2018" s="27"/>
      <c r="BN2018" s="27"/>
      <c r="BO2018" s="27"/>
      <c r="BP2018" s="27"/>
      <c r="BQ2018" s="27"/>
      <c r="BR2018" s="27"/>
      <c r="BS2018" s="27"/>
      <c r="BT2018" s="27"/>
      <c r="BU2018" s="27"/>
      <c r="BV2018" s="27"/>
      <c r="BW2018" s="27"/>
      <c r="BX2018" s="27"/>
    </row>
    <row r="2019" s="46" customFormat="1" spans="7:76">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27"/>
      <c r="AK2019" s="27"/>
      <c r="AL2019" s="27"/>
      <c r="AM2019" s="27"/>
      <c r="AN2019" s="27"/>
      <c r="AO2019" s="27"/>
      <c r="AP2019" s="27"/>
      <c r="AQ2019" s="27"/>
      <c r="AR2019" s="27"/>
      <c r="AS2019" s="27"/>
      <c r="AT2019" s="27"/>
      <c r="AU2019" s="27"/>
      <c r="AV2019" s="27"/>
      <c r="AW2019" s="27"/>
      <c r="AX2019" s="27"/>
      <c r="AY2019" s="27"/>
      <c r="AZ2019" s="27"/>
      <c r="BA2019" s="27"/>
      <c r="BB2019" s="27"/>
      <c r="BC2019" s="27"/>
      <c r="BD2019" s="27"/>
      <c r="BE2019" s="27"/>
      <c r="BF2019" s="27"/>
      <c r="BG2019" s="27"/>
      <c r="BH2019" s="27"/>
      <c r="BI2019" s="27"/>
      <c r="BJ2019" s="27"/>
      <c r="BK2019" s="27"/>
      <c r="BL2019" s="27"/>
      <c r="BM2019" s="27"/>
      <c r="BN2019" s="27"/>
      <c r="BO2019" s="27"/>
      <c r="BP2019" s="27"/>
      <c r="BQ2019" s="27"/>
      <c r="BR2019" s="27"/>
      <c r="BS2019" s="27"/>
      <c r="BT2019" s="27"/>
      <c r="BU2019" s="27"/>
      <c r="BV2019" s="27"/>
      <c r="BW2019" s="27"/>
      <c r="BX2019" s="27"/>
    </row>
    <row r="2020" s="46" customFormat="1" spans="7:76">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27"/>
      <c r="AK2020" s="27"/>
      <c r="AL2020" s="27"/>
      <c r="AM2020" s="27"/>
      <c r="AN2020" s="27"/>
      <c r="AO2020" s="27"/>
      <c r="AP2020" s="27"/>
      <c r="AQ2020" s="27"/>
      <c r="AR2020" s="27"/>
      <c r="AS2020" s="27"/>
      <c r="AT2020" s="27"/>
      <c r="AU2020" s="27"/>
      <c r="AV2020" s="27"/>
      <c r="AW2020" s="27"/>
      <c r="AX2020" s="27"/>
      <c r="AY2020" s="27"/>
      <c r="AZ2020" s="27"/>
      <c r="BA2020" s="27"/>
      <c r="BB2020" s="27"/>
      <c r="BC2020" s="27"/>
      <c r="BD2020" s="27"/>
      <c r="BE2020" s="27"/>
      <c r="BF2020" s="27"/>
      <c r="BG2020" s="27"/>
      <c r="BH2020" s="27"/>
      <c r="BI2020" s="27"/>
      <c r="BJ2020" s="27"/>
      <c r="BK2020" s="27"/>
      <c r="BL2020" s="27"/>
      <c r="BM2020" s="27"/>
      <c r="BN2020" s="27"/>
      <c r="BO2020" s="27"/>
      <c r="BP2020" s="27"/>
      <c r="BQ2020" s="27"/>
      <c r="BR2020" s="27"/>
      <c r="BS2020" s="27"/>
      <c r="BT2020" s="27"/>
      <c r="BU2020" s="27"/>
      <c r="BV2020" s="27"/>
      <c r="BW2020" s="27"/>
      <c r="BX2020" s="27"/>
    </row>
    <row r="2021" s="46" customFormat="1" spans="7:76">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27"/>
      <c r="AK2021" s="27"/>
      <c r="AL2021" s="27"/>
      <c r="AM2021" s="27"/>
      <c r="AN2021" s="27"/>
      <c r="AO2021" s="27"/>
      <c r="AP2021" s="27"/>
      <c r="AQ2021" s="27"/>
      <c r="AR2021" s="27"/>
      <c r="AS2021" s="27"/>
      <c r="AT2021" s="27"/>
      <c r="AU2021" s="27"/>
      <c r="AV2021" s="27"/>
      <c r="AW2021" s="27"/>
      <c r="AX2021" s="27"/>
      <c r="AY2021" s="27"/>
      <c r="AZ2021" s="27"/>
      <c r="BA2021" s="27"/>
      <c r="BB2021" s="27"/>
      <c r="BC2021" s="27"/>
      <c r="BD2021" s="27"/>
      <c r="BE2021" s="27"/>
      <c r="BF2021" s="27"/>
      <c r="BG2021" s="27"/>
      <c r="BH2021" s="27"/>
      <c r="BI2021" s="27"/>
      <c r="BJ2021" s="27"/>
      <c r="BK2021" s="27"/>
      <c r="BL2021" s="27"/>
      <c r="BM2021" s="27"/>
      <c r="BN2021" s="27"/>
      <c r="BO2021" s="27"/>
      <c r="BP2021" s="27"/>
      <c r="BQ2021" s="27"/>
      <c r="BR2021" s="27"/>
      <c r="BS2021" s="27"/>
      <c r="BT2021" s="27"/>
      <c r="BU2021" s="27"/>
      <c r="BV2021" s="27"/>
      <c r="BW2021" s="27"/>
      <c r="BX2021" s="27"/>
    </row>
    <row r="2022" s="46" customFormat="1" spans="7:76">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27"/>
      <c r="BD2022" s="27"/>
      <c r="BE2022" s="27"/>
      <c r="BF2022" s="27"/>
      <c r="BG2022" s="27"/>
      <c r="BH2022" s="27"/>
      <c r="BI2022" s="27"/>
      <c r="BJ2022" s="27"/>
      <c r="BK2022" s="27"/>
      <c r="BL2022" s="27"/>
      <c r="BM2022" s="27"/>
      <c r="BN2022" s="27"/>
      <c r="BO2022" s="27"/>
      <c r="BP2022" s="27"/>
      <c r="BQ2022" s="27"/>
      <c r="BR2022" s="27"/>
      <c r="BS2022" s="27"/>
      <c r="BT2022" s="27"/>
      <c r="BU2022" s="27"/>
      <c r="BV2022" s="27"/>
      <c r="BW2022" s="27"/>
      <c r="BX2022" s="27"/>
    </row>
    <row r="2023" s="46" customFormat="1" spans="7:76">
      <c r="G2023" s="27"/>
      <c r="H2023" s="27"/>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27"/>
      <c r="AK2023" s="27"/>
      <c r="AL2023" s="27"/>
      <c r="AM2023" s="27"/>
      <c r="AN2023" s="27"/>
      <c r="AO2023" s="27"/>
      <c r="AP2023" s="27"/>
      <c r="AQ2023" s="27"/>
      <c r="AR2023" s="27"/>
      <c r="AS2023" s="27"/>
      <c r="AT2023" s="27"/>
      <c r="AU2023" s="27"/>
      <c r="AV2023" s="27"/>
      <c r="AW2023" s="27"/>
      <c r="AX2023" s="27"/>
      <c r="AY2023" s="27"/>
      <c r="AZ2023" s="27"/>
      <c r="BA2023" s="27"/>
      <c r="BB2023" s="27"/>
      <c r="BC2023" s="27"/>
      <c r="BD2023" s="27"/>
      <c r="BE2023" s="27"/>
      <c r="BF2023" s="27"/>
      <c r="BG2023" s="27"/>
      <c r="BH2023" s="27"/>
      <c r="BI2023" s="27"/>
      <c r="BJ2023" s="27"/>
      <c r="BK2023" s="27"/>
      <c r="BL2023" s="27"/>
      <c r="BM2023" s="27"/>
      <c r="BN2023" s="27"/>
      <c r="BO2023" s="27"/>
      <c r="BP2023" s="27"/>
      <c r="BQ2023" s="27"/>
      <c r="BR2023" s="27"/>
      <c r="BS2023" s="27"/>
      <c r="BT2023" s="27"/>
      <c r="BU2023" s="27"/>
      <c r="BV2023" s="27"/>
      <c r="BW2023" s="27"/>
      <c r="BX2023" s="27"/>
    </row>
    <row r="2024" s="46" customFormat="1" spans="7:76">
      <c r="G2024" s="27"/>
      <c r="H2024" s="27"/>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27"/>
      <c r="AK2024" s="27"/>
      <c r="AL2024" s="27"/>
      <c r="AM2024" s="27"/>
      <c r="AN2024" s="27"/>
      <c r="AO2024" s="27"/>
      <c r="AP2024" s="27"/>
      <c r="AQ2024" s="27"/>
      <c r="AR2024" s="27"/>
      <c r="AS2024" s="27"/>
      <c r="AT2024" s="27"/>
      <c r="AU2024" s="27"/>
      <c r="AV2024" s="27"/>
      <c r="AW2024" s="27"/>
      <c r="AX2024" s="27"/>
      <c r="AY2024" s="27"/>
      <c r="AZ2024" s="27"/>
      <c r="BA2024" s="27"/>
      <c r="BB2024" s="27"/>
      <c r="BC2024" s="27"/>
      <c r="BD2024" s="27"/>
      <c r="BE2024" s="27"/>
      <c r="BF2024" s="27"/>
      <c r="BG2024" s="27"/>
      <c r="BH2024" s="27"/>
      <c r="BI2024" s="27"/>
      <c r="BJ2024" s="27"/>
      <c r="BK2024" s="27"/>
      <c r="BL2024" s="27"/>
      <c r="BM2024" s="27"/>
      <c r="BN2024" s="27"/>
      <c r="BO2024" s="27"/>
      <c r="BP2024" s="27"/>
      <c r="BQ2024" s="27"/>
      <c r="BR2024" s="27"/>
      <c r="BS2024" s="27"/>
      <c r="BT2024" s="27"/>
      <c r="BU2024" s="27"/>
      <c r="BV2024" s="27"/>
      <c r="BW2024" s="27"/>
      <c r="BX2024" s="27"/>
    </row>
    <row r="2025" s="46" customFormat="1" spans="7:76">
      <c r="G2025" s="27"/>
      <c r="H2025" s="27"/>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27"/>
      <c r="AK2025" s="27"/>
      <c r="AL2025" s="27"/>
      <c r="AM2025" s="27"/>
      <c r="AN2025" s="27"/>
      <c r="AO2025" s="27"/>
      <c r="AP2025" s="27"/>
      <c r="AQ2025" s="27"/>
      <c r="AR2025" s="27"/>
      <c r="AS2025" s="27"/>
      <c r="AT2025" s="27"/>
      <c r="AU2025" s="27"/>
      <c r="AV2025" s="27"/>
      <c r="AW2025" s="27"/>
      <c r="AX2025" s="27"/>
      <c r="AY2025" s="27"/>
      <c r="AZ2025" s="27"/>
      <c r="BA2025" s="27"/>
      <c r="BB2025" s="27"/>
      <c r="BC2025" s="27"/>
      <c r="BD2025" s="27"/>
      <c r="BE2025" s="27"/>
      <c r="BF2025" s="27"/>
      <c r="BG2025" s="27"/>
      <c r="BH2025" s="27"/>
      <c r="BI2025" s="27"/>
      <c r="BJ2025" s="27"/>
      <c r="BK2025" s="27"/>
      <c r="BL2025" s="27"/>
      <c r="BM2025" s="27"/>
      <c r="BN2025" s="27"/>
      <c r="BO2025" s="27"/>
      <c r="BP2025" s="27"/>
      <c r="BQ2025" s="27"/>
      <c r="BR2025" s="27"/>
      <c r="BS2025" s="27"/>
      <c r="BT2025" s="27"/>
      <c r="BU2025" s="27"/>
      <c r="BV2025" s="27"/>
      <c r="BW2025" s="27"/>
      <c r="BX2025" s="27"/>
    </row>
    <row r="2026" s="46" customFormat="1" spans="7:76">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27"/>
      <c r="AK2026" s="27"/>
      <c r="AL2026" s="27"/>
      <c r="AM2026" s="27"/>
      <c r="AN2026" s="27"/>
      <c r="AO2026" s="27"/>
      <c r="AP2026" s="27"/>
      <c r="AQ2026" s="27"/>
      <c r="AR2026" s="27"/>
      <c r="AS2026" s="27"/>
      <c r="AT2026" s="27"/>
      <c r="AU2026" s="27"/>
      <c r="AV2026" s="27"/>
      <c r="AW2026" s="27"/>
      <c r="AX2026" s="27"/>
      <c r="AY2026" s="27"/>
      <c r="AZ2026" s="27"/>
      <c r="BA2026" s="27"/>
      <c r="BB2026" s="27"/>
      <c r="BC2026" s="27"/>
      <c r="BD2026" s="27"/>
      <c r="BE2026" s="27"/>
      <c r="BF2026" s="27"/>
      <c r="BG2026" s="27"/>
      <c r="BH2026" s="27"/>
      <c r="BI2026" s="27"/>
      <c r="BJ2026" s="27"/>
      <c r="BK2026" s="27"/>
      <c r="BL2026" s="27"/>
      <c r="BM2026" s="27"/>
      <c r="BN2026" s="27"/>
      <c r="BO2026" s="27"/>
      <c r="BP2026" s="27"/>
      <c r="BQ2026" s="27"/>
      <c r="BR2026" s="27"/>
      <c r="BS2026" s="27"/>
      <c r="BT2026" s="27"/>
      <c r="BU2026" s="27"/>
      <c r="BV2026" s="27"/>
      <c r="BW2026" s="27"/>
      <c r="BX2026" s="27"/>
    </row>
    <row r="2027" s="46" customFormat="1" spans="7:76">
      <c r="G2027" s="27"/>
      <c r="H2027" s="27"/>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27"/>
      <c r="AK2027" s="27"/>
      <c r="AL2027" s="27"/>
      <c r="AM2027" s="27"/>
      <c r="AN2027" s="27"/>
      <c r="AO2027" s="27"/>
      <c r="AP2027" s="27"/>
      <c r="AQ2027" s="27"/>
      <c r="AR2027" s="27"/>
      <c r="AS2027" s="27"/>
      <c r="AT2027" s="27"/>
      <c r="AU2027" s="27"/>
      <c r="AV2027" s="27"/>
      <c r="AW2027" s="27"/>
      <c r="AX2027" s="27"/>
      <c r="AY2027" s="27"/>
      <c r="AZ2027" s="27"/>
      <c r="BA2027" s="27"/>
      <c r="BB2027" s="27"/>
      <c r="BC2027" s="27"/>
      <c r="BD2027" s="27"/>
      <c r="BE2027" s="27"/>
      <c r="BF2027" s="27"/>
      <c r="BG2027" s="27"/>
      <c r="BH2027" s="27"/>
      <c r="BI2027" s="27"/>
      <c r="BJ2027" s="27"/>
      <c r="BK2027" s="27"/>
      <c r="BL2027" s="27"/>
      <c r="BM2027" s="27"/>
      <c r="BN2027" s="27"/>
      <c r="BO2027" s="27"/>
      <c r="BP2027" s="27"/>
      <c r="BQ2027" s="27"/>
      <c r="BR2027" s="27"/>
      <c r="BS2027" s="27"/>
      <c r="BT2027" s="27"/>
      <c r="BU2027" s="27"/>
      <c r="BV2027" s="27"/>
      <c r="BW2027" s="27"/>
      <c r="BX2027" s="27"/>
    </row>
    <row r="2028" s="46" customFormat="1" spans="7:76">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27"/>
      <c r="AK2028" s="27"/>
      <c r="AL2028" s="27"/>
      <c r="AM2028" s="27"/>
      <c r="AN2028" s="27"/>
      <c r="AO2028" s="27"/>
      <c r="AP2028" s="27"/>
      <c r="AQ2028" s="27"/>
      <c r="AR2028" s="27"/>
      <c r="AS2028" s="27"/>
      <c r="AT2028" s="27"/>
      <c r="AU2028" s="27"/>
      <c r="AV2028" s="27"/>
      <c r="AW2028" s="27"/>
      <c r="AX2028" s="27"/>
      <c r="AY2028" s="27"/>
      <c r="AZ2028" s="27"/>
      <c r="BA2028" s="27"/>
      <c r="BB2028" s="27"/>
      <c r="BC2028" s="27"/>
      <c r="BD2028" s="27"/>
      <c r="BE2028" s="27"/>
      <c r="BF2028" s="27"/>
      <c r="BG2028" s="27"/>
      <c r="BH2028" s="27"/>
      <c r="BI2028" s="27"/>
      <c r="BJ2028" s="27"/>
      <c r="BK2028" s="27"/>
      <c r="BL2028" s="27"/>
      <c r="BM2028" s="27"/>
      <c r="BN2028" s="27"/>
      <c r="BO2028" s="27"/>
      <c r="BP2028" s="27"/>
      <c r="BQ2028" s="27"/>
      <c r="BR2028" s="27"/>
      <c r="BS2028" s="27"/>
      <c r="BT2028" s="27"/>
      <c r="BU2028" s="27"/>
      <c r="BV2028" s="27"/>
      <c r="BW2028" s="27"/>
      <c r="BX2028" s="27"/>
    </row>
    <row r="2029" s="46" customFormat="1" spans="7:76">
      <c r="G2029" s="27"/>
      <c r="H2029" s="27"/>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27"/>
      <c r="AK2029" s="27"/>
      <c r="AL2029" s="27"/>
      <c r="AM2029" s="27"/>
      <c r="AN2029" s="27"/>
      <c r="AO2029" s="27"/>
      <c r="AP2029" s="27"/>
      <c r="AQ2029" s="27"/>
      <c r="AR2029" s="27"/>
      <c r="AS2029" s="27"/>
      <c r="AT2029" s="27"/>
      <c r="AU2029" s="27"/>
      <c r="AV2029" s="27"/>
      <c r="AW2029" s="27"/>
      <c r="AX2029" s="27"/>
      <c r="AY2029" s="27"/>
      <c r="AZ2029" s="27"/>
      <c r="BA2029" s="27"/>
      <c r="BB2029" s="27"/>
      <c r="BC2029" s="27"/>
      <c r="BD2029" s="27"/>
      <c r="BE2029" s="27"/>
      <c r="BF2029" s="27"/>
      <c r="BG2029" s="27"/>
      <c r="BH2029" s="27"/>
      <c r="BI2029" s="27"/>
      <c r="BJ2029" s="27"/>
      <c r="BK2029" s="27"/>
      <c r="BL2029" s="27"/>
      <c r="BM2029" s="27"/>
      <c r="BN2029" s="27"/>
      <c r="BO2029" s="27"/>
      <c r="BP2029" s="27"/>
      <c r="BQ2029" s="27"/>
      <c r="BR2029" s="27"/>
      <c r="BS2029" s="27"/>
      <c r="BT2029" s="27"/>
      <c r="BU2029" s="27"/>
      <c r="BV2029" s="27"/>
      <c r="BW2029" s="27"/>
      <c r="BX2029" s="27"/>
    </row>
    <row r="2030" s="46" customFormat="1" spans="7:76">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27"/>
      <c r="AK2030" s="27"/>
      <c r="AL2030" s="27"/>
      <c r="AM2030" s="27"/>
      <c r="AN2030" s="27"/>
      <c r="AO2030" s="27"/>
      <c r="AP2030" s="27"/>
      <c r="AQ2030" s="27"/>
      <c r="AR2030" s="27"/>
      <c r="AS2030" s="27"/>
      <c r="AT2030" s="27"/>
      <c r="AU2030" s="27"/>
      <c r="AV2030" s="27"/>
      <c r="AW2030" s="27"/>
      <c r="AX2030" s="27"/>
      <c r="AY2030" s="27"/>
      <c r="AZ2030" s="27"/>
      <c r="BA2030" s="27"/>
      <c r="BB2030" s="27"/>
      <c r="BC2030" s="27"/>
      <c r="BD2030" s="27"/>
      <c r="BE2030" s="27"/>
      <c r="BF2030" s="27"/>
      <c r="BG2030" s="27"/>
      <c r="BH2030" s="27"/>
      <c r="BI2030" s="27"/>
      <c r="BJ2030" s="27"/>
      <c r="BK2030" s="27"/>
      <c r="BL2030" s="27"/>
      <c r="BM2030" s="27"/>
      <c r="BN2030" s="27"/>
      <c r="BO2030" s="27"/>
      <c r="BP2030" s="27"/>
      <c r="BQ2030" s="27"/>
      <c r="BR2030" s="27"/>
      <c r="BS2030" s="27"/>
      <c r="BT2030" s="27"/>
      <c r="BU2030" s="27"/>
      <c r="BV2030" s="27"/>
      <c r="BW2030" s="27"/>
      <c r="BX2030" s="27"/>
    </row>
    <row r="2031" s="46" customFormat="1" spans="7:76">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27"/>
      <c r="AK2031" s="27"/>
      <c r="AL2031" s="27"/>
      <c r="AM2031" s="27"/>
      <c r="AN2031" s="27"/>
      <c r="AO2031" s="27"/>
      <c r="AP2031" s="27"/>
      <c r="AQ2031" s="27"/>
      <c r="AR2031" s="27"/>
      <c r="AS2031" s="27"/>
      <c r="AT2031" s="27"/>
      <c r="AU2031" s="27"/>
      <c r="AV2031" s="27"/>
      <c r="AW2031" s="27"/>
      <c r="AX2031" s="27"/>
      <c r="AY2031" s="27"/>
      <c r="AZ2031" s="27"/>
      <c r="BA2031" s="27"/>
      <c r="BB2031" s="27"/>
      <c r="BC2031" s="27"/>
      <c r="BD2031" s="27"/>
      <c r="BE2031" s="27"/>
      <c r="BF2031" s="27"/>
      <c r="BG2031" s="27"/>
      <c r="BH2031" s="27"/>
      <c r="BI2031" s="27"/>
      <c r="BJ2031" s="27"/>
      <c r="BK2031" s="27"/>
      <c r="BL2031" s="27"/>
      <c r="BM2031" s="27"/>
      <c r="BN2031" s="27"/>
      <c r="BO2031" s="27"/>
      <c r="BP2031" s="27"/>
      <c r="BQ2031" s="27"/>
      <c r="BR2031" s="27"/>
      <c r="BS2031" s="27"/>
      <c r="BT2031" s="27"/>
      <c r="BU2031" s="27"/>
      <c r="BV2031" s="27"/>
      <c r="BW2031" s="27"/>
      <c r="BX2031" s="27"/>
    </row>
    <row r="2032" s="46" customFormat="1" spans="7:76">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27"/>
      <c r="AK2032" s="27"/>
      <c r="AL2032" s="27"/>
      <c r="AM2032" s="27"/>
      <c r="AN2032" s="27"/>
      <c r="AO2032" s="27"/>
      <c r="AP2032" s="27"/>
      <c r="AQ2032" s="27"/>
      <c r="AR2032" s="27"/>
      <c r="AS2032" s="27"/>
      <c r="AT2032" s="27"/>
      <c r="AU2032" s="27"/>
      <c r="AV2032" s="27"/>
      <c r="AW2032" s="27"/>
      <c r="AX2032" s="27"/>
      <c r="AY2032" s="27"/>
      <c r="AZ2032" s="27"/>
      <c r="BA2032" s="27"/>
      <c r="BB2032" s="27"/>
      <c r="BC2032" s="27"/>
      <c r="BD2032" s="27"/>
      <c r="BE2032" s="27"/>
      <c r="BF2032" s="27"/>
      <c r="BG2032" s="27"/>
      <c r="BH2032" s="27"/>
      <c r="BI2032" s="27"/>
      <c r="BJ2032" s="27"/>
      <c r="BK2032" s="27"/>
      <c r="BL2032" s="27"/>
      <c r="BM2032" s="27"/>
      <c r="BN2032" s="27"/>
      <c r="BO2032" s="27"/>
      <c r="BP2032" s="27"/>
      <c r="BQ2032" s="27"/>
      <c r="BR2032" s="27"/>
      <c r="BS2032" s="27"/>
      <c r="BT2032" s="27"/>
      <c r="BU2032" s="27"/>
      <c r="BV2032" s="27"/>
      <c r="BW2032" s="27"/>
      <c r="BX2032" s="27"/>
    </row>
    <row r="2033" s="46" customFormat="1" spans="7:76">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27"/>
      <c r="AK2033" s="27"/>
      <c r="AL2033" s="27"/>
      <c r="AM2033" s="27"/>
      <c r="AN2033" s="27"/>
      <c r="AO2033" s="27"/>
      <c r="AP2033" s="27"/>
      <c r="AQ2033" s="27"/>
      <c r="AR2033" s="27"/>
      <c r="AS2033" s="27"/>
      <c r="AT2033" s="27"/>
      <c r="AU2033" s="27"/>
      <c r="AV2033" s="27"/>
      <c r="AW2033" s="27"/>
      <c r="AX2033" s="27"/>
      <c r="AY2033" s="27"/>
      <c r="AZ2033" s="27"/>
      <c r="BA2033" s="27"/>
      <c r="BB2033" s="27"/>
      <c r="BC2033" s="27"/>
      <c r="BD2033" s="27"/>
      <c r="BE2033" s="27"/>
      <c r="BF2033" s="27"/>
      <c r="BG2033" s="27"/>
      <c r="BH2033" s="27"/>
      <c r="BI2033" s="27"/>
      <c r="BJ2033" s="27"/>
      <c r="BK2033" s="27"/>
      <c r="BL2033" s="27"/>
      <c r="BM2033" s="27"/>
      <c r="BN2033" s="27"/>
      <c r="BO2033" s="27"/>
      <c r="BP2033" s="27"/>
      <c r="BQ2033" s="27"/>
      <c r="BR2033" s="27"/>
      <c r="BS2033" s="27"/>
      <c r="BT2033" s="27"/>
      <c r="BU2033" s="27"/>
      <c r="BV2033" s="27"/>
      <c r="BW2033" s="27"/>
      <c r="BX2033" s="27"/>
    </row>
    <row r="2034" s="46" customFormat="1" spans="7:76">
      <c r="G2034" s="27"/>
      <c r="H2034" s="27"/>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27"/>
      <c r="AK2034" s="27"/>
      <c r="AL2034" s="27"/>
      <c r="AM2034" s="27"/>
      <c r="AN2034" s="27"/>
      <c r="AO2034" s="27"/>
      <c r="AP2034" s="27"/>
      <c r="AQ2034" s="27"/>
      <c r="AR2034" s="27"/>
      <c r="AS2034" s="27"/>
      <c r="AT2034" s="27"/>
      <c r="AU2034" s="27"/>
      <c r="AV2034" s="27"/>
      <c r="AW2034" s="27"/>
      <c r="AX2034" s="27"/>
      <c r="AY2034" s="27"/>
      <c r="AZ2034" s="27"/>
      <c r="BA2034" s="27"/>
      <c r="BB2034" s="27"/>
      <c r="BC2034" s="27"/>
      <c r="BD2034" s="27"/>
      <c r="BE2034" s="27"/>
      <c r="BF2034" s="27"/>
      <c r="BG2034" s="27"/>
      <c r="BH2034" s="27"/>
      <c r="BI2034" s="27"/>
      <c r="BJ2034" s="27"/>
      <c r="BK2034" s="27"/>
      <c r="BL2034" s="27"/>
      <c r="BM2034" s="27"/>
      <c r="BN2034" s="27"/>
      <c r="BO2034" s="27"/>
      <c r="BP2034" s="27"/>
      <c r="BQ2034" s="27"/>
      <c r="BR2034" s="27"/>
      <c r="BS2034" s="27"/>
      <c r="BT2034" s="27"/>
      <c r="BU2034" s="27"/>
      <c r="BV2034" s="27"/>
      <c r="BW2034" s="27"/>
      <c r="BX2034" s="27"/>
    </row>
    <row r="2035" s="46" customFormat="1" spans="7:76">
      <c r="G2035" s="27"/>
      <c r="H2035" s="27"/>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27"/>
      <c r="AK2035" s="27"/>
      <c r="AL2035" s="27"/>
      <c r="AM2035" s="27"/>
      <c r="AN2035" s="27"/>
      <c r="AO2035" s="27"/>
      <c r="AP2035" s="27"/>
      <c r="AQ2035" s="27"/>
      <c r="AR2035" s="27"/>
      <c r="AS2035" s="27"/>
      <c r="AT2035" s="27"/>
      <c r="AU2035" s="27"/>
      <c r="AV2035" s="27"/>
      <c r="AW2035" s="27"/>
      <c r="AX2035" s="27"/>
      <c r="AY2035" s="27"/>
      <c r="AZ2035" s="27"/>
      <c r="BA2035" s="27"/>
      <c r="BB2035" s="27"/>
      <c r="BC2035" s="27"/>
      <c r="BD2035" s="27"/>
      <c r="BE2035" s="27"/>
      <c r="BF2035" s="27"/>
      <c r="BG2035" s="27"/>
      <c r="BH2035" s="27"/>
      <c r="BI2035" s="27"/>
      <c r="BJ2035" s="27"/>
      <c r="BK2035" s="27"/>
      <c r="BL2035" s="27"/>
      <c r="BM2035" s="27"/>
      <c r="BN2035" s="27"/>
      <c r="BO2035" s="27"/>
      <c r="BP2035" s="27"/>
      <c r="BQ2035" s="27"/>
      <c r="BR2035" s="27"/>
      <c r="BS2035" s="27"/>
      <c r="BT2035" s="27"/>
      <c r="BU2035" s="27"/>
      <c r="BV2035" s="27"/>
      <c r="BW2035" s="27"/>
      <c r="BX2035" s="27"/>
    </row>
    <row r="2036" s="46" customFormat="1" spans="7:76">
      <c r="G2036" s="27"/>
      <c r="H2036" s="27"/>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27"/>
      <c r="AK2036" s="27"/>
      <c r="AL2036" s="27"/>
      <c r="AM2036" s="27"/>
      <c r="AN2036" s="27"/>
      <c r="AO2036" s="27"/>
      <c r="AP2036" s="27"/>
      <c r="AQ2036" s="27"/>
      <c r="AR2036" s="27"/>
      <c r="AS2036" s="27"/>
      <c r="AT2036" s="27"/>
      <c r="AU2036" s="27"/>
      <c r="AV2036" s="27"/>
      <c r="AW2036" s="27"/>
      <c r="AX2036" s="27"/>
      <c r="AY2036" s="27"/>
      <c r="AZ2036" s="27"/>
      <c r="BA2036" s="27"/>
      <c r="BB2036" s="27"/>
      <c r="BC2036" s="27"/>
      <c r="BD2036" s="27"/>
      <c r="BE2036" s="27"/>
      <c r="BF2036" s="27"/>
      <c r="BG2036" s="27"/>
      <c r="BH2036" s="27"/>
      <c r="BI2036" s="27"/>
      <c r="BJ2036" s="27"/>
      <c r="BK2036" s="27"/>
      <c r="BL2036" s="27"/>
      <c r="BM2036" s="27"/>
      <c r="BN2036" s="27"/>
      <c r="BO2036" s="27"/>
      <c r="BP2036" s="27"/>
      <c r="BQ2036" s="27"/>
      <c r="BR2036" s="27"/>
      <c r="BS2036" s="27"/>
      <c r="BT2036" s="27"/>
      <c r="BU2036" s="27"/>
      <c r="BV2036" s="27"/>
      <c r="BW2036" s="27"/>
      <c r="BX2036" s="27"/>
    </row>
    <row r="2037" s="46" customFormat="1" spans="7:76">
      <c r="G2037" s="27"/>
      <c r="H2037" s="27"/>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27"/>
      <c r="AK2037" s="27"/>
      <c r="AL2037" s="27"/>
      <c r="AM2037" s="27"/>
      <c r="AN2037" s="27"/>
      <c r="AO2037" s="27"/>
      <c r="AP2037" s="27"/>
      <c r="AQ2037" s="27"/>
      <c r="AR2037" s="27"/>
      <c r="AS2037" s="27"/>
      <c r="AT2037" s="27"/>
      <c r="AU2037" s="27"/>
      <c r="AV2037" s="27"/>
      <c r="AW2037" s="27"/>
      <c r="AX2037" s="27"/>
      <c r="AY2037" s="27"/>
      <c r="AZ2037" s="27"/>
      <c r="BA2037" s="27"/>
      <c r="BB2037" s="27"/>
      <c r="BC2037" s="27"/>
      <c r="BD2037" s="27"/>
      <c r="BE2037" s="27"/>
      <c r="BF2037" s="27"/>
      <c r="BG2037" s="27"/>
      <c r="BH2037" s="27"/>
      <c r="BI2037" s="27"/>
      <c r="BJ2037" s="27"/>
      <c r="BK2037" s="27"/>
      <c r="BL2037" s="27"/>
      <c r="BM2037" s="27"/>
      <c r="BN2037" s="27"/>
      <c r="BO2037" s="27"/>
      <c r="BP2037" s="27"/>
      <c r="BQ2037" s="27"/>
      <c r="BR2037" s="27"/>
      <c r="BS2037" s="27"/>
      <c r="BT2037" s="27"/>
      <c r="BU2037" s="27"/>
      <c r="BV2037" s="27"/>
      <c r="BW2037" s="27"/>
      <c r="BX2037" s="27"/>
    </row>
    <row r="2038" s="46" customFormat="1" spans="7:76">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27"/>
      <c r="AK2038" s="27"/>
      <c r="AL2038" s="27"/>
      <c r="AM2038" s="27"/>
      <c r="AN2038" s="27"/>
      <c r="AO2038" s="27"/>
      <c r="AP2038" s="27"/>
      <c r="AQ2038" s="27"/>
      <c r="AR2038" s="27"/>
      <c r="AS2038" s="27"/>
      <c r="AT2038" s="27"/>
      <c r="AU2038" s="27"/>
      <c r="AV2038" s="27"/>
      <c r="AW2038" s="27"/>
      <c r="AX2038" s="27"/>
      <c r="AY2038" s="27"/>
      <c r="AZ2038" s="27"/>
      <c r="BA2038" s="27"/>
      <c r="BB2038" s="27"/>
      <c r="BC2038" s="27"/>
      <c r="BD2038" s="27"/>
      <c r="BE2038" s="27"/>
      <c r="BF2038" s="27"/>
      <c r="BG2038" s="27"/>
      <c r="BH2038" s="27"/>
      <c r="BI2038" s="27"/>
      <c r="BJ2038" s="27"/>
      <c r="BK2038" s="27"/>
      <c r="BL2038" s="27"/>
      <c r="BM2038" s="27"/>
      <c r="BN2038" s="27"/>
      <c r="BO2038" s="27"/>
      <c r="BP2038" s="27"/>
      <c r="BQ2038" s="27"/>
      <c r="BR2038" s="27"/>
      <c r="BS2038" s="27"/>
      <c r="BT2038" s="27"/>
      <c r="BU2038" s="27"/>
      <c r="BV2038" s="27"/>
      <c r="BW2038" s="27"/>
      <c r="BX2038" s="27"/>
    </row>
    <row r="2039" s="46" customFormat="1" spans="7:76">
      <c r="G2039" s="27"/>
      <c r="H2039" s="27"/>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27"/>
      <c r="AK2039" s="27"/>
      <c r="AL2039" s="27"/>
      <c r="AM2039" s="27"/>
      <c r="AN2039" s="27"/>
      <c r="AO2039" s="27"/>
      <c r="AP2039" s="27"/>
      <c r="AQ2039" s="27"/>
      <c r="AR2039" s="27"/>
      <c r="AS2039" s="27"/>
      <c r="AT2039" s="27"/>
      <c r="AU2039" s="27"/>
      <c r="AV2039" s="27"/>
      <c r="AW2039" s="27"/>
      <c r="AX2039" s="27"/>
      <c r="AY2039" s="27"/>
      <c r="AZ2039" s="27"/>
      <c r="BA2039" s="27"/>
      <c r="BB2039" s="27"/>
      <c r="BC2039" s="27"/>
      <c r="BD2039" s="27"/>
      <c r="BE2039" s="27"/>
      <c r="BF2039" s="27"/>
      <c r="BG2039" s="27"/>
      <c r="BH2039" s="27"/>
      <c r="BI2039" s="27"/>
      <c r="BJ2039" s="27"/>
      <c r="BK2039" s="27"/>
      <c r="BL2039" s="27"/>
      <c r="BM2039" s="27"/>
      <c r="BN2039" s="27"/>
      <c r="BO2039" s="27"/>
      <c r="BP2039" s="27"/>
      <c r="BQ2039" s="27"/>
      <c r="BR2039" s="27"/>
      <c r="BS2039" s="27"/>
      <c r="BT2039" s="27"/>
      <c r="BU2039" s="27"/>
      <c r="BV2039" s="27"/>
      <c r="BW2039" s="27"/>
      <c r="BX2039" s="27"/>
    </row>
    <row r="2040" s="46" customFormat="1" spans="7:76">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27"/>
      <c r="AK2040" s="27"/>
      <c r="AL2040" s="27"/>
      <c r="AM2040" s="27"/>
      <c r="AN2040" s="27"/>
      <c r="AO2040" s="27"/>
      <c r="AP2040" s="27"/>
      <c r="AQ2040" s="27"/>
      <c r="AR2040" s="27"/>
      <c r="AS2040" s="27"/>
      <c r="AT2040" s="27"/>
      <c r="AU2040" s="27"/>
      <c r="AV2040" s="27"/>
      <c r="AW2040" s="27"/>
      <c r="AX2040" s="27"/>
      <c r="AY2040" s="27"/>
      <c r="AZ2040" s="27"/>
      <c r="BA2040" s="27"/>
      <c r="BB2040" s="27"/>
      <c r="BC2040" s="27"/>
      <c r="BD2040" s="27"/>
      <c r="BE2040" s="27"/>
      <c r="BF2040" s="27"/>
      <c r="BG2040" s="27"/>
      <c r="BH2040" s="27"/>
      <c r="BI2040" s="27"/>
      <c r="BJ2040" s="27"/>
      <c r="BK2040" s="27"/>
      <c r="BL2040" s="27"/>
      <c r="BM2040" s="27"/>
      <c r="BN2040" s="27"/>
      <c r="BO2040" s="27"/>
      <c r="BP2040" s="27"/>
      <c r="BQ2040" s="27"/>
      <c r="BR2040" s="27"/>
      <c r="BS2040" s="27"/>
      <c r="BT2040" s="27"/>
      <c r="BU2040" s="27"/>
      <c r="BV2040" s="27"/>
      <c r="BW2040" s="27"/>
      <c r="BX2040" s="27"/>
    </row>
    <row r="2041" s="46" customFormat="1" spans="7:76">
      <c r="G2041" s="27"/>
      <c r="H2041" s="27"/>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27"/>
      <c r="AK2041" s="27"/>
      <c r="AL2041" s="27"/>
      <c r="AM2041" s="27"/>
      <c r="AN2041" s="27"/>
      <c r="AO2041" s="27"/>
      <c r="AP2041" s="27"/>
      <c r="AQ2041" s="27"/>
      <c r="AR2041" s="27"/>
      <c r="AS2041" s="27"/>
      <c r="AT2041" s="27"/>
      <c r="AU2041" s="27"/>
      <c r="AV2041" s="27"/>
      <c r="AW2041" s="27"/>
      <c r="AX2041" s="27"/>
      <c r="AY2041" s="27"/>
      <c r="AZ2041" s="27"/>
      <c r="BA2041" s="27"/>
      <c r="BB2041" s="27"/>
      <c r="BC2041" s="27"/>
      <c r="BD2041" s="27"/>
      <c r="BE2041" s="27"/>
      <c r="BF2041" s="27"/>
      <c r="BG2041" s="27"/>
      <c r="BH2041" s="27"/>
      <c r="BI2041" s="27"/>
      <c r="BJ2041" s="27"/>
      <c r="BK2041" s="27"/>
      <c r="BL2041" s="27"/>
      <c r="BM2041" s="27"/>
      <c r="BN2041" s="27"/>
      <c r="BO2041" s="27"/>
      <c r="BP2041" s="27"/>
      <c r="BQ2041" s="27"/>
      <c r="BR2041" s="27"/>
      <c r="BS2041" s="27"/>
      <c r="BT2041" s="27"/>
      <c r="BU2041" s="27"/>
      <c r="BV2041" s="27"/>
      <c r="BW2041" s="27"/>
      <c r="BX2041" s="27"/>
    </row>
    <row r="2042" s="46" customFormat="1" spans="7:76">
      <c r="G2042" s="27"/>
      <c r="H2042" s="27"/>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27"/>
      <c r="AK2042" s="27"/>
      <c r="AL2042" s="27"/>
      <c r="AM2042" s="27"/>
      <c r="AN2042" s="27"/>
      <c r="AO2042" s="27"/>
      <c r="AP2042" s="27"/>
      <c r="AQ2042" s="27"/>
      <c r="AR2042" s="27"/>
      <c r="AS2042" s="27"/>
      <c r="AT2042" s="27"/>
      <c r="AU2042" s="27"/>
      <c r="AV2042" s="27"/>
      <c r="AW2042" s="27"/>
      <c r="AX2042" s="27"/>
      <c r="AY2042" s="27"/>
      <c r="AZ2042" s="27"/>
      <c r="BA2042" s="27"/>
      <c r="BB2042" s="27"/>
      <c r="BC2042" s="27"/>
      <c r="BD2042" s="27"/>
      <c r="BE2042" s="27"/>
      <c r="BF2042" s="27"/>
      <c r="BG2042" s="27"/>
      <c r="BH2042" s="27"/>
      <c r="BI2042" s="27"/>
      <c r="BJ2042" s="27"/>
      <c r="BK2042" s="27"/>
      <c r="BL2042" s="27"/>
      <c r="BM2042" s="27"/>
      <c r="BN2042" s="27"/>
      <c r="BO2042" s="27"/>
      <c r="BP2042" s="27"/>
      <c r="BQ2042" s="27"/>
      <c r="BR2042" s="27"/>
      <c r="BS2042" s="27"/>
      <c r="BT2042" s="27"/>
      <c r="BU2042" s="27"/>
      <c r="BV2042" s="27"/>
      <c r="BW2042" s="27"/>
      <c r="BX2042" s="27"/>
    </row>
    <row r="2043" s="46" customFormat="1" spans="7:76">
      <c r="G2043" s="27"/>
      <c r="H2043" s="27"/>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27"/>
      <c r="AK2043" s="27"/>
      <c r="AL2043" s="27"/>
      <c r="AM2043" s="27"/>
      <c r="AN2043" s="27"/>
      <c r="AO2043" s="27"/>
      <c r="AP2043" s="27"/>
      <c r="AQ2043" s="27"/>
      <c r="AR2043" s="27"/>
      <c r="AS2043" s="27"/>
      <c r="AT2043" s="27"/>
      <c r="AU2043" s="27"/>
      <c r="AV2043" s="27"/>
      <c r="AW2043" s="27"/>
      <c r="AX2043" s="27"/>
      <c r="AY2043" s="27"/>
      <c r="AZ2043" s="27"/>
      <c r="BA2043" s="27"/>
      <c r="BB2043" s="27"/>
      <c r="BC2043" s="27"/>
      <c r="BD2043" s="27"/>
      <c r="BE2043" s="27"/>
      <c r="BF2043" s="27"/>
      <c r="BG2043" s="27"/>
      <c r="BH2043" s="27"/>
      <c r="BI2043" s="27"/>
      <c r="BJ2043" s="27"/>
      <c r="BK2043" s="27"/>
      <c r="BL2043" s="27"/>
      <c r="BM2043" s="27"/>
      <c r="BN2043" s="27"/>
      <c r="BO2043" s="27"/>
      <c r="BP2043" s="27"/>
      <c r="BQ2043" s="27"/>
      <c r="BR2043" s="27"/>
      <c r="BS2043" s="27"/>
      <c r="BT2043" s="27"/>
      <c r="BU2043" s="27"/>
      <c r="BV2043" s="27"/>
      <c r="BW2043" s="27"/>
      <c r="BX2043" s="27"/>
    </row>
    <row r="2044" s="46" customFormat="1" spans="7:76">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27"/>
      <c r="AK2044" s="27"/>
      <c r="AL2044" s="27"/>
      <c r="AM2044" s="27"/>
      <c r="AN2044" s="27"/>
      <c r="AO2044" s="27"/>
      <c r="AP2044" s="27"/>
      <c r="AQ2044" s="27"/>
      <c r="AR2044" s="27"/>
      <c r="AS2044" s="27"/>
      <c r="AT2044" s="27"/>
      <c r="AU2044" s="27"/>
      <c r="AV2044" s="27"/>
      <c r="AW2044" s="27"/>
      <c r="AX2044" s="27"/>
      <c r="AY2044" s="27"/>
      <c r="AZ2044" s="27"/>
      <c r="BA2044" s="27"/>
      <c r="BB2044" s="27"/>
      <c r="BC2044" s="27"/>
      <c r="BD2044" s="27"/>
      <c r="BE2044" s="27"/>
      <c r="BF2044" s="27"/>
      <c r="BG2044" s="27"/>
      <c r="BH2044" s="27"/>
      <c r="BI2044" s="27"/>
      <c r="BJ2044" s="27"/>
      <c r="BK2044" s="27"/>
      <c r="BL2044" s="27"/>
      <c r="BM2044" s="27"/>
      <c r="BN2044" s="27"/>
      <c r="BO2044" s="27"/>
      <c r="BP2044" s="27"/>
      <c r="BQ2044" s="27"/>
      <c r="BR2044" s="27"/>
      <c r="BS2044" s="27"/>
      <c r="BT2044" s="27"/>
      <c r="BU2044" s="27"/>
      <c r="BV2044" s="27"/>
      <c r="BW2044" s="27"/>
      <c r="BX2044" s="27"/>
    </row>
    <row r="2045" s="46" customFormat="1" spans="7:76">
      <c r="G2045" s="27"/>
      <c r="H2045" s="27"/>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27"/>
      <c r="AK2045" s="27"/>
      <c r="AL2045" s="27"/>
      <c r="AM2045" s="27"/>
      <c r="AN2045" s="27"/>
      <c r="AO2045" s="27"/>
      <c r="AP2045" s="27"/>
      <c r="AQ2045" s="27"/>
      <c r="AR2045" s="27"/>
      <c r="AS2045" s="27"/>
      <c r="AT2045" s="27"/>
      <c r="AU2045" s="27"/>
      <c r="AV2045" s="27"/>
      <c r="AW2045" s="27"/>
      <c r="AX2045" s="27"/>
      <c r="AY2045" s="27"/>
      <c r="AZ2045" s="27"/>
      <c r="BA2045" s="27"/>
      <c r="BB2045" s="27"/>
      <c r="BC2045" s="27"/>
      <c r="BD2045" s="27"/>
      <c r="BE2045" s="27"/>
      <c r="BF2045" s="27"/>
      <c r="BG2045" s="27"/>
      <c r="BH2045" s="27"/>
      <c r="BI2045" s="27"/>
      <c r="BJ2045" s="27"/>
      <c r="BK2045" s="27"/>
      <c r="BL2045" s="27"/>
      <c r="BM2045" s="27"/>
      <c r="BN2045" s="27"/>
      <c r="BO2045" s="27"/>
      <c r="BP2045" s="27"/>
      <c r="BQ2045" s="27"/>
      <c r="BR2045" s="27"/>
      <c r="BS2045" s="27"/>
      <c r="BT2045" s="27"/>
      <c r="BU2045" s="27"/>
      <c r="BV2045" s="27"/>
      <c r="BW2045" s="27"/>
      <c r="BX2045" s="27"/>
    </row>
    <row r="2046" s="46" customFormat="1" spans="7:76">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27"/>
      <c r="AK2046" s="27"/>
      <c r="AL2046" s="27"/>
      <c r="AM2046" s="27"/>
      <c r="AN2046" s="27"/>
      <c r="AO2046" s="27"/>
      <c r="AP2046" s="27"/>
      <c r="AQ2046" s="27"/>
      <c r="AR2046" s="27"/>
      <c r="AS2046" s="27"/>
      <c r="AT2046" s="27"/>
      <c r="AU2046" s="27"/>
      <c r="AV2046" s="27"/>
      <c r="AW2046" s="27"/>
      <c r="AX2046" s="27"/>
      <c r="AY2046" s="27"/>
      <c r="AZ2046" s="27"/>
      <c r="BA2046" s="27"/>
      <c r="BB2046" s="27"/>
      <c r="BC2046" s="27"/>
      <c r="BD2046" s="27"/>
      <c r="BE2046" s="27"/>
      <c r="BF2046" s="27"/>
      <c r="BG2046" s="27"/>
      <c r="BH2046" s="27"/>
      <c r="BI2046" s="27"/>
      <c r="BJ2046" s="27"/>
      <c r="BK2046" s="27"/>
      <c r="BL2046" s="27"/>
      <c r="BM2046" s="27"/>
      <c r="BN2046" s="27"/>
      <c r="BO2046" s="27"/>
      <c r="BP2046" s="27"/>
      <c r="BQ2046" s="27"/>
      <c r="BR2046" s="27"/>
      <c r="BS2046" s="27"/>
      <c r="BT2046" s="27"/>
      <c r="BU2046" s="27"/>
      <c r="BV2046" s="27"/>
      <c r="BW2046" s="27"/>
      <c r="BX2046" s="27"/>
    </row>
    <row r="2047" s="46" customFormat="1" spans="7:76">
      <c r="G2047" s="27"/>
      <c r="H2047" s="27"/>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27"/>
      <c r="AK2047" s="27"/>
      <c r="AL2047" s="27"/>
      <c r="AM2047" s="27"/>
      <c r="AN2047" s="27"/>
      <c r="AO2047" s="27"/>
      <c r="AP2047" s="27"/>
      <c r="AQ2047" s="27"/>
      <c r="AR2047" s="27"/>
      <c r="AS2047" s="27"/>
      <c r="AT2047" s="27"/>
      <c r="AU2047" s="27"/>
      <c r="AV2047" s="27"/>
      <c r="AW2047" s="27"/>
      <c r="AX2047" s="27"/>
      <c r="AY2047" s="27"/>
      <c r="AZ2047" s="27"/>
      <c r="BA2047" s="27"/>
      <c r="BB2047" s="27"/>
      <c r="BC2047" s="27"/>
      <c r="BD2047" s="27"/>
      <c r="BE2047" s="27"/>
      <c r="BF2047" s="27"/>
      <c r="BG2047" s="27"/>
      <c r="BH2047" s="27"/>
      <c r="BI2047" s="27"/>
      <c r="BJ2047" s="27"/>
      <c r="BK2047" s="27"/>
      <c r="BL2047" s="27"/>
      <c r="BM2047" s="27"/>
      <c r="BN2047" s="27"/>
      <c r="BO2047" s="27"/>
      <c r="BP2047" s="27"/>
      <c r="BQ2047" s="27"/>
      <c r="BR2047" s="27"/>
      <c r="BS2047" s="27"/>
      <c r="BT2047" s="27"/>
      <c r="BU2047" s="27"/>
      <c r="BV2047" s="27"/>
      <c r="BW2047" s="27"/>
      <c r="BX2047" s="27"/>
    </row>
    <row r="2048" s="46" customFormat="1" spans="7:76">
      <c r="G2048" s="27"/>
      <c r="H2048" s="27"/>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27"/>
      <c r="AK2048" s="27"/>
      <c r="AL2048" s="27"/>
      <c r="AM2048" s="27"/>
      <c r="AN2048" s="27"/>
      <c r="AO2048" s="27"/>
      <c r="AP2048" s="27"/>
      <c r="AQ2048" s="27"/>
      <c r="AR2048" s="27"/>
      <c r="AS2048" s="27"/>
      <c r="AT2048" s="27"/>
      <c r="AU2048" s="27"/>
      <c r="AV2048" s="27"/>
      <c r="AW2048" s="27"/>
      <c r="AX2048" s="27"/>
      <c r="AY2048" s="27"/>
      <c r="AZ2048" s="27"/>
      <c r="BA2048" s="27"/>
      <c r="BB2048" s="27"/>
      <c r="BC2048" s="27"/>
      <c r="BD2048" s="27"/>
      <c r="BE2048" s="27"/>
      <c r="BF2048" s="27"/>
      <c r="BG2048" s="27"/>
      <c r="BH2048" s="27"/>
      <c r="BI2048" s="27"/>
      <c r="BJ2048" s="27"/>
      <c r="BK2048" s="27"/>
      <c r="BL2048" s="27"/>
      <c r="BM2048" s="27"/>
      <c r="BN2048" s="27"/>
      <c r="BO2048" s="27"/>
      <c r="BP2048" s="27"/>
      <c r="BQ2048" s="27"/>
      <c r="BR2048" s="27"/>
      <c r="BS2048" s="27"/>
      <c r="BT2048" s="27"/>
      <c r="BU2048" s="27"/>
      <c r="BV2048" s="27"/>
      <c r="BW2048" s="27"/>
      <c r="BX2048" s="27"/>
    </row>
    <row r="2049" s="46" customFormat="1" spans="7:76">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27"/>
      <c r="AK2049" s="27"/>
      <c r="AL2049" s="27"/>
      <c r="AM2049" s="27"/>
      <c r="AN2049" s="27"/>
      <c r="AO2049" s="27"/>
      <c r="AP2049" s="27"/>
      <c r="AQ2049" s="27"/>
      <c r="AR2049" s="27"/>
      <c r="AS2049" s="27"/>
      <c r="AT2049" s="27"/>
      <c r="AU2049" s="27"/>
      <c r="AV2049" s="27"/>
      <c r="AW2049" s="27"/>
      <c r="AX2049" s="27"/>
      <c r="AY2049" s="27"/>
      <c r="AZ2049" s="27"/>
      <c r="BA2049" s="27"/>
      <c r="BB2049" s="27"/>
      <c r="BC2049" s="27"/>
      <c r="BD2049" s="27"/>
      <c r="BE2049" s="27"/>
      <c r="BF2049" s="27"/>
      <c r="BG2049" s="27"/>
      <c r="BH2049" s="27"/>
      <c r="BI2049" s="27"/>
      <c r="BJ2049" s="27"/>
      <c r="BK2049" s="27"/>
      <c r="BL2049" s="27"/>
      <c r="BM2049" s="27"/>
      <c r="BN2049" s="27"/>
      <c r="BO2049" s="27"/>
      <c r="BP2049" s="27"/>
      <c r="BQ2049" s="27"/>
      <c r="BR2049" s="27"/>
      <c r="BS2049" s="27"/>
      <c r="BT2049" s="27"/>
      <c r="BU2049" s="27"/>
      <c r="BV2049" s="27"/>
      <c r="BW2049" s="27"/>
      <c r="BX2049" s="27"/>
    </row>
    <row r="2050" s="46" customFormat="1" spans="7:76">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27"/>
      <c r="AK2050" s="27"/>
      <c r="AL2050" s="27"/>
      <c r="AM2050" s="27"/>
      <c r="AN2050" s="27"/>
      <c r="AO2050" s="27"/>
      <c r="AP2050" s="27"/>
      <c r="AQ2050" s="27"/>
      <c r="AR2050" s="27"/>
      <c r="AS2050" s="27"/>
      <c r="AT2050" s="27"/>
      <c r="AU2050" s="27"/>
      <c r="AV2050" s="27"/>
      <c r="AW2050" s="27"/>
      <c r="AX2050" s="27"/>
      <c r="AY2050" s="27"/>
      <c r="AZ2050" s="27"/>
      <c r="BA2050" s="27"/>
      <c r="BB2050" s="27"/>
      <c r="BC2050" s="27"/>
      <c r="BD2050" s="27"/>
      <c r="BE2050" s="27"/>
      <c r="BF2050" s="27"/>
      <c r="BG2050" s="27"/>
      <c r="BH2050" s="27"/>
      <c r="BI2050" s="27"/>
      <c r="BJ2050" s="27"/>
      <c r="BK2050" s="27"/>
      <c r="BL2050" s="27"/>
      <c r="BM2050" s="27"/>
      <c r="BN2050" s="27"/>
      <c r="BO2050" s="27"/>
      <c r="BP2050" s="27"/>
      <c r="BQ2050" s="27"/>
      <c r="BR2050" s="27"/>
      <c r="BS2050" s="27"/>
      <c r="BT2050" s="27"/>
      <c r="BU2050" s="27"/>
      <c r="BV2050" s="27"/>
      <c r="BW2050" s="27"/>
      <c r="BX2050" s="27"/>
    </row>
    <row r="2051" s="46" customFormat="1" spans="7:76">
      <c r="G2051" s="27"/>
      <c r="H2051" s="27"/>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27"/>
      <c r="AK2051" s="27"/>
      <c r="AL2051" s="27"/>
      <c r="AM2051" s="27"/>
      <c r="AN2051" s="27"/>
      <c r="AO2051" s="27"/>
      <c r="AP2051" s="27"/>
      <c r="AQ2051" s="27"/>
      <c r="AR2051" s="27"/>
      <c r="AS2051" s="27"/>
      <c r="AT2051" s="27"/>
      <c r="AU2051" s="27"/>
      <c r="AV2051" s="27"/>
      <c r="AW2051" s="27"/>
      <c r="AX2051" s="27"/>
      <c r="AY2051" s="27"/>
      <c r="AZ2051" s="27"/>
      <c r="BA2051" s="27"/>
      <c r="BB2051" s="27"/>
      <c r="BC2051" s="27"/>
      <c r="BD2051" s="27"/>
      <c r="BE2051" s="27"/>
      <c r="BF2051" s="27"/>
      <c r="BG2051" s="27"/>
      <c r="BH2051" s="27"/>
      <c r="BI2051" s="27"/>
      <c r="BJ2051" s="27"/>
      <c r="BK2051" s="27"/>
      <c r="BL2051" s="27"/>
      <c r="BM2051" s="27"/>
      <c r="BN2051" s="27"/>
      <c r="BO2051" s="27"/>
      <c r="BP2051" s="27"/>
      <c r="BQ2051" s="27"/>
      <c r="BR2051" s="27"/>
      <c r="BS2051" s="27"/>
      <c r="BT2051" s="27"/>
      <c r="BU2051" s="27"/>
      <c r="BV2051" s="27"/>
      <c r="BW2051" s="27"/>
      <c r="BX2051" s="27"/>
    </row>
    <row r="2052" s="46" customFormat="1" spans="7:76">
      <c r="G2052" s="27"/>
      <c r="H2052" s="27"/>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27"/>
      <c r="AK2052" s="27"/>
      <c r="AL2052" s="27"/>
      <c r="AM2052" s="27"/>
      <c r="AN2052" s="27"/>
      <c r="AO2052" s="27"/>
      <c r="AP2052" s="27"/>
      <c r="AQ2052" s="27"/>
      <c r="AR2052" s="27"/>
      <c r="AS2052" s="27"/>
      <c r="AT2052" s="27"/>
      <c r="AU2052" s="27"/>
      <c r="AV2052" s="27"/>
      <c r="AW2052" s="27"/>
      <c r="AX2052" s="27"/>
      <c r="AY2052" s="27"/>
      <c r="AZ2052" s="27"/>
      <c r="BA2052" s="27"/>
      <c r="BB2052" s="27"/>
      <c r="BC2052" s="27"/>
      <c r="BD2052" s="27"/>
      <c r="BE2052" s="27"/>
      <c r="BF2052" s="27"/>
      <c r="BG2052" s="27"/>
      <c r="BH2052" s="27"/>
      <c r="BI2052" s="27"/>
      <c r="BJ2052" s="27"/>
      <c r="BK2052" s="27"/>
      <c r="BL2052" s="27"/>
      <c r="BM2052" s="27"/>
      <c r="BN2052" s="27"/>
      <c r="BO2052" s="27"/>
      <c r="BP2052" s="27"/>
      <c r="BQ2052" s="27"/>
      <c r="BR2052" s="27"/>
      <c r="BS2052" s="27"/>
      <c r="BT2052" s="27"/>
      <c r="BU2052" s="27"/>
      <c r="BV2052" s="27"/>
      <c r="BW2052" s="27"/>
      <c r="BX2052" s="27"/>
    </row>
    <row r="2053" s="46" customFormat="1" spans="7:76">
      <c r="G2053" s="27"/>
      <c r="H2053" s="27"/>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27"/>
      <c r="AK2053" s="27"/>
      <c r="AL2053" s="27"/>
      <c r="AM2053" s="27"/>
      <c r="AN2053" s="27"/>
      <c r="AO2053" s="27"/>
      <c r="AP2053" s="27"/>
      <c r="AQ2053" s="27"/>
      <c r="AR2053" s="27"/>
      <c r="AS2053" s="27"/>
      <c r="AT2053" s="27"/>
      <c r="AU2053" s="27"/>
      <c r="AV2053" s="27"/>
      <c r="AW2053" s="27"/>
      <c r="AX2053" s="27"/>
      <c r="AY2053" s="27"/>
      <c r="AZ2053" s="27"/>
      <c r="BA2053" s="27"/>
      <c r="BB2053" s="27"/>
      <c r="BC2053" s="27"/>
      <c r="BD2053" s="27"/>
      <c r="BE2053" s="27"/>
      <c r="BF2053" s="27"/>
      <c r="BG2053" s="27"/>
      <c r="BH2053" s="27"/>
      <c r="BI2053" s="27"/>
      <c r="BJ2053" s="27"/>
      <c r="BK2053" s="27"/>
      <c r="BL2053" s="27"/>
      <c r="BM2053" s="27"/>
      <c r="BN2053" s="27"/>
      <c r="BO2053" s="27"/>
      <c r="BP2053" s="27"/>
      <c r="BQ2053" s="27"/>
      <c r="BR2053" s="27"/>
      <c r="BS2053" s="27"/>
      <c r="BT2053" s="27"/>
      <c r="BU2053" s="27"/>
      <c r="BV2053" s="27"/>
      <c r="BW2053" s="27"/>
      <c r="BX2053" s="27"/>
    </row>
    <row r="2054" s="46" customFormat="1" spans="7:76">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27"/>
      <c r="AK2054" s="27"/>
      <c r="AL2054" s="27"/>
      <c r="AM2054" s="27"/>
      <c r="AN2054" s="27"/>
      <c r="AO2054" s="27"/>
      <c r="AP2054" s="27"/>
      <c r="AQ2054" s="27"/>
      <c r="AR2054" s="27"/>
      <c r="AS2054" s="27"/>
      <c r="AT2054" s="27"/>
      <c r="AU2054" s="27"/>
      <c r="AV2054" s="27"/>
      <c r="AW2054" s="27"/>
      <c r="AX2054" s="27"/>
      <c r="AY2054" s="27"/>
      <c r="AZ2054" s="27"/>
      <c r="BA2054" s="27"/>
      <c r="BB2054" s="27"/>
      <c r="BC2054" s="27"/>
      <c r="BD2054" s="27"/>
      <c r="BE2054" s="27"/>
      <c r="BF2054" s="27"/>
      <c r="BG2054" s="27"/>
      <c r="BH2054" s="27"/>
      <c r="BI2054" s="27"/>
      <c r="BJ2054" s="27"/>
      <c r="BK2054" s="27"/>
      <c r="BL2054" s="27"/>
      <c r="BM2054" s="27"/>
      <c r="BN2054" s="27"/>
      <c r="BO2054" s="27"/>
      <c r="BP2054" s="27"/>
      <c r="BQ2054" s="27"/>
      <c r="BR2054" s="27"/>
      <c r="BS2054" s="27"/>
      <c r="BT2054" s="27"/>
      <c r="BU2054" s="27"/>
      <c r="BV2054" s="27"/>
      <c r="BW2054" s="27"/>
      <c r="BX2054" s="27"/>
    </row>
    <row r="2055" s="46" customFormat="1" spans="7:76">
      <c r="G2055" s="27"/>
      <c r="H2055" s="27"/>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27"/>
      <c r="AK2055" s="27"/>
      <c r="AL2055" s="27"/>
      <c r="AM2055" s="27"/>
      <c r="AN2055" s="27"/>
      <c r="AO2055" s="27"/>
      <c r="AP2055" s="27"/>
      <c r="AQ2055" s="27"/>
      <c r="AR2055" s="27"/>
      <c r="AS2055" s="27"/>
      <c r="AT2055" s="27"/>
      <c r="AU2055" s="27"/>
      <c r="AV2055" s="27"/>
      <c r="AW2055" s="27"/>
      <c r="AX2055" s="27"/>
      <c r="AY2055" s="27"/>
      <c r="AZ2055" s="27"/>
      <c r="BA2055" s="27"/>
      <c r="BB2055" s="27"/>
      <c r="BC2055" s="27"/>
      <c r="BD2055" s="27"/>
      <c r="BE2055" s="27"/>
      <c r="BF2055" s="27"/>
      <c r="BG2055" s="27"/>
      <c r="BH2055" s="27"/>
      <c r="BI2055" s="27"/>
      <c r="BJ2055" s="27"/>
      <c r="BK2055" s="27"/>
      <c r="BL2055" s="27"/>
      <c r="BM2055" s="27"/>
      <c r="BN2055" s="27"/>
      <c r="BO2055" s="27"/>
      <c r="BP2055" s="27"/>
      <c r="BQ2055" s="27"/>
      <c r="BR2055" s="27"/>
      <c r="BS2055" s="27"/>
      <c r="BT2055" s="27"/>
      <c r="BU2055" s="27"/>
      <c r="BV2055" s="27"/>
      <c r="BW2055" s="27"/>
      <c r="BX2055" s="27"/>
    </row>
    <row r="2056" s="46" customFormat="1" spans="7:76">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27"/>
      <c r="AK2056" s="27"/>
      <c r="AL2056" s="27"/>
      <c r="AM2056" s="27"/>
      <c r="AN2056" s="27"/>
      <c r="AO2056" s="27"/>
      <c r="AP2056" s="27"/>
      <c r="AQ2056" s="27"/>
      <c r="AR2056" s="27"/>
      <c r="AS2056" s="27"/>
      <c r="AT2056" s="27"/>
      <c r="AU2056" s="27"/>
      <c r="AV2056" s="27"/>
      <c r="AW2056" s="27"/>
      <c r="AX2056" s="27"/>
      <c r="AY2056" s="27"/>
      <c r="AZ2056" s="27"/>
      <c r="BA2056" s="27"/>
      <c r="BB2056" s="27"/>
      <c r="BC2056" s="27"/>
      <c r="BD2056" s="27"/>
      <c r="BE2056" s="27"/>
      <c r="BF2056" s="27"/>
      <c r="BG2056" s="27"/>
      <c r="BH2056" s="27"/>
      <c r="BI2056" s="27"/>
      <c r="BJ2056" s="27"/>
      <c r="BK2056" s="27"/>
      <c r="BL2056" s="27"/>
      <c r="BM2056" s="27"/>
      <c r="BN2056" s="27"/>
      <c r="BO2056" s="27"/>
      <c r="BP2056" s="27"/>
      <c r="BQ2056" s="27"/>
      <c r="BR2056" s="27"/>
      <c r="BS2056" s="27"/>
      <c r="BT2056" s="27"/>
      <c r="BU2056" s="27"/>
      <c r="BV2056" s="27"/>
      <c r="BW2056" s="27"/>
      <c r="BX2056" s="27"/>
    </row>
    <row r="2057" s="46" customFormat="1" spans="7:76">
      <c r="G2057" s="27"/>
      <c r="H2057" s="27"/>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27"/>
      <c r="AK2057" s="27"/>
      <c r="AL2057" s="27"/>
      <c r="AM2057" s="27"/>
      <c r="AN2057" s="27"/>
      <c r="AO2057" s="27"/>
      <c r="AP2057" s="27"/>
      <c r="AQ2057" s="27"/>
      <c r="AR2057" s="27"/>
      <c r="AS2057" s="27"/>
      <c r="AT2057" s="27"/>
      <c r="AU2057" s="27"/>
      <c r="AV2057" s="27"/>
      <c r="AW2057" s="27"/>
      <c r="AX2057" s="27"/>
      <c r="AY2057" s="27"/>
      <c r="AZ2057" s="27"/>
      <c r="BA2057" s="27"/>
      <c r="BB2057" s="27"/>
      <c r="BC2057" s="27"/>
      <c r="BD2057" s="27"/>
      <c r="BE2057" s="27"/>
      <c r="BF2057" s="27"/>
      <c r="BG2057" s="27"/>
      <c r="BH2057" s="27"/>
      <c r="BI2057" s="27"/>
      <c r="BJ2057" s="27"/>
      <c r="BK2057" s="27"/>
      <c r="BL2057" s="27"/>
      <c r="BM2057" s="27"/>
      <c r="BN2057" s="27"/>
      <c r="BO2057" s="27"/>
      <c r="BP2057" s="27"/>
      <c r="BQ2057" s="27"/>
      <c r="BR2057" s="27"/>
      <c r="BS2057" s="27"/>
      <c r="BT2057" s="27"/>
      <c r="BU2057" s="27"/>
      <c r="BV2057" s="27"/>
      <c r="BW2057" s="27"/>
      <c r="BX2057" s="27"/>
    </row>
    <row r="2058" s="46" customFormat="1" spans="7:76">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27"/>
      <c r="AK2058" s="27"/>
      <c r="AL2058" s="27"/>
      <c r="AM2058" s="27"/>
      <c r="AN2058" s="27"/>
      <c r="AO2058" s="27"/>
      <c r="AP2058" s="27"/>
      <c r="AQ2058" s="27"/>
      <c r="AR2058" s="27"/>
      <c r="AS2058" s="27"/>
      <c r="AT2058" s="27"/>
      <c r="AU2058" s="27"/>
      <c r="AV2058" s="27"/>
      <c r="AW2058" s="27"/>
      <c r="AX2058" s="27"/>
      <c r="AY2058" s="27"/>
      <c r="AZ2058" s="27"/>
      <c r="BA2058" s="27"/>
      <c r="BB2058" s="27"/>
      <c r="BC2058" s="27"/>
      <c r="BD2058" s="27"/>
      <c r="BE2058" s="27"/>
      <c r="BF2058" s="27"/>
      <c r="BG2058" s="27"/>
      <c r="BH2058" s="27"/>
      <c r="BI2058" s="27"/>
      <c r="BJ2058" s="27"/>
      <c r="BK2058" s="27"/>
      <c r="BL2058" s="27"/>
      <c r="BM2058" s="27"/>
      <c r="BN2058" s="27"/>
      <c r="BO2058" s="27"/>
      <c r="BP2058" s="27"/>
      <c r="BQ2058" s="27"/>
      <c r="BR2058" s="27"/>
      <c r="BS2058" s="27"/>
      <c r="BT2058" s="27"/>
      <c r="BU2058" s="27"/>
      <c r="BV2058" s="27"/>
      <c r="BW2058" s="27"/>
      <c r="BX2058" s="27"/>
    </row>
    <row r="2059" s="46" customFormat="1" spans="7:76">
      <c r="G2059" s="27"/>
      <c r="H2059" s="27"/>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27"/>
      <c r="AK2059" s="27"/>
      <c r="AL2059" s="27"/>
      <c r="AM2059" s="27"/>
      <c r="AN2059" s="27"/>
      <c r="AO2059" s="27"/>
      <c r="AP2059" s="27"/>
      <c r="AQ2059" s="27"/>
      <c r="AR2059" s="27"/>
      <c r="AS2059" s="27"/>
      <c r="AT2059" s="27"/>
      <c r="AU2059" s="27"/>
      <c r="AV2059" s="27"/>
      <c r="AW2059" s="27"/>
      <c r="AX2059" s="27"/>
      <c r="AY2059" s="27"/>
      <c r="AZ2059" s="27"/>
      <c r="BA2059" s="27"/>
      <c r="BB2059" s="27"/>
      <c r="BC2059" s="27"/>
      <c r="BD2059" s="27"/>
      <c r="BE2059" s="27"/>
      <c r="BF2059" s="27"/>
      <c r="BG2059" s="27"/>
      <c r="BH2059" s="27"/>
      <c r="BI2059" s="27"/>
      <c r="BJ2059" s="27"/>
      <c r="BK2059" s="27"/>
      <c r="BL2059" s="27"/>
      <c r="BM2059" s="27"/>
      <c r="BN2059" s="27"/>
      <c r="BO2059" s="27"/>
      <c r="BP2059" s="27"/>
      <c r="BQ2059" s="27"/>
      <c r="BR2059" s="27"/>
      <c r="BS2059" s="27"/>
      <c r="BT2059" s="27"/>
      <c r="BU2059" s="27"/>
      <c r="BV2059" s="27"/>
      <c r="BW2059" s="27"/>
      <c r="BX2059" s="27"/>
    </row>
    <row r="2060" s="46" customFormat="1" spans="7:76">
      <c r="G2060" s="27"/>
      <c r="H2060" s="27"/>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27"/>
      <c r="AK2060" s="27"/>
      <c r="AL2060" s="27"/>
      <c r="AM2060" s="27"/>
      <c r="AN2060" s="27"/>
      <c r="AO2060" s="27"/>
      <c r="AP2060" s="27"/>
      <c r="AQ2060" s="27"/>
      <c r="AR2060" s="27"/>
      <c r="AS2060" s="27"/>
      <c r="AT2060" s="27"/>
      <c r="AU2060" s="27"/>
      <c r="AV2060" s="27"/>
      <c r="AW2060" s="27"/>
      <c r="AX2060" s="27"/>
      <c r="AY2060" s="27"/>
      <c r="AZ2060" s="27"/>
      <c r="BA2060" s="27"/>
      <c r="BB2060" s="27"/>
      <c r="BC2060" s="27"/>
      <c r="BD2060" s="27"/>
      <c r="BE2060" s="27"/>
      <c r="BF2060" s="27"/>
      <c r="BG2060" s="27"/>
      <c r="BH2060" s="27"/>
      <c r="BI2060" s="27"/>
      <c r="BJ2060" s="27"/>
      <c r="BK2060" s="27"/>
      <c r="BL2060" s="27"/>
      <c r="BM2060" s="27"/>
      <c r="BN2060" s="27"/>
      <c r="BO2060" s="27"/>
      <c r="BP2060" s="27"/>
      <c r="BQ2060" s="27"/>
      <c r="BR2060" s="27"/>
      <c r="BS2060" s="27"/>
      <c r="BT2060" s="27"/>
      <c r="BU2060" s="27"/>
      <c r="BV2060" s="27"/>
      <c r="BW2060" s="27"/>
      <c r="BX2060" s="27"/>
    </row>
    <row r="2061" s="46" customFormat="1" spans="7:76">
      <c r="G2061" s="27"/>
      <c r="H2061" s="27"/>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27"/>
      <c r="AK2061" s="27"/>
      <c r="AL2061" s="27"/>
      <c r="AM2061" s="27"/>
      <c r="AN2061" s="27"/>
      <c r="AO2061" s="27"/>
      <c r="AP2061" s="27"/>
      <c r="AQ2061" s="27"/>
      <c r="AR2061" s="27"/>
      <c r="AS2061" s="27"/>
      <c r="AT2061" s="27"/>
      <c r="AU2061" s="27"/>
      <c r="AV2061" s="27"/>
      <c r="AW2061" s="27"/>
      <c r="AX2061" s="27"/>
      <c r="AY2061" s="27"/>
      <c r="AZ2061" s="27"/>
      <c r="BA2061" s="27"/>
      <c r="BB2061" s="27"/>
      <c r="BC2061" s="27"/>
      <c r="BD2061" s="27"/>
      <c r="BE2061" s="27"/>
      <c r="BF2061" s="27"/>
      <c r="BG2061" s="27"/>
      <c r="BH2061" s="27"/>
      <c r="BI2061" s="27"/>
      <c r="BJ2061" s="27"/>
      <c r="BK2061" s="27"/>
      <c r="BL2061" s="27"/>
      <c r="BM2061" s="27"/>
      <c r="BN2061" s="27"/>
      <c r="BO2061" s="27"/>
      <c r="BP2061" s="27"/>
      <c r="BQ2061" s="27"/>
      <c r="BR2061" s="27"/>
      <c r="BS2061" s="27"/>
      <c r="BT2061" s="27"/>
      <c r="BU2061" s="27"/>
      <c r="BV2061" s="27"/>
      <c r="BW2061" s="27"/>
      <c r="BX2061" s="27"/>
    </row>
    <row r="2062" s="46" customFormat="1" spans="7:76">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27"/>
      <c r="BE2062" s="27"/>
      <c r="BF2062" s="27"/>
      <c r="BG2062" s="27"/>
      <c r="BH2062" s="27"/>
      <c r="BI2062" s="27"/>
      <c r="BJ2062" s="27"/>
      <c r="BK2062" s="27"/>
      <c r="BL2062" s="27"/>
      <c r="BM2062" s="27"/>
      <c r="BN2062" s="27"/>
      <c r="BO2062" s="27"/>
      <c r="BP2062" s="27"/>
      <c r="BQ2062" s="27"/>
      <c r="BR2062" s="27"/>
      <c r="BS2062" s="27"/>
      <c r="BT2062" s="27"/>
      <c r="BU2062" s="27"/>
      <c r="BV2062" s="27"/>
      <c r="BW2062" s="27"/>
      <c r="BX2062" s="27"/>
    </row>
    <row r="2063" s="46" customFormat="1" spans="7:76">
      <c r="G2063" s="27"/>
      <c r="H2063" s="27"/>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27"/>
      <c r="AK2063" s="27"/>
      <c r="AL2063" s="27"/>
      <c r="AM2063" s="27"/>
      <c r="AN2063" s="27"/>
      <c r="AO2063" s="27"/>
      <c r="AP2063" s="27"/>
      <c r="AQ2063" s="27"/>
      <c r="AR2063" s="27"/>
      <c r="AS2063" s="27"/>
      <c r="AT2063" s="27"/>
      <c r="AU2063" s="27"/>
      <c r="AV2063" s="27"/>
      <c r="AW2063" s="27"/>
      <c r="AX2063" s="27"/>
      <c r="AY2063" s="27"/>
      <c r="AZ2063" s="27"/>
      <c r="BA2063" s="27"/>
      <c r="BB2063" s="27"/>
      <c r="BC2063" s="27"/>
      <c r="BD2063" s="27"/>
      <c r="BE2063" s="27"/>
      <c r="BF2063" s="27"/>
      <c r="BG2063" s="27"/>
      <c r="BH2063" s="27"/>
      <c r="BI2063" s="27"/>
      <c r="BJ2063" s="27"/>
      <c r="BK2063" s="27"/>
      <c r="BL2063" s="27"/>
      <c r="BM2063" s="27"/>
      <c r="BN2063" s="27"/>
      <c r="BO2063" s="27"/>
      <c r="BP2063" s="27"/>
      <c r="BQ2063" s="27"/>
      <c r="BR2063" s="27"/>
      <c r="BS2063" s="27"/>
      <c r="BT2063" s="27"/>
      <c r="BU2063" s="27"/>
      <c r="BV2063" s="27"/>
      <c r="BW2063" s="27"/>
      <c r="BX2063" s="27"/>
    </row>
    <row r="2064" s="46" customFormat="1" spans="7:76">
      <c r="G2064" s="27"/>
      <c r="H2064" s="27"/>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27"/>
      <c r="AK2064" s="27"/>
      <c r="AL2064" s="27"/>
      <c r="AM2064" s="27"/>
      <c r="AN2064" s="27"/>
      <c r="AO2064" s="27"/>
      <c r="AP2064" s="27"/>
      <c r="AQ2064" s="27"/>
      <c r="AR2064" s="27"/>
      <c r="AS2064" s="27"/>
      <c r="AT2064" s="27"/>
      <c r="AU2064" s="27"/>
      <c r="AV2064" s="27"/>
      <c r="AW2064" s="27"/>
      <c r="AX2064" s="27"/>
      <c r="AY2064" s="27"/>
      <c r="AZ2064" s="27"/>
      <c r="BA2064" s="27"/>
      <c r="BB2064" s="27"/>
      <c r="BC2064" s="27"/>
      <c r="BD2064" s="27"/>
      <c r="BE2064" s="27"/>
      <c r="BF2064" s="27"/>
      <c r="BG2064" s="27"/>
      <c r="BH2064" s="27"/>
      <c r="BI2064" s="27"/>
      <c r="BJ2064" s="27"/>
      <c r="BK2064" s="27"/>
      <c r="BL2064" s="27"/>
      <c r="BM2064" s="27"/>
      <c r="BN2064" s="27"/>
      <c r="BO2064" s="27"/>
      <c r="BP2064" s="27"/>
      <c r="BQ2064" s="27"/>
      <c r="BR2064" s="27"/>
      <c r="BS2064" s="27"/>
      <c r="BT2064" s="27"/>
      <c r="BU2064" s="27"/>
      <c r="BV2064" s="27"/>
      <c r="BW2064" s="27"/>
      <c r="BX2064" s="27"/>
    </row>
    <row r="2065" s="46" customFormat="1" spans="7:76">
      <c r="G2065" s="27"/>
      <c r="H2065" s="27"/>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27"/>
      <c r="AK2065" s="27"/>
      <c r="AL2065" s="27"/>
      <c r="AM2065" s="27"/>
      <c r="AN2065" s="27"/>
      <c r="AO2065" s="27"/>
      <c r="AP2065" s="27"/>
      <c r="AQ2065" s="27"/>
      <c r="AR2065" s="27"/>
      <c r="AS2065" s="27"/>
      <c r="AT2065" s="27"/>
      <c r="AU2065" s="27"/>
      <c r="AV2065" s="27"/>
      <c r="AW2065" s="27"/>
      <c r="AX2065" s="27"/>
      <c r="AY2065" s="27"/>
      <c r="AZ2065" s="27"/>
      <c r="BA2065" s="27"/>
      <c r="BB2065" s="27"/>
      <c r="BC2065" s="27"/>
      <c r="BD2065" s="27"/>
      <c r="BE2065" s="27"/>
      <c r="BF2065" s="27"/>
      <c r="BG2065" s="27"/>
      <c r="BH2065" s="27"/>
      <c r="BI2065" s="27"/>
      <c r="BJ2065" s="27"/>
      <c r="BK2065" s="27"/>
      <c r="BL2065" s="27"/>
      <c r="BM2065" s="27"/>
      <c r="BN2065" s="27"/>
      <c r="BO2065" s="27"/>
      <c r="BP2065" s="27"/>
      <c r="BQ2065" s="27"/>
      <c r="BR2065" s="27"/>
      <c r="BS2065" s="27"/>
      <c r="BT2065" s="27"/>
      <c r="BU2065" s="27"/>
      <c r="BV2065" s="27"/>
      <c r="BW2065" s="27"/>
      <c r="BX2065" s="27"/>
    </row>
    <row r="2066" s="46" customFormat="1" spans="7:76">
      <c r="G2066" s="27"/>
      <c r="H2066" s="27"/>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27"/>
      <c r="AK2066" s="27"/>
      <c r="AL2066" s="27"/>
      <c r="AM2066" s="27"/>
      <c r="AN2066" s="27"/>
      <c r="AO2066" s="27"/>
      <c r="AP2066" s="27"/>
      <c r="AQ2066" s="27"/>
      <c r="AR2066" s="27"/>
      <c r="AS2066" s="27"/>
      <c r="AT2066" s="27"/>
      <c r="AU2066" s="27"/>
      <c r="AV2066" s="27"/>
      <c r="AW2066" s="27"/>
      <c r="AX2066" s="27"/>
      <c r="AY2066" s="27"/>
      <c r="AZ2066" s="27"/>
      <c r="BA2066" s="27"/>
      <c r="BB2066" s="27"/>
      <c r="BC2066" s="27"/>
      <c r="BD2066" s="27"/>
      <c r="BE2066" s="27"/>
      <c r="BF2066" s="27"/>
      <c r="BG2066" s="27"/>
      <c r="BH2066" s="27"/>
      <c r="BI2066" s="27"/>
      <c r="BJ2066" s="27"/>
      <c r="BK2066" s="27"/>
      <c r="BL2066" s="27"/>
      <c r="BM2066" s="27"/>
      <c r="BN2066" s="27"/>
      <c r="BO2066" s="27"/>
      <c r="BP2066" s="27"/>
      <c r="BQ2066" s="27"/>
      <c r="BR2066" s="27"/>
      <c r="BS2066" s="27"/>
      <c r="BT2066" s="27"/>
      <c r="BU2066" s="27"/>
      <c r="BV2066" s="27"/>
      <c r="BW2066" s="27"/>
      <c r="BX2066" s="27"/>
    </row>
    <row r="2067" s="46" customFormat="1" spans="7:76">
      <c r="G2067" s="27"/>
      <c r="H2067" s="27"/>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27"/>
      <c r="AK2067" s="27"/>
      <c r="AL2067" s="27"/>
      <c r="AM2067" s="27"/>
      <c r="AN2067" s="27"/>
      <c r="AO2067" s="27"/>
      <c r="AP2067" s="27"/>
      <c r="AQ2067" s="27"/>
      <c r="AR2067" s="27"/>
      <c r="AS2067" s="27"/>
      <c r="AT2067" s="27"/>
      <c r="AU2067" s="27"/>
      <c r="AV2067" s="27"/>
      <c r="AW2067" s="27"/>
      <c r="AX2067" s="27"/>
      <c r="AY2067" s="27"/>
      <c r="AZ2067" s="27"/>
      <c r="BA2067" s="27"/>
      <c r="BB2067" s="27"/>
      <c r="BC2067" s="27"/>
      <c r="BD2067" s="27"/>
      <c r="BE2067" s="27"/>
      <c r="BF2067" s="27"/>
      <c r="BG2067" s="27"/>
      <c r="BH2067" s="27"/>
      <c r="BI2067" s="27"/>
      <c r="BJ2067" s="27"/>
      <c r="BK2067" s="27"/>
      <c r="BL2067" s="27"/>
      <c r="BM2067" s="27"/>
      <c r="BN2067" s="27"/>
      <c r="BO2067" s="27"/>
      <c r="BP2067" s="27"/>
      <c r="BQ2067" s="27"/>
      <c r="BR2067" s="27"/>
      <c r="BS2067" s="27"/>
      <c r="BT2067" s="27"/>
      <c r="BU2067" s="27"/>
      <c r="BV2067" s="27"/>
      <c r="BW2067" s="27"/>
      <c r="BX2067" s="27"/>
    </row>
    <row r="2068" s="46" customFormat="1" spans="7:76">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27"/>
      <c r="AK2068" s="27"/>
      <c r="AL2068" s="27"/>
      <c r="AM2068" s="27"/>
      <c r="AN2068" s="27"/>
      <c r="AO2068" s="27"/>
      <c r="AP2068" s="27"/>
      <c r="AQ2068" s="27"/>
      <c r="AR2068" s="27"/>
      <c r="AS2068" s="27"/>
      <c r="AT2068" s="27"/>
      <c r="AU2068" s="27"/>
      <c r="AV2068" s="27"/>
      <c r="AW2068" s="27"/>
      <c r="AX2068" s="27"/>
      <c r="AY2068" s="27"/>
      <c r="AZ2068" s="27"/>
      <c r="BA2068" s="27"/>
      <c r="BB2068" s="27"/>
      <c r="BC2068" s="27"/>
      <c r="BD2068" s="27"/>
      <c r="BE2068" s="27"/>
      <c r="BF2068" s="27"/>
      <c r="BG2068" s="27"/>
      <c r="BH2068" s="27"/>
      <c r="BI2068" s="27"/>
      <c r="BJ2068" s="27"/>
      <c r="BK2068" s="27"/>
      <c r="BL2068" s="27"/>
      <c r="BM2068" s="27"/>
      <c r="BN2068" s="27"/>
      <c r="BO2068" s="27"/>
      <c r="BP2068" s="27"/>
      <c r="BQ2068" s="27"/>
      <c r="BR2068" s="27"/>
      <c r="BS2068" s="27"/>
      <c r="BT2068" s="27"/>
      <c r="BU2068" s="27"/>
      <c r="BV2068" s="27"/>
      <c r="BW2068" s="27"/>
      <c r="BX2068" s="27"/>
    </row>
    <row r="2069" s="46" customFormat="1" spans="7:76">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27"/>
      <c r="AK2069" s="27"/>
      <c r="AL2069" s="27"/>
      <c r="AM2069" s="27"/>
      <c r="AN2069" s="27"/>
      <c r="AO2069" s="27"/>
      <c r="AP2069" s="27"/>
      <c r="AQ2069" s="27"/>
      <c r="AR2069" s="27"/>
      <c r="AS2069" s="27"/>
      <c r="AT2069" s="27"/>
      <c r="AU2069" s="27"/>
      <c r="AV2069" s="27"/>
      <c r="AW2069" s="27"/>
      <c r="AX2069" s="27"/>
      <c r="AY2069" s="27"/>
      <c r="AZ2069" s="27"/>
      <c r="BA2069" s="27"/>
      <c r="BB2069" s="27"/>
      <c r="BC2069" s="27"/>
      <c r="BD2069" s="27"/>
      <c r="BE2069" s="27"/>
      <c r="BF2069" s="27"/>
      <c r="BG2069" s="27"/>
      <c r="BH2069" s="27"/>
      <c r="BI2069" s="27"/>
      <c r="BJ2069" s="27"/>
      <c r="BK2069" s="27"/>
      <c r="BL2069" s="27"/>
      <c r="BM2069" s="27"/>
      <c r="BN2069" s="27"/>
      <c r="BO2069" s="27"/>
      <c r="BP2069" s="27"/>
      <c r="BQ2069" s="27"/>
      <c r="BR2069" s="27"/>
      <c r="BS2069" s="27"/>
      <c r="BT2069" s="27"/>
      <c r="BU2069" s="27"/>
      <c r="BV2069" s="27"/>
      <c r="BW2069" s="27"/>
      <c r="BX2069" s="27"/>
    </row>
    <row r="2070" s="46" customFormat="1" spans="7:76">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27"/>
      <c r="AK2070" s="27"/>
      <c r="AL2070" s="27"/>
      <c r="AM2070" s="27"/>
      <c r="AN2070" s="27"/>
      <c r="AO2070" s="27"/>
      <c r="AP2070" s="27"/>
      <c r="AQ2070" s="27"/>
      <c r="AR2070" s="27"/>
      <c r="AS2070" s="27"/>
      <c r="AT2070" s="27"/>
      <c r="AU2070" s="27"/>
      <c r="AV2070" s="27"/>
      <c r="AW2070" s="27"/>
      <c r="AX2070" s="27"/>
      <c r="AY2070" s="27"/>
      <c r="AZ2070" s="27"/>
      <c r="BA2070" s="27"/>
      <c r="BB2070" s="27"/>
      <c r="BC2070" s="27"/>
      <c r="BD2070" s="27"/>
      <c r="BE2070" s="27"/>
      <c r="BF2070" s="27"/>
      <c r="BG2070" s="27"/>
      <c r="BH2070" s="27"/>
      <c r="BI2070" s="27"/>
      <c r="BJ2070" s="27"/>
      <c r="BK2070" s="27"/>
      <c r="BL2070" s="27"/>
      <c r="BM2070" s="27"/>
      <c r="BN2070" s="27"/>
      <c r="BO2070" s="27"/>
      <c r="BP2070" s="27"/>
      <c r="BQ2070" s="27"/>
      <c r="BR2070" s="27"/>
      <c r="BS2070" s="27"/>
      <c r="BT2070" s="27"/>
      <c r="BU2070" s="27"/>
      <c r="BV2070" s="27"/>
      <c r="BW2070" s="27"/>
      <c r="BX2070" s="27"/>
    </row>
    <row r="2071" s="46" customFormat="1" spans="7:76">
      <c r="G2071" s="27"/>
      <c r="H2071" s="27"/>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27"/>
      <c r="AK2071" s="27"/>
      <c r="AL2071" s="27"/>
      <c r="AM2071" s="27"/>
      <c r="AN2071" s="27"/>
      <c r="AO2071" s="27"/>
      <c r="AP2071" s="27"/>
      <c r="AQ2071" s="27"/>
      <c r="AR2071" s="27"/>
      <c r="AS2071" s="27"/>
      <c r="AT2071" s="27"/>
      <c r="AU2071" s="27"/>
      <c r="AV2071" s="27"/>
      <c r="AW2071" s="27"/>
      <c r="AX2071" s="27"/>
      <c r="AY2071" s="27"/>
      <c r="AZ2071" s="27"/>
      <c r="BA2071" s="27"/>
      <c r="BB2071" s="27"/>
      <c r="BC2071" s="27"/>
      <c r="BD2071" s="27"/>
      <c r="BE2071" s="27"/>
      <c r="BF2071" s="27"/>
      <c r="BG2071" s="27"/>
      <c r="BH2071" s="27"/>
      <c r="BI2071" s="27"/>
      <c r="BJ2071" s="27"/>
      <c r="BK2071" s="27"/>
      <c r="BL2071" s="27"/>
      <c r="BM2071" s="27"/>
      <c r="BN2071" s="27"/>
      <c r="BO2071" s="27"/>
      <c r="BP2071" s="27"/>
      <c r="BQ2071" s="27"/>
      <c r="BR2071" s="27"/>
      <c r="BS2071" s="27"/>
      <c r="BT2071" s="27"/>
      <c r="BU2071" s="27"/>
      <c r="BV2071" s="27"/>
      <c r="BW2071" s="27"/>
      <c r="BX2071" s="27"/>
    </row>
    <row r="2072" s="46" customFormat="1" spans="7:76">
      <c r="G2072" s="27"/>
      <c r="H2072" s="27"/>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27"/>
      <c r="AK2072" s="27"/>
      <c r="AL2072" s="27"/>
      <c r="AM2072" s="27"/>
      <c r="AN2072" s="27"/>
      <c r="AO2072" s="27"/>
      <c r="AP2072" s="27"/>
      <c r="AQ2072" s="27"/>
      <c r="AR2072" s="27"/>
      <c r="AS2072" s="27"/>
      <c r="AT2072" s="27"/>
      <c r="AU2072" s="27"/>
      <c r="AV2072" s="27"/>
      <c r="AW2072" s="27"/>
      <c r="AX2072" s="27"/>
      <c r="AY2072" s="27"/>
      <c r="AZ2072" s="27"/>
      <c r="BA2072" s="27"/>
      <c r="BB2072" s="27"/>
      <c r="BC2072" s="27"/>
      <c r="BD2072" s="27"/>
      <c r="BE2072" s="27"/>
      <c r="BF2072" s="27"/>
      <c r="BG2072" s="27"/>
      <c r="BH2072" s="27"/>
      <c r="BI2072" s="27"/>
      <c r="BJ2072" s="27"/>
      <c r="BK2072" s="27"/>
      <c r="BL2072" s="27"/>
      <c r="BM2072" s="27"/>
      <c r="BN2072" s="27"/>
      <c r="BO2072" s="27"/>
      <c r="BP2072" s="27"/>
      <c r="BQ2072" s="27"/>
      <c r="BR2072" s="27"/>
      <c r="BS2072" s="27"/>
      <c r="BT2072" s="27"/>
      <c r="BU2072" s="27"/>
      <c r="BV2072" s="27"/>
      <c r="BW2072" s="27"/>
      <c r="BX2072" s="27"/>
    </row>
    <row r="2073" s="46" customFormat="1" spans="7:76">
      <c r="G2073" s="27"/>
      <c r="H2073" s="27"/>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27"/>
      <c r="AK2073" s="27"/>
      <c r="AL2073" s="27"/>
      <c r="AM2073" s="27"/>
      <c r="AN2073" s="27"/>
      <c r="AO2073" s="27"/>
      <c r="AP2073" s="27"/>
      <c r="AQ2073" s="27"/>
      <c r="AR2073" s="27"/>
      <c r="AS2073" s="27"/>
      <c r="AT2073" s="27"/>
      <c r="AU2073" s="27"/>
      <c r="AV2073" s="27"/>
      <c r="AW2073" s="27"/>
      <c r="AX2073" s="27"/>
      <c r="AY2073" s="27"/>
      <c r="AZ2073" s="27"/>
      <c r="BA2073" s="27"/>
      <c r="BB2073" s="27"/>
      <c r="BC2073" s="27"/>
      <c r="BD2073" s="27"/>
      <c r="BE2073" s="27"/>
      <c r="BF2073" s="27"/>
      <c r="BG2073" s="27"/>
      <c r="BH2073" s="27"/>
      <c r="BI2073" s="27"/>
      <c r="BJ2073" s="27"/>
      <c r="BK2073" s="27"/>
      <c r="BL2073" s="27"/>
      <c r="BM2073" s="27"/>
      <c r="BN2073" s="27"/>
      <c r="BO2073" s="27"/>
      <c r="BP2073" s="27"/>
      <c r="BQ2073" s="27"/>
      <c r="BR2073" s="27"/>
      <c r="BS2073" s="27"/>
      <c r="BT2073" s="27"/>
      <c r="BU2073" s="27"/>
      <c r="BV2073" s="27"/>
      <c r="BW2073" s="27"/>
      <c r="BX2073" s="27"/>
    </row>
    <row r="2074" s="46" customFormat="1" spans="7:76">
      <c r="G2074" s="27"/>
      <c r="H2074" s="27"/>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27"/>
      <c r="AK2074" s="27"/>
      <c r="AL2074" s="27"/>
      <c r="AM2074" s="27"/>
      <c r="AN2074" s="27"/>
      <c r="AO2074" s="27"/>
      <c r="AP2074" s="27"/>
      <c r="AQ2074" s="27"/>
      <c r="AR2074" s="27"/>
      <c r="AS2074" s="27"/>
      <c r="AT2074" s="27"/>
      <c r="AU2074" s="27"/>
      <c r="AV2074" s="27"/>
      <c r="AW2074" s="27"/>
      <c r="AX2074" s="27"/>
      <c r="AY2074" s="27"/>
      <c r="AZ2074" s="27"/>
      <c r="BA2074" s="27"/>
      <c r="BB2074" s="27"/>
      <c r="BC2074" s="27"/>
      <c r="BD2074" s="27"/>
      <c r="BE2074" s="27"/>
      <c r="BF2074" s="27"/>
      <c r="BG2074" s="27"/>
      <c r="BH2074" s="27"/>
      <c r="BI2074" s="27"/>
      <c r="BJ2074" s="27"/>
      <c r="BK2074" s="27"/>
      <c r="BL2074" s="27"/>
      <c r="BM2074" s="27"/>
      <c r="BN2074" s="27"/>
      <c r="BO2074" s="27"/>
      <c r="BP2074" s="27"/>
      <c r="BQ2074" s="27"/>
      <c r="BR2074" s="27"/>
      <c r="BS2074" s="27"/>
      <c r="BT2074" s="27"/>
      <c r="BU2074" s="27"/>
      <c r="BV2074" s="27"/>
      <c r="BW2074" s="27"/>
      <c r="BX2074" s="27"/>
    </row>
    <row r="2075" s="46" customFormat="1" spans="7:76">
      <c r="G2075" s="27"/>
      <c r="H2075" s="27"/>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27"/>
      <c r="AK2075" s="27"/>
      <c r="AL2075" s="27"/>
      <c r="AM2075" s="27"/>
      <c r="AN2075" s="27"/>
      <c r="AO2075" s="27"/>
      <c r="AP2075" s="27"/>
      <c r="AQ2075" s="27"/>
      <c r="AR2075" s="27"/>
      <c r="AS2075" s="27"/>
      <c r="AT2075" s="27"/>
      <c r="AU2075" s="27"/>
      <c r="AV2075" s="27"/>
      <c r="AW2075" s="27"/>
      <c r="AX2075" s="27"/>
      <c r="AY2075" s="27"/>
      <c r="AZ2075" s="27"/>
      <c r="BA2075" s="27"/>
      <c r="BB2075" s="27"/>
      <c r="BC2075" s="27"/>
      <c r="BD2075" s="27"/>
      <c r="BE2075" s="27"/>
      <c r="BF2075" s="27"/>
      <c r="BG2075" s="27"/>
      <c r="BH2075" s="27"/>
      <c r="BI2075" s="27"/>
      <c r="BJ2075" s="27"/>
      <c r="BK2075" s="27"/>
      <c r="BL2075" s="27"/>
      <c r="BM2075" s="27"/>
      <c r="BN2075" s="27"/>
      <c r="BO2075" s="27"/>
      <c r="BP2075" s="27"/>
      <c r="BQ2075" s="27"/>
      <c r="BR2075" s="27"/>
      <c r="BS2075" s="27"/>
      <c r="BT2075" s="27"/>
      <c r="BU2075" s="27"/>
      <c r="BV2075" s="27"/>
      <c r="BW2075" s="27"/>
      <c r="BX2075" s="27"/>
    </row>
    <row r="2076" s="46" customFormat="1" spans="7:76">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27"/>
      <c r="AK2076" s="27"/>
      <c r="AL2076" s="27"/>
      <c r="AM2076" s="27"/>
      <c r="AN2076" s="27"/>
      <c r="AO2076" s="27"/>
      <c r="AP2076" s="27"/>
      <c r="AQ2076" s="27"/>
      <c r="AR2076" s="27"/>
      <c r="AS2076" s="27"/>
      <c r="AT2076" s="27"/>
      <c r="AU2076" s="27"/>
      <c r="AV2076" s="27"/>
      <c r="AW2076" s="27"/>
      <c r="AX2076" s="27"/>
      <c r="AY2076" s="27"/>
      <c r="AZ2076" s="27"/>
      <c r="BA2076" s="27"/>
      <c r="BB2076" s="27"/>
      <c r="BC2076" s="27"/>
      <c r="BD2076" s="27"/>
      <c r="BE2076" s="27"/>
      <c r="BF2076" s="27"/>
      <c r="BG2076" s="27"/>
      <c r="BH2076" s="27"/>
      <c r="BI2076" s="27"/>
      <c r="BJ2076" s="27"/>
      <c r="BK2076" s="27"/>
      <c r="BL2076" s="27"/>
      <c r="BM2076" s="27"/>
      <c r="BN2076" s="27"/>
      <c r="BO2076" s="27"/>
      <c r="BP2076" s="27"/>
      <c r="BQ2076" s="27"/>
      <c r="BR2076" s="27"/>
      <c r="BS2076" s="27"/>
      <c r="BT2076" s="27"/>
      <c r="BU2076" s="27"/>
      <c r="BV2076" s="27"/>
      <c r="BW2076" s="27"/>
      <c r="BX2076" s="27"/>
    </row>
    <row r="2077" s="46" customFormat="1" spans="7:76">
      <c r="G2077" s="27"/>
      <c r="H2077" s="27"/>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27"/>
      <c r="AK2077" s="27"/>
      <c r="AL2077" s="27"/>
      <c r="AM2077" s="27"/>
      <c r="AN2077" s="27"/>
      <c r="AO2077" s="27"/>
      <c r="AP2077" s="27"/>
      <c r="AQ2077" s="27"/>
      <c r="AR2077" s="27"/>
      <c r="AS2077" s="27"/>
      <c r="AT2077" s="27"/>
      <c r="AU2077" s="27"/>
      <c r="AV2077" s="27"/>
      <c r="AW2077" s="27"/>
      <c r="AX2077" s="27"/>
      <c r="AY2077" s="27"/>
      <c r="AZ2077" s="27"/>
      <c r="BA2077" s="27"/>
      <c r="BB2077" s="27"/>
      <c r="BC2077" s="27"/>
      <c r="BD2077" s="27"/>
      <c r="BE2077" s="27"/>
      <c r="BF2077" s="27"/>
      <c r="BG2077" s="27"/>
      <c r="BH2077" s="27"/>
      <c r="BI2077" s="27"/>
      <c r="BJ2077" s="27"/>
      <c r="BK2077" s="27"/>
      <c r="BL2077" s="27"/>
      <c r="BM2077" s="27"/>
      <c r="BN2077" s="27"/>
      <c r="BO2077" s="27"/>
      <c r="BP2077" s="27"/>
      <c r="BQ2077" s="27"/>
      <c r="BR2077" s="27"/>
      <c r="BS2077" s="27"/>
      <c r="BT2077" s="27"/>
      <c r="BU2077" s="27"/>
      <c r="BV2077" s="27"/>
      <c r="BW2077" s="27"/>
      <c r="BX2077" s="27"/>
    </row>
    <row r="2078" s="46" customFormat="1" spans="7:76">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27"/>
      <c r="AK2078" s="27"/>
      <c r="AL2078" s="27"/>
      <c r="AM2078" s="27"/>
      <c r="AN2078" s="27"/>
      <c r="AO2078" s="27"/>
      <c r="AP2078" s="27"/>
      <c r="AQ2078" s="27"/>
      <c r="AR2078" s="27"/>
      <c r="AS2078" s="27"/>
      <c r="AT2078" s="27"/>
      <c r="AU2078" s="27"/>
      <c r="AV2078" s="27"/>
      <c r="AW2078" s="27"/>
      <c r="AX2078" s="27"/>
      <c r="AY2078" s="27"/>
      <c r="AZ2078" s="27"/>
      <c r="BA2078" s="27"/>
      <c r="BB2078" s="27"/>
      <c r="BC2078" s="27"/>
      <c r="BD2078" s="27"/>
      <c r="BE2078" s="27"/>
      <c r="BF2078" s="27"/>
      <c r="BG2078" s="27"/>
      <c r="BH2078" s="27"/>
      <c r="BI2078" s="27"/>
      <c r="BJ2078" s="27"/>
      <c r="BK2078" s="27"/>
      <c r="BL2078" s="27"/>
      <c r="BM2078" s="27"/>
      <c r="BN2078" s="27"/>
      <c r="BO2078" s="27"/>
      <c r="BP2078" s="27"/>
      <c r="BQ2078" s="27"/>
      <c r="BR2078" s="27"/>
      <c r="BS2078" s="27"/>
      <c r="BT2078" s="27"/>
      <c r="BU2078" s="27"/>
      <c r="BV2078" s="27"/>
      <c r="BW2078" s="27"/>
      <c r="BX2078" s="27"/>
    </row>
    <row r="2079" s="46" customFormat="1" spans="7:76">
      <c r="G2079" s="27"/>
      <c r="H2079" s="27"/>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27"/>
      <c r="AK2079" s="27"/>
      <c r="AL2079" s="27"/>
      <c r="AM2079" s="27"/>
      <c r="AN2079" s="27"/>
      <c r="AO2079" s="27"/>
      <c r="AP2079" s="27"/>
      <c r="AQ2079" s="27"/>
      <c r="AR2079" s="27"/>
      <c r="AS2079" s="27"/>
      <c r="AT2079" s="27"/>
      <c r="AU2079" s="27"/>
      <c r="AV2079" s="27"/>
      <c r="AW2079" s="27"/>
      <c r="AX2079" s="27"/>
      <c r="AY2079" s="27"/>
      <c r="AZ2079" s="27"/>
      <c r="BA2079" s="27"/>
      <c r="BB2079" s="27"/>
      <c r="BC2079" s="27"/>
      <c r="BD2079" s="27"/>
      <c r="BE2079" s="27"/>
      <c r="BF2079" s="27"/>
      <c r="BG2079" s="27"/>
      <c r="BH2079" s="27"/>
      <c r="BI2079" s="27"/>
      <c r="BJ2079" s="27"/>
      <c r="BK2079" s="27"/>
      <c r="BL2079" s="27"/>
      <c r="BM2079" s="27"/>
      <c r="BN2079" s="27"/>
      <c r="BO2079" s="27"/>
      <c r="BP2079" s="27"/>
      <c r="BQ2079" s="27"/>
      <c r="BR2079" s="27"/>
      <c r="BS2079" s="27"/>
      <c r="BT2079" s="27"/>
      <c r="BU2079" s="27"/>
      <c r="BV2079" s="27"/>
      <c r="BW2079" s="27"/>
      <c r="BX2079" s="27"/>
    </row>
    <row r="2080" s="46" customFormat="1" spans="7:76">
      <c r="G2080" s="27"/>
      <c r="H2080" s="27"/>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27"/>
      <c r="AK2080" s="27"/>
      <c r="AL2080" s="27"/>
      <c r="AM2080" s="27"/>
      <c r="AN2080" s="27"/>
      <c r="AO2080" s="27"/>
      <c r="AP2080" s="27"/>
      <c r="AQ2080" s="27"/>
      <c r="AR2080" s="27"/>
      <c r="AS2080" s="27"/>
      <c r="AT2080" s="27"/>
      <c r="AU2080" s="27"/>
      <c r="AV2080" s="27"/>
      <c r="AW2080" s="27"/>
      <c r="AX2080" s="27"/>
      <c r="AY2080" s="27"/>
      <c r="AZ2080" s="27"/>
      <c r="BA2080" s="27"/>
      <c r="BB2080" s="27"/>
      <c r="BC2080" s="27"/>
      <c r="BD2080" s="27"/>
      <c r="BE2080" s="27"/>
      <c r="BF2080" s="27"/>
      <c r="BG2080" s="27"/>
      <c r="BH2080" s="27"/>
      <c r="BI2080" s="27"/>
      <c r="BJ2080" s="27"/>
      <c r="BK2080" s="27"/>
      <c r="BL2080" s="27"/>
      <c r="BM2080" s="27"/>
      <c r="BN2080" s="27"/>
      <c r="BO2080" s="27"/>
      <c r="BP2080" s="27"/>
      <c r="BQ2080" s="27"/>
      <c r="BR2080" s="27"/>
      <c r="BS2080" s="27"/>
      <c r="BT2080" s="27"/>
      <c r="BU2080" s="27"/>
      <c r="BV2080" s="27"/>
      <c r="BW2080" s="27"/>
      <c r="BX2080" s="27"/>
    </row>
    <row r="2081" s="46" customFormat="1" spans="7:76">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27"/>
      <c r="AK2081" s="27"/>
      <c r="AL2081" s="27"/>
      <c r="AM2081" s="27"/>
      <c r="AN2081" s="27"/>
      <c r="AO2081" s="27"/>
      <c r="AP2081" s="27"/>
      <c r="AQ2081" s="27"/>
      <c r="AR2081" s="27"/>
      <c r="AS2081" s="27"/>
      <c r="AT2081" s="27"/>
      <c r="AU2081" s="27"/>
      <c r="AV2081" s="27"/>
      <c r="AW2081" s="27"/>
      <c r="AX2081" s="27"/>
      <c r="AY2081" s="27"/>
      <c r="AZ2081" s="27"/>
      <c r="BA2081" s="27"/>
      <c r="BB2081" s="27"/>
      <c r="BC2081" s="27"/>
      <c r="BD2081" s="27"/>
      <c r="BE2081" s="27"/>
      <c r="BF2081" s="27"/>
      <c r="BG2081" s="27"/>
      <c r="BH2081" s="27"/>
      <c r="BI2081" s="27"/>
      <c r="BJ2081" s="27"/>
      <c r="BK2081" s="27"/>
      <c r="BL2081" s="27"/>
      <c r="BM2081" s="27"/>
      <c r="BN2081" s="27"/>
      <c r="BO2081" s="27"/>
      <c r="BP2081" s="27"/>
      <c r="BQ2081" s="27"/>
      <c r="BR2081" s="27"/>
      <c r="BS2081" s="27"/>
      <c r="BT2081" s="27"/>
      <c r="BU2081" s="27"/>
      <c r="BV2081" s="27"/>
      <c r="BW2081" s="27"/>
      <c r="BX2081" s="27"/>
    </row>
    <row r="2082" s="46" customFormat="1" spans="7:76">
      <c r="G2082" s="27"/>
      <c r="H2082" s="27"/>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27"/>
      <c r="AK2082" s="27"/>
      <c r="AL2082" s="27"/>
      <c r="AM2082" s="27"/>
      <c r="AN2082" s="27"/>
      <c r="AO2082" s="27"/>
      <c r="AP2082" s="27"/>
      <c r="AQ2082" s="27"/>
      <c r="AR2082" s="27"/>
      <c r="AS2082" s="27"/>
      <c r="AT2082" s="27"/>
      <c r="AU2082" s="27"/>
      <c r="AV2082" s="27"/>
      <c r="AW2082" s="27"/>
      <c r="AX2082" s="27"/>
      <c r="AY2082" s="27"/>
      <c r="AZ2082" s="27"/>
      <c r="BA2082" s="27"/>
      <c r="BB2082" s="27"/>
      <c r="BC2082" s="27"/>
      <c r="BD2082" s="27"/>
      <c r="BE2082" s="27"/>
      <c r="BF2082" s="27"/>
      <c r="BG2082" s="27"/>
      <c r="BH2082" s="27"/>
      <c r="BI2082" s="27"/>
      <c r="BJ2082" s="27"/>
      <c r="BK2082" s="27"/>
      <c r="BL2082" s="27"/>
      <c r="BM2082" s="27"/>
      <c r="BN2082" s="27"/>
      <c r="BO2082" s="27"/>
      <c r="BP2082" s="27"/>
      <c r="BQ2082" s="27"/>
      <c r="BR2082" s="27"/>
      <c r="BS2082" s="27"/>
      <c r="BT2082" s="27"/>
      <c r="BU2082" s="27"/>
      <c r="BV2082" s="27"/>
      <c r="BW2082" s="27"/>
      <c r="BX2082" s="27"/>
    </row>
    <row r="2083" s="46" customFormat="1" spans="7:76">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27"/>
      <c r="AK2083" s="27"/>
      <c r="AL2083" s="27"/>
      <c r="AM2083" s="27"/>
      <c r="AN2083" s="27"/>
      <c r="AO2083" s="27"/>
      <c r="AP2083" s="27"/>
      <c r="AQ2083" s="27"/>
      <c r="AR2083" s="27"/>
      <c r="AS2083" s="27"/>
      <c r="AT2083" s="27"/>
      <c r="AU2083" s="27"/>
      <c r="AV2083" s="27"/>
      <c r="AW2083" s="27"/>
      <c r="AX2083" s="27"/>
      <c r="AY2083" s="27"/>
      <c r="AZ2083" s="27"/>
      <c r="BA2083" s="27"/>
      <c r="BB2083" s="27"/>
      <c r="BC2083" s="27"/>
      <c r="BD2083" s="27"/>
      <c r="BE2083" s="27"/>
      <c r="BF2083" s="27"/>
      <c r="BG2083" s="27"/>
      <c r="BH2083" s="27"/>
      <c r="BI2083" s="27"/>
      <c r="BJ2083" s="27"/>
      <c r="BK2083" s="27"/>
      <c r="BL2083" s="27"/>
      <c r="BM2083" s="27"/>
      <c r="BN2083" s="27"/>
      <c r="BO2083" s="27"/>
      <c r="BP2083" s="27"/>
      <c r="BQ2083" s="27"/>
      <c r="BR2083" s="27"/>
      <c r="BS2083" s="27"/>
      <c r="BT2083" s="27"/>
      <c r="BU2083" s="27"/>
      <c r="BV2083" s="27"/>
      <c r="BW2083" s="27"/>
      <c r="BX2083" s="27"/>
    </row>
    <row r="2084" s="46" customFormat="1" spans="7:76">
      <c r="G2084" s="27"/>
      <c r="H2084" s="27"/>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27"/>
      <c r="AK2084" s="27"/>
      <c r="AL2084" s="27"/>
      <c r="AM2084" s="27"/>
      <c r="AN2084" s="27"/>
      <c r="AO2084" s="27"/>
      <c r="AP2084" s="27"/>
      <c r="AQ2084" s="27"/>
      <c r="AR2084" s="27"/>
      <c r="AS2084" s="27"/>
      <c r="AT2084" s="27"/>
      <c r="AU2084" s="27"/>
      <c r="AV2084" s="27"/>
      <c r="AW2084" s="27"/>
      <c r="AX2084" s="27"/>
      <c r="AY2084" s="27"/>
      <c r="AZ2084" s="27"/>
      <c r="BA2084" s="27"/>
      <c r="BB2084" s="27"/>
      <c r="BC2084" s="27"/>
      <c r="BD2084" s="27"/>
      <c r="BE2084" s="27"/>
      <c r="BF2084" s="27"/>
      <c r="BG2084" s="27"/>
      <c r="BH2084" s="27"/>
      <c r="BI2084" s="27"/>
      <c r="BJ2084" s="27"/>
      <c r="BK2084" s="27"/>
      <c r="BL2084" s="27"/>
      <c r="BM2084" s="27"/>
      <c r="BN2084" s="27"/>
      <c r="BO2084" s="27"/>
      <c r="BP2084" s="27"/>
      <c r="BQ2084" s="27"/>
      <c r="BR2084" s="27"/>
      <c r="BS2084" s="27"/>
      <c r="BT2084" s="27"/>
      <c r="BU2084" s="27"/>
      <c r="BV2084" s="27"/>
      <c r="BW2084" s="27"/>
      <c r="BX2084" s="27"/>
    </row>
    <row r="2085" s="46" customFormat="1" spans="7:76">
      <c r="G2085" s="27"/>
      <c r="H2085" s="27"/>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27"/>
      <c r="AK2085" s="27"/>
      <c r="AL2085" s="27"/>
      <c r="AM2085" s="27"/>
      <c r="AN2085" s="27"/>
      <c r="AO2085" s="27"/>
      <c r="AP2085" s="27"/>
      <c r="AQ2085" s="27"/>
      <c r="AR2085" s="27"/>
      <c r="AS2085" s="27"/>
      <c r="AT2085" s="27"/>
      <c r="AU2085" s="27"/>
      <c r="AV2085" s="27"/>
      <c r="AW2085" s="27"/>
      <c r="AX2085" s="27"/>
      <c r="AY2085" s="27"/>
      <c r="AZ2085" s="27"/>
      <c r="BA2085" s="27"/>
      <c r="BB2085" s="27"/>
      <c r="BC2085" s="27"/>
      <c r="BD2085" s="27"/>
      <c r="BE2085" s="27"/>
      <c r="BF2085" s="27"/>
      <c r="BG2085" s="27"/>
      <c r="BH2085" s="27"/>
      <c r="BI2085" s="27"/>
      <c r="BJ2085" s="27"/>
      <c r="BK2085" s="27"/>
      <c r="BL2085" s="27"/>
      <c r="BM2085" s="27"/>
      <c r="BN2085" s="27"/>
      <c r="BO2085" s="27"/>
      <c r="BP2085" s="27"/>
      <c r="BQ2085" s="27"/>
      <c r="BR2085" s="27"/>
      <c r="BS2085" s="27"/>
      <c r="BT2085" s="27"/>
      <c r="BU2085" s="27"/>
      <c r="BV2085" s="27"/>
      <c r="BW2085" s="27"/>
      <c r="BX2085" s="27"/>
    </row>
    <row r="2086" s="46" customFormat="1" spans="7:76">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27"/>
      <c r="AK2086" s="27"/>
      <c r="AL2086" s="27"/>
      <c r="AM2086" s="27"/>
      <c r="AN2086" s="27"/>
      <c r="AO2086" s="27"/>
      <c r="AP2086" s="27"/>
      <c r="AQ2086" s="27"/>
      <c r="AR2086" s="27"/>
      <c r="AS2086" s="27"/>
      <c r="AT2086" s="27"/>
      <c r="AU2086" s="27"/>
      <c r="AV2086" s="27"/>
      <c r="AW2086" s="27"/>
      <c r="AX2086" s="27"/>
      <c r="AY2086" s="27"/>
      <c r="AZ2086" s="27"/>
      <c r="BA2086" s="27"/>
      <c r="BB2086" s="27"/>
      <c r="BC2086" s="27"/>
      <c r="BD2086" s="27"/>
      <c r="BE2086" s="27"/>
      <c r="BF2086" s="27"/>
      <c r="BG2086" s="27"/>
      <c r="BH2086" s="27"/>
      <c r="BI2086" s="27"/>
      <c r="BJ2086" s="27"/>
      <c r="BK2086" s="27"/>
      <c r="BL2086" s="27"/>
      <c r="BM2086" s="27"/>
      <c r="BN2086" s="27"/>
      <c r="BO2086" s="27"/>
      <c r="BP2086" s="27"/>
      <c r="BQ2086" s="27"/>
      <c r="BR2086" s="27"/>
      <c r="BS2086" s="27"/>
      <c r="BT2086" s="27"/>
      <c r="BU2086" s="27"/>
      <c r="BV2086" s="27"/>
      <c r="BW2086" s="27"/>
      <c r="BX2086" s="27"/>
    </row>
    <row r="2087" s="46" customFormat="1" spans="7:76">
      <c r="G2087" s="27"/>
      <c r="H2087" s="27"/>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27"/>
      <c r="AK2087" s="27"/>
      <c r="AL2087" s="27"/>
      <c r="AM2087" s="27"/>
      <c r="AN2087" s="27"/>
      <c r="AO2087" s="27"/>
      <c r="AP2087" s="27"/>
      <c r="AQ2087" s="27"/>
      <c r="AR2087" s="27"/>
      <c r="AS2087" s="27"/>
      <c r="AT2087" s="27"/>
      <c r="AU2087" s="27"/>
      <c r="AV2087" s="27"/>
      <c r="AW2087" s="27"/>
      <c r="AX2087" s="27"/>
      <c r="AY2087" s="27"/>
      <c r="AZ2087" s="27"/>
      <c r="BA2087" s="27"/>
      <c r="BB2087" s="27"/>
      <c r="BC2087" s="27"/>
      <c r="BD2087" s="27"/>
      <c r="BE2087" s="27"/>
      <c r="BF2087" s="27"/>
      <c r="BG2087" s="27"/>
      <c r="BH2087" s="27"/>
      <c r="BI2087" s="27"/>
      <c r="BJ2087" s="27"/>
      <c r="BK2087" s="27"/>
      <c r="BL2087" s="27"/>
      <c r="BM2087" s="27"/>
      <c r="BN2087" s="27"/>
      <c r="BO2087" s="27"/>
      <c r="BP2087" s="27"/>
      <c r="BQ2087" s="27"/>
      <c r="BR2087" s="27"/>
      <c r="BS2087" s="27"/>
      <c r="BT2087" s="27"/>
      <c r="BU2087" s="27"/>
      <c r="BV2087" s="27"/>
      <c r="BW2087" s="27"/>
      <c r="BX2087" s="27"/>
    </row>
    <row r="2088" s="46" customFormat="1" spans="7:76">
      <c r="G2088" s="27"/>
      <c r="H2088" s="27"/>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27"/>
      <c r="AK2088" s="27"/>
      <c r="AL2088" s="27"/>
      <c r="AM2088" s="27"/>
      <c r="AN2088" s="27"/>
      <c r="AO2088" s="27"/>
      <c r="AP2088" s="27"/>
      <c r="AQ2088" s="27"/>
      <c r="AR2088" s="27"/>
      <c r="AS2088" s="27"/>
      <c r="AT2088" s="27"/>
      <c r="AU2088" s="27"/>
      <c r="AV2088" s="27"/>
      <c r="AW2088" s="27"/>
      <c r="AX2088" s="27"/>
      <c r="AY2088" s="27"/>
      <c r="AZ2088" s="27"/>
      <c r="BA2088" s="27"/>
      <c r="BB2088" s="27"/>
      <c r="BC2088" s="27"/>
      <c r="BD2088" s="27"/>
      <c r="BE2088" s="27"/>
      <c r="BF2088" s="27"/>
      <c r="BG2088" s="27"/>
      <c r="BH2088" s="27"/>
      <c r="BI2088" s="27"/>
      <c r="BJ2088" s="27"/>
      <c r="BK2088" s="27"/>
      <c r="BL2088" s="27"/>
      <c r="BM2088" s="27"/>
      <c r="BN2088" s="27"/>
      <c r="BO2088" s="27"/>
      <c r="BP2088" s="27"/>
      <c r="BQ2088" s="27"/>
      <c r="BR2088" s="27"/>
      <c r="BS2088" s="27"/>
      <c r="BT2088" s="27"/>
      <c r="BU2088" s="27"/>
      <c r="BV2088" s="27"/>
      <c r="BW2088" s="27"/>
      <c r="BX2088" s="27"/>
    </row>
    <row r="2089" s="46" customFormat="1" spans="7:76">
      <c r="G2089" s="27"/>
      <c r="H2089" s="27"/>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27"/>
      <c r="AK2089" s="27"/>
      <c r="AL2089" s="27"/>
      <c r="AM2089" s="27"/>
      <c r="AN2089" s="27"/>
      <c r="AO2089" s="27"/>
      <c r="AP2089" s="27"/>
      <c r="AQ2089" s="27"/>
      <c r="AR2089" s="27"/>
      <c r="AS2089" s="27"/>
      <c r="AT2089" s="27"/>
      <c r="AU2089" s="27"/>
      <c r="AV2089" s="27"/>
      <c r="AW2089" s="27"/>
      <c r="AX2089" s="27"/>
      <c r="AY2089" s="27"/>
      <c r="AZ2089" s="27"/>
      <c r="BA2089" s="27"/>
      <c r="BB2089" s="27"/>
      <c r="BC2089" s="27"/>
      <c r="BD2089" s="27"/>
      <c r="BE2089" s="27"/>
      <c r="BF2089" s="27"/>
      <c r="BG2089" s="27"/>
      <c r="BH2089" s="27"/>
      <c r="BI2089" s="27"/>
      <c r="BJ2089" s="27"/>
      <c r="BK2089" s="27"/>
      <c r="BL2089" s="27"/>
      <c r="BM2089" s="27"/>
      <c r="BN2089" s="27"/>
      <c r="BO2089" s="27"/>
      <c r="BP2089" s="27"/>
      <c r="BQ2089" s="27"/>
      <c r="BR2089" s="27"/>
      <c r="BS2089" s="27"/>
      <c r="BT2089" s="27"/>
      <c r="BU2089" s="27"/>
      <c r="BV2089" s="27"/>
      <c r="BW2089" s="27"/>
      <c r="BX2089" s="27"/>
    </row>
    <row r="2090" s="46" customFormat="1" spans="7:76">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27"/>
      <c r="AK2090" s="27"/>
      <c r="AL2090" s="27"/>
      <c r="AM2090" s="27"/>
      <c r="AN2090" s="27"/>
      <c r="AO2090" s="27"/>
      <c r="AP2090" s="27"/>
      <c r="AQ2090" s="27"/>
      <c r="AR2090" s="27"/>
      <c r="AS2090" s="27"/>
      <c r="AT2090" s="27"/>
      <c r="AU2090" s="27"/>
      <c r="AV2090" s="27"/>
      <c r="AW2090" s="27"/>
      <c r="AX2090" s="27"/>
      <c r="AY2090" s="27"/>
      <c r="AZ2090" s="27"/>
      <c r="BA2090" s="27"/>
      <c r="BB2090" s="27"/>
      <c r="BC2090" s="27"/>
      <c r="BD2090" s="27"/>
      <c r="BE2090" s="27"/>
      <c r="BF2090" s="27"/>
      <c r="BG2090" s="27"/>
      <c r="BH2090" s="27"/>
      <c r="BI2090" s="27"/>
      <c r="BJ2090" s="27"/>
      <c r="BK2090" s="27"/>
      <c r="BL2090" s="27"/>
      <c r="BM2090" s="27"/>
      <c r="BN2090" s="27"/>
      <c r="BO2090" s="27"/>
      <c r="BP2090" s="27"/>
      <c r="BQ2090" s="27"/>
      <c r="BR2090" s="27"/>
      <c r="BS2090" s="27"/>
      <c r="BT2090" s="27"/>
      <c r="BU2090" s="27"/>
      <c r="BV2090" s="27"/>
      <c r="BW2090" s="27"/>
      <c r="BX2090" s="27"/>
    </row>
    <row r="2091" s="46" customFormat="1" spans="7:76">
      <c r="G2091" s="27"/>
      <c r="H2091" s="27"/>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27"/>
      <c r="AK2091" s="27"/>
      <c r="AL2091" s="27"/>
      <c r="AM2091" s="27"/>
      <c r="AN2091" s="27"/>
      <c r="AO2091" s="27"/>
      <c r="AP2091" s="27"/>
      <c r="AQ2091" s="27"/>
      <c r="AR2091" s="27"/>
      <c r="AS2091" s="27"/>
      <c r="AT2091" s="27"/>
      <c r="AU2091" s="27"/>
      <c r="AV2091" s="27"/>
      <c r="AW2091" s="27"/>
      <c r="AX2091" s="27"/>
      <c r="AY2091" s="27"/>
      <c r="AZ2091" s="27"/>
      <c r="BA2091" s="27"/>
      <c r="BB2091" s="27"/>
      <c r="BC2091" s="27"/>
      <c r="BD2091" s="27"/>
      <c r="BE2091" s="27"/>
      <c r="BF2091" s="27"/>
      <c r="BG2091" s="27"/>
      <c r="BH2091" s="27"/>
      <c r="BI2091" s="27"/>
      <c r="BJ2091" s="27"/>
      <c r="BK2091" s="27"/>
      <c r="BL2091" s="27"/>
      <c r="BM2091" s="27"/>
      <c r="BN2091" s="27"/>
      <c r="BO2091" s="27"/>
      <c r="BP2091" s="27"/>
      <c r="BQ2091" s="27"/>
      <c r="BR2091" s="27"/>
      <c r="BS2091" s="27"/>
      <c r="BT2091" s="27"/>
      <c r="BU2091" s="27"/>
      <c r="BV2091" s="27"/>
      <c r="BW2091" s="27"/>
      <c r="BX2091" s="27"/>
    </row>
    <row r="2092" s="46" customFormat="1" spans="7:76">
      <c r="G2092" s="27"/>
      <c r="H2092" s="27"/>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27"/>
      <c r="AK2092" s="27"/>
      <c r="AL2092" s="27"/>
      <c r="AM2092" s="27"/>
      <c r="AN2092" s="27"/>
      <c r="AO2092" s="27"/>
      <c r="AP2092" s="27"/>
      <c r="AQ2092" s="27"/>
      <c r="AR2092" s="27"/>
      <c r="AS2092" s="27"/>
      <c r="AT2092" s="27"/>
      <c r="AU2092" s="27"/>
      <c r="AV2092" s="27"/>
      <c r="AW2092" s="27"/>
      <c r="AX2092" s="27"/>
      <c r="AY2092" s="27"/>
      <c r="AZ2092" s="27"/>
      <c r="BA2092" s="27"/>
      <c r="BB2092" s="27"/>
      <c r="BC2092" s="27"/>
      <c r="BD2092" s="27"/>
      <c r="BE2092" s="27"/>
      <c r="BF2092" s="27"/>
      <c r="BG2092" s="27"/>
      <c r="BH2092" s="27"/>
      <c r="BI2092" s="27"/>
      <c r="BJ2092" s="27"/>
      <c r="BK2092" s="27"/>
      <c r="BL2092" s="27"/>
      <c r="BM2092" s="27"/>
      <c r="BN2092" s="27"/>
      <c r="BO2092" s="27"/>
      <c r="BP2092" s="27"/>
      <c r="BQ2092" s="27"/>
      <c r="BR2092" s="27"/>
      <c r="BS2092" s="27"/>
      <c r="BT2092" s="27"/>
      <c r="BU2092" s="27"/>
      <c r="BV2092" s="27"/>
      <c r="BW2092" s="27"/>
      <c r="BX2092" s="27"/>
    </row>
    <row r="2093" s="46" customFormat="1" spans="7:76">
      <c r="G2093" s="27"/>
      <c r="H2093" s="27"/>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27"/>
      <c r="AK2093" s="27"/>
      <c r="AL2093" s="27"/>
      <c r="AM2093" s="27"/>
      <c r="AN2093" s="27"/>
      <c r="AO2093" s="27"/>
      <c r="AP2093" s="27"/>
      <c r="AQ2093" s="27"/>
      <c r="AR2093" s="27"/>
      <c r="AS2093" s="27"/>
      <c r="AT2093" s="27"/>
      <c r="AU2093" s="27"/>
      <c r="AV2093" s="27"/>
      <c r="AW2093" s="27"/>
      <c r="AX2093" s="27"/>
      <c r="AY2093" s="27"/>
      <c r="AZ2093" s="27"/>
      <c r="BA2093" s="27"/>
      <c r="BB2093" s="27"/>
      <c r="BC2093" s="27"/>
      <c r="BD2093" s="27"/>
      <c r="BE2093" s="27"/>
      <c r="BF2093" s="27"/>
      <c r="BG2093" s="27"/>
      <c r="BH2093" s="27"/>
      <c r="BI2093" s="27"/>
      <c r="BJ2093" s="27"/>
      <c r="BK2093" s="27"/>
      <c r="BL2093" s="27"/>
      <c r="BM2093" s="27"/>
      <c r="BN2093" s="27"/>
      <c r="BO2093" s="27"/>
      <c r="BP2093" s="27"/>
      <c r="BQ2093" s="27"/>
      <c r="BR2093" s="27"/>
      <c r="BS2093" s="27"/>
      <c r="BT2093" s="27"/>
      <c r="BU2093" s="27"/>
      <c r="BV2093" s="27"/>
      <c r="BW2093" s="27"/>
      <c r="BX2093" s="27"/>
    </row>
    <row r="2094" s="46" customFormat="1" spans="7:76">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27"/>
      <c r="AK2094" s="27"/>
      <c r="AL2094" s="27"/>
      <c r="AM2094" s="27"/>
      <c r="AN2094" s="27"/>
      <c r="AO2094" s="27"/>
      <c r="AP2094" s="27"/>
      <c r="AQ2094" s="27"/>
      <c r="AR2094" s="27"/>
      <c r="AS2094" s="27"/>
      <c r="AT2094" s="27"/>
      <c r="AU2094" s="27"/>
      <c r="AV2094" s="27"/>
      <c r="AW2094" s="27"/>
      <c r="AX2094" s="27"/>
      <c r="AY2094" s="27"/>
      <c r="AZ2094" s="27"/>
      <c r="BA2094" s="27"/>
      <c r="BB2094" s="27"/>
      <c r="BC2094" s="27"/>
      <c r="BD2094" s="27"/>
      <c r="BE2094" s="27"/>
      <c r="BF2094" s="27"/>
      <c r="BG2094" s="27"/>
      <c r="BH2094" s="27"/>
      <c r="BI2094" s="27"/>
      <c r="BJ2094" s="27"/>
      <c r="BK2094" s="27"/>
      <c r="BL2094" s="27"/>
      <c r="BM2094" s="27"/>
      <c r="BN2094" s="27"/>
      <c r="BO2094" s="27"/>
      <c r="BP2094" s="27"/>
      <c r="BQ2094" s="27"/>
      <c r="BR2094" s="27"/>
      <c r="BS2094" s="27"/>
      <c r="BT2094" s="27"/>
      <c r="BU2094" s="27"/>
      <c r="BV2094" s="27"/>
      <c r="BW2094" s="27"/>
      <c r="BX2094" s="27"/>
    </row>
    <row r="2095" s="46" customFormat="1" spans="7:76">
      <c r="G2095" s="27"/>
      <c r="H2095" s="27"/>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27"/>
      <c r="AK2095" s="27"/>
      <c r="AL2095" s="27"/>
      <c r="AM2095" s="27"/>
      <c r="AN2095" s="27"/>
      <c r="AO2095" s="27"/>
      <c r="AP2095" s="27"/>
      <c r="AQ2095" s="27"/>
      <c r="AR2095" s="27"/>
      <c r="AS2095" s="27"/>
      <c r="AT2095" s="27"/>
      <c r="AU2095" s="27"/>
      <c r="AV2095" s="27"/>
      <c r="AW2095" s="27"/>
      <c r="AX2095" s="27"/>
      <c r="AY2095" s="27"/>
      <c r="AZ2095" s="27"/>
      <c r="BA2095" s="27"/>
      <c r="BB2095" s="27"/>
      <c r="BC2095" s="27"/>
      <c r="BD2095" s="27"/>
      <c r="BE2095" s="27"/>
      <c r="BF2095" s="27"/>
      <c r="BG2095" s="27"/>
      <c r="BH2095" s="27"/>
      <c r="BI2095" s="27"/>
      <c r="BJ2095" s="27"/>
      <c r="BK2095" s="27"/>
      <c r="BL2095" s="27"/>
      <c r="BM2095" s="27"/>
      <c r="BN2095" s="27"/>
      <c r="BO2095" s="27"/>
      <c r="BP2095" s="27"/>
      <c r="BQ2095" s="27"/>
      <c r="BR2095" s="27"/>
      <c r="BS2095" s="27"/>
      <c r="BT2095" s="27"/>
      <c r="BU2095" s="27"/>
      <c r="BV2095" s="27"/>
      <c r="BW2095" s="27"/>
      <c r="BX2095" s="27"/>
    </row>
    <row r="2096" s="46" customFormat="1" spans="7:76">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27"/>
      <c r="AK2096" s="27"/>
      <c r="AL2096" s="27"/>
      <c r="AM2096" s="27"/>
      <c r="AN2096" s="27"/>
      <c r="AO2096" s="27"/>
      <c r="AP2096" s="27"/>
      <c r="AQ2096" s="27"/>
      <c r="AR2096" s="27"/>
      <c r="AS2096" s="27"/>
      <c r="AT2096" s="27"/>
      <c r="AU2096" s="27"/>
      <c r="AV2096" s="27"/>
      <c r="AW2096" s="27"/>
      <c r="AX2096" s="27"/>
      <c r="AY2096" s="27"/>
      <c r="AZ2096" s="27"/>
      <c r="BA2096" s="27"/>
      <c r="BB2096" s="27"/>
      <c r="BC2096" s="27"/>
      <c r="BD2096" s="27"/>
      <c r="BE2096" s="27"/>
      <c r="BF2096" s="27"/>
      <c r="BG2096" s="27"/>
      <c r="BH2096" s="27"/>
      <c r="BI2096" s="27"/>
      <c r="BJ2096" s="27"/>
      <c r="BK2096" s="27"/>
      <c r="BL2096" s="27"/>
      <c r="BM2096" s="27"/>
      <c r="BN2096" s="27"/>
      <c r="BO2096" s="27"/>
      <c r="BP2096" s="27"/>
      <c r="BQ2096" s="27"/>
      <c r="BR2096" s="27"/>
      <c r="BS2096" s="27"/>
      <c r="BT2096" s="27"/>
      <c r="BU2096" s="27"/>
      <c r="BV2096" s="27"/>
      <c r="BW2096" s="27"/>
      <c r="BX2096" s="27"/>
    </row>
    <row r="2097" s="46" customFormat="1" spans="7:76">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27"/>
      <c r="AK2097" s="27"/>
      <c r="AL2097" s="27"/>
      <c r="AM2097" s="27"/>
      <c r="AN2097" s="27"/>
      <c r="AO2097" s="27"/>
      <c r="AP2097" s="27"/>
      <c r="AQ2097" s="27"/>
      <c r="AR2097" s="27"/>
      <c r="AS2097" s="27"/>
      <c r="AT2097" s="27"/>
      <c r="AU2097" s="27"/>
      <c r="AV2097" s="27"/>
      <c r="AW2097" s="27"/>
      <c r="AX2097" s="27"/>
      <c r="AY2097" s="27"/>
      <c r="AZ2097" s="27"/>
      <c r="BA2097" s="27"/>
      <c r="BB2097" s="27"/>
      <c r="BC2097" s="27"/>
      <c r="BD2097" s="27"/>
      <c r="BE2097" s="27"/>
      <c r="BF2097" s="27"/>
      <c r="BG2097" s="27"/>
      <c r="BH2097" s="27"/>
      <c r="BI2097" s="27"/>
      <c r="BJ2097" s="27"/>
      <c r="BK2097" s="27"/>
      <c r="BL2097" s="27"/>
      <c r="BM2097" s="27"/>
      <c r="BN2097" s="27"/>
      <c r="BO2097" s="27"/>
      <c r="BP2097" s="27"/>
      <c r="BQ2097" s="27"/>
      <c r="BR2097" s="27"/>
      <c r="BS2097" s="27"/>
      <c r="BT2097" s="27"/>
      <c r="BU2097" s="27"/>
      <c r="BV2097" s="27"/>
      <c r="BW2097" s="27"/>
      <c r="BX2097" s="27"/>
    </row>
    <row r="2098" s="46" customFormat="1" spans="7:76">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27"/>
      <c r="AK2098" s="27"/>
      <c r="AL2098" s="27"/>
      <c r="AM2098" s="27"/>
      <c r="AN2098" s="27"/>
      <c r="AO2098" s="27"/>
      <c r="AP2098" s="27"/>
      <c r="AQ2098" s="27"/>
      <c r="AR2098" s="27"/>
      <c r="AS2098" s="27"/>
      <c r="AT2098" s="27"/>
      <c r="AU2098" s="27"/>
      <c r="AV2098" s="27"/>
      <c r="AW2098" s="27"/>
      <c r="AX2098" s="27"/>
      <c r="AY2098" s="27"/>
      <c r="AZ2098" s="27"/>
      <c r="BA2098" s="27"/>
      <c r="BB2098" s="27"/>
      <c r="BC2098" s="27"/>
      <c r="BD2098" s="27"/>
      <c r="BE2098" s="27"/>
      <c r="BF2098" s="27"/>
      <c r="BG2098" s="27"/>
      <c r="BH2098" s="27"/>
      <c r="BI2098" s="27"/>
      <c r="BJ2098" s="27"/>
      <c r="BK2098" s="27"/>
      <c r="BL2098" s="27"/>
      <c r="BM2098" s="27"/>
      <c r="BN2098" s="27"/>
      <c r="BO2098" s="27"/>
      <c r="BP2098" s="27"/>
      <c r="BQ2098" s="27"/>
      <c r="BR2098" s="27"/>
      <c r="BS2098" s="27"/>
      <c r="BT2098" s="27"/>
      <c r="BU2098" s="27"/>
      <c r="BV2098" s="27"/>
      <c r="BW2098" s="27"/>
      <c r="BX2098" s="27"/>
    </row>
    <row r="2099" s="46" customFormat="1" spans="7:76">
      <c r="G2099" s="27"/>
      <c r="H2099" s="27"/>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27"/>
      <c r="AK2099" s="27"/>
      <c r="AL2099" s="27"/>
      <c r="AM2099" s="27"/>
      <c r="AN2099" s="27"/>
      <c r="AO2099" s="27"/>
      <c r="AP2099" s="27"/>
      <c r="AQ2099" s="27"/>
      <c r="AR2099" s="27"/>
      <c r="AS2099" s="27"/>
      <c r="AT2099" s="27"/>
      <c r="AU2099" s="27"/>
      <c r="AV2099" s="27"/>
      <c r="AW2099" s="27"/>
      <c r="AX2099" s="27"/>
      <c r="AY2099" s="27"/>
      <c r="AZ2099" s="27"/>
      <c r="BA2099" s="27"/>
      <c r="BB2099" s="27"/>
      <c r="BC2099" s="27"/>
      <c r="BD2099" s="27"/>
      <c r="BE2099" s="27"/>
      <c r="BF2099" s="27"/>
      <c r="BG2099" s="27"/>
      <c r="BH2099" s="27"/>
      <c r="BI2099" s="27"/>
      <c r="BJ2099" s="27"/>
      <c r="BK2099" s="27"/>
      <c r="BL2099" s="27"/>
      <c r="BM2099" s="27"/>
      <c r="BN2099" s="27"/>
      <c r="BO2099" s="27"/>
      <c r="BP2099" s="27"/>
      <c r="BQ2099" s="27"/>
      <c r="BR2099" s="27"/>
      <c r="BS2099" s="27"/>
      <c r="BT2099" s="27"/>
      <c r="BU2099" s="27"/>
      <c r="BV2099" s="27"/>
      <c r="BW2099" s="27"/>
      <c r="BX2099" s="27"/>
    </row>
    <row r="2100" s="46" customFormat="1" spans="7:76">
      <c r="G2100" s="27"/>
      <c r="H2100" s="27"/>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27"/>
      <c r="AK2100" s="27"/>
      <c r="AL2100" s="27"/>
      <c r="AM2100" s="27"/>
      <c r="AN2100" s="27"/>
      <c r="AO2100" s="27"/>
      <c r="AP2100" s="27"/>
      <c r="AQ2100" s="27"/>
      <c r="AR2100" s="27"/>
      <c r="AS2100" s="27"/>
      <c r="AT2100" s="27"/>
      <c r="AU2100" s="27"/>
      <c r="AV2100" s="27"/>
      <c r="AW2100" s="27"/>
      <c r="AX2100" s="27"/>
      <c r="AY2100" s="27"/>
      <c r="AZ2100" s="27"/>
      <c r="BA2100" s="27"/>
      <c r="BB2100" s="27"/>
      <c r="BC2100" s="27"/>
      <c r="BD2100" s="27"/>
      <c r="BE2100" s="27"/>
      <c r="BF2100" s="27"/>
      <c r="BG2100" s="27"/>
      <c r="BH2100" s="27"/>
      <c r="BI2100" s="27"/>
      <c r="BJ2100" s="27"/>
      <c r="BK2100" s="27"/>
      <c r="BL2100" s="27"/>
      <c r="BM2100" s="27"/>
      <c r="BN2100" s="27"/>
      <c r="BO2100" s="27"/>
      <c r="BP2100" s="27"/>
      <c r="BQ2100" s="27"/>
      <c r="BR2100" s="27"/>
      <c r="BS2100" s="27"/>
      <c r="BT2100" s="27"/>
      <c r="BU2100" s="27"/>
      <c r="BV2100" s="27"/>
      <c r="BW2100" s="27"/>
      <c r="BX2100" s="27"/>
    </row>
    <row r="2101" s="46" customFormat="1" spans="7:76">
      <c r="G2101" s="27"/>
      <c r="H2101" s="27"/>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27"/>
      <c r="AK2101" s="27"/>
      <c r="AL2101" s="27"/>
      <c r="AM2101" s="27"/>
      <c r="AN2101" s="27"/>
      <c r="AO2101" s="27"/>
      <c r="AP2101" s="27"/>
      <c r="AQ2101" s="27"/>
      <c r="AR2101" s="27"/>
      <c r="AS2101" s="27"/>
      <c r="AT2101" s="27"/>
      <c r="AU2101" s="27"/>
      <c r="AV2101" s="27"/>
      <c r="AW2101" s="27"/>
      <c r="AX2101" s="27"/>
      <c r="AY2101" s="27"/>
      <c r="AZ2101" s="27"/>
      <c r="BA2101" s="27"/>
      <c r="BB2101" s="27"/>
      <c r="BC2101" s="27"/>
      <c r="BD2101" s="27"/>
      <c r="BE2101" s="27"/>
      <c r="BF2101" s="27"/>
      <c r="BG2101" s="27"/>
      <c r="BH2101" s="27"/>
      <c r="BI2101" s="27"/>
      <c r="BJ2101" s="27"/>
      <c r="BK2101" s="27"/>
      <c r="BL2101" s="27"/>
      <c r="BM2101" s="27"/>
      <c r="BN2101" s="27"/>
      <c r="BO2101" s="27"/>
      <c r="BP2101" s="27"/>
      <c r="BQ2101" s="27"/>
      <c r="BR2101" s="27"/>
      <c r="BS2101" s="27"/>
      <c r="BT2101" s="27"/>
      <c r="BU2101" s="27"/>
      <c r="BV2101" s="27"/>
      <c r="BW2101" s="27"/>
      <c r="BX2101" s="27"/>
    </row>
    <row r="2102" s="46" customFormat="1" spans="7:76">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27"/>
      <c r="AK2102" s="27"/>
      <c r="AL2102" s="27"/>
      <c r="AM2102" s="27"/>
      <c r="AN2102" s="27"/>
      <c r="AO2102" s="27"/>
      <c r="AP2102" s="27"/>
      <c r="AQ2102" s="27"/>
      <c r="AR2102" s="27"/>
      <c r="AS2102" s="27"/>
      <c r="AT2102" s="27"/>
      <c r="AU2102" s="27"/>
      <c r="AV2102" s="27"/>
      <c r="AW2102" s="27"/>
      <c r="AX2102" s="27"/>
      <c r="AY2102" s="27"/>
      <c r="AZ2102" s="27"/>
      <c r="BA2102" s="27"/>
      <c r="BB2102" s="27"/>
      <c r="BC2102" s="27"/>
      <c r="BD2102" s="27"/>
      <c r="BE2102" s="27"/>
      <c r="BF2102" s="27"/>
      <c r="BG2102" s="27"/>
      <c r="BH2102" s="27"/>
      <c r="BI2102" s="27"/>
      <c r="BJ2102" s="27"/>
      <c r="BK2102" s="27"/>
      <c r="BL2102" s="27"/>
      <c r="BM2102" s="27"/>
      <c r="BN2102" s="27"/>
      <c r="BO2102" s="27"/>
      <c r="BP2102" s="27"/>
      <c r="BQ2102" s="27"/>
      <c r="BR2102" s="27"/>
      <c r="BS2102" s="27"/>
      <c r="BT2102" s="27"/>
      <c r="BU2102" s="27"/>
      <c r="BV2102" s="27"/>
      <c r="BW2102" s="27"/>
      <c r="BX2102" s="27"/>
    </row>
    <row r="2103" s="46" customFormat="1" spans="7:76">
      <c r="G2103" s="27"/>
      <c r="H2103" s="27"/>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27"/>
      <c r="AK2103" s="27"/>
      <c r="AL2103" s="27"/>
      <c r="AM2103" s="27"/>
      <c r="AN2103" s="27"/>
      <c r="AO2103" s="27"/>
      <c r="AP2103" s="27"/>
      <c r="AQ2103" s="27"/>
      <c r="AR2103" s="27"/>
      <c r="AS2103" s="27"/>
      <c r="AT2103" s="27"/>
      <c r="AU2103" s="27"/>
      <c r="AV2103" s="27"/>
      <c r="AW2103" s="27"/>
      <c r="AX2103" s="27"/>
      <c r="AY2103" s="27"/>
      <c r="AZ2103" s="27"/>
      <c r="BA2103" s="27"/>
      <c r="BB2103" s="27"/>
      <c r="BC2103" s="27"/>
      <c r="BD2103" s="27"/>
      <c r="BE2103" s="27"/>
      <c r="BF2103" s="27"/>
      <c r="BG2103" s="27"/>
      <c r="BH2103" s="27"/>
      <c r="BI2103" s="27"/>
      <c r="BJ2103" s="27"/>
      <c r="BK2103" s="27"/>
      <c r="BL2103" s="27"/>
      <c r="BM2103" s="27"/>
      <c r="BN2103" s="27"/>
      <c r="BO2103" s="27"/>
      <c r="BP2103" s="27"/>
      <c r="BQ2103" s="27"/>
      <c r="BR2103" s="27"/>
      <c r="BS2103" s="27"/>
      <c r="BT2103" s="27"/>
      <c r="BU2103" s="27"/>
      <c r="BV2103" s="27"/>
      <c r="BW2103" s="27"/>
      <c r="BX2103" s="27"/>
    </row>
    <row r="2104" s="46" customFormat="1" spans="7:76">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27"/>
      <c r="AK2104" s="27"/>
      <c r="AL2104" s="27"/>
      <c r="AM2104" s="27"/>
      <c r="AN2104" s="27"/>
      <c r="AO2104" s="27"/>
      <c r="AP2104" s="27"/>
      <c r="AQ2104" s="27"/>
      <c r="AR2104" s="27"/>
      <c r="AS2104" s="27"/>
      <c r="AT2104" s="27"/>
      <c r="AU2104" s="27"/>
      <c r="AV2104" s="27"/>
      <c r="AW2104" s="27"/>
      <c r="AX2104" s="27"/>
      <c r="AY2104" s="27"/>
      <c r="AZ2104" s="27"/>
      <c r="BA2104" s="27"/>
      <c r="BB2104" s="27"/>
      <c r="BC2104" s="27"/>
      <c r="BD2104" s="27"/>
      <c r="BE2104" s="27"/>
      <c r="BF2104" s="27"/>
      <c r="BG2104" s="27"/>
      <c r="BH2104" s="27"/>
      <c r="BI2104" s="27"/>
      <c r="BJ2104" s="27"/>
      <c r="BK2104" s="27"/>
      <c r="BL2104" s="27"/>
      <c r="BM2104" s="27"/>
      <c r="BN2104" s="27"/>
      <c r="BO2104" s="27"/>
      <c r="BP2104" s="27"/>
      <c r="BQ2104" s="27"/>
      <c r="BR2104" s="27"/>
      <c r="BS2104" s="27"/>
      <c r="BT2104" s="27"/>
      <c r="BU2104" s="27"/>
      <c r="BV2104" s="27"/>
      <c r="BW2104" s="27"/>
      <c r="BX2104" s="27"/>
    </row>
    <row r="2105" s="46" customFormat="1" spans="7:76">
      <c r="G2105" s="27"/>
      <c r="H2105" s="27"/>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27"/>
      <c r="AK2105" s="27"/>
      <c r="AL2105" s="27"/>
      <c r="AM2105" s="27"/>
      <c r="AN2105" s="27"/>
      <c r="AO2105" s="27"/>
      <c r="AP2105" s="27"/>
      <c r="AQ2105" s="27"/>
      <c r="AR2105" s="27"/>
      <c r="AS2105" s="27"/>
      <c r="AT2105" s="27"/>
      <c r="AU2105" s="27"/>
      <c r="AV2105" s="27"/>
      <c r="AW2105" s="27"/>
      <c r="AX2105" s="27"/>
      <c r="AY2105" s="27"/>
      <c r="AZ2105" s="27"/>
      <c r="BA2105" s="27"/>
      <c r="BB2105" s="27"/>
      <c r="BC2105" s="27"/>
      <c r="BD2105" s="27"/>
      <c r="BE2105" s="27"/>
      <c r="BF2105" s="27"/>
      <c r="BG2105" s="27"/>
      <c r="BH2105" s="27"/>
      <c r="BI2105" s="27"/>
      <c r="BJ2105" s="27"/>
      <c r="BK2105" s="27"/>
      <c r="BL2105" s="27"/>
      <c r="BM2105" s="27"/>
      <c r="BN2105" s="27"/>
      <c r="BO2105" s="27"/>
      <c r="BP2105" s="27"/>
      <c r="BQ2105" s="27"/>
      <c r="BR2105" s="27"/>
      <c r="BS2105" s="27"/>
      <c r="BT2105" s="27"/>
      <c r="BU2105" s="27"/>
      <c r="BV2105" s="27"/>
      <c r="BW2105" s="27"/>
      <c r="BX2105" s="27"/>
    </row>
    <row r="2106" s="46" customFormat="1" spans="7:76">
      <c r="G2106" s="27"/>
      <c r="H2106" s="27"/>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27"/>
      <c r="AK2106" s="27"/>
      <c r="AL2106" s="27"/>
      <c r="AM2106" s="27"/>
      <c r="AN2106" s="27"/>
      <c r="AO2106" s="27"/>
      <c r="AP2106" s="27"/>
      <c r="AQ2106" s="27"/>
      <c r="AR2106" s="27"/>
      <c r="AS2106" s="27"/>
      <c r="AT2106" s="27"/>
      <c r="AU2106" s="27"/>
      <c r="AV2106" s="27"/>
      <c r="AW2106" s="27"/>
      <c r="AX2106" s="27"/>
      <c r="AY2106" s="27"/>
      <c r="AZ2106" s="27"/>
      <c r="BA2106" s="27"/>
      <c r="BB2106" s="27"/>
      <c r="BC2106" s="27"/>
      <c r="BD2106" s="27"/>
      <c r="BE2106" s="27"/>
      <c r="BF2106" s="27"/>
      <c r="BG2106" s="27"/>
      <c r="BH2106" s="27"/>
      <c r="BI2106" s="27"/>
      <c r="BJ2106" s="27"/>
      <c r="BK2106" s="27"/>
      <c r="BL2106" s="27"/>
      <c r="BM2106" s="27"/>
      <c r="BN2106" s="27"/>
      <c r="BO2106" s="27"/>
      <c r="BP2106" s="27"/>
      <c r="BQ2106" s="27"/>
      <c r="BR2106" s="27"/>
      <c r="BS2106" s="27"/>
      <c r="BT2106" s="27"/>
      <c r="BU2106" s="27"/>
      <c r="BV2106" s="27"/>
      <c r="BW2106" s="27"/>
      <c r="BX2106" s="27"/>
    </row>
    <row r="2107" s="46" customFormat="1" spans="7:76">
      <c r="G2107" s="27"/>
      <c r="H2107" s="27"/>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27"/>
      <c r="AK2107" s="27"/>
      <c r="AL2107" s="27"/>
      <c r="AM2107" s="27"/>
      <c r="AN2107" s="27"/>
      <c r="AO2107" s="27"/>
      <c r="AP2107" s="27"/>
      <c r="AQ2107" s="27"/>
      <c r="AR2107" s="27"/>
      <c r="AS2107" s="27"/>
      <c r="AT2107" s="27"/>
      <c r="AU2107" s="27"/>
      <c r="AV2107" s="27"/>
      <c r="AW2107" s="27"/>
      <c r="AX2107" s="27"/>
      <c r="AY2107" s="27"/>
      <c r="AZ2107" s="27"/>
      <c r="BA2107" s="27"/>
      <c r="BB2107" s="27"/>
      <c r="BC2107" s="27"/>
      <c r="BD2107" s="27"/>
      <c r="BE2107" s="27"/>
      <c r="BF2107" s="27"/>
      <c r="BG2107" s="27"/>
      <c r="BH2107" s="27"/>
      <c r="BI2107" s="27"/>
      <c r="BJ2107" s="27"/>
      <c r="BK2107" s="27"/>
      <c r="BL2107" s="27"/>
      <c r="BM2107" s="27"/>
      <c r="BN2107" s="27"/>
      <c r="BO2107" s="27"/>
      <c r="BP2107" s="27"/>
      <c r="BQ2107" s="27"/>
      <c r="BR2107" s="27"/>
      <c r="BS2107" s="27"/>
      <c r="BT2107" s="27"/>
      <c r="BU2107" s="27"/>
      <c r="BV2107" s="27"/>
      <c r="BW2107" s="27"/>
      <c r="BX2107" s="27"/>
    </row>
    <row r="2108" s="46" customFormat="1" spans="7:76">
      <c r="G2108" s="27"/>
      <c r="H2108" s="27"/>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27"/>
      <c r="AK2108" s="27"/>
      <c r="AL2108" s="27"/>
      <c r="AM2108" s="27"/>
      <c r="AN2108" s="27"/>
      <c r="AO2108" s="27"/>
      <c r="AP2108" s="27"/>
      <c r="AQ2108" s="27"/>
      <c r="AR2108" s="27"/>
      <c r="AS2108" s="27"/>
      <c r="AT2108" s="27"/>
      <c r="AU2108" s="27"/>
      <c r="AV2108" s="27"/>
      <c r="AW2108" s="27"/>
      <c r="AX2108" s="27"/>
      <c r="AY2108" s="27"/>
      <c r="AZ2108" s="27"/>
      <c r="BA2108" s="27"/>
      <c r="BB2108" s="27"/>
      <c r="BC2108" s="27"/>
      <c r="BD2108" s="27"/>
      <c r="BE2108" s="27"/>
      <c r="BF2108" s="27"/>
      <c r="BG2108" s="27"/>
      <c r="BH2108" s="27"/>
      <c r="BI2108" s="27"/>
      <c r="BJ2108" s="27"/>
      <c r="BK2108" s="27"/>
      <c r="BL2108" s="27"/>
      <c r="BM2108" s="27"/>
      <c r="BN2108" s="27"/>
      <c r="BO2108" s="27"/>
      <c r="BP2108" s="27"/>
      <c r="BQ2108" s="27"/>
      <c r="BR2108" s="27"/>
      <c r="BS2108" s="27"/>
      <c r="BT2108" s="27"/>
      <c r="BU2108" s="27"/>
      <c r="BV2108" s="27"/>
      <c r="BW2108" s="27"/>
      <c r="BX2108" s="27"/>
    </row>
    <row r="2109" s="46" customFormat="1" spans="7:76">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27"/>
      <c r="AK2109" s="27"/>
      <c r="AL2109" s="27"/>
      <c r="AM2109" s="27"/>
      <c r="AN2109" s="27"/>
      <c r="AO2109" s="27"/>
      <c r="AP2109" s="27"/>
      <c r="AQ2109" s="27"/>
      <c r="AR2109" s="27"/>
      <c r="AS2109" s="27"/>
      <c r="AT2109" s="27"/>
      <c r="AU2109" s="27"/>
      <c r="AV2109" s="27"/>
      <c r="AW2109" s="27"/>
      <c r="AX2109" s="27"/>
      <c r="AY2109" s="27"/>
      <c r="AZ2109" s="27"/>
      <c r="BA2109" s="27"/>
      <c r="BB2109" s="27"/>
      <c r="BC2109" s="27"/>
      <c r="BD2109" s="27"/>
      <c r="BE2109" s="27"/>
      <c r="BF2109" s="27"/>
      <c r="BG2109" s="27"/>
      <c r="BH2109" s="27"/>
      <c r="BI2109" s="27"/>
      <c r="BJ2109" s="27"/>
      <c r="BK2109" s="27"/>
      <c r="BL2109" s="27"/>
      <c r="BM2109" s="27"/>
      <c r="BN2109" s="27"/>
      <c r="BO2109" s="27"/>
      <c r="BP2109" s="27"/>
      <c r="BQ2109" s="27"/>
      <c r="BR2109" s="27"/>
      <c r="BS2109" s="27"/>
      <c r="BT2109" s="27"/>
      <c r="BU2109" s="27"/>
      <c r="BV2109" s="27"/>
      <c r="BW2109" s="27"/>
      <c r="BX2109" s="27"/>
    </row>
    <row r="2110" s="46" customFormat="1" spans="7:76">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27"/>
      <c r="AK2110" s="27"/>
      <c r="AL2110" s="27"/>
      <c r="AM2110" s="27"/>
      <c r="AN2110" s="27"/>
      <c r="AO2110" s="27"/>
      <c r="AP2110" s="27"/>
      <c r="AQ2110" s="27"/>
      <c r="AR2110" s="27"/>
      <c r="AS2110" s="27"/>
      <c r="AT2110" s="27"/>
      <c r="AU2110" s="27"/>
      <c r="AV2110" s="27"/>
      <c r="AW2110" s="27"/>
      <c r="AX2110" s="27"/>
      <c r="AY2110" s="27"/>
      <c r="AZ2110" s="27"/>
      <c r="BA2110" s="27"/>
      <c r="BB2110" s="27"/>
      <c r="BC2110" s="27"/>
      <c r="BD2110" s="27"/>
      <c r="BE2110" s="27"/>
      <c r="BF2110" s="27"/>
      <c r="BG2110" s="27"/>
      <c r="BH2110" s="27"/>
      <c r="BI2110" s="27"/>
      <c r="BJ2110" s="27"/>
      <c r="BK2110" s="27"/>
      <c r="BL2110" s="27"/>
      <c r="BM2110" s="27"/>
      <c r="BN2110" s="27"/>
      <c r="BO2110" s="27"/>
      <c r="BP2110" s="27"/>
      <c r="BQ2110" s="27"/>
      <c r="BR2110" s="27"/>
      <c r="BS2110" s="27"/>
      <c r="BT2110" s="27"/>
      <c r="BU2110" s="27"/>
      <c r="BV2110" s="27"/>
      <c r="BW2110" s="27"/>
      <c r="BX2110" s="27"/>
    </row>
    <row r="2111" s="46" customFormat="1" spans="7:76">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27"/>
      <c r="AK2111" s="27"/>
      <c r="AL2111" s="27"/>
      <c r="AM2111" s="27"/>
      <c r="AN2111" s="27"/>
      <c r="AO2111" s="27"/>
      <c r="AP2111" s="27"/>
      <c r="AQ2111" s="27"/>
      <c r="AR2111" s="27"/>
      <c r="AS2111" s="27"/>
      <c r="AT2111" s="27"/>
      <c r="AU2111" s="27"/>
      <c r="AV2111" s="27"/>
      <c r="AW2111" s="27"/>
      <c r="AX2111" s="27"/>
      <c r="AY2111" s="27"/>
      <c r="AZ2111" s="27"/>
      <c r="BA2111" s="27"/>
      <c r="BB2111" s="27"/>
      <c r="BC2111" s="27"/>
      <c r="BD2111" s="27"/>
      <c r="BE2111" s="27"/>
      <c r="BF2111" s="27"/>
      <c r="BG2111" s="27"/>
      <c r="BH2111" s="27"/>
      <c r="BI2111" s="27"/>
      <c r="BJ2111" s="27"/>
      <c r="BK2111" s="27"/>
      <c r="BL2111" s="27"/>
      <c r="BM2111" s="27"/>
      <c r="BN2111" s="27"/>
      <c r="BO2111" s="27"/>
      <c r="BP2111" s="27"/>
      <c r="BQ2111" s="27"/>
      <c r="BR2111" s="27"/>
      <c r="BS2111" s="27"/>
      <c r="BT2111" s="27"/>
      <c r="BU2111" s="27"/>
      <c r="BV2111" s="27"/>
      <c r="BW2111" s="27"/>
      <c r="BX2111" s="27"/>
    </row>
    <row r="2112" s="46" customFormat="1" spans="7:76">
      <c r="G2112" s="27"/>
      <c r="H2112" s="27"/>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27"/>
      <c r="AK2112" s="27"/>
      <c r="AL2112" s="27"/>
      <c r="AM2112" s="27"/>
      <c r="AN2112" s="27"/>
      <c r="AO2112" s="27"/>
      <c r="AP2112" s="27"/>
      <c r="AQ2112" s="27"/>
      <c r="AR2112" s="27"/>
      <c r="AS2112" s="27"/>
      <c r="AT2112" s="27"/>
      <c r="AU2112" s="27"/>
      <c r="AV2112" s="27"/>
      <c r="AW2112" s="27"/>
      <c r="AX2112" s="27"/>
      <c r="AY2112" s="27"/>
      <c r="AZ2112" s="27"/>
      <c r="BA2112" s="27"/>
      <c r="BB2112" s="27"/>
      <c r="BC2112" s="27"/>
      <c r="BD2112" s="27"/>
      <c r="BE2112" s="27"/>
      <c r="BF2112" s="27"/>
      <c r="BG2112" s="27"/>
      <c r="BH2112" s="27"/>
      <c r="BI2112" s="27"/>
      <c r="BJ2112" s="27"/>
      <c r="BK2112" s="27"/>
      <c r="BL2112" s="27"/>
      <c r="BM2112" s="27"/>
      <c r="BN2112" s="27"/>
      <c r="BO2112" s="27"/>
      <c r="BP2112" s="27"/>
      <c r="BQ2112" s="27"/>
      <c r="BR2112" s="27"/>
      <c r="BS2112" s="27"/>
      <c r="BT2112" s="27"/>
      <c r="BU2112" s="27"/>
      <c r="BV2112" s="27"/>
      <c r="BW2112" s="27"/>
      <c r="BX2112" s="27"/>
    </row>
    <row r="2113" s="46" customFormat="1" spans="7:76">
      <c r="G2113" s="27"/>
      <c r="H2113" s="27"/>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27"/>
      <c r="AK2113" s="27"/>
      <c r="AL2113" s="27"/>
      <c r="AM2113" s="27"/>
      <c r="AN2113" s="27"/>
      <c r="AO2113" s="27"/>
      <c r="AP2113" s="27"/>
      <c r="AQ2113" s="27"/>
      <c r="AR2113" s="27"/>
      <c r="AS2113" s="27"/>
      <c r="AT2113" s="27"/>
      <c r="AU2113" s="27"/>
      <c r="AV2113" s="27"/>
      <c r="AW2113" s="27"/>
      <c r="AX2113" s="27"/>
      <c r="AY2113" s="27"/>
      <c r="AZ2113" s="27"/>
      <c r="BA2113" s="27"/>
      <c r="BB2113" s="27"/>
      <c r="BC2113" s="27"/>
      <c r="BD2113" s="27"/>
      <c r="BE2113" s="27"/>
      <c r="BF2113" s="27"/>
      <c r="BG2113" s="27"/>
      <c r="BH2113" s="27"/>
      <c r="BI2113" s="27"/>
      <c r="BJ2113" s="27"/>
      <c r="BK2113" s="27"/>
      <c r="BL2113" s="27"/>
      <c r="BM2113" s="27"/>
      <c r="BN2113" s="27"/>
      <c r="BO2113" s="27"/>
      <c r="BP2113" s="27"/>
      <c r="BQ2113" s="27"/>
      <c r="BR2113" s="27"/>
      <c r="BS2113" s="27"/>
      <c r="BT2113" s="27"/>
      <c r="BU2113" s="27"/>
      <c r="BV2113" s="27"/>
      <c r="BW2113" s="27"/>
      <c r="BX2113" s="27"/>
    </row>
    <row r="2114" s="46" customFormat="1" spans="7:76">
      <c r="G2114" s="27"/>
      <c r="H2114" s="27"/>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27"/>
      <c r="AK2114" s="27"/>
      <c r="AL2114" s="27"/>
      <c r="AM2114" s="27"/>
      <c r="AN2114" s="27"/>
      <c r="AO2114" s="27"/>
      <c r="AP2114" s="27"/>
      <c r="AQ2114" s="27"/>
      <c r="AR2114" s="27"/>
      <c r="AS2114" s="27"/>
      <c r="AT2114" s="27"/>
      <c r="AU2114" s="27"/>
      <c r="AV2114" s="27"/>
      <c r="AW2114" s="27"/>
      <c r="AX2114" s="27"/>
      <c r="AY2114" s="27"/>
      <c r="AZ2114" s="27"/>
      <c r="BA2114" s="27"/>
      <c r="BB2114" s="27"/>
      <c r="BC2114" s="27"/>
      <c r="BD2114" s="27"/>
      <c r="BE2114" s="27"/>
      <c r="BF2114" s="27"/>
      <c r="BG2114" s="27"/>
      <c r="BH2114" s="27"/>
      <c r="BI2114" s="27"/>
      <c r="BJ2114" s="27"/>
      <c r="BK2114" s="27"/>
      <c r="BL2114" s="27"/>
      <c r="BM2114" s="27"/>
      <c r="BN2114" s="27"/>
      <c r="BO2114" s="27"/>
      <c r="BP2114" s="27"/>
      <c r="BQ2114" s="27"/>
      <c r="BR2114" s="27"/>
      <c r="BS2114" s="27"/>
      <c r="BT2114" s="27"/>
      <c r="BU2114" s="27"/>
      <c r="BV2114" s="27"/>
      <c r="BW2114" s="27"/>
      <c r="BX2114" s="27"/>
    </row>
    <row r="2115" s="46" customFormat="1" spans="7:76">
      <c r="G2115" s="27"/>
      <c r="H2115" s="27"/>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27"/>
      <c r="AK2115" s="27"/>
      <c r="AL2115" s="27"/>
      <c r="AM2115" s="27"/>
      <c r="AN2115" s="27"/>
      <c r="AO2115" s="27"/>
      <c r="AP2115" s="27"/>
      <c r="AQ2115" s="27"/>
      <c r="AR2115" s="27"/>
      <c r="AS2115" s="27"/>
      <c r="AT2115" s="27"/>
      <c r="AU2115" s="27"/>
      <c r="AV2115" s="27"/>
      <c r="AW2115" s="27"/>
      <c r="AX2115" s="27"/>
      <c r="AY2115" s="27"/>
      <c r="AZ2115" s="27"/>
      <c r="BA2115" s="27"/>
      <c r="BB2115" s="27"/>
      <c r="BC2115" s="27"/>
      <c r="BD2115" s="27"/>
      <c r="BE2115" s="27"/>
      <c r="BF2115" s="27"/>
      <c r="BG2115" s="27"/>
      <c r="BH2115" s="27"/>
      <c r="BI2115" s="27"/>
      <c r="BJ2115" s="27"/>
      <c r="BK2115" s="27"/>
      <c r="BL2115" s="27"/>
      <c r="BM2115" s="27"/>
      <c r="BN2115" s="27"/>
      <c r="BO2115" s="27"/>
      <c r="BP2115" s="27"/>
      <c r="BQ2115" s="27"/>
      <c r="BR2115" s="27"/>
      <c r="BS2115" s="27"/>
      <c r="BT2115" s="27"/>
      <c r="BU2115" s="27"/>
      <c r="BV2115" s="27"/>
      <c r="BW2115" s="27"/>
      <c r="BX2115" s="27"/>
    </row>
    <row r="2116" s="46" customFormat="1" spans="7:76">
      <c r="G2116" s="27"/>
      <c r="H2116" s="27"/>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27"/>
      <c r="AK2116" s="27"/>
      <c r="AL2116" s="27"/>
      <c r="AM2116" s="27"/>
      <c r="AN2116" s="27"/>
      <c r="AO2116" s="27"/>
      <c r="AP2116" s="27"/>
      <c r="AQ2116" s="27"/>
      <c r="AR2116" s="27"/>
      <c r="AS2116" s="27"/>
      <c r="AT2116" s="27"/>
      <c r="AU2116" s="27"/>
      <c r="AV2116" s="27"/>
      <c r="AW2116" s="27"/>
      <c r="AX2116" s="27"/>
      <c r="AY2116" s="27"/>
      <c r="AZ2116" s="27"/>
      <c r="BA2116" s="27"/>
      <c r="BB2116" s="27"/>
      <c r="BC2116" s="27"/>
      <c r="BD2116" s="27"/>
      <c r="BE2116" s="27"/>
      <c r="BF2116" s="27"/>
      <c r="BG2116" s="27"/>
      <c r="BH2116" s="27"/>
      <c r="BI2116" s="27"/>
      <c r="BJ2116" s="27"/>
      <c r="BK2116" s="27"/>
      <c r="BL2116" s="27"/>
      <c r="BM2116" s="27"/>
      <c r="BN2116" s="27"/>
      <c r="BO2116" s="27"/>
      <c r="BP2116" s="27"/>
      <c r="BQ2116" s="27"/>
      <c r="BR2116" s="27"/>
      <c r="BS2116" s="27"/>
      <c r="BT2116" s="27"/>
      <c r="BU2116" s="27"/>
      <c r="BV2116" s="27"/>
      <c r="BW2116" s="27"/>
      <c r="BX2116" s="27"/>
    </row>
    <row r="2117" s="46" customFormat="1" spans="7:76">
      <c r="G2117" s="27"/>
      <c r="H2117" s="27"/>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27"/>
      <c r="AK2117" s="27"/>
      <c r="AL2117" s="27"/>
      <c r="AM2117" s="27"/>
      <c r="AN2117" s="27"/>
      <c r="AO2117" s="27"/>
      <c r="AP2117" s="27"/>
      <c r="AQ2117" s="27"/>
      <c r="AR2117" s="27"/>
      <c r="AS2117" s="27"/>
      <c r="AT2117" s="27"/>
      <c r="AU2117" s="27"/>
      <c r="AV2117" s="27"/>
      <c r="AW2117" s="27"/>
      <c r="AX2117" s="27"/>
      <c r="AY2117" s="27"/>
      <c r="AZ2117" s="27"/>
      <c r="BA2117" s="27"/>
      <c r="BB2117" s="27"/>
      <c r="BC2117" s="27"/>
      <c r="BD2117" s="27"/>
      <c r="BE2117" s="27"/>
      <c r="BF2117" s="27"/>
      <c r="BG2117" s="27"/>
      <c r="BH2117" s="27"/>
      <c r="BI2117" s="27"/>
      <c r="BJ2117" s="27"/>
      <c r="BK2117" s="27"/>
      <c r="BL2117" s="27"/>
      <c r="BM2117" s="27"/>
      <c r="BN2117" s="27"/>
      <c r="BO2117" s="27"/>
      <c r="BP2117" s="27"/>
      <c r="BQ2117" s="27"/>
      <c r="BR2117" s="27"/>
      <c r="BS2117" s="27"/>
      <c r="BT2117" s="27"/>
      <c r="BU2117" s="27"/>
      <c r="BV2117" s="27"/>
      <c r="BW2117" s="27"/>
      <c r="BX2117" s="27"/>
    </row>
    <row r="2118" s="46" customFormat="1" spans="7:76">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27"/>
      <c r="BE2118" s="27"/>
      <c r="BF2118" s="27"/>
      <c r="BG2118" s="27"/>
      <c r="BH2118" s="27"/>
      <c r="BI2118" s="27"/>
      <c r="BJ2118" s="27"/>
      <c r="BK2118" s="27"/>
      <c r="BL2118" s="27"/>
      <c r="BM2118" s="27"/>
      <c r="BN2118" s="27"/>
      <c r="BO2118" s="27"/>
      <c r="BP2118" s="27"/>
      <c r="BQ2118" s="27"/>
      <c r="BR2118" s="27"/>
      <c r="BS2118" s="27"/>
      <c r="BT2118" s="27"/>
      <c r="BU2118" s="27"/>
      <c r="BV2118" s="27"/>
      <c r="BW2118" s="27"/>
      <c r="BX2118" s="27"/>
    </row>
    <row r="2119" s="46" customFormat="1" spans="7:76">
      <c r="G2119" s="27"/>
      <c r="H2119" s="27"/>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27"/>
      <c r="AK2119" s="27"/>
      <c r="AL2119" s="27"/>
      <c r="AM2119" s="27"/>
      <c r="AN2119" s="27"/>
      <c r="AO2119" s="27"/>
      <c r="AP2119" s="27"/>
      <c r="AQ2119" s="27"/>
      <c r="AR2119" s="27"/>
      <c r="AS2119" s="27"/>
      <c r="AT2119" s="27"/>
      <c r="AU2119" s="27"/>
      <c r="AV2119" s="27"/>
      <c r="AW2119" s="27"/>
      <c r="AX2119" s="27"/>
      <c r="AY2119" s="27"/>
      <c r="AZ2119" s="27"/>
      <c r="BA2119" s="27"/>
      <c r="BB2119" s="27"/>
      <c r="BC2119" s="27"/>
      <c r="BD2119" s="27"/>
      <c r="BE2119" s="27"/>
      <c r="BF2119" s="27"/>
      <c r="BG2119" s="27"/>
      <c r="BH2119" s="27"/>
      <c r="BI2119" s="27"/>
      <c r="BJ2119" s="27"/>
      <c r="BK2119" s="27"/>
      <c r="BL2119" s="27"/>
      <c r="BM2119" s="27"/>
      <c r="BN2119" s="27"/>
      <c r="BO2119" s="27"/>
      <c r="BP2119" s="27"/>
      <c r="BQ2119" s="27"/>
      <c r="BR2119" s="27"/>
      <c r="BS2119" s="27"/>
      <c r="BT2119" s="27"/>
      <c r="BU2119" s="27"/>
      <c r="BV2119" s="27"/>
      <c r="BW2119" s="27"/>
      <c r="BX2119" s="27"/>
    </row>
    <row r="2120" s="46" customFormat="1" spans="7:76">
      <c r="G2120" s="27"/>
      <c r="H2120" s="27"/>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27"/>
      <c r="AK2120" s="27"/>
      <c r="AL2120" s="27"/>
      <c r="AM2120" s="27"/>
      <c r="AN2120" s="27"/>
      <c r="AO2120" s="27"/>
      <c r="AP2120" s="27"/>
      <c r="AQ2120" s="27"/>
      <c r="AR2120" s="27"/>
      <c r="AS2120" s="27"/>
      <c r="AT2120" s="27"/>
      <c r="AU2120" s="27"/>
      <c r="AV2120" s="27"/>
      <c r="AW2120" s="27"/>
      <c r="AX2120" s="27"/>
      <c r="AY2120" s="27"/>
      <c r="AZ2120" s="27"/>
      <c r="BA2120" s="27"/>
      <c r="BB2120" s="27"/>
      <c r="BC2120" s="27"/>
      <c r="BD2120" s="27"/>
      <c r="BE2120" s="27"/>
      <c r="BF2120" s="27"/>
      <c r="BG2120" s="27"/>
      <c r="BH2120" s="27"/>
      <c r="BI2120" s="27"/>
      <c r="BJ2120" s="27"/>
      <c r="BK2120" s="27"/>
      <c r="BL2120" s="27"/>
      <c r="BM2120" s="27"/>
      <c r="BN2120" s="27"/>
      <c r="BO2120" s="27"/>
      <c r="BP2120" s="27"/>
      <c r="BQ2120" s="27"/>
      <c r="BR2120" s="27"/>
      <c r="BS2120" s="27"/>
      <c r="BT2120" s="27"/>
      <c r="BU2120" s="27"/>
      <c r="BV2120" s="27"/>
      <c r="BW2120" s="27"/>
      <c r="BX2120" s="27"/>
    </row>
    <row r="2121" s="46" customFormat="1" spans="7:76">
      <c r="G2121" s="27"/>
      <c r="H2121" s="27"/>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27"/>
      <c r="AK2121" s="27"/>
      <c r="AL2121" s="27"/>
      <c r="AM2121" s="27"/>
      <c r="AN2121" s="27"/>
      <c r="AO2121" s="27"/>
      <c r="AP2121" s="27"/>
      <c r="AQ2121" s="27"/>
      <c r="AR2121" s="27"/>
      <c r="AS2121" s="27"/>
      <c r="AT2121" s="27"/>
      <c r="AU2121" s="27"/>
      <c r="AV2121" s="27"/>
      <c r="AW2121" s="27"/>
      <c r="AX2121" s="27"/>
      <c r="AY2121" s="27"/>
      <c r="AZ2121" s="27"/>
      <c r="BA2121" s="27"/>
      <c r="BB2121" s="27"/>
      <c r="BC2121" s="27"/>
      <c r="BD2121" s="27"/>
      <c r="BE2121" s="27"/>
      <c r="BF2121" s="27"/>
      <c r="BG2121" s="27"/>
      <c r="BH2121" s="27"/>
      <c r="BI2121" s="27"/>
      <c r="BJ2121" s="27"/>
      <c r="BK2121" s="27"/>
      <c r="BL2121" s="27"/>
      <c r="BM2121" s="27"/>
      <c r="BN2121" s="27"/>
      <c r="BO2121" s="27"/>
      <c r="BP2121" s="27"/>
      <c r="BQ2121" s="27"/>
      <c r="BR2121" s="27"/>
      <c r="BS2121" s="27"/>
      <c r="BT2121" s="27"/>
      <c r="BU2121" s="27"/>
      <c r="BV2121" s="27"/>
      <c r="BW2121" s="27"/>
      <c r="BX2121" s="27"/>
    </row>
    <row r="2122" s="46" customFormat="1" spans="7:76">
      <c r="G2122" s="27"/>
      <c r="H2122" s="27"/>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27"/>
      <c r="AK2122" s="27"/>
      <c r="AL2122" s="27"/>
      <c r="AM2122" s="27"/>
      <c r="AN2122" s="27"/>
      <c r="AO2122" s="27"/>
      <c r="AP2122" s="27"/>
      <c r="AQ2122" s="27"/>
      <c r="AR2122" s="27"/>
      <c r="AS2122" s="27"/>
      <c r="AT2122" s="27"/>
      <c r="AU2122" s="27"/>
      <c r="AV2122" s="27"/>
      <c r="AW2122" s="27"/>
      <c r="AX2122" s="27"/>
      <c r="AY2122" s="27"/>
      <c r="AZ2122" s="27"/>
      <c r="BA2122" s="27"/>
      <c r="BB2122" s="27"/>
      <c r="BC2122" s="27"/>
      <c r="BD2122" s="27"/>
      <c r="BE2122" s="27"/>
      <c r="BF2122" s="27"/>
      <c r="BG2122" s="27"/>
      <c r="BH2122" s="27"/>
      <c r="BI2122" s="27"/>
      <c r="BJ2122" s="27"/>
      <c r="BK2122" s="27"/>
      <c r="BL2122" s="27"/>
      <c r="BM2122" s="27"/>
      <c r="BN2122" s="27"/>
      <c r="BO2122" s="27"/>
      <c r="BP2122" s="27"/>
      <c r="BQ2122" s="27"/>
      <c r="BR2122" s="27"/>
      <c r="BS2122" s="27"/>
      <c r="BT2122" s="27"/>
      <c r="BU2122" s="27"/>
      <c r="BV2122" s="27"/>
      <c r="BW2122" s="27"/>
      <c r="BX2122" s="27"/>
    </row>
    <row r="2123" s="46" customFormat="1" spans="7:76">
      <c r="G2123" s="27"/>
      <c r="H2123" s="27"/>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27"/>
      <c r="AK2123" s="27"/>
      <c r="AL2123" s="27"/>
      <c r="AM2123" s="27"/>
      <c r="AN2123" s="27"/>
      <c r="AO2123" s="27"/>
      <c r="AP2123" s="27"/>
      <c r="AQ2123" s="27"/>
      <c r="AR2123" s="27"/>
      <c r="AS2123" s="27"/>
      <c r="AT2123" s="27"/>
      <c r="AU2123" s="27"/>
      <c r="AV2123" s="27"/>
      <c r="AW2123" s="27"/>
      <c r="AX2123" s="27"/>
      <c r="AY2123" s="27"/>
      <c r="AZ2123" s="27"/>
      <c r="BA2123" s="27"/>
      <c r="BB2123" s="27"/>
      <c r="BC2123" s="27"/>
      <c r="BD2123" s="27"/>
      <c r="BE2123" s="27"/>
      <c r="BF2123" s="27"/>
      <c r="BG2123" s="27"/>
      <c r="BH2123" s="27"/>
      <c r="BI2123" s="27"/>
      <c r="BJ2123" s="27"/>
      <c r="BK2123" s="27"/>
      <c r="BL2123" s="27"/>
      <c r="BM2123" s="27"/>
      <c r="BN2123" s="27"/>
      <c r="BO2123" s="27"/>
      <c r="BP2123" s="27"/>
      <c r="BQ2123" s="27"/>
      <c r="BR2123" s="27"/>
      <c r="BS2123" s="27"/>
      <c r="BT2123" s="27"/>
      <c r="BU2123" s="27"/>
      <c r="BV2123" s="27"/>
      <c r="BW2123" s="27"/>
      <c r="BX2123" s="27"/>
    </row>
    <row r="2124" s="46" customFormat="1" spans="7:76">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27"/>
      <c r="AK2124" s="27"/>
      <c r="AL2124" s="27"/>
      <c r="AM2124" s="27"/>
      <c r="AN2124" s="27"/>
      <c r="AO2124" s="27"/>
      <c r="AP2124" s="27"/>
      <c r="AQ2124" s="27"/>
      <c r="AR2124" s="27"/>
      <c r="AS2124" s="27"/>
      <c r="AT2124" s="27"/>
      <c r="AU2124" s="27"/>
      <c r="AV2124" s="27"/>
      <c r="AW2124" s="27"/>
      <c r="AX2124" s="27"/>
      <c r="AY2124" s="27"/>
      <c r="AZ2124" s="27"/>
      <c r="BA2124" s="27"/>
      <c r="BB2124" s="27"/>
      <c r="BC2124" s="27"/>
      <c r="BD2124" s="27"/>
      <c r="BE2124" s="27"/>
      <c r="BF2124" s="27"/>
      <c r="BG2124" s="27"/>
      <c r="BH2124" s="27"/>
      <c r="BI2124" s="27"/>
      <c r="BJ2124" s="27"/>
      <c r="BK2124" s="27"/>
      <c r="BL2124" s="27"/>
      <c r="BM2124" s="27"/>
      <c r="BN2124" s="27"/>
      <c r="BO2124" s="27"/>
      <c r="BP2124" s="27"/>
      <c r="BQ2124" s="27"/>
      <c r="BR2124" s="27"/>
      <c r="BS2124" s="27"/>
      <c r="BT2124" s="27"/>
      <c r="BU2124" s="27"/>
      <c r="BV2124" s="27"/>
      <c r="BW2124" s="27"/>
      <c r="BX2124" s="27"/>
    </row>
    <row r="2125" s="46" customFormat="1" spans="7:76">
      <c r="G2125" s="27"/>
      <c r="H2125" s="27"/>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27"/>
      <c r="AK2125" s="27"/>
      <c r="AL2125" s="27"/>
      <c r="AM2125" s="27"/>
      <c r="AN2125" s="27"/>
      <c r="AO2125" s="27"/>
      <c r="AP2125" s="27"/>
      <c r="AQ2125" s="27"/>
      <c r="AR2125" s="27"/>
      <c r="AS2125" s="27"/>
      <c r="AT2125" s="27"/>
      <c r="AU2125" s="27"/>
      <c r="AV2125" s="27"/>
      <c r="AW2125" s="27"/>
      <c r="AX2125" s="27"/>
      <c r="AY2125" s="27"/>
      <c r="AZ2125" s="27"/>
      <c r="BA2125" s="27"/>
      <c r="BB2125" s="27"/>
      <c r="BC2125" s="27"/>
      <c r="BD2125" s="27"/>
      <c r="BE2125" s="27"/>
      <c r="BF2125" s="27"/>
      <c r="BG2125" s="27"/>
      <c r="BH2125" s="27"/>
      <c r="BI2125" s="27"/>
      <c r="BJ2125" s="27"/>
      <c r="BK2125" s="27"/>
      <c r="BL2125" s="27"/>
      <c r="BM2125" s="27"/>
      <c r="BN2125" s="27"/>
      <c r="BO2125" s="27"/>
      <c r="BP2125" s="27"/>
      <c r="BQ2125" s="27"/>
      <c r="BR2125" s="27"/>
      <c r="BS2125" s="27"/>
      <c r="BT2125" s="27"/>
      <c r="BU2125" s="27"/>
      <c r="BV2125" s="27"/>
      <c r="BW2125" s="27"/>
      <c r="BX2125" s="27"/>
    </row>
    <row r="2126" s="46" customFormat="1" spans="7:76">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27"/>
      <c r="BD2126" s="27"/>
      <c r="BE2126" s="27"/>
      <c r="BF2126" s="27"/>
      <c r="BG2126" s="27"/>
      <c r="BH2126" s="27"/>
      <c r="BI2126" s="27"/>
      <c r="BJ2126" s="27"/>
      <c r="BK2126" s="27"/>
      <c r="BL2126" s="27"/>
      <c r="BM2126" s="27"/>
      <c r="BN2126" s="27"/>
      <c r="BO2126" s="27"/>
      <c r="BP2126" s="27"/>
      <c r="BQ2126" s="27"/>
      <c r="BR2126" s="27"/>
      <c r="BS2126" s="27"/>
      <c r="BT2126" s="27"/>
      <c r="BU2126" s="27"/>
      <c r="BV2126" s="27"/>
      <c r="BW2126" s="27"/>
      <c r="BX2126" s="27"/>
    </row>
    <row r="2127" s="46" customFormat="1" spans="7:76">
      <c r="G2127" s="27"/>
      <c r="H2127" s="27"/>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27"/>
      <c r="AK2127" s="27"/>
      <c r="AL2127" s="27"/>
      <c r="AM2127" s="27"/>
      <c r="AN2127" s="27"/>
      <c r="AO2127" s="27"/>
      <c r="AP2127" s="27"/>
      <c r="AQ2127" s="27"/>
      <c r="AR2127" s="27"/>
      <c r="AS2127" s="27"/>
      <c r="AT2127" s="27"/>
      <c r="AU2127" s="27"/>
      <c r="AV2127" s="27"/>
      <c r="AW2127" s="27"/>
      <c r="AX2127" s="27"/>
      <c r="AY2127" s="27"/>
      <c r="AZ2127" s="27"/>
      <c r="BA2127" s="27"/>
      <c r="BB2127" s="27"/>
      <c r="BC2127" s="27"/>
      <c r="BD2127" s="27"/>
      <c r="BE2127" s="27"/>
      <c r="BF2127" s="27"/>
      <c r="BG2127" s="27"/>
      <c r="BH2127" s="27"/>
      <c r="BI2127" s="27"/>
      <c r="BJ2127" s="27"/>
      <c r="BK2127" s="27"/>
      <c r="BL2127" s="27"/>
      <c r="BM2127" s="27"/>
      <c r="BN2127" s="27"/>
      <c r="BO2127" s="27"/>
      <c r="BP2127" s="27"/>
      <c r="BQ2127" s="27"/>
      <c r="BR2127" s="27"/>
      <c r="BS2127" s="27"/>
      <c r="BT2127" s="27"/>
      <c r="BU2127" s="27"/>
      <c r="BV2127" s="27"/>
      <c r="BW2127" s="27"/>
      <c r="BX2127" s="27"/>
    </row>
    <row r="2128" s="46" customFormat="1" spans="7:76">
      <c r="G2128" s="27"/>
      <c r="H2128" s="27"/>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27"/>
      <c r="AK2128" s="27"/>
      <c r="AL2128" s="27"/>
      <c r="AM2128" s="27"/>
      <c r="AN2128" s="27"/>
      <c r="AO2128" s="27"/>
      <c r="AP2128" s="27"/>
      <c r="AQ2128" s="27"/>
      <c r="AR2128" s="27"/>
      <c r="AS2128" s="27"/>
      <c r="AT2128" s="27"/>
      <c r="AU2128" s="27"/>
      <c r="AV2128" s="27"/>
      <c r="AW2128" s="27"/>
      <c r="AX2128" s="27"/>
      <c r="AY2128" s="27"/>
      <c r="AZ2128" s="27"/>
      <c r="BA2128" s="27"/>
      <c r="BB2128" s="27"/>
      <c r="BC2128" s="27"/>
      <c r="BD2128" s="27"/>
      <c r="BE2128" s="27"/>
      <c r="BF2128" s="27"/>
      <c r="BG2128" s="27"/>
      <c r="BH2128" s="27"/>
      <c r="BI2128" s="27"/>
      <c r="BJ2128" s="27"/>
      <c r="BK2128" s="27"/>
      <c r="BL2128" s="27"/>
      <c r="BM2128" s="27"/>
      <c r="BN2128" s="27"/>
      <c r="BO2128" s="27"/>
      <c r="BP2128" s="27"/>
      <c r="BQ2128" s="27"/>
      <c r="BR2128" s="27"/>
      <c r="BS2128" s="27"/>
      <c r="BT2128" s="27"/>
      <c r="BU2128" s="27"/>
      <c r="BV2128" s="27"/>
      <c r="BW2128" s="27"/>
      <c r="BX2128" s="27"/>
    </row>
    <row r="2129" s="46" customFormat="1" spans="7:76">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27"/>
      <c r="AK2129" s="27"/>
      <c r="AL2129" s="27"/>
      <c r="AM2129" s="27"/>
      <c r="AN2129" s="27"/>
      <c r="AO2129" s="27"/>
      <c r="AP2129" s="27"/>
      <c r="AQ2129" s="27"/>
      <c r="AR2129" s="27"/>
      <c r="AS2129" s="27"/>
      <c r="AT2129" s="27"/>
      <c r="AU2129" s="27"/>
      <c r="AV2129" s="27"/>
      <c r="AW2129" s="27"/>
      <c r="AX2129" s="27"/>
      <c r="AY2129" s="27"/>
      <c r="AZ2129" s="27"/>
      <c r="BA2129" s="27"/>
      <c r="BB2129" s="27"/>
      <c r="BC2129" s="27"/>
      <c r="BD2129" s="27"/>
      <c r="BE2129" s="27"/>
      <c r="BF2129" s="27"/>
      <c r="BG2129" s="27"/>
      <c r="BH2129" s="27"/>
      <c r="BI2129" s="27"/>
      <c r="BJ2129" s="27"/>
      <c r="BK2129" s="27"/>
      <c r="BL2129" s="27"/>
      <c r="BM2129" s="27"/>
      <c r="BN2129" s="27"/>
      <c r="BO2129" s="27"/>
      <c r="BP2129" s="27"/>
      <c r="BQ2129" s="27"/>
      <c r="BR2129" s="27"/>
      <c r="BS2129" s="27"/>
      <c r="BT2129" s="27"/>
      <c r="BU2129" s="27"/>
      <c r="BV2129" s="27"/>
      <c r="BW2129" s="27"/>
      <c r="BX2129" s="27"/>
    </row>
    <row r="2130" s="46" customFormat="1" spans="7:76">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27"/>
      <c r="AK2130" s="27"/>
      <c r="AL2130" s="27"/>
      <c r="AM2130" s="27"/>
      <c r="AN2130" s="27"/>
      <c r="AO2130" s="27"/>
      <c r="AP2130" s="27"/>
      <c r="AQ2130" s="27"/>
      <c r="AR2130" s="27"/>
      <c r="AS2130" s="27"/>
      <c r="AT2130" s="27"/>
      <c r="AU2130" s="27"/>
      <c r="AV2130" s="27"/>
      <c r="AW2130" s="27"/>
      <c r="AX2130" s="27"/>
      <c r="AY2130" s="27"/>
      <c r="AZ2130" s="27"/>
      <c r="BA2130" s="27"/>
      <c r="BB2130" s="27"/>
      <c r="BC2130" s="27"/>
      <c r="BD2130" s="27"/>
      <c r="BE2130" s="27"/>
      <c r="BF2130" s="27"/>
      <c r="BG2130" s="27"/>
      <c r="BH2130" s="27"/>
      <c r="BI2130" s="27"/>
      <c r="BJ2130" s="27"/>
      <c r="BK2130" s="27"/>
      <c r="BL2130" s="27"/>
      <c r="BM2130" s="27"/>
      <c r="BN2130" s="27"/>
      <c r="BO2130" s="27"/>
      <c r="BP2130" s="27"/>
      <c r="BQ2130" s="27"/>
      <c r="BR2130" s="27"/>
      <c r="BS2130" s="27"/>
      <c r="BT2130" s="27"/>
      <c r="BU2130" s="27"/>
      <c r="BV2130" s="27"/>
      <c r="BW2130" s="27"/>
      <c r="BX2130" s="27"/>
    </row>
    <row r="2131" s="46" customFormat="1" spans="7:76">
      <c r="G2131" s="27"/>
      <c r="H2131" s="27"/>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27"/>
      <c r="AK2131" s="27"/>
      <c r="AL2131" s="27"/>
      <c r="AM2131" s="27"/>
      <c r="AN2131" s="27"/>
      <c r="AO2131" s="27"/>
      <c r="AP2131" s="27"/>
      <c r="AQ2131" s="27"/>
      <c r="AR2131" s="27"/>
      <c r="AS2131" s="27"/>
      <c r="AT2131" s="27"/>
      <c r="AU2131" s="27"/>
      <c r="AV2131" s="27"/>
      <c r="AW2131" s="27"/>
      <c r="AX2131" s="27"/>
      <c r="AY2131" s="27"/>
      <c r="AZ2131" s="27"/>
      <c r="BA2131" s="27"/>
      <c r="BB2131" s="27"/>
      <c r="BC2131" s="27"/>
      <c r="BD2131" s="27"/>
      <c r="BE2131" s="27"/>
      <c r="BF2131" s="27"/>
      <c r="BG2131" s="27"/>
      <c r="BH2131" s="27"/>
      <c r="BI2131" s="27"/>
      <c r="BJ2131" s="27"/>
      <c r="BK2131" s="27"/>
      <c r="BL2131" s="27"/>
      <c r="BM2131" s="27"/>
      <c r="BN2131" s="27"/>
      <c r="BO2131" s="27"/>
      <c r="BP2131" s="27"/>
      <c r="BQ2131" s="27"/>
      <c r="BR2131" s="27"/>
      <c r="BS2131" s="27"/>
      <c r="BT2131" s="27"/>
      <c r="BU2131" s="27"/>
      <c r="BV2131" s="27"/>
      <c r="BW2131" s="27"/>
      <c r="BX2131" s="27"/>
    </row>
    <row r="2132" s="46" customFormat="1" spans="7:76">
      <c r="G2132" s="27"/>
      <c r="H2132" s="27"/>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27"/>
      <c r="AK2132" s="27"/>
      <c r="AL2132" s="27"/>
      <c r="AM2132" s="27"/>
      <c r="AN2132" s="27"/>
      <c r="AO2132" s="27"/>
      <c r="AP2132" s="27"/>
      <c r="AQ2132" s="27"/>
      <c r="AR2132" s="27"/>
      <c r="AS2132" s="27"/>
      <c r="AT2132" s="27"/>
      <c r="AU2132" s="27"/>
      <c r="AV2132" s="27"/>
      <c r="AW2132" s="27"/>
      <c r="AX2132" s="27"/>
      <c r="AY2132" s="27"/>
      <c r="AZ2132" s="27"/>
      <c r="BA2132" s="27"/>
      <c r="BB2132" s="27"/>
      <c r="BC2132" s="27"/>
      <c r="BD2132" s="27"/>
      <c r="BE2132" s="27"/>
      <c r="BF2132" s="27"/>
      <c r="BG2132" s="27"/>
      <c r="BH2132" s="27"/>
      <c r="BI2132" s="27"/>
      <c r="BJ2132" s="27"/>
      <c r="BK2132" s="27"/>
      <c r="BL2132" s="27"/>
      <c r="BM2132" s="27"/>
      <c r="BN2132" s="27"/>
      <c r="BO2132" s="27"/>
      <c r="BP2132" s="27"/>
      <c r="BQ2132" s="27"/>
      <c r="BR2132" s="27"/>
      <c r="BS2132" s="27"/>
      <c r="BT2132" s="27"/>
      <c r="BU2132" s="27"/>
      <c r="BV2132" s="27"/>
      <c r="BW2132" s="27"/>
      <c r="BX2132" s="27"/>
    </row>
    <row r="2133" s="46" customFormat="1" spans="7:76">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c r="AQ2133" s="27"/>
      <c r="AR2133" s="27"/>
      <c r="AS2133" s="27"/>
      <c r="AT2133" s="27"/>
      <c r="AU2133" s="27"/>
      <c r="AV2133" s="27"/>
      <c r="AW2133" s="27"/>
      <c r="AX2133" s="27"/>
      <c r="AY2133" s="27"/>
      <c r="AZ2133" s="27"/>
      <c r="BA2133" s="27"/>
      <c r="BB2133" s="27"/>
      <c r="BC2133" s="27"/>
      <c r="BD2133" s="27"/>
      <c r="BE2133" s="27"/>
      <c r="BF2133" s="27"/>
      <c r="BG2133" s="27"/>
      <c r="BH2133" s="27"/>
      <c r="BI2133" s="27"/>
      <c r="BJ2133" s="27"/>
      <c r="BK2133" s="27"/>
      <c r="BL2133" s="27"/>
      <c r="BM2133" s="27"/>
      <c r="BN2133" s="27"/>
      <c r="BO2133" s="27"/>
      <c r="BP2133" s="27"/>
      <c r="BQ2133" s="27"/>
      <c r="BR2133" s="27"/>
      <c r="BS2133" s="27"/>
      <c r="BT2133" s="27"/>
      <c r="BU2133" s="27"/>
      <c r="BV2133" s="27"/>
      <c r="BW2133" s="27"/>
      <c r="BX2133" s="27"/>
    </row>
    <row r="2134" s="46" customFormat="1" spans="7:76">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c r="AQ2134" s="27"/>
      <c r="AR2134" s="27"/>
      <c r="AS2134" s="27"/>
      <c r="AT2134" s="27"/>
      <c r="AU2134" s="27"/>
      <c r="AV2134" s="27"/>
      <c r="AW2134" s="27"/>
      <c r="AX2134" s="27"/>
      <c r="AY2134" s="27"/>
      <c r="AZ2134" s="27"/>
      <c r="BA2134" s="27"/>
      <c r="BB2134" s="27"/>
      <c r="BC2134" s="27"/>
      <c r="BD2134" s="27"/>
      <c r="BE2134" s="27"/>
      <c r="BF2134" s="27"/>
      <c r="BG2134" s="27"/>
      <c r="BH2134" s="27"/>
      <c r="BI2134" s="27"/>
      <c r="BJ2134" s="27"/>
      <c r="BK2134" s="27"/>
      <c r="BL2134" s="27"/>
      <c r="BM2134" s="27"/>
      <c r="BN2134" s="27"/>
      <c r="BO2134" s="27"/>
      <c r="BP2134" s="27"/>
      <c r="BQ2134" s="27"/>
      <c r="BR2134" s="27"/>
      <c r="BS2134" s="27"/>
      <c r="BT2134" s="27"/>
      <c r="BU2134" s="27"/>
      <c r="BV2134" s="27"/>
      <c r="BW2134" s="27"/>
      <c r="BX2134" s="27"/>
    </row>
    <row r="2135" s="46" customFormat="1" spans="7:76">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c r="AQ2135" s="27"/>
      <c r="AR2135" s="27"/>
      <c r="AS2135" s="27"/>
      <c r="AT2135" s="27"/>
      <c r="AU2135" s="27"/>
      <c r="AV2135" s="27"/>
      <c r="AW2135" s="27"/>
      <c r="AX2135" s="27"/>
      <c r="AY2135" s="27"/>
      <c r="AZ2135" s="27"/>
      <c r="BA2135" s="27"/>
      <c r="BB2135" s="27"/>
      <c r="BC2135" s="27"/>
      <c r="BD2135" s="27"/>
      <c r="BE2135" s="27"/>
      <c r="BF2135" s="27"/>
      <c r="BG2135" s="27"/>
      <c r="BH2135" s="27"/>
      <c r="BI2135" s="27"/>
      <c r="BJ2135" s="27"/>
      <c r="BK2135" s="27"/>
      <c r="BL2135" s="27"/>
      <c r="BM2135" s="27"/>
      <c r="BN2135" s="27"/>
      <c r="BO2135" s="27"/>
      <c r="BP2135" s="27"/>
      <c r="BQ2135" s="27"/>
      <c r="BR2135" s="27"/>
      <c r="BS2135" s="27"/>
      <c r="BT2135" s="27"/>
      <c r="BU2135" s="27"/>
      <c r="BV2135" s="27"/>
      <c r="BW2135" s="27"/>
      <c r="BX2135" s="27"/>
    </row>
    <row r="2136" s="46" customFormat="1" spans="7:76">
      <c r="G2136" s="27"/>
      <c r="H2136" s="27"/>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27"/>
      <c r="AK2136" s="27"/>
      <c r="AL2136" s="27"/>
      <c r="AM2136" s="27"/>
      <c r="AN2136" s="27"/>
      <c r="AO2136" s="27"/>
      <c r="AP2136" s="27"/>
      <c r="AQ2136" s="27"/>
      <c r="AR2136" s="27"/>
      <c r="AS2136" s="27"/>
      <c r="AT2136" s="27"/>
      <c r="AU2136" s="27"/>
      <c r="AV2136" s="27"/>
      <c r="AW2136" s="27"/>
      <c r="AX2136" s="27"/>
      <c r="AY2136" s="27"/>
      <c r="AZ2136" s="27"/>
      <c r="BA2136" s="27"/>
      <c r="BB2136" s="27"/>
      <c r="BC2136" s="27"/>
      <c r="BD2136" s="27"/>
      <c r="BE2136" s="27"/>
      <c r="BF2136" s="27"/>
      <c r="BG2136" s="27"/>
      <c r="BH2136" s="27"/>
      <c r="BI2136" s="27"/>
      <c r="BJ2136" s="27"/>
      <c r="BK2136" s="27"/>
      <c r="BL2136" s="27"/>
      <c r="BM2136" s="27"/>
      <c r="BN2136" s="27"/>
      <c r="BO2136" s="27"/>
      <c r="BP2136" s="27"/>
      <c r="BQ2136" s="27"/>
      <c r="BR2136" s="27"/>
      <c r="BS2136" s="27"/>
      <c r="BT2136" s="27"/>
      <c r="BU2136" s="27"/>
      <c r="BV2136" s="27"/>
      <c r="BW2136" s="27"/>
      <c r="BX2136" s="27"/>
    </row>
    <row r="2137" s="46" customFormat="1" spans="7:76">
      <c r="G2137" s="27"/>
      <c r="H2137" s="27"/>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27"/>
      <c r="AK2137" s="27"/>
      <c r="AL2137" s="27"/>
      <c r="AM2137" s="27"/>
      <c r="AN2137" s="27"/>
      <c r="AO2137" s="27"/>
      <c r="AP2137" s="27"/>
      <c r="AQ2137" s="27"/>
      <c r="AR2137" s="27"/>
      <c r="AS2137" s="27"/>
      <c r="AT2137" s="27"/>
      <c r="AU2137" s="27"/>
      <c r="AV2137" s="27"/>
      <c r="AW2137" s="27"/>
      <c r="AX2137" s="27"/>
      <c r="AY2137" s="27"/>
      <c r="AZ2137" s="27"/>
      <c r="BA2137" s="27"/>
      <c r="BB2137" s="27"/>
      <c r="BC2137" s="27"/>
      <c r="BD2137" s="27"/>
      <c r="BE2137" s="27"/>
      <c r="BF2137" s="27"/>
      <c r="BG2137" s="27"/>
      <c r="BH2137" s="27"/>
      <c r="BI2137" s="27"/>
      <c r="BJ2137" s="27"/>
      <c r="BK2137" s="27"/>
      <c r="BL2137" s="27"/>
      <c r="BM2137" s="27"/>
      <c r="BN2137" s="27"/>
      <c r="BO2137" s="27"/>
      <c r="BP2137" s="27"/>
      <c r="BQ2137" s="27"/>
      <c r="BR2137" s="27"/>
      <c r="BS2137" s="27"/>
      <c r="BT2137" s="27"/>
      <c r="BU2137" s="27"/>
      <c r="BV2137" s="27"/>
      <c r="BW2137" s="27"/>
      <c r="BX2137" s="27"/>
    </row>
    <row r="2138" s="46" customFormat="1" spans="7:76">
      <c r="G2138" s="27"/>
      <c r="H2138" s="27"/>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27"/>
      <c r="AK2138" s="27"/>
      <c r="AL2138" s="27"/>
      <c r="AM2138" s="27"/>
      <c r="AN2138" s="27"/>
      <c r="AO2138" s="27"/>
      <c r="AP2138" s="27"/>
      <c r="AQ2138" s="27"/>
      <c r="AR2138" s="27"/>
      <c r="AS2138" s="27"/>
      <c r="AT2138" s="27"/>
      <c r="AU2138" s="27"/>
      <c r="AV2138" s="27"/>
      <c r="AW2138" s="27"/>
      <c r="AX2138" s="27"/>
      <c r="AY2138" s="27"/>
      <c r="AZ2138" s="27"/>
      <c r="BA2138" s="27"/>
      <c r="BB2138" s="27"/>
      <c r="BC2138" s="27"/>
      <c r="BD2138" s="27"/>
      <c r="BE2138" s="27"/>
      <c r="BF2138" s="27"/>
      <c r="BG2138" s="27"/>
      <c r="BH2138" s="27"/>
      <c r="BI2138" s="27"/>
      <c r="BJ2138" s="27"/>
      <c r="BK2138" s="27"/>
      <c r="BL2138" s="27"/>
      <c r="BM2138" s="27"/>
      <c r="BN2138" s="27"/>
      <c r="BO2138" s="27"/>
      <c r="BP2138" s="27"/>
      <c r="BQ2138" s="27"/>
      <c r="BR2138" s="27"/>
      <c r="BS2138" s="27"/>
      <c r="BT2138" s="27"/>
      <c r="BU2138" s="27"/>
      <c r="BV2138" s="27"/>
      <c r="BW2138" s="27"/>
      <c r="BX2138" s="27"/>
    </row>
    <row r="2139" s="46" customFormat="1" spans="7:76">
      <c r="G2139" s="27"/>
      <c r="H2139" s="27"/>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27"/>
      <c r="AK2139" s="27"/>
      <c r="AL2139" s="27"/>
      <c r="AM2139" s="27"/>
      <c r="AN2139" s="27"/>
      <c r="AO2139" s="27"/>
      <c r="AP2139" s="27"/>
      <c r="AQ2139" s="27"/>
      <c r="AR2139" s="27"/>
      <c r="AS2139" s="27"/>
      <c r="AT2139" s="27"/>
      <c r="AU2139" s="27"/>
      <c r="AV2139" s="27"/>
      <c r="AW2139" s="27"/>
      <c r="AX2139" s="27"/>
      <c r="AY2139" s="27"/>
      <c r="AZ2139" s="27"/>
      <c r="BA2139" s="27"/>
      <c r="BB2139" s="27"/>
      <c r="BC2139" s="27"/>
      <c r="BD2139" s="27"/>
      <c r="BE2139" s="27"/>
      <c r="BF2139" s="27"/>
      <c r="BG2139" s="27"/>
      <c r="BH2139" s="27"/>
      <c r="BI2139" s="27"/>
      <c r="BJ2139" s="27"/>
      <c r="BK2139" s="27"/>
      <c r="BL2139" s="27"/>
      <c r="BM2139" s="27"/>
      <c r="BN2139" s="27"/>
      <c r="BO2139" s="27"/>
      <c r="BP2139" s="27"/>
      <c r="BQ2139" s="27"/>
      <c r="BR2139" s="27"/>
      <c r="BS2139" s="27"/>
      <c r="BT2139" s="27"/>
      <c r="BU2139" s="27"/>
      <c r="BV2139" s="27"/>
      <c r="BW2139" s="27"/>
      <c r="BX2139" s="27"/>
    </row>
    <row r="2140" s="46" customFormat="1" spans="7:76">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27"/>
      <c r="AK2140" s="27"/>
      <c r="AL2140" s="27"/>
      <c r="AM2140" s="27"/>
      <c r="AN2140" s="27"/>
      <c r="AO2140" s="27"/>
      <c r="AP2140" s="27"/>
      <c r="AQ2140" s="27"/>
      <c r="AR2140" s="27"/>
      <c r="AS2140" s="27"/>
      <c r="AT2140" s="27"/>
      <c r="AU2140" s="27"/>
      <c r="AV2140" s="27"/>
      <c r="AW2140" s="27"/>
      <c r="AX2140" s="27"/>
      <c r="AY2140" s="27"/>
      <c r="AZ2140" s="27"/>
      <c r="BA2140" s="27"/>
      <c r="BB2140" s="27"/>
      <c r="BC2140" s="27"/>
      <c r="BD2140" s="27"/>
      <c r="BE2140" s="27"/>
      <c r="BF2140" s="27"/>
      <c r="BG2140" s="27"/>
      <c r="BH2140" s="27"/>
      <c r="BI2140" s="27"/>
      <c r="BJ2140" s="27"/>
      <c r="BK2140" s="27"/>
      <c r="BL2140" s="27"/>
      <c r="BM2140" s="27"/>
      <c r="BN2140" s="27"/>
      <c r="BO2140" s="27"/>
      <c r="BP2140" s="27"/>
      <c r="BQ2140" s="27"/>
      <c r="BR2140" s="27"/>
      <c r="BS2140" s="27"/>
      <c r="BT2140" s="27"/>
      <c r="BU2140" s="27"/>
      <c r="BV2140" s="27"/>
      <c r="BW2140" s="27"/>
      <c r="BX2140" s="27"/>
    </row>
    <row r="2141" s="46" customFormat="1" spans="7:76">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c r="AQ2141" s="27"/>
      <c r="AR2141" s="27"/>
      <c r="AS2141" s="27"/>
      <c r="AT2141" s="27"/>
      <c r="AU2141" s="27"/>
      <c r="AV2141" s="27"/>
      <c r="AW2141" s="27"/>
      <c r="AX2141" s="27"/>
      <c r="AY2141" s="27"/>
      <c r="AZ2141" s="27"/>
      <c r="BA2141" s="27"/>
      <c r="BB2141" s="27"/>
      <c r="BC2141" s="27"/>
      <c r="BD2141" s="27"/>
      <c r="BE2141" s="27"/>
      <c r="BF2141" s="27"/>
      <c r="BG2141" s="27"/>
      <c r="BH2141" s="27"/>
      <c r="BI2141" s="27"/>
      <c r="BJ2141" s="27"/>
      <c r="BK2141" s="27"/>
      <c r="BL2141" s="27"/>
      <c r="BM2141" s="27"/>
      <c r="BN2141" s="27"/>
      <c r="BO2141" s="27"/>
      <c r="BP2141" s="27"/>
      <c r="BQ2141" s="27"/>
      <c r="BR2141" s="27"/>
      <c r="BS2141" s="27"/>
      <c r="BT2141" s="27"/>
      <c r="BU2141" s="27"/>
      <c r="BV2141" s="27"/>
      <c r="BW2141" s="27"/>
      <c r="BX2141" s="27"/>
    </row>
    <row r="2142" s="46" customFormat="1" spans="7:76">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c r="AQ2142" s="27"/>
      <c r="AR2142" s="27"/>
      <c r="AS2142" s="27"/>
      <c r="AT2142" s="27"/>
      <c r="AU2142" s="27"/>
      <c r="AV2142" s="27"/>
      <c r="AW2142" s="27"/>
      <c r="AX2142" s="27"/>
      <c r="AY2142" s="27"/>
      <c r="AZ2142" s="27"/>
      <c r="BA2142" s="27"/>
      <c r="BB2142" s="27"/>
      <c r="BC2142" s="27"/>
      <c r="BD2142" s="27"/>
      <c r="BE2142" s="27"/>
      <c r="BF2142" s="27"/>
      <c r="BG2142" s="27"/>
      <c r="BH2142" s="27"/>
      <c r="BI2142" s="27"/>
      <c r="BJ2142" s="27"/>
      <c r="BK2142" s="27"/>
      <c r="BL2142" s="27"/>
      <c r="BM2142" s="27"/>
      <c r="BN2142" s="27"/>
      <c r="BO2142" s="27"/>
      <c r="BP2142" s="27"/>
      <c r="BQ2142" s="27"/>
      <c r="BR2142" s="27"/>
      <c r="BS2142" s="27"/>
      <c r="BT2142" s="27"/>
      <c r="BU2142" s="27"/>
      <c r="BV2142" s="27"/>
      <c r="BW2142" s="27"/>
      <c r="BX2142" s="27"/>
    </row>
    <row r="2143" s="46" customFormat="1" spans="7:76">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c r="AQ2143" s="27"/>
      <c r="AR2143" s="27"/>
      <c r="AS2143" s="27"/>
      <c r="AT2143" s="27"/>
      <c r="AU2143" s="27"/>
      <c r="AV2143" s="27"/>
      <c r="AW2143" s="27"/>
      <c r="AX2143" s="27"/>
      <c r="AY2143" s="27"/>
      <c r="AZ2143" s="27"/>
      <c r="BA2143" s="27"/>
      <c r="BB2143" s="27"/>
      <c r="BC2143" s="27"/>
      <c r="BD2143" s="27"/>
      <c r="BE2143" s="27"/>
      <c r="BF2143" s="27"/>
      <c r="BG2143" s="27"/>
      <c r="BH2143" s="27"/>
      <c r="BI2143" s="27"/>
      <c r="BJ2143" s="27"/>
      <c r="BK2143" s="27"/>
      <c r="BL2143" s="27"/>
      <c r="BM2143" s="27"/>
      <c r="BN2143" s="27"/>
      <c r="BO2143" s="27"/>
      <c r="BP2143" s="27"/>
      <c r="BQ2143" s="27"/>
      <c r="BR2143" s="27"/>
      <c r="BS2143" s="27"/>
      <c r="BT2143" s="27"/>
      <c r="BU2143" s="27"/>
      <c r="BV2143" s="27"/>
      <c r="BW2143" s="27"/>
      <c r="BX2143" s="27"/>
    </row>
    <row r="2144" s="46" customFormat="1" spans="7:76">
      <c r="G2144" s="27"/>
      <c r="H2144" s="27"/>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27"/>
      <c r="AK2144" s="27"/>
      <c r="AL2144" s="27"/>
      <c r="AM2144" s="27"/>
      <c r="AN2144" s="27"/>
      <c r="AO2144" s="27"/>
      <c r="AP2144" s="27"/>
      <c r="AQ2144" s="27"/>
      <c r="AR2144" s="27"/>
      <c r="AS2144" s="27"/>
      <c r="AT2144" s="27"/>
      <c r="AU2144" s="27"/>
      <c r="AV2144" s="27"/>
      <c r="AW2144" s="27"/>
      <c r="AX2144" s="27"/>
      <c r="AY2144" s="27"/>
      <c r="AZ2144" s="27"/>
      <c r="BA2144" s="27"/>
      <c r="BB2144" s="27"/>
      <c r="BC2144" s="27"/>
      <c r="BD2144" s="27"/>
      <c r="BE2144" s="27"/>
      <c r="BF2144" s="27"/>
      <c r="BG2144" s="27"/>
      <c r="BH2144" s="27"/>
      <c r="BI2144" s="27"/>
      <c r="BJ2144" s="27"/>
      <c r="BK2144" s="27"/>
      <c r="BL2144" s="27"/>
      <c r="BM2144" s="27"/>
      <c r="BN2144" s="27"/>
      <c r="BO2144" s="27"/>
      <c r="BP2144" s="27"/>
      <c r="BQ2144" s="27"/>
      <c r="BR2144" s="27"/>
      <c r="BS2144" s="27"/>
      <c r="BT2144" s="27"/>
      <c r="BU2144" s="27"/>
      <c r="BV2144" s="27"/>
      <c r="BW2144" s="27"/>
      <c r="BX2144" s="27"/>
    </row>
    <row r="2145" s="46" customFormat="1" spans="7:76">
      <c r="G2145" s="27"/>
      <c r="H2145" s="27"/>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27"/>
      <c r="AK2145" s="27"/>
      <c r="AL2145" s="27"/>
      <c r="AM2145" s="27"/>
      <c r="AN2145" s="27"/>
      <c r="AO2145" s="27"/>
      <c r="AP2145" s="27"/>
      <c r="AQ2145" s="27"/>
      <c r="AR2145" s="27"/>
      <c r="AS2145" s="27"/>
      <c r="AT2145" s="27"/>
      <c r="AU2145" s="27"/>
      <c r="AV2145" s="27"/>
      <c r="AW2145" s="27"/>
      <c r="AX2145" s="27"/>
      <c r="AY2145" s="27"/>
      <c r="AZ2145" s="27"/>
      <c r="BA2145" s="27"/>
      <c r="BB2145" s="27"/>
      <c r="BC2145" s="27"/>
      <c r="BD2145" s="27"/>
      <c r="BE2145" s="27"/>
      <c r="BF2145" s="27"/>
      <c r="BG2145" s="27"/>
      <c r="BH2145" s="27"/>
      <c r="BI2145" s="27"/>
      <c r="BJ2145" s="27"/>
      <c r="BK2145" s="27"/>
      <c r="BL2145" s="27"/>
      <c r="BM2145" s="27"/>
      <c r="BN2145" s="27"/>
      <c r="BO2145" s="27"/>
      <c r="BP2145" s="27"/>
      <c r="BQ2145" s="27"/>
      <c r="BR2145" s="27"/>
      <c r="BS2145" s="27"/>
      <c r="BT2145" s="27"/>
      <c r="BU2145" s="27"/>
      <c r="BV2145" s="27"/>
      <c r="BW2145" s="27"/>
      <c r="BX2145" s="27"/>
    </row>
    <row r="2146" s="46" customFormat="1" spans="7:76">
      <c r="G2146" s="27"/>
      <c r="H2146" s="27"/>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27"/>
      <c r="AK2146" s="27"/>
      <c r="AL2146" s="27"/>
      <c r="AM2146" s="27"/>
      <c r="AN2146" s="27"/>
      <c r="AO2146" s="27"/>
      <c r="AP2146" s="27"/>
      <c r="AQ2146" s="27"/>
      <c r="AR2146" s="27"/>
      <c r="AS2146" s="27"/>
      <c r="AT2146" s="27"/>
      <c r="AU2146" s="27"/>
      <c r="AV2146" s="27"/>
      <c r="AW2146" s="27"/>
      <c r="AX2146" s="27"/>
      <c r="AY2146" s="27"/>
      <c r="AZ2146" s="27"/>
      <c r="BA2146" s="27"/>
      <c r="BB2146" s="27"/>
      <c r="BC2146" s="27"/>
      <c r="BD2146" s="27"/>
      <c r="BE2146" s="27"/>
      <c r="BF2146" s="27"/>
      <c r="BG2146" s="27"/>
      <c r="BH2146" s="27"/>
      <c r="BI2146" s="27"/>
      <c r="BJ2146" s="27"/>
      <c r="BK2146" s="27"/>
      <c r="BL2146" s="27"/>
      <c r="BM2146" s="27"/>
      <c r="BN2146" s="27"/>
      <c r="BO2146" s="27"/>
      <c r="BP2146" s="27"/>
      <c r="BQ2146" s="27"/>
      <c r="BR2146" s="27"/>
      <c r="BS2146" s="27"/>
      <c r="BT2146" s="27"/>
      <c r="BU2146" s="27"/>
      <c r="BV2146" s="27"/>
      <c r="BW2146" s="27"/>
      <c r="BX2146" s="27"/>
    </row>
    <row r="2147" s="46" customFormat="1" spans="7:76">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c r="AQ2147" s="27"/>
      <c r="AR2147" s="27"/>
      <c r="AS2147" s="27"/>
      <c r="AT2147" s="27"/>
      <c r="AU2147" s="27"/>
      <c r="AV2147" s="27"/>
      <c r="AW2147" s="27"/>
      <c r="AX2147" s="27"/>
      <c r="AY2147" s="27"/>
      <c r="AZ2147" s="27"/>
      <c r="BA2147" s="27"/>
      <c r="BB2147" s="27"/>
      <c r="BC2147" s="27"/>
      <c r="BD2147" s="27"/>
      <c r="BE2147" s="27"/>
      <c r="BF2147" s="27"/>
      <c r="BG2147" s="27"/>
      <c r="BH2147" s="27"/>
      <c r="BI2147" s="27"/>
      <c r="BJ2147" s="27"/>
      <c r="BK2147" s="27"/>
      <c r="BL2147" s="27"/>
      <c r="BM2147" s="27"/>
      <c r="BN2147" s="27"/>
      <c r="BO2147" s="27"/>
      <c r="BP2147" s="27"/>
      <c r="BQ2147" s="27"/>
      <c r="BR2147" s="27"/>
      <c r="BS2147" s="27"/>
      <c r="BT2147" s="27"/>
      <c r="BU2147" s="27"/>
      <c r="BV2147" s="27"/>
      <c r="BW2147" s="27"/>
      <c r="BX2147" s="27"/>
    </row>
    <row r="2148" s="46" customFormat="1" spans="7:76">
      <c r="G2148" s="27"/>
      <c r="H2148" s="27"/>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27"/>
      <c r="AK2148" s="27"/>
      <c r="AL2148" s="27"/>
      <c r="AM2148" s="27"/>
      <c r="AN2148" s="27"/>
      <c r="AO2148" s="27"/>
      <c r="AP2148" s="27"/>
      <c r="AQ2148" s="27"/>
      <c r="AR2148" s="27"/>
      <c r="AS2148" s="27"/>
      <c r="AT2148" s="27"/>
      <c r="AU2148" s="27"/>
      <c r="AV2148" s="27"/>
      <c r="AW2148" s="27"/>
      <c r="AX2148" s="27"/>
      <c r="AY2148" s="27"/>
      <c r="AZ2148" s="27"/>
      <c r="BA2148" s="27"/>
      <c r="BB2148" s="27"/>
      <c r="BC2148" s="27"/>
      <c r="BD2148" s="27"/>
      <c r="BE2148" s="27"/>
      <c r="BF2148" s="27"/>
      <c r="BG2148" s="27"/>
      <c r="BH2148" s="27"/>
      <c r="BI2148" s="27"/>
      <c r="BJ2148" s="27"/>
      <c r="BK2148" s="27"/>
      <c r="BL2148" s="27"/>
      <c r="BM2148" s="27"/>
      <c r="BN2148" s="27"/>
      <c r="BO2148" s="27"/>
      <c r="BP2148" s="27"/>
      <c r="BQ2148" s="27"/>
      <c r="BR2148" s="27"/>
      <c r="BS2148" s="27"/>
      <c r="BT2148" s="27"/>
      <c r="BU2148" s="27"/>
      <c r="BV2148" s="27"/>
      <c r="BW2148" s="27"/>
      <c r="BX2148" s="27"/>
    </row>
    <row r="2149" s="46" customFormat="1" spans="7:76">
      <c r="G2149" s="27"/>
      <c r="H2149" s="27"/>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27"/>
      <c r="AK2149" s="27"/>
      <c r="AL2149" s="27"/>
      <c r="AM2149" s="27"/>
      <c r="AN2149" s="27"/>
      <c r="AO2149" s="27"/>
      <c r="AP2149" s="27"/>
      <c r="AQ2149" s="27"/>
      <c r="AR2149" s="27"/>
      <c r="AS2149" s="27"/>
      <c r="AT2149" s="27"/>
      <c r="AU2149" s="27"/>
      <c r="AV2149" s="27"/>
      <c r="AW2149" s="27"/>
      <c r="AX2149" s="27"/>
      <c r="AY2149" s="27"/>
      <c r="AZ2149" s="27"/>
      <c r="BA2149" s="27"/>
      <c r="BB2149" s="27"/>
      <c r="BC2149" s="27"/>
      <c r="BD2149" s="27"/>
      <c r="BE2149" s="27"/>
      <c r="BF2149" s="27"/>
      <c r="BG2149" s="27"/>
      <c r="BH2149" s="27"/>
      <c r="BI2149" s="27"/>
      <c r="BJ2149" s="27"/>
      <c r="BK2149" s="27"/>
      <c r="BL2149" s="27"/>
      <c r="BM2149" s="27"/>
      <c r="BN2149" s="27"/>
      <c r="BO2149" s="27"/>
      <c r="BP2149" s="27"/>
      <c r="BQ2149" s="27"/>
      <c r="BR2149" s="27"/>
      <c r="BS2149" s="27"/>
      <c r="BT2149" s="27"/>
      <c r="BU2149" s="27"/>
      <c r="BV2149" s="27"/>
      <c r="BW2149" s="27"/>
      <c r="BX2149" s="27"/>
    </row>
    <row r="2150" s="46" customFormat="1" spans="7:76">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c r="AQ2150" s="27"/>
      <c r="AR2150" s="27"/>
      <c r="AS2150" s="27"/>
      <c r="AT2150" s="27"/>
      <c r="AU2150" s="27"/>
      <c r="AV2150" s="27"/>
      <c r="AW2150" s="27"/>
      <c r="AX2150" s="27"/>
      <c r="AY2150" s="27"/>
      <c r="AZ2150" s="27"/>
      <c r="BA2150" s="27"/>
      <c r="BB2150" s="27"/>
      <c r="BC2150" s="27"/>
      <c r="BD2150" s="27"/>
      <c r="BE2150" s="27"/>
      <c r="BF2150" s="27"/>
      <c r="BG2150" s="27"/>
      <c r="BH2150" s="27"/>
      <c r="BI2150" s="27"/>
      <c r="BJ2150" s="27"/>
      <c r="BK2150" s="27"/>
      <c r="BL2150" s="27"/>
      <c r="BM2150" s="27"/>
      <c r="BN2150" s="27"/>
      <c r="BO2150" s="27"/>
      <c r="BP2150" s="27"/>
      <c r="BQ2150" s="27"/>
      <c r="BR2150" s="27"/>
      <c r="BS2150" s="27"/>
      <c r="BT2150" s="27"/>
      <c r="BU2150" s="27"/>
      <c r="BV2150" s="27"/>
      <c r="BW2150" s="27"/>
      <c r="BX2150" s="27"/>
    </row>
    <row r="2151" s="46" customFormat="1" spans="7:76">
      <c r="G2151" s="27"/>
      <c r="H2151" s="27"/>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27"/>
      <c r="AK2151" s="27"/>
      <c r="AL2151" s="27"/>
      <c r="AM2151" s="27"/>
      <c r="AN2151" s="27"/>
      <c r="AO2151" s="27"/>
      <c r="AP2151" s="27"/>
      <c r="AQ2151" s="27"/>
      <c r="AR2151" s="27"/>
      <c r="AS2151" s="27"/>
      <c r="AT2151" s="27"/>
      <c r="AU2151" s="27"/>
      <c r="AV2151" s="27"/>
      <c r="AW2151" s="27"/>
      <c r="AX2151" s="27"/>
      <c r="AY2151" s="27"/>
      <c r="AZ2151" s="27"/>
      <c r="BA2151" s="27"/>
      <c r="BB2151" s="27"/>
      <c r="BC2151" s="27"/>
      <c r="BD2151" s="27"/>
      <c r="BE2151" s="27"/>
      <c r="BF2151" s="27"/>
      <c r="BG2151" s="27"/>
      <c r="BH2151" s="27"/>
      <c r="BI2151" s="27"/>
      <c r="BJ2151" s="27"/>
      <c r="BK2151" s="27"/>
      <c r="BL2151" s="27"/>
      <c r="BM2151" s="27"/>
      <c r="BN2151" s="27"/>
      <c r="BO2151" s="27"/>
      <c r="BP2151" s="27"/>
      <c r="BQ2151" s="27"/>
      <c r="BR2151" s="27"/>
      <c r="BS2151" s="27"/>
      <c r="BT2151" s="27"/>
      <c r="BU2151" s="27"/>
      <c r="BV2151" s="27"/>
      <c r="BW2151" s="27"/>
      <c r="BX2151" s="27"/>
    </row>
    <row r="2152" s="46" customFormat="1" spans="7:76">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27"/>
      <c r="AK2152" s="27"/>
      <c r="AL2152" s="27"/>
      <c r="AM2152" s="27"/>
      <c r="AN2152" s="27"/>
      <c r="AO2152" s="27"/>
      <c r="AP2152" s="27"/>
      <c r="AQ2152" s="27"/>
      <c r="AR2152" s="27"/>
      <c r="AS2152" s="27"/>
      <c r="AT2152" s="27"/>
      <c r="AU2152" s="27"/>
      <c r="AV2152" s="27"/>
      <c r="AW2152" s="27"/>
      <c r="AX2152" s="27"/>
      <c r="AY2152" s="27"/>
      <c r="AZ2152" s="27"/>
      <c r="BA2152" s="27"/>
      <c r="BB2152" s="27"/>
      <c r="BC2152" s="27"/>
      <c r="BD2152" s="27"/>
      <c r="BE2152" s="27"/>
      <c r="BF2152" s="27"/>
      <c r="BG2152" s="27"/>
      <c r="BH2152" s="27"/>
      <c r="BI2152" s="27"/>
      <c r="BJ2152" s="27"/>
      <c r="BK2152" s="27"/>
      <c r="BL2152" s="27"/>
      <c r="BM2152" s="27"/>
      <c r="BN2152" s="27"/>
      <c r="BO2152" s="27"/>
      <c r="BP2152" s="27"/>
      <c r="BQ2152" s="27"/>
      <c r="BR2152" s="27"/>
      <c r="BS2152" s="27"/>
      <c r="BT2152" s="27"/>
      <c r="BU2152" s="27"/>
      <c r="BV2152" s="27"/>
      <c r="BW2152" s="27"/>
      <c r="BX2152" s="27"/>
    </row>
    <row r="2153" s="46" customFormat="1" spans="7:76">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27"/>
      <c r="AK2153" s="27"/>
      <c r="AL2153" s="27"/>
      <c r="AM2153" s="27"/>
      <c r="AN2153" s="27"/>
      <c r="AO2153" s="27"/>
      <c r="AP2153" s="27"/>
      <c r="AQ2153" s="27"/>
      <c r="AR2153" s="27"/>
      <c r="AS2153" s="27"/>
      <c r="AT2153" s="27"/>
      <c r="AU2153" s="27"/>
      <c r="AV2153" s="27"/>
      <c r="AW2153" s="27"/>
      <c r="AX2153" s="27"/>
      <c r="AY2153" s="27"/>
      <c r="AZ2153" s="27"/>
      <c r="BA2153" s="27"/>
      <c r="BB2153" s="27"/>
      <c r="BC2153" s="27"/>
      <c r="BD2153" s="27"/>
      <c r="BE2153" s="27"/>
      <c r="BF2153" s="27"/>
      <c r="BG2153" s="27"/>
      <c r="BH2153" s="27"/>
      <c r="BI2153" s="27"/>
      <c r="BJ2153" s="27"/>
      <c r="BK2153" s="27"/>
      <c r="BL2153" s="27"/>
      <c r="BM2153" s="27"/>
      <c r="BN2153" s="27"/>
      <c r="BO2153" s="27"/>
      <c r="BP2153" s="27"/>
      <c r="BQ2153" s="27"/>
      <c r="BR2153" s="27"/>
      <c r="BS2153" s="27"/>
      <c r="BT2153" s="27"/>
      <c r="BU2153" s="27"/>
      <c r="BV2153" s="27"/>
      <c r="BW2153" s="27"/>
      <c r="BX2153" s="27"/>
    </row>
    <row r="2154" s="46" customFormat="1" spans="7:76">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27"/>
      <c r="AK2154" s="27"/>
      <c r="AL2154" s="27"/>
      <c r="AM2154" s="27"/>
      <c r="AN2154" s="27"/>
      <c r="AO2154" s="27"/>
      <c r="AP2154" s="27"/>
      <c r="AQ2154" s="27"/>
      <c r="AR2154" s="27"/>
      <c r="AS2154" s="27"/>
      <c r="AT2154" s="27"/>
      <c r="AU2154" s="27"/>
      <c r="AV2154" s="27"/>
      <c r="AW2154" s="27"/>
      <c r="AX2154" s="27"/>
      <c r="AY2154" s="27"/>
      <c r="AZ2154" s="27"/>
      <c r="BA2154" s="27"/>
      <c r="BB2154" s="27"/>
      <c r="BC2154" s="27"/>
      <c r="BD2154" s="27"/>
      <c r="BE2154" s="27"/>
      <c r="BF2154" s="27"/>
      <c r="BG2154" s="27"/>
      <c r="BH2154" s="27"/>
      <c r="BI2154" s="27"/>
      <c r="BJ2154" s="27"/>
      <c r="BK2154" s="27"/>
      <c r="BL2154" s="27"/>
      <c r="BM2154" s="27"/>
      <c r="BN2154" s="27"/>
      <c r="BO2154" s="27"/>
      <c r="BP2154" s="27"/>
      <c r="BQ2154" s="27"/>
      <c r="BR2154" s="27"/>
      <c r="BS2154" s="27"/>
      <c r="BT2154" s="27"/>
      <c r="BU2154" s="27"/>
      <c r="BV2154" s="27"/>
      <c r="BW2154" s="27"/>
      <c r="BX2154" s="27"/>
    </row>
    <row r="2155" s="46" customFormat="1" spans="7:76">
      <c r="G2155" s="27"/>
      <c r="H2155" s="27"/>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27"/>
      <c r="AK2155" s="27"/>
      <c r="AL2155" s="27"/>
      <c r="AM2155" s="27"/>
      <c r="AN2155" s="27"/>
      <c r="AO2155" s="27"/>
      <c r="AP2155" s="27"/>
      <c r="AQ2155" s="27"/>
      <c r="AR2155" s="27"/>
      <c r="AS2155" s="27"/>
      <c r="AT2155" s="27"/>
      <c r="AU2155" s="27"/>
      <c r="AV2155" s="27"/>
      <c r="AW2155" s="27"/>
      <c r="AX2155" s="27"/>
      <c r="AY2155" s="27"/>
      <c r="AZ2155" s="27"/>
      <c r="BA2155" s="27"/>
      <c r="BB2155" s="27"/>
      <c r="BC2155" s="27"/>
      <c r="BD2155" s="27"/>
      <c r="BE2155" s="27"/>
      <c r="BF2155" s="27"/>
      <c r="BG2155" s="27"/>
      <c r="BH2155" s="27"/>
      <c r="BI2155" s="27"/>
      <c r="BJ2155" s="27"/>
      <c r="BK2155" s="27"/>
      <c r="BL2155" s="27"/>
      <c r="BM2155" s="27"/>
      <c r="BN2155" s="27"/>
      <c r="BO2155" s="27"/>
      <c r="BP2155" s="27"/>
      <c r="BQ2155" s="27"/>
      <c r="BR2155" s="27"/>
      <c r="BS2155" s="27"/>
      <c r="BT2155" s="27"/>
      <c r="BU2155" s="27"/>
      <c r="BV2155" s="27"/>
      <c r="BW2155" s="27"/>
      <c r="BX2155" s="27"/>
    </row>
    <row r="2156" s="46" customFormat="1" spans="7:76">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27"/>
      <c r="AK2156" s="27"/>
      <c r="AL2156" s="27"/>
      <c r="AM2156" s="27"/>
      <c r="AN2156" s="27"/>
      <c r="AO2156" s="27"/>
      <c r="AP2156" s="27"/>
      <c r="AQ2156" s="27"/>
      <c r="AR2156" s="27"/>
      <c r="AS2156" s="27"/>
      <c r="AT2156" s="27"/>
      <c r="AU2156" s="27"/>
      <c r="AV2156" s="27"/>
      <c r="AW2156" s="27"/>
      <c r="AX2156" s="27"/>
      <c r="AY2156" s="27"/>
      <c r="AZ2156" s="27"/>
      <c r="BA2156" s="27"/>
      <c r="BB2156" s="27"/>
      <c r="BC2156" s="27"/>
      <c r="BD2156" s="27"/>
      <c r="BE2156" s="27"/>
      <c r="BF2156" s="27"/>
      <c r="BG2156" s="27"/>
      <c r="BH2156" s="27"/>
      <c r="BI2156" s="27"/>
      <c r="BJ2156" s="27"/>
      <c r="BK2156" s="27"/>
      <c r="BL2156" s="27"/>
      <c r="BM2156" s="27"/>
      <c r="BN2156" s="27"/>
      <c r="BO2156" s="27"/>
      <c r="BP2156" s="27"/>
      <c r="BQ2156" s="27"/>
      <c r="BR2156" s="27"/>
      <c r="BS2156" s="27"/>
      <c r="BT2156" s="27"/>
      <c r="BU2156" s="27"/>
      <c r="BV2156" s="27"/>
      <c r="BW2156" s="27"/>
      <c r="BX2156" s="27"/>
    </row>
    <row r="2157" s="46" customFormat="1" spans="7:76">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27"/>
      <c r="AK2157" s="27"/>
      <c r="AL2157" s="27"/>
      <c r="AM2157" s="27"/>
      <c r="AN2157" s="27"/>
      <c r="AO2157" s="27"/>
      <c r="AP2157" s="27"/>
      <c r="AQ2157" s="27"/>
      <c r="AR2157" s="27"/>
      <c r="AS2157" s="27"/>
      <c r="AT2157" s="27"/>
      <c r="AU2157" s="27"/>
      <c r="AV2157" s="27"/>
      <c r="AW2157" s="27"/>
      <c r="AX2157" s="27"/>
      <c r="AY2157" s="27"/>
      <c r="AZ2157" s="27"/>
      <c r="BA2157" s="27"/>
      <c r="BB2157" s="27"/>
      <c r="BC2157" s="27"/>
      <c r="BD2157" s="27"/>
      <c r="BE2157" s="27"/>
      <c r="BF2157" s="27"/>
      <c r="BG2157" s="27"/>
      <c r="BH2157" s="27"/>
      <c r="BI2157" s="27"/>
      <c r="BJ2157" s="27"/>
      <c r="BK2157" s="27"/>
      <c r="BL2157" s="27"/>
      <c r="BM2157" s="27"/>
      <c r="BN2157" s="27"/>
      <c r="BO2157" s="27"/>
      <c r="BP2157" s="27"/>
      <c r="BQ2157" s="27"/>
      <c r="BR2157" s="27"/>
      <c r="BS2157" s="27"/>
      <c r="BT2157" s="27"/>
      <c r="BU2157" s="27"/>
      <c r="BV2157" s="27"/>
      <c r="BW2157" s="27"/>
      <c r="BX2157" s="27"/>
    </row>
    <row r="2158" s="46" customFormat="1" spans="7:76">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27"/>
      <c r="AK2158" s="27"/>
      <c r="AL2158" s="27"/>
      <c r="AM2158" s="27"/>
      <c r="AN2158" s="27"/>
      <c r="AO2158" s="27"/>
      <c r="AP2158" s="27"/>
      <c r="AQ2158" s="27"/>
      <c r="AR2158" s="27"/>
      <c r="AS2158" s="27"/>
      <c r="AT2158" s="27"/>
      <c r="AU2158" s="27"/>
      <c r="AV2158" s="27"/>
      <c r="AW2158" s="27"/>
      <c r="AX2158" s="27"/>
      <c r="AY2158" s="27"/>
      <c r="AZ2158" s="27"/>
      <c r="BA2158" s="27"/>
      <c r="BB2158" s="27"/>
      <c r="BC2158" s="27"/>
      <c r="BD2158" s="27"/>
      <c r="BE2158" s="27"/>
      <c r="BF2158" s="27"/>
      <c r="BG2158" s="27"/>
      <c r="BH2158" s="27"/>
      <c r="BI2158" s="27"/>
      <c r="BJ2158" s="27"/>
      <c r="BK2158" s="27"/>
      <c r="BL2158" s="27"/>
      <c r="BM2158" s="27"/>
      <c r="BN2158" s="27"/>
      <c r="BO2158" s="27"/>
      <c r="BP2158" s="27"/>
      <c r="BQ2158" s="27"/>
      <c r="BR2158" s="27"/>
      <c r="BS2158" s="27"/>
      <c r="BT2158" s="27"/>
      <c r="BU2158" s="27"/>
      <c r="BV2158" s="27"/>
      <c r="BW2158" s="27"/>
      <c r="BX2158" s="27"/>
    </row>
    <row r="2159" s="46" customFormat="1" spans="7:76">
      <c r="G2159" s="27"/>
      <c r="H2159" s="27"/>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27"/>
      <c r="AK2159" s="27"/>
      <c r="AL2159" s="27"/>
      <c r="AM2159" s="27"/>
      <c r="AN2159" s="27"/>
      <c r="AO2159" s="27"/>
      <c r="AP2159" s="27"/>
      <c r="AQ2159" s="27"/>
      <c r="AR2159" s="27"/>
      <c r="AS2159" s="27"/>
      <c r="AT2159" s="27"/>
      <c r="AU2159" s="27"/>
      <c r="AV2159" s="27"/>
      <c r="AW2159" s="27"/>
      <c r="AX2159" s="27"/>
      <c r="AY2159" s="27"/>
      <c r="AZ2159" s="27"/>
      <c r="BA2159" s="27"/>
      <c r="BB2159" s="27"/>
      <c r="BC2159" s="27"/>
      <c r="BD2159" s="27"/>
      <c r="BE2159" s="27"/>
      <c r="BF2159" s="27"/>
      <c r="BG2159" s="27"/>
      <c r="BH2159" s="27"/>
      <c r="BI2159" s="27"/>
      <c r="BJ2159" s="27"/>
      <c r="BK2159" s="27"/>
      <c r="BL2159" s="27"/>
      <c r="BM2159" s="27"/>
      <c r="BN2159" s="27"/>
      <c r="BO2159" s="27"/>
      <c r="BP2159" s="27"/>
      <c r="BQ2159" s="27"/>
      <c r="BR2159" s="27"/>
      <c r="BS2159" s="27"/>
      <c r="BT2159" s="27"/>
      <c r="BU2159" s="27"/>
      <c r="BV2159" s="27"/>
      <c r="BW2159" s="27"/>
      <c r="BX2159" s="27"/>
    </row>
    <row r="2160" s="46" customFormat="1" spans="7:76">
      <c r="G2160" s="27"/>
      <c r="H2160" s="27"/>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27"/>
      <c r="AK2160" s="27"/>
      <c r="AL2160" s="27"/>
      <c r="AM2160" s="27"/>
      <c r="AN2160" s="27"/>
      <c r="AO2160" s="27"/>
      <c r="AP2160" s="27"/>
      <c r="AQ2160" s="27"/>
      <c r="AR2160" s="27"/>
      <c r="AS2160" s="27"/>
      <c r="AT2160" s="27"/>
      <c r="AU2160" s="27"/>
      <c r="AV2160" s="27"/>
      <c r="AW2160" s="27"/>
      <c r="AX2160" s="27"/>
      <c r="AY2160" s="27"/>
      <c r="AZ2160" s="27"/>
      <c r="BA2160" s="27"/>
      <c r="BB2160" s="27"/>
      <c r="BC2160" s="27"/>
      <c r="BD2160" s="27"/>
      <c r="BE2160" s="27"/>
      <c r="BF2160" s="27"/>
      <c r="BG2160" s="27"/>
      <c r="BH2160" s="27"/>
      <c r="BI2160" s="27"/>
      <c r="BJ2160" s="27"/>
      <c r="BK2160" s="27"/>
      <c r="BL2160" s="27"/>
      <c r="BM2160" s="27"/>
      <c r="BN2160" s="27"/>
      <c r="BO2160" s="27"/>
      <c r="BP2160" s="27"/>
      <c r="BQ2160" s="27"/>
      <c r="BR2160" s="27"/>
      <c r="BS2160" s="27"/>
      <c r="BT2160" s="27"/>
      <c r="BU2160" s="27"/>
      <c r="BV2160" s="27"/>
      <c r="BW2160" s="27"/>
      <c r="BX2160" s="27"/>
    </row>
    <row r="2161" s="46" customFormat="1" spans="7:76">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27"/>
      <c r="AK2161" s="27"/>
      <c r="AL2161" s="27"/>
      <c r="AM2161" s="27"/>
      <c r="AN2161" s="27"/>
      <c r="AO2161" s="27"/>
      <c r="AP2161" s="27"/>
      <c r="AQ2161" s="27"/>
      <c r="AR2161" s="27"/>
      <c r="AS2161" s="27"/>
      <c r="AT2161" s="27"/>
      <c r="AU2161" s="27"/>
      <c r="AV2161" s="27"/>
      <c r="AW2161" s="27"/>
      <c r="AX2161" s="27"/>
      <c r="AY2161" s="27"/>
      <c r="AZ2161" s="27"/>
      <c r="BA2161" s="27"/>
      <c r="BB2161" s="27"/>
      <c r="BC2161" s="27"/>
      <c r="BD2161" s="27"/>
      <c r="BE2161" s="27"/>
      <c r="BF2161" s="27"/>
      <c r="BG2161" s="27"/>
      <c r="BH2161" s="27"/>
      <c r="BI2161" s="27"/>
      <c r="BJ2161" s="27"/>
      <c r="BK2161" s="27"/>
      <c r="BL2161" s="27"/>
      <c r="BM2161" s="27"/>
      <c r="BN2161" s="27"/>
      <c r="BO2161" s="27"/>
      <c r="BP2161" s="27"/>
      <c r="BQ2161" s="27"/>
      <c r="BR2161" s="27"/>
      <c r="BS2161" s="27"/>
      <c r="BT2161" s="27"/>
      <c r="BU2161" s="27"/>
      <c r="BV2161" s="27"/>
      <c r="BW2161" s="27"/>
      <c r="BX2161" s="27"/>
    </row>
    <row r="2162" s="46" customFormat="1" spans="7:76">
      <c r="G2162" s="27"/>
      <c r="H2162" s="27"/>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27"/>
      <c r="AK2162" s="27"/>
      <c r="AL2162" s="27"/>
      <c r="AM2162" s="27"/>
      <c r="AN2162" s="27"/>
      <c r="AO2162" s="27"/>
      <c r="AP2162" s="27"/>
      <c r="AQ2162" s="27"/>
      <c r="AR2162" s="27"/>
      <c r="AS2162" s="27"/>
      <c r="AT2162" s="27"/>
      <c r="AU2162" s="27"/>
      <c r="AV2162" s="27"/>
      <c r="AW2162" s="27"/>
      <c r="AX2162" s="27"/>
      <c r="AY2162" s="27"/>
      <c r="AZ2162" s="27"/>
      <c r="BA2162" s="27"/>
      <c r="BB2162" s="27"/>
      <c r="BC2162" s="27"/>
      <c r="BD2162" s="27"/>
      <c r="BE2162" s="27"/>
      <c r="BF2162" s="27"/>
      <c r="BG2162" s="27"/>
      <c r="BH2162" s="27"/>
      <c r="BI2162" s="27"/>
      <c r="BJ2162" s="27"/>
      <c r="BK2162" s="27"/>
      <c r="BL2162" s="27"/>
      <c r="BM2162" s="27"/>
      <c r="BN2162" s="27"/>
      <c r="BO2162" s="27"/>
      <c r="BP2162" s="27"/>
      <c r="BQ2162" s="27"/>
      <c r="BR2162" s="27"/>
      <c r="BS2162" s="27"/>
      <c r="BT2162" s="27"/>
      <c r="BU2162" s="27"/>
      <c r="BV2162" s="27"/>
      <c r="BW2162" s="27"/>
      <c r="BX2162" s="27"/>
    </row>
    <row r="2163" s="46" customFormat="1" spans="7:76">
      <c r="G2163" s="27"/>
      <c r="H2163" s="27"/>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27"/>
      <c r="AK2163" s="27"/>
      <c r="AL2163" s="27"/>
      <c r="AM2163" s="27"/>
      <c r="AN2163" s="27"/>
      <c r="AO2163" s="27"/>
      <c r="AP2163" s="27"/>
      <c r="AQ2163" s="27"/>
      <c r="AR2163" s="27"/>
      <c r="AS2163" s="27"/>
      <c r="AT2163" s="27"/>
      <c r="AU2163" s="27"/>
      <c r="AV2163" s="27"/>
      <c r="AW2163" s="27"/>
      <c r="AX2163" s="27"/>
      <c r="AY2163" s="27"/>
      <c r="AZ2163" s="27"/>
      <c r="BA2163" s="27"/>
      <c r="BB2163" s="27"/>
      <c r="BC2163" s="27"/>
      <c r="BD2163" s="27"/>
      <c r="BE2163" s="27"/>
      <c r="BF2163" s="27"/>
      <c r="BG2163" s="27"/>
      <c r="BH2163" s="27"/>
      <c r="BI2163" s="27"/>
      <c r="BJ2163" s="27"/>
      <c r="BK2163" s="27"/>
      <c r="BL2163" s="27"/>
      <c r="BM2163" s="27"/>
      <c r="BN2163" s="27"/>
      <c r="BO2163" s="27"/>
      <c r="BP2163" s="27"/>
      <c r="BQ2163" s="27"/>
      <c r="BR2163" s="27"/>
      <c r="BS2163" s="27"/>
      <c r="BT2163" s="27"/>
      <c r="BU2163" s="27"/>
      <c r="BV2163" s="27"/>
      <c r="BW2163" s="27"/>
      <c r="BX2163" s="27"/>
    </row>
    <row r="2164" s="46" customFormat="1" spans="7:76">
      <c r="G2164" s="27"/>
      <c r="H2164" s="27"/>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27"/>
      <c r="AK2164" s="27"/>
      <c r="AL2164" s="27"/>
      <c r="AM2164" s="27"/>
      <c r="AN2164" s="27"/>
      <c r="AO2164" s="27"/>
      <c r="AP2164" s="27"/>
      <c r="AQ2164" s="27"/>
      <c r="AR2164" s="27"/>
      <c r="AS2164" s="27"/>
      <c r="AT2164" s="27"/>
      <c r="AU2164" s="27"/>
      <c r="AV2164" s="27"/>
      <c r="AW2164" s="27"/>
      <c r="AX2164" s="27"/>
      <c r="AY2164" s="27"/>
      <c r="AZ2164" s="27"/>
      <c r="BA2164" s="27"/>
      <c r="BB2164" s="27"/>
      <c r="BC2164" s="27"/>
      <c r="BD2164" s="27"/>
      <c r="BE2164" s="27"/>
      <c r="BF2164" s="27"/>
      <c r="BG2164" s="27"/>
      <c r="BH2164" s="27"/>
      <c r="BI2164" s="27"/>
      <c r="BJ2164" s="27"/>
      <c r="BK2164" s="27"/>
      <c r="BL2164" s="27"/>
      <c r="BM2164" s="27"/>
      <c r="BN2164" s="27"/>
      <c r="BO2164" s="27"/>
      <c r="BP2164" s="27"/>
      <c r="BQ2164" s="27"/>
      <c r="BR2164" s="27"/>
      <c r="BS2164" s="27"/>
      <c r="BT2164" s="27"/>
      <c r="BU2164" s="27"/>
      <c r="BV2164" s="27"/>
      <c r="BW2164" s="27"/>
      <c r="BX2164" s="27"/>
    </row>
    <row r="2165" s="46" customFormat="1" spans="7:76">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27"/>
      <c r="AK2165" s="27"/>
      <c r="AL2165" s="27"/>
      <c r="AM2165" s="27"/>
      <c r="AN2165" s="27"/>
      <c r="AO2165" s="27"/>
      <c r="AP2165" s="27"/>
      <c r="AQ2165" s="27"/>
      <c r="AR2165" s="27"/>
      <c r="AS2165" s="27"/>
      <c r="AT2165" s="27"/>
      <c r="AU2165" s="27"/>
      <c r="AV2165" s="27"/>
      <c r="AW2165" s="27"/>
      <c r="AX2165" s="27"/>
      <c r="AY2165" s="27"/>
      <c r="AZ2165" s="27"/>
      <c r="BA2165" s="27"/>
      <c r="BB2165" s="27"/>
      <c r="BC2165" s="27"/>
      <c r="BD2165" s="27"/>
      <c r="BE2165" s="27"/>
      <c r="BF2165" s="27"/>
      <c r="BG2165" s="27"/>
      <c r="BH2165" s="27"/>
      <c r="BI2165" s="27"/>
      <c r="BJ2165" s="27"/>
      <c r="BK2165" s="27"/>
      <c r="BL2165" s="27"/>
      <c r="BM2165" s="27"/>
      <c r="BN2165" s="27"/>
      <c r="BO2165" s="27"/>
      <c r="BP2165" s="27"/>
      <c r="BQ2165" s="27"/>
      <c r="BR2165" s="27"/>
      <c r="BS2165" s="27"/>
      <c r="BT2165" s="27"/>
      <c r="BU2165" s="27"/>
      <c r="BV2165" s="27"/>
      <c r="BW2165" s="27"/>
      <c r="BX2165" s="27"/>
    </row>
    <row r="2166" s="46" customFormat="1" spans="7:76">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27"/>
      <c r="AK2166" s="27"/>
      <c r="AL2166" s="27"/>
      <c r="AM2166" s="27"/>
      <c r="AN2166" s="27"/>
      <c r="AO2166" s="27"/>
      <c r="AP2166" s="27"/>
      <c r="AQ2166" s="27"/>
      <c r="AR2166" s="27"/>
      <c r="AS2166" s="27"/>
      <c r="AT2166" s="27"/>
      <c r="AU2166" s="27"/>
      <c r="AV2166" s="27"/>
      <c r="AW2166" s="27"/>
      <c r="AX2166" s="27"/>
      <c r="AY2166" s="27"/>
      <c r="AZ2166" s="27"/>
      <c r="BA2166" s="27"/>
      <c r="BB2166" s="27"/>
      <c r="BC2166" s="27"/>
      <c r="BD2166" s="27"/>
      <c r="BE2166" s="27"/>
      <c r="BF2166" s="27"/>
      <c r="BG2166" s="27"/>
      <c r="BH2166" s="27"/>
      <c r="BI2166" s="27"/>
      <c r="BJ2166" s="27"/>
      <c r="BK2166" s="27"/>
      <c r="BL2166" s="27"/>
      <c r="BM2166" s="27"/>
      <c r="BN2166" s="27"/>
      <c r="BO2166" s="27"/>
      <c r="BP2166" s="27"/>
      <c r="BQ2166" s="27"/>
      <c r="BR2166" s="27"/>
      <c r="BS2166" s="27"/>
      <c r="BT2166" s="27"/>
      <c r="BU2166" s="27"/>
      <c r="BV2166" s="27"/>
      <c r="BW2166" s="27"/>
      <c r="BX2166" s="27"/>
    </row>
    <row r="2167" s="46" customFormat="1" spans="7:76">
      <c r="G2167" s="27"/>
      <c r="H2167" s="27"/>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27"/>
      <c r="AK2167" s="27"/>
      <c r="AL2167" s="27"/>
      <c r="AM2167" s="27"/>
      <c r="AN2167" s="27"/>
      <c r="AO2167" s="27"/>
      <c r="AP2167" s="27"/>
      <c r="AQ2167" s="27"/>
      <c r="AR2167" s="27"/>
      <c r="AS2167" s="27"/>
      <c r="AT2167" s="27"/>
      <c r="AU2167" s="27"/>
      <c r="AV2167" s="27"/>
      <c r="AW2167" s="27"/>
      <c r="AX2167" s="27"/>
      <c r="AY2167" s="27"/>
      <c r="AZ2167" s="27"/>
      <c r="BA2167" s="27"/>
      <c r="BB2167" s="27"/>
      <c r="BC2167" s="27"/>
      <c r="BD2167" s="27"/>
      <c r="BE2167" s="27"/>
      <c r="BF2167" s="27"/>
      <c r="BG2167" s="27"/>
      <c r="BH2167" s="27"/>
      <c r="BI2167" s="27"/>
      <c r="BJ2167" s="27"/>
      <c r="BK2167" s="27"/>
      <c r="BL2167" s="27"/>
      <c r="BM2167" s="27"/>
      <c r="BN2167" s="27"/>
      <c r="BO2167" s="27"/>
      <c r="BP2167" s="27"/>
      <c r="BQ2167" s="27"/>
      <c r="BR2167" s="27"/>
      <c r="BS2167" s="27"/>
      <c r="BT2167" s="27"/>
      <c r="BU2167" s="27"/>
      <c r="BV2167" s="27"/>
      <c r="BW2167" s="27"/>
      <c r="BX2167" s="27"/>
    </row>
    <row r="2168" s="46" customFormat="1" spans="7:76">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27"/>
      <c r="AK2168" s="27"/>
      <c r="AL2168" s="27"/>
      <c r="AM2168" s="27"/>
      <c r="AN2168" s="27"/>
      <c r="AO2168" s="27"/>
      <c r="AP2168" s="27"/>
      <c r="AQ2168" s="27"/>
      <c r="AR2168" s="27"/>
      <c r="AS2168" s="27"/>
      <c r="AT2168" s="27"/>
      <c r="AU2168" s="27"/>
      <c r="AV2168" s="27"/>
      <c r="AW2168" s="27"/>
      <c r="AX2168" s="27"/>
      <c r="AY2168" s="27"/>
      <c r="AZ2168" s="27"/>
      <c r="BA2168" s="27"/>
      <c r="BB2168" s="27"/>
      <c r="BC2168" s="27"/>
      <c r="BD2168" s="27"/>
      <c r="BE2168" s="27"/>
      <c r="BF2168" s="27"/>
      <c r="BG2168" s="27"/>
      <c r="BH2168" s="27"/>
      <c r="BI2168" s="27"/>
      <c r="BJ2168" s="27"/>
      <c r="BK2168" s="27"/>
      <c r="BL2168" s="27"/>
      <c r="BM2168" s="27"/>
      <c r="BN2168" s="27"/>
      <c r="BO2168" s="27"/>
      <c r="BP2168" s="27"/>
      <c r="BQ2168" s="27"/>
      <c r="BR2168" s="27"/>
      <c r="BS2168" s="27"/>
      <c r="BT2168" s="27"/>
      <c r="BU2168" s="27"/>
      <c r="BV2168" s="27"/>
      <c r="BW2168" s="27"/>
      <c r="BX2168" s="27"/>
    </row>
    <row r="2169" s="46" customFormat="1" spans="7:76">
      <c r="G2169" s="27"/>
      <c r="H2169" s="27"/>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27"/>
      <c r="AK2169" s="27"/>
      <c r="AL2169" s="27"/>
      <c r="AM2169" s="27"/>
      <c r="AN2169" s="27"/>
      <c r="AO2169" s="27"/>
      <c r="AP2169" s="27"/>
      <c r="AQ2169" s="27"/>
      <c r="AR2169" s="27"/>
      <c r="AS2169" s="27"/>
      <c r="AT2169" s="27"/>
      <c r="AU2169" s="27"/>
      <c r="AV2169" s="27"/>
      <c r="AW2169" s="27"/>
      <c r="AX2169" s="27"/>
      <c r="AY2169" s="27"/>
      <c r="AZ2169" s="27"/>
      <c r="BA2169" s="27"/>
      <c r="BB2169" s="27"/>
      <c r="BC2169" s="27"/>
      <c r="BD2169" s="27"/>
      <c r="BE2169" s="27"/>
      <c r="BF2169" s="27"/>
      <c r="BG2169" s="27"/>
      <c r="BH2169" s="27"/>
      <c r="BI2169" s="27"/>
      <c r="BJ2169" s="27"/>
      <c r="BK2169" s="27"/>
      <c r="BL2169" s="27"/>
      <c r="BM2169" s="27"/>
      <c r="BN2169" s="27"/>
      <c r="BO2169" s="27"/>
      <c r="BP2169" s="27"/>
      <c r="BQ2169" s="27"/>
      <c r="BR2169" s="27"/>
      <c r="BS2169" s="27"/>
      <c r="BT2169" s="27"/>
      <c r="BU2169" s="27"/>
      <c r="BV2169" s="27"/>
      <c r="BW2169" s="27"/>
      <c r="BX2169" s="27"/>
    </row>
    <row r="2170" s="46" customFormat="1" spans="7:76">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27"/>
      <c r="AK2170" s="27"/>
      <c r="AL2170" s="27"/>
      <c r="AM2170" s="27"/>
      <c r="AN2170" s="27"/>
      <c r="AO2170" s="27"/>
      <c r="AP2170" s="27"/>
      <c r="AQ2170" s="27"/>
      <c r="AR2170" s="27"/>
      <c r="AS2170" s="27"/>
      <c r="AT2170" s="27"/>
      <c r="AU2170" s="27"/>
      <c r="AV2170" s="27"/>
      <c r="AW2170" s="27"/>
      <c r="AX2170" s="27"/>
      <c r="AY2170" s="27"/>
      <c r="AZ2170" s="27"/>
      <c r="BA2170" s="27"/>
      <c r="BB2170" s="27"/>
      <c r="BC2170" s="27"/>
      <c r="BD2170" s="27"/>
      <c r="BE2170" s="27"/>
      <c r="BF2170" s="27"/>
      <c r="BG2170" s="27"/>
      <c r="BH2170" s="27"/>
      <c r="BI2170" s="27"/>
      <c r="BJ2170" s="27"/>
      <c r="BK2170" s="27"/>
      <c r="BL2170" s="27"/>
      <c r="BM2170" s="27"/>
      <c r="BN2170" s="27"/>
      <c r="BO2170" s="27"/>
      <c r="BP2170" s="27"/>
      <c r="BQ2170" s="27"/>
      <c r="BR2170" s="27"/>
      <c r="BS2170" s="27"/>
      <c r="BT2170" s="27"/>
      <c r="BU2170" s="27"/>
      <c r="BV2170" s="27"/>
      <c r="BW2170" s="27"/>
      <c r="BX2170" s="27"/>
    </row>
    <row r="2171" s="46" customFormat="1" spans="7:76">
      <c r="G2171" s="27"/>
      <c r="H2171" s="27"/>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27"/>
      <c r="AK2171" s="27"/>
      <c r="AL2171" s="27"/>
      <c r="AM2171" s="27"/>
      <c r="AN2171" s="27"/>
      <c r="AO2171" s="27"/>
      <c r="AP2171" s="27"/>
      <c r="AQ2171" s="27"/>
      <c r="AR2171" s="27"/>
      <c r="AS2171" s="27"/>
      <c r="AT2171" s="27"/>
      <c r="AU2171" s="27"/>
      <c r="AV2171" s="27"/>
      <c r="AW2171" s="27"/>
      <c r="AX2171" s="27"/>
      <c r="AY2171" s="27"/>
      <c r="AZ2171" s="27"/>
      <c r="BA2171" s="27"/>
      <c r="BB2171" s="27"/>
      <c r="BC2171" s="27"/>
      <c r="BD2171" s="27"/>
      <c r="BE2171" s="27"/>
      <c r="BF2171" s="27"/>
      <c r="BG2171" s="27"/>
      <c r="BH2171" s="27"/>
      <c r="BI2171" s="27"/>
      <c r="BJ2171" s="27"/>
      <c r="BK2171" s="27"/>
      <c r="BL2171" s="27"/>
      <c r="BM2171" s="27"/>
      <c r="BN2171" s="27"/>
      <c r="BO2171" s="27"/>
      <c r="BP2171" s="27"/>
      <c r="BQ2171" s="27"/>
      <c r="BR2171" s="27"/>
      <c r="BS2171" s="27"/>
      <c r="BT2171" s="27"/>
      <c r="BU2171" s="27"/>
      <c r="BV2171" s="27"/>
      <c r="BW2171" s="27"/>
      <c r="BX2171" s="27"/>
    </row>
    <row r="2172" s="46" customFormat="1" spans="7:76">
      <c r="G2172" s="27"/>
      <c r="H2172" s="27"/>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27"/>
      <c r="AK2172" s="27"/>
      <c r="AL2172" s="27"/>
      <c r="AM2172" s="27"/>
      <c r="AN2172" s="27"/>
      <c r="AO2172" s="27"/>
      <c r="AP2172" s="27"/>
      <c r="AQ2172" s="27"/>
      <c r="AR2172" s="27"/>
      <c r="AS2172" s="27"/>
      <c r="AT2172" s="27"/>
      <c r="AU2172" s="27"/>
      <c r="AV2172" s="27"/>
      <c r="AW2172" s="27"/>
      <c r="AX2172" s="27"/>
      <c r="AY2172" s="27"/>
      <c r="AZ2172" s="27"/>
      <c r="BA2172" s="27"/>
      <c r="BB2172" s="27"/>
      <c r="BC2172" s="27"/>
      <c r="BD2172" s="27"/>
      <c r="BE2172" s="27"/>
      <c r="BF2172" s="27"/>
      <c r="BG2172" s="27"/>
      <c r="BH2172" s="27"/>
      <c r="BI2172" s="27"/>
      <c r="BJ2172" s="27"/>
      <c r="BK2172" s="27"/>
      <c r="BL2172" s="27"/>
      <c r="BM2172" s="27"/>
      <c r="BN2172" s="27"/>
      <c r="BO2172" s="27"/>
      <c r="BP2172" s="27"/>
      <c r="BQ2172" s="27"/>
      <c r="BR2172" s="27"/>
      <c r="BS2172" s="27"/>
      <c r="BT2172" s="27"/>
      <c r="BU2172" s="27"/>
      <c r="BV2172" s="27"/>
      <c r="BW2172" s="27"/>
      <c r="BX2172" s="27"/>
    </row>
    <row r="2173" s="46" customFormat="1" spans="7:76">
      <c r="G2173" s="27"/>
      <c r="H2173" s="27"/>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27"/>
      <c r="AK2173" s="27"/>
      <c r="AL2173" s="27"/>
      <c r="AM2173" s="27"/>
      <c r="AN2173" s="27"/>
      <c r="AO2173" s="27"/>
      <c r="AP2173" s="27"/>
      <c r="AQ2173" s="27"/>
      <c r="AR2173" s="27"/>
      <c r="AS2173" s="27"/>
      <c r="AT2173" s="27"/>
      <c r="AU2173" s="27"/>
      <c r="AV2173" s="27"/>
      <c r="AW2173" s="27"/>
      <c r="AX2173" s="27"/>
      <c r="AY2173" s="27"/>
      <c r="AZ2173" s="27"/>
      <c r="BA2173" s="27"/>
      <c r="BB2173" s="27"/>
      <c r="BC2173" s="27"/>
      <c r="BD2173" s="27"/>
      <c r="BE2173" s="27"/>
      <c r="BF2173" s="27"/>
      <c r="BG2173" s="27"/>
      <c r="BH2173" s="27"/>
      <c r="BI2173" s="27"/>
      <c r="BJ2173" s="27"/>
      <c r="BK2173" s="27"/>
      <c r="BL2173" s="27"/>
      <c r="BM2173" s="27"/>
      <c r="BN2173" s="27"/>
      <c r="BO2173" s="27"/>
      <c r="BP2173" s="27"/>
      <c r="BQ2173" s="27"/>
      <c r="BR2173" s="27"/>
      <c r="BS2173" s="27"/>
      <c r="BT2173" s="27"/>
      <c r="BU2173" s="27"/>
      <c r="BV2173" s="27"/>
      <c r="BW2173" s="27"/>
      <c r="BX2173" s="27"/>
    </row>
    <row r="2174" s="46" customFormat="1" spans="7:76">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27"/>
      <c r="AK2174" s="27"/>
      <c r="AL2174" s="27"/>
      <c r="AM2174" s="27"/>
      <c r="AN2174" s="27"/>
      <c r="AO2174" s="27"/>
      <c r="AP2174" s="27"/>
      <c r="AQ2174" s="27"/>
      <c r="AR2174" s="27"/>
      <c r="AS2174" s="27"/>
      <c r="AT2174" s="27"/>
      <c r="AU2174" s="27"/>
      <c r="AV2174" s="27"/>
      <c r="AW2174" s="27"/>
      <c r="AX2174" s="27"/>
      <c r="AY2174" s="27"/>
      <c r="AZ2174" s="27"/>
      <c r="BA2174" s="27"/>
      <c r="BB2174" s="27"/>
      <c r="BC2174" s="27"/>
      <c r="BD2174" s="27"/>
      <c r="BE2174" s="27"/>
      <c r="BF2174" s="27"/>
      <c r="BG2174" s="27"/>
      <c r="BH2174" s="27"/>
      <c r="BI2174" s="27"/>
      <c r="BJ2174" s="27"/>
      <c r="BK2174" s="27"/>
      <c r="BL2174" s="27"/>
      <c r="BM2174" s="27"/>
      <c r="BN2174" s="27"/>
      <c r="BO2174" s="27"/>
      <c r="BP2174" s="27"/>
      <c r="BQ2174" s="27"/>
      <c r="BR2174" s="27"/>
      <c r="BS2174" s="27"/>
      <c r="BT2174" s="27"/>
      <c r="BU2174" s="27"/>
      <c r="BV2174" s="27"/>
      <c r="BW2174" s="27"/>
      <c r="BX2174" s="27"/>
    </row>
    <row r="2175" s="46" customFormat="1" spans="7:76">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c r="AQ2175" s="27"/>
      <c r="AR2175" s="27"/>
      <c r="AS2175" s="27"/>
      <c r="AT2175" s="27"/>
      <c r="AU2175" s="27"/>
      <c r="AV2175" s="27"/>
      <c r="AW2175" s="27"/>
      <c r="AX2175" s="27"/>
      <c r="AY2175" s="27"/>
      <c r="AZ2175" s="27"/>
      <c r="BA2175" s="27"/>
      <c r="BB2175" s="27"/>
      <c r="BC2175" s="27"/>
      <c r="BD2175" s="27"/>
      <c r="BE2175" s="27"/>
      <c r="BF2175" s="27"/>
      <c r="BG2175" s="27"/>
      <c r="BH2175" s="27"/>
      <c r="BI2175" s="27"/>
      <c r="BJ2175" s="27"/>
      <c r="BK2175" s="27"/>
      <c r="BL2175" s="27"/>
      <c r="BM2175" s="27"/>
      <c r="BN2175" s="27"/>
      <c r="BO2175" s="27"/>
      <c r="BP2175" s="27"/>
      <c r="BQ2175" s="27"/>
      <c r="BR2175" s="27"/>
      <c r="BS2175" s="27"/>
      <c r="BT2175" s="27"/>
      <c r="BU2175" s="27"/>
      <c r="BV2175" s="27"/>
      <c r="BW2175" s="27"/>
      <c r="BX2175" s="27"/>
    </row>
    <row r="2176" s="46" customFormat="1" spans="7:76">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27"/>
      <c r="AK2176" s="27"/>
      <c r="AL2176" s="27"/>
      <c r="AM2176" s="27"/>
      <c r="AN2176" s="27"/>
      <c r="AO2176" s="27"/>
      <c r="AP2176" s="27"/>
      <c r="AQ2176" s="27"/>
      <c r="AR2176" s="27"/>
      <c r="AS2176" s="27"/>
      <c r="AT2176" s="27"/>
      <c r="AU2176" s="27"/>
      <c r="AV2176" s="27"/>
      <c r="AW2176" s="27"/>
      <c r="AX2176" s="27"/>
      <c r="AY2176" s="27"/>
      <c r="AZ2176" s="27"/>
      <c r="BA2176" s="27"/>
      <c r="BB2176" s="27"/>
      <c r="BC2176" s="27"/>
      <c r="BD2176" s="27"/>
      <c r="BE2176" s="27"/>
      <c r="BF2176" s="27"/>
      <c r="BG2176" s="27"/>
      <c r="BH2176" s="27"/>
      <c r="BI2176" s="27"/>
      <c r="BJ2176" s="27"/>
      <c r="BK2176" s="27"/>
      <c r="BL2176" s="27"/>
      <c r="BM2176" s="27"/>
      <c r="BN2176" s="27"/>
      <c r="BO2176" s="27"/>
      <c r="BP2176" s="27"/>
      <c r="BQ2176" s="27"/>
      <c r="BR2176" s="27"/>
      <c r="BS2176" s="27"/>
      <c r="BT2176" s="27"/>
      <c r="BU2176" s="27"/>
      <c r="BV2176" s="27"/>
      <c r="BW2176" s="27"/>
      <c r="BX2176" s="27"/>
    </row>
    <row r="2177" s="46" customFormat="1" spans="7:76">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27"/>
      <c r="AK2177" s="27"/>
      <c r="AL2177" s="27"/>
      <c r="AM2177" s="27"/>
      <c r="AN2177" s="27"/>
      <c r="AO2177" s="27"/>
      <c r="AP2177" s="27"/>
      <c r="AQ2177" s="27"/>
      <c r="AR2177" s="27"/>
      <c r="AS2177" s="27"/>
      <c r="AT2177" s="27"/>
      <c r="AU2177" s="27"/>
      <c r="AV2177" s="27"/>
      <c r="AW2177" s="27"/>
      <c r="AX2177" s="27"/>
      <c r="AY2177" s="27"/>
      <c r="AZ2177" s="27"/>
      <c r="BA2177" s="27"/>
      <c r="BB2177" s="27"/>
      <c r="BC2177" s="27"/>
      <c r="BD2177" s="27"/>
      <c r="BE2177" s="27"/>
      <c r="BF2177" s="27"/>
      <c r="BG2177" s="27"/>
      <c r="BH2177" s="27"/>
      <c r="BI2177" s="27"/>
      <c r="BJ2177" s="27"/>
      <c r="BK2177" s="27"/>
      <c r="BL2177" s="27"/>
      <c r="BM2177" s="27"/>
      <c r="BN2177" s="27"/>
      <c r="BO2177" s="27"/>
      <c r="BP2177" s="27"/>
      <c r="BQ2177" s="27"/>
      <c r="BR2177" s="27"/>
      <c r="BS2177" s="27"/>
      <c r="BT2177" s="27"/>
      <c r="BU2177" s="27"/>
      <c r="BV2177" s="27"/>
      <c r="BW2177" s="27"/>
      <c r="BX2177" s="27"/>
    </row>
    <row r="2178" s="46" customFormat="1" spans="7:76">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27"/>
      <c r="AK2178" s="27"/>
      <c r="AL2178" s="27"/>
      <c r="AM2178" s="27"/>
      <c r="AN2178" s="27"/>
      <c r="AO2178" s="27"/>
      <c r="AP2178" s="27"/>
      <c r="AQ2178" s="27"/>
      <c r="AR2178" s="27"/>
      <c r="AS2178" s="27"/>
      <c r="AT2178" s="27"/>
      <c r="AU2178" s="27"/>
      <c r="AV2178" s="27"/>
      <c r="AW2178" s="27"/>
      <c r="AX2178" s="27"/>
      <c r="AY2178" s="27"/>
      <c r="AZ2178" s="27"/>
      <c r="BA2178" s="27"/>
      <c r="BB2178" s="27"/>
      <c r="BC2178" s="27"/>
      <c r="BD2178" s="27"/>
      <c r="BE2178" s="27"/>
      <c r="BF2178" s="27"/>
      <c r="BG2178" s="27"/>
      <c r="BH2178" s="27"/>
      <c r="BI2178" s="27"/>
      <c r="BJ2178" s="27"/>
      <c r="BK2178" s="27"/>
      <c r="BL2178" s="27"/>
      <c r="BM2178" s="27"/>
      <c r="BN2178" s="27"/>
      <c r="BO2178" s="27"/>
      <c r="BP2178" s="27"/>
      <c r="BQ2178" s="27"/>
      <c r="BR2178" s="27"/>
      <c r="BS2178" s="27"/>
      <c r="BT2178" s="27"/>
      <c r="BU2178" s="27"/>
      <c r="BV2178" s="27"/>
      <c r="BW2178" s="27"/>
      <c r="BX2178" s="27"/>
    </row>
    <row r="2179" s="46" customFormat="1" spans="7:76">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c r="AQ2179" s="27"/>
      <c r="AR2179" s="27"/>
      <c r="AS2179" s="27"/>
      <c r="AT2179" s="27"/>
      <c r="AU2179" s="27"/>
      <c r="AV2179" s="27"/>
      <c r="AW2179" s="27"/>
      <c r="AX2179" s="27"/>
      <c r="AY2179" s="27"/>
      <c r="AZ2179" s="27"/>
      <c r="BA2179" s="27"/>
      <c r="BB2179" s="27"/>
      <c r="BC2179" s="27"/>
      <c r="BD2179" s="27"/>
      <c r="BE2179" s="27"/>
      <c r="BF2179" s="27"/>
      <c r="BG2179" s="27"/>
      <c r="BH2179" s="27"/>
      <c r="BI2179" s="27"/>
      <c r="BJ2179" s="27"/>
      <c r="BK2179" s="27"/>
      <c r="BL2179" s="27"/>
      <c r="BM2179" s="27"/>
      <c r="BN2179" s="27"/>
      <c r="BO2179" s="27"/>
      <c r="BP2179" s="27"/>
      <c r="BQ2179" s="27"/>
      <c r="BR2179" s="27"/>
      <c r="BS2179" s="27"/>
      <c r="BT2179" s="27"/>
      <c r="BU2179" s="27"/>
      <c r="BV2179" s="27"/>
      <c r="BW2179" s="27"/>
      <c r="BX2179" s="27"/>
    </row>
    <row r="2180" s="46" customFormat="1" spans="7:76">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27"/>
      <c r="AK2180" s="27"/>
      <c r="AL2180" s="27"/>
      <c r="AM2180" s="27"/>
      <c r="AN2180" s="27"/>
      <c r="AO2180" s="27"/>
      <c r="AP2180" s="27"/>
      <c r="AQ2180" s="27"/>
      <c r="AR2180" s="27"/>
      <c r="AS2180" s="27"/>
      <c r="AT2180" s="27"/>
      <c r="AU2180" s="27"/>
      <c r="AV2180" s="27"/>
      <c r="AW2180" s="27"/>
      <c r="AX2180" s="27"/>
      <c r="AY2180" s="27"/>
      <c r="AZ2180" s="27"/>
      <c r="BA2180" s="27"/>
      <c r="BB2180" s="27"/>
      <c r="BC2180" s="27"/>
      <c r="BD2180" s="27"/>
      <c r="BE2180" s="27"/>
      <c r="BF2180" s="27"/>
      <c r="BG2180" s="27"/>
      <c r="BH2180" s="27"/>
      <c r="BI2180" s="27"/>
      <c r="BJ2180" s="27"/>
      <c r="BK2180" s="27"/>
      <c r="BL2180" s="27"/>
      <c r="BM2180" s="27"/>
      <c r="BN2180" s="27"/>
      <c r="BO2180" s="27"/>
      <c r="BP2180" s="27"/>
      <c r="BQ2180" s="27"/>
      <c r="BR2180" s="27"/>
      <c r="BS2180" s="27"/>
      <c r="BT2180" s="27"/>
      <c r="BU2180" s="27"/>
      <c r="BV2180" s="27"/>
      <c r="BW2180" s="27"/>
      <c r="BX2180" s="27"/>
    </row>
    <row r="2181" s="46" customFormat="1" spans="7:76">
      <c r="G2181" s="27"/>
      <c r="H2181" s="27"/>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27"/>
      <c r="AK2181" s="27"/>
      <c r="AL2181" s="27"/>
      <c r="AM2181" s="27"/>
      <c r="AN2181" s="27"/>
      <c r="AO2181" s="27"/>
      <c r="AP2181" s="27"/>
      <c r="AQ2181" s="27"/>
      <c r="AR2181" s="27"/>
      <c r="AS2181" s="27"/>
      <c r="AT2181" s="27"/>
      <c r="AU2181" s="27"/>
      <c r="AV2181" s="27"/>
      <c r="AW2181" s="27"/>
      <c r="AX2181" s="27"/>
      <c r="AY2181" s="27"/>
      <c r="AZ2181" s="27"/>
      <c r="BA2181" s="27"/>
      <c r="BB2181" s="27"/>
      <c r="BC2181" s="27"/>
      <c r="BD2181" s="27"/>
      <c r="BE2181" s="27"/>
      <c r="BF2181" s="27"/>
      <c r="BG2181" s="27"/>
      <c r="BH2181" s="27"/>
      <c r="BI2181" s="27"/>
      <c r="BJ2181" s="27"/>
      <c r="BK2181" s="27"/>
      <c r="BL2181" s="27"/>
      <c r="BM2181" s="27"/>
      <c r="BN2181" s="27"/>
      <c r="BO2181" s="27"/>
      <c r="BP2181" s="27"/>
      <c r="BQ2181" s="27"/>
      <c r="BR2181" s="27"/>
      <c r="BS2181" s="27"/>
      <c r="BT2181" s="27"/>
      <c r="BU2181" s="27"/>
      <c r="BV2181" s="27"/>
      <c r="BW2181" s="27"/>
      <c r="BX2181" s="27"/>
    </row>
    <row r="2182" s="46" customFormat="1" spans="7:76">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27"/>
      <c r="AK2182" s="27"/>
      <c r="AL2182" s="27"/>
      <c r="AM2182" s="27"/>
      <c r="AN2182" s="27"/>
      <c r="AO2182" s="27"/>
      <c r="AP2182" s="27"/>
      <c r="AQ2182" s="27"/>
      <c r="AR2182" s="27"/>
      <c r="AS2182" s="27"/>
      <c r="AT2182" s="27"/>
      <c r="AU2182" s="27"/>
      <c r="AV2182" s="27"/>
      <c r="AW2182" s="27"/>
      <c r="AX2182" s="27"/>
      <c r="AY2182" s="27"/>
      <c r="AZ2182" s="27"/>
      <c r="BA2182" s="27"/>
      <c r="BB2182" s="27"/>
      <c r="BC2182" s="27"/>
      <c r="BD2182" s="27"/>
      <c r="BE2182" s="27"/>
      <c r="BF2182" s="27"/>
      <c r="BG2182" s="27"/>
      <c r="BH2182" s="27"/>
      <c r="BI2182" s="27"/>
      <c r="BJ2182" s="27"/>
      <c r="BK2182" s="27"/>
      <c r="BL2182" s="27"/>
      <c r="BM2182" s="27"/>
      <c r="BN2182" s="27"/>
      <c r="BO2182" s="27"/>
      <c r="BP2182" s="27"/>
      <c r="BQ2182" s="27"/>
      <c r="BR2182" s="27"/>
      <c r="BS2182" s="27"/>
      <c r="BT2182" s="27"/>
      <c r="BU2182" s="27"/>
      <c r="BV2182" s="27"/>
      <c r="BW2182" s="27"/>
      <c r="BX2182" s="27"/>
    </row>
    <row r="2183" s="46" customFormat="1" spans="7:76">
      <c r="G2183" s="27"/>
      <c r="H2183" s="27"/>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27"/>
      <c r="AK2183" s="27"/>
      <c r="AL2183" s="27"/>
      <c r="AM2183" s="27"/>
      <c r="AN2183" s="27"/>
      <c r="AO2183" s="27"/>
      <c r="AP2183" s="27"/>
      <c r="AQ2183" s="27"/>
      <c r="AR2183" s="27"/>
      <c r="AS2183" s="27"/>
      <c r="AT2183" s="27"/>
      <c r="AU2183" s="27"/>
      <c r="AV2183" s="27"/>
      <c r="AW2183" s="27"/>
      <c r="AX2183" s="27"/>
      <c r="AY2183" s="27"/>
      <c r="AZ2183" s="27"/>
      <c r="BA2183" s="27"/>
      <c r="BB2183" s="27"/>
      <c r="BC2183" s="27"/>
      <c r="BD2183" s="27"/>
      <c r="BE2183" s="27"/>
      <c r="BF2183" s="27"/>
      <c r="BG2183" s="27"/>
      <c r="BH2183" s="27"/>
      <c r="BI2183" s="27"/>
      <c r="BJ2183" s="27"/>
      <c r="BK2183" s="27"/>
      <c r="BL2183" s="27"/>
      <c r="BM2183" s="27"/>
      <c r="BN2183" s="27"/>
      <c r="BO2183" s="27"/>
      <c r="BP2183" s="27"/>
      <c r="BQ2183" s="27"/>
      <c r="BR2183" s="27"/>
      <c r="BS2183" s="27"/>
      <c r="BT2183" s="27"/>
      <c r="BU2183" s="27"/>
      <c r="BV2183" s="27"/>
      <c r="BW2183" s="27"/>
      <c r="BX2183" s="27"/>
    </row>
    <row r="2184" s="46" customFormat="1" spans="7:76">
      <c r="G2184" s="27"/>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27"/>
      <c r="AK2184" s="27"/>
      <c r="AL2184" s="27"/>
      <c r="AM2184" s="27"/>
      <c r="AN2184" s="27"/>
      <c r="AO2184" s="27"/>
      <c r="AP2184" s="27"/>
      <c r="AQ2184" s="27"/>
      <c r="AR2184" s="27"/>
      <c r="AS2184" s="27"/>
      <c r="AT2184" s="27"/>
      <c r="AU2184" s="27"/>
      <c r="AV2184" s="27"/>
      <c r="AW2184" s="27"/>
      <c r="AX2184" s="27"/>
      <c r="AY2184" s="27"/>
      <c r="AZ2184" s="27"/>
      <c r="BA2184" s="27"/>
      <c r="BB2184" s="27"/>
      <c r="BC2184" s="27"/>
      <c r="BD2184" s="27"/>
      <c r="BE2184" s="27"/>
      <c r="BF2184" s="27"/>
      <c r="BG2184" s="27"/>
      <c r="BH2184" s="27"/>
      <c r="BI2184" s="27"/>
      <c r="BJ2184" s="27"/>
      <c r="BK2184" s="27"/>
      <c r="BL2184" s="27"/>
      <c r="BM2184" s="27"/>
      <c r="BN2184" s="27"/>
      <c r="BO2184" s="27"/>
      <c r="BP2184" s="27"/>
      <c r="BQ2184" s="27"/>
      <c r="BR2184" s="27"/>
      <c r="BS2184" s="27"/>
      <c r="BT2184" s="27"/>
      <c r="BU2184" s="27"/>
      <c r="BV2184" s="27"/>
      <c r="BW2184" s="27"/>
      <c r="BX2184" s="27"/>
    </row>
    <row r="2185" s="46" customFormat="1" spans="7:76">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27"/>
      <c r="AK2185" s="27"/>
      <c r="AL2185" s="27"/>
      <c r="AM2185" s="27"/>
      <c r="AN2185" s="27"/>
      <c r="AO2185" s="27"/>
      <c r="AP2185" s="27"/>
      <c r="AQ2185" s="27"/>
      <c r="AR2185" s="27"/>
      <c r="AS2185" s="27"/>
      <c r="AT2185" s="27"/>
      <c r="AU2185" s="27"/>
      <c r="AV2185" s="27"/>
      <c r="AW2185" s="27"/>
      <c r="AX2185" s="27"/>
      <c r="AY2185" s="27"/>
      <c r="AZ2185" s="27"/>
      <c r="BA2185" s="27"/>
      <c r="BB2185" s="27"/>
      <c r="BC2185" s="27"/>
      <c r="BD2185" s="27"/>
      <c r="BE2185" s="27"/>
      <c r="BF2185" s="27"/>
      <c r="BG2185" s="27"/>
      <c r="BH2185" s="27"/>
      <c r="BI2185" s="27"/>
      <c r="BJ2185" s="27"/>
      <c r="BK2185" s="27"/>
      <c r="BL2185" s="27"/>
      <c r="BM2185" s="27"/>
      <c r="BN2185" s="27"/>
      <c r="BO2185" s="27"/>
      <c r="BP2185" s="27"/>
      <c r="BQ2185" s="27"/>
      <c r="BR2185" s="27"/>
      <c r="BS2185" s="27"/>
      <c r="BT2185" s="27"/>
      <c r="BU2185" s="27"/>
      <c r="BV2185" s="27"/>
      <c r="BW2185" s="27"/>
      <c r="BX2185" s="27"/>
    </row>
    <row r="2186" s="46" customFormat="1" spans="7:76">
      <c r="G2186" s="27"/>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27"/>
      <c r="AK2186" s="27"/>
      <c r="AL2186" s="27"/>
      <c r="AM2186" s="27"/>
      <c r="AN2186" s="27"/>
      <c r="AO2186" s="27"/>
      <c r="AP2186" s="27"/>
      <c r="AQ2186" s="27"/>
      <c r="AR2186" s="27"/>
      <c r="AS2186" s="27"/>
      <c r="AT2186" s="27"/>
      <c r="AU2186" s="27"/>
      <c r="AV2186" s="27"/>
      <c r="AW2186" s="27"/>
      <c r="AX2186" s="27"/>
      <c r="AY2186" s="27"/>
      <c r="AZ2186" s="27"/>
      <c r="BA2186" s="27"/>
      <c r="BB2186" s="27"/>
      <c r="BC2186" s="27"/>
      <c r="BD2186" s="27"/>
      <c r="BE2186" s="27"/>
      <c r="BF2186" s="27"/>
      <c r="BG2186" s="27"/>
      <c r="BH2186" s="27"/>
      <c r="BI2186" s="27"/>
      <c r="BJ2186" s="27"/>
      <c r="BK2186" s="27"/>
      <c r="BL2186" s="27"/>
      <c r="BM2186" s="27"/>
      <c r="BN2186" s="27"/>
      <c r="BO2186" s="27"/>
      <c r="BP2186" s="27"/>
      <c r="BQ2186" s="27"/>
      <c r="BR2186" s="27"/>
      <c r="BS2186" s="27"/>
      <c r="BT2186" s="27"/>
      <c r="BU2186" s="27"/>
      <c r="BV2186" s="27"/>
      <c r="BW2186" s="27"/>
      <c r="BX2186" s="27"/>
    </row>
    <row r="2187" s="46" customFormat="1" spans="7:76">
      <c r="G2187" s="27"/>
      <c r="H2187" s="27"/>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27"/>
      <c r="AK2187" s="27"/>
      <c r="AL2187" s="27"/>
      <c r="AM2187" s="27"/>
      <c r="AN2187" s="27"/>
      <c r="AO2187" s="27"/>
      <c r="AP2187" s="27"/>
      <c r="AQ2187" s="27"/>
      <c r="AR2187" s="27"/>
      <c r="AS2187" s="27"/>
      <c r="AT2187" s="27"/>
      <c r="AU2187" s="27"/>
      <c r="AV2187" s="27"/>
      <c r="AW2187" s="27"/>
      <c r="AX2187" s="27"/>
      <c r="AY2187" s="27"/>
      <c r="AZ2187" s="27"/>
      <c r="BA2187" s="27"/>
      <c r="BB2187" s="27"/>
      <c r="BC2187" s="27"/>
      <c r="BD2187" s="27"/>
      <c r="BE2187" s="27"/>
      <c r="BF2187" s="27"/>
      <c r="BG2187" s="27"/>
      <c r="BH2187" s="27"/>
      <c r="BI2187" s="27"/>
      <c r="BJ2187" s="27"/>
      <c r="BK2187" s="27"/>
      <c r="BL2187" s="27"/>
      <c r="BM2187" s="27"/>
      <c r="BN2187" s="27"/>
      <c r="BO2187" s="27"/>
      <c r="BP2187" s="27"/>
      <c r="BQ2187" s="27"/>
      <c r="BR2187" s="27"/>
      <c r="BS2187" s="27"/>
      <c r="BT2187" s="27"/>
      <c r="BU2187" s="27"/>
      <c r="BV2187" s="27"/>
      <c r="BW2187" s="27"/>
      <c r="BX2187" s="27"/>
    </row>
    <row r="2188" s="46" customFormat="1" spans="7:76">
      <c r="G2188" s="27"/>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27"/>
      <c r="AK2188" s="27"/>
      <c r="AL2188" s="27"/>
      <c r="AM2188" s="27"/>
      <c r="AN2188" s="27"/>
      <c r="AO2188" s="27"/>
      <c r="AP2188" s="27"/>
      <c r="AQ2188" s="27"/>
      <c r="AR2188" s="27"/>
      <c r="AS2188" s="27"/>
      <c r="AT2188" s="27"/>
      <c r="AU2188" s="27"/>
      <c r="AV2188" s="27"/>
      <c r="AW2188" s="27"/>
      <c r="AX2188" s="27"/>
      <c r="AY2188" s="27"/>
      <c r="AZ2188" s="27"/>
      <c r="BA2188" s="27"/>
      <c r="BB2188" s="27"/>
      <c r="BC2188" s="27"/>
      <c r="BD2188" s="27"/>
      <c r="BE2188" s="27"/>
      <c r="BF2188" s="27"/>
      <c r="BG2188" s="27"/>
      <c r="BH2188" s="27"/>
      <c r="BI2188" s="27"/>
      <c r="BJ2188" s="27"/>
      <c r="BK2188" s="27"/>
      <c r="BL2188" s="27"/>
      <c r="BM2188" s="27"/>
      <c r="BN2188" s="27"/>
      <c r="BO2188" s="27"/>
      <c r="BP2188" s="27"/>
      <c r="BQ2188" s="27"/>
      <c r="BR2188" s="27"/>
      <c r="BS2188" s="27"/>
      <c r="BT2188" s="27"/>
      <c r="BU2188" s="27"/>
      <c r="BV2188" s="27"/>
      <c r="BW2188" s="27"/>
      <c r="BX2188" s="27"/>
    </row>
    <row r="2189" s="46" customFormat="1" spans="7:76">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27"/>
      <c r="AK2189" s="27"/>
      <c r="AL2189" s="27"/>
      <c r="AM2189" s="27"/>
      <c r="AN2189" s="27"/>
      <c r="AO2189" s="27"/>
      <c r="AP2189" s="27"/>
      <c r="AQ2189" s="27"/>
      <c r="AR2189" s="27"/>
      <c r="AS2189" s="27"/>
      <c r="AT2189" s="27"/>
      <c r="AU2189" s="27"/>
      <c r="AV2189" s="27"/>
      <c r="AW2189" s="27"/>
      <c r="AX2189" s="27"/>
      <c r="AY2189" s="27"/>
      <c r="AZ2189" s="27"/>
      <c r="BA2189" s="27"/>
      <c r="BB2189" s="27"/>
      <c r="BC2189" s="27"/>
      <c r="BD2189" s="27"/>
      <c r="BE2189" s="27"/>
      <c r="BF2189" s="27"/>
      <c r="BG2189" s="27"/>
      <c r="BH2189" s="27"/>
      <c r="BI2189" s="27"/>
      <c r="BJ2189" s="27"/>
      <c r="BK2189" s="27"/>
      <c r="BL2189" s="27"/>
      <c r="BM2189" s="27"/>
      <c r="BN2189" s="27"/>
      <c r="BO2189" s="27"/>
      <c r="BP2189" s="27"/>
      <c r="BQ2189" s="27"/>
      <c r="BR2189" s="27"/>
      <c r="BS2189" s="27"/>
      <c r="BT2189" s="27"/>
      <c r="BU2189" s="27"/>
      <c r="BV2189" s="27"/>
      <c r="BW2189" s="27"/>
      <c r="BX2189" s="27"/>
    </row>
    <row r="2190" s="46" customFormat="1" spans="7:76">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27"/>
      <c r="AK2190" s="27"/>
      <c r="AL2190" s="27"/>
      <c r="AM2190" s="27"/>
      <c r="AN2190" s="27"/>
      <c r="AO2190" s="27"/>
      <c r="AP2190" s="27"/>
      <c r="AQ2190" s="27"/>
      <c r="AR2190" s="27"/>
      <c r="AS2190" s="27"/>
      <c r="AT2190" s="27"/>
      <c r="AU2190" s="27"/>
      <c r="AV2190" s="27"/>
      <c r="AW2190" s="27"/>
      <c r="AX2190" s="27"/>
      <c r="AY2190" s="27"/>
      <c r="AZ2190" s="27"/>
      <c r="BA2190" s="27"/>
      <c r="BB2190" s="27"/>
      <c r="BC2190" s="27"/>
      <c r="BD2190" s="27"/>
      <c r="BE2190" s="27"/>
      <c r="BF2190" s="27"/>
      <c r="BG2190" s="27"/>
      <c r="BH2190" s="27"/>
      <c r="BI2190" s="27"/>
      <c r="BJ2190" s="27"/>
      <c r="BK2190" s="27"/>
      <c r="BL2190" s="27"/>
      <c r="BM2190" s="27"/>
      <c r="BN2190" s="27"/>
      <c r="BO2190" s="27"/>
      <c r="BP2190" s="27"/>
      <c r="BQ2190" s="27"/>
      <c r="BR2190" s="27"/>
      <c r="BS2190" s="27"/>
      <c r="BT2190" s="27"/>
      <c r="BU2190" s="27"/>
      <c r="BV2190" s="27"/>
      <c r="BW2190" s="27"/>
      <c r="BX2190" s="27"/>
    </row>
    <row r="2191" s="46" customFormat="1" spans="7:76">
      <c r="G2191" s="27"/>
      <c r="H2191" s="27"/>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27"/>
      <c r="AK2191" s="27"/>
      <c r="AL2191" s="27"/>
      <c r="AM2191" s="27"/>
      <c r="AN2191" s="27"/>
      <c r="AO2191" s="27"/>
      <c r="AP2191" s="27"/>
      <c r="AQ2191" s="27"/>
      <c r="AR2191" s="27"/>
      <c r="AS2191" s="27"/>
      <c r="AT2191" s="27"/>
      <c r="AU2191" s="27"/>
      <c r="AV2191" s="27"/>
      <c r="AW2191" s="27"/>
      <c r="AX2191" s="27"/>
      <c r="AY2191" s="27"/>
      <c r="AZ2191" s="27"/>
      <c r="BA2191" s="27"/>
      <c r="BB2191" s="27"/>
      <c r="BC2191" s="27"/>
      <c r="BD2191" s="27"/>
      <c r="BE2191" s="27"/>
      <c r="BF2191" s="27"/>
      <c r="BG2191" s="27"/>
      <c r="BH2191" s="27"/>
      <c r="BI2191" s="27"/>
      <c r="BJ2191" s="27"/>
      <c r="BK2191" s="27"/>
      <c r="BL2191" s="27"/>
      <c r="BM2191" s="27"/>
      <c r="BN2191" s="27"/>
      <c r="BO2191" s="27"/>
      <c r="BP2191" s="27"/>
      <c r="BQ2191" s="27"/>
      <c r="BR2191" s="27"/>
      <c r="BS2191" s="27"/>
      <c r="BT2191" s="27"/>
      <c r="BU2191" s="27"/>
      <c r="BV2191" s="27"/>
      <c r="BW2191" s="27"/>
      <c r="BX2191" s="27"/>
    </row>
    <row r="2192" s="46" customFormat="1" spans="7:76">
      <c r="G2192" s="27"/>
      <c r="H2192" s="27"/>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27"/>
      <c r="AK2192" s="27"/>
      <c r="AL2192" s="27"/>
      <c r="AM2192" s="27"/>
      <c r="AN2192" s="27"/>
      <c r="AO2192" s="27"/>
      <c r="AP2192" s="27"/>
      <c r="AQ2192" s="27"/>
      <c r="AR2192" s="27"/>
      <c r="AS2192" s="27"/>
      <c r="AT2192" s="27"/>
      <c r="AU2192" s="27"/>
      <c r="AV2192" s="27"/>
      <c r="AW2192" s="27"/>
      <c r="AX2192" s="27"/>
      <c r="AY2192" s="27"/>
      <c r="AZ2192" s="27"/>
      <c r="BA2192" s="27"/>
      <c r="BB2192" s="27"/>
      <c r="BC2192" s="27"/>
      <c r="BD2192" s="27"/>
      <c r="BE2192" s="27"/>
      <c r="BF2192" s="27"/>
      <c r="BG2192" s="27"/>
      <c r="BH2192" s="27"/>
      <c r="BI2192" s="27"/>
      <c r="BJ2192" s="27"/>
      <c r="BK2192" s="27"/>
      <c r="BL2192" s="27"/>
      <c r="BM2192" s="27"/>
      <c r="BN2192" s="27"/>
      <c r="BO2192" s="27"/>
      <c r="BP2192" s="27"/>
      <c r="BQ2192" s="27"/>
      <c r="BR2192" s="27"/>
      <c r="BS2192" s="27"/>
      <c r="BT2192" s="27"/>
      <c r="BU2192" s="27"/>
      <c r="BV2192" s="27"/>
      <c r="BW2192" s="27"/>
      <c r="BX2192" s="27"/>
    </row>
    <row r="2193" s="46" customFormat="1" spans="7:76">
      <c r="G2193" s="27"/>
      <c r="H2193" s="27"/>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27"/>
      <c r="AK2193" s="27"/>
      <c r="AL2193" s="27"/>
      <c r="AM2193" s="27"/>
      <c r="AN2193" s="27"/>
      <c r="AO2193" s="27"/>
      <c r="AP2193" s="27"/>
      <c r="AQ2193" s="27"/>
      <c r="AR2193" s="27"/>
      <c r="AS2193" s="27"/>
      <c r="AT2193" s="27"/>
      <c r="AU2193" s="27"/>
      <c r="AV2193" s="27"/>
      <c r="AW2193" s="27"/>
      <c r="AX2193" s="27"/>
      <c r="AY2193" s="27"/>
      <c r="AZ2193" s="27"/>
      <c r="BA2193" s="27"/>
      <c r="BB2193" s="27"/>
      <c r="BC2193" s="27"/>
      <c r="BD2193" s="27"/>
      <c r="BE2193" s="27"/>
      <c r="BF2193" s="27"/>
      <c r="BG2193" s="27"/>
      <c r="BH2193" s="27"/>
      <c r="BI2193" s="27"/>
      <c r="BJ2193" s="27"/>
      <c r="BK2193" s="27"/>
      <c r="BL2193" s="27"/>
      <c r="BM2193" s="27"/>
      <c r="BN2193" s="27"/>
      <c r="BO2193" s="27"/>
      <c r="BP2193" s="27"/>
      <c r="BQ2193" s="27"/>
      <c r="BR2193" s="27"/>
      <c r="BS2193" s="27"/>
      <c r="BT2193" s="27"/>
      <c r="BU2193" s="27"/>
      <c r="BV2193" s="27"/>
      <c r="BW2193" s="27"/>
      <c r="BX2193" s="27"/>
    </row>
    <row r="2194" s="46" customFormat="1" spans="7:76">
      <c r="G2194" s="27"/>
      <c r="H2194" s="27"/>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27"/>
      <c r="AK2194" s="27"/>
      <c r="AL2194" s="27"/>
      <c r="AM2194" s="27"/>
      <c r="AN2194" s="27"/>
      <c r="AO2194" s="27"/>
      <c r="AP2194" s="27"/>
      <c r="AQ2194" s="27"/>
      <c r="AR2194" s="27"/>
      <c r="AS2194" s="27"/>
      <c r="AT2194" s="27"/>
      <c r="AU2194" s="27"/>
      <c r="AV2194" s="27"/>
      <c r="AW2194" s="27"/>
      <c r="AX2194" s="27"/>
      <c r="AY2194" s="27"/>
      <c r="AZ2194" s="27"/>
      <c r="BA2194" s="27"/>
      <c r="BB2194" s="27"/>
      <c r="BC2194" s="27"/>
      <c r="BD2194" s="27"/>
      <c r="BE2194" s="27"/>
      <c r="BF2194" s="27"/>
      <c r="BG2194" s="27"/>
      <c r="BH2194" s="27"/>
      <c r="BI2194" s="27"/>
      <c r="BJ2194" s="27"/>
      <c r="BK2194" s="27"/>
      <c r="BL2194" s="27"/>
      <c r="BM2194" s="27"/>
      <c r="BN2194" s="27"/>
      <c r="BO2194" s="27"/>
      <c r="BP2194" s="27"/>
      <c r="BQ2194" s="27"/>
      <c r="BR2194" s="27"/>
      <c r="BS2194" s="27"/>
      <c r="BT2194" s="27"/>
      <c r="BU2194" s="27"/>
      <c r="BV2194" s="27"/>
      <c r="BW2194" s="27"/>
      <c r="BX2194" s="27"/>
    </row>
    <row r="2195" s="46" customFormat="1" spans="7:76">
      <c r="G2195" s="27"/>
      <c r="H2195" s="27"/>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27"/>
      <c r="AK2195" s="27"/>
      <c r="AL2195" s="27"/>
      <c r="AM2195" s="27"/>
      <c r="AN2195" s="27"/>
      <c r="AO2195" s="27"/>
      <c r="AP2195" s="27"/>
      <c r="AQ2195" s="27"/>
      <c r="AR2195" s="27"/>
      <c r="AS2195" s="27"/>
      <c r="AT2195" s="27"/>
      <c r="AU2195" s="27"/>
      <c r="AV2195" s="27"/>
      <c r="AW2195" s="27"/>
      <c r="AX2195" s="27"/>
      <c r="AY2195" s="27"/>
      <c r="AZ2195" s="27"/>
      <c r="BA2195" s="27"/>
      <c r="BB2195" s="27"/>
      <c r="BC2195" s="27"/>
      <c r="BD2195" s="27"/>
      <c r="BE2195" s="27"/>
      <c r="BF2195" s="27"/>
      <c r="BG2195" s="27"/>
      <c r="BH2195" s="27"/>
      <c r="BI2195" s="27"/>
      <c r="BJ2195" s="27"/>
      <c r="BK2195" s="27"/>
      <c r="BL2195" s="27"/>
      <c r="BM2195" s="27"/>
      <c r="BN2195" s="27"/>
      <c r="BO2195" s="27"/>
      <c r="BP2195" s="27"/>
      <c r="BQ2195" s="27"/>
      <c r="BR2195" s="27"/>
      <c r="BS2195" s="27"/>
      <c r="BT2195" s="27"/>
      <c r="BU2195" s="27"/>
      <c r="BV2195" s="27"/>
      <c r="BW2195" s="27"/>
      <c r="BX2195" s="27"/>
    </row>
    <row r="2196" s="46" customFormat="1" spans="7:76">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27"/>
      <c r="AK2196" s="27"/>
      <c r="AL2196" s="27"/>
      <c r="AM2196" s="27"/>
      <c r="AN2196" s="27"/>
      <c r="AO2196" s="27"/>
      <c r="AP2196" s="27"/>
      <c r="AQ2196" s="27"/>
      <c r="AR2196" s="27"/>
      <c r="AS2196" s="27"/>
      <c r="AT2196" s="27"/>
      <c r="AU2196" s="27"/>
      <c r="AV2196" s="27"/>
      <c r="AW2196" s="27"/>
      <c r="AX2196" s="27"/>
      <c r="AY2196" s="27"/>
      <c r="AZ2196" s="27"/>
      <c r="BA2196" s="27"/>
      <c r="BB2196" s="27"/>
      <c r="BC2196" s="27"/>
      <c r="BD2196" s="27"/>
      <c r="BE2196" s="27"/>
      <c r="BF2196" s="27"/>
      <c r="BG2196" s="27"/>
      <c r="BH2196" s="27"/>
      <c r="BI2196" s="27"/>
      <c r="BJ2196" s="27"/>
      <c r="BK2196" s="27"/>
      <c r="BL2196" s="27"/>
      <c r="BM2196" s="27"/>
      <c r="BN2196" s="27"/>
      <c r="BO2196" s="27"/>
      <c r="BP2196" s="27"/>
      <c r="BQ2196" s="27"/>
      <c r="BR2196" s="27"/>
      <c r="BS2196" s="27"/>
      <c r="BT2196" s="27"/>
      <c r="BU2196" s="27"/>
      <c r="BV2196" s="27"/>
      <c r="BW2196" s="27"/>
      <c r="BX2196" s="27"/>
    </row>
    <row r="2197" s="46" customFormat="1" spans="7:76">
      <c r="G2197" s="27"/>
      <c r="H2197" s="27"/>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27"/>
      <c r="AK2197" s="27"/>
      <c r="AL2197" s="27"/>
      <c r="AM2197" s="27"/>
      <c r="AN2197" s="27"/>
      <c r="AO2197" s="27"/>
      <c r="AP2197" s="27"/>
      <c r="AQ2197" s="27"/>
      <c r="AR2197" s="27"/>
      <c r="AS2197" s="27"/>
      <c r="AT2197" s="27"/>
      <c r="AU2197" s="27"/>
      <c r="AV2197" s="27"/>
      <c r="AW2197" s="27"/>
      <c r="AX2197" s="27"/>
      <c r="AY2197" s="27"/>
      <c r="AZ2197" s="27"/>
      <c r="BA2197" s="27"/>
      <c r="BB2197" s="27"/>
      <c r="BC2197" s="27"/>
      <c r="BD2197" s="27"/>
      <c r="BE2197" s="27"/>
      <c r="BF2197" s="27"/>
      <c r="BG2197" s="27"/>
      <c r="BH2197" s="27"/>
      <c r="BI2197" s="27"/>
      <c r="BJ2197" s="27"/>
      <c r="BK2197" s="27"/>
      <c r="BL2197" s="27"/>
      <c r="BM2197" s="27"/>
      <c r="BN2197" s="27"/>
      <c r="BO2197" s="27"/>
      <c r="BP2197" s="27"/>
      <c r="BQ2197" s="27"/>
      <c r="BR2197" s="27"/>
      <c r="BS2197" s="27"/>
      <c r="BT2197" s="27"/>
      <c r="BU2197" s="27"/>
      <c r="BV2197" s="27"/>
      <c r="BW2197" s="27"/>
      <c r="BX2197" s="27"/>
    </row>
    <row r="2198" s="46" customFormat="1" spans="7:76">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27"/>
      <c r="AK2198" s="27"/>
      <c r="AL2198" s="27"/>
      <c r="AM2198" s="27"/>
      <c r="AN2198" s="27"/>
      <c r="AO2198" s="27"/>
      <c r="AP2198" s="27"/>
      <c r="AQ2198" s="27"/>
      <c r="AR2198" s="27"/>
      <c r="AS2198" s="27"/>
      <c r="AT2198" s="27"/>
      <c r="AU2198" s="27"/>
      <c r="AV2198" s="27"/>
      <c r="AW2198" s="27"/>
      <c r="AX2198" s="27"/>
      <c r="AY2198" s="27"/>
      <c r="AZ2198" s="27"/>
      <c r="BA2198" s="27"/>
      <c r="BB2198" s="27"/>
      <c r="BC2198" s="27"/>
      <c r="BD2198" s="27"/>
      <c r="BE2198" s="27"/>
      <c r="BF2198" s="27"/>
      <c r="BG2198" s="27"/>
      <c r="BH2198" s="27"/>
      <c r="BI2198" s="27"/>
      <c r="BJ2198" s="27"/>
      <c r="BK2198" s="27"/>
      <c r="BL2198" s="27"/>
      <c r="BM2198" s="27"/>
      <c r="BN2198" s="27"/>
      <c r="BO2198" s="27"/>
      <c r="BP2198" s="27"/>
      <c r="BQ2198" s="27"/>
      <c r="BR2198" s="27"/>
      <c r="BS2198" s="27"/>
      <c r="BT2198" s="27"/>
      <c r="BU2198" s="27"/>
      <c r="BV2198" s="27"/>
      <c r="BW2198" s="27"/>
      <c r="BX2198" s="27"/>
    </row>
    <row r="2199" s="46" customFormat="1" spans="7:76">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27"/>
      <c r="AK2199" s="27"/>
      <c r="AL2199" s="27"/>
      <c r="AM2199" s="27"/>
      <c r="AN2199" s="27"/>
      <c r="AO2199" s="27"/>
      <c r="AP2199" s="27"/>
      <c r="AQ2199" s="27"/>
      <c r="AR2199" s="27"/>
      <c r="AS2199" s="27"/>
      <c r="AT2199" s="27"/>
      <c r="AU2199" s="27"/>
      <c r="AV2199" s="27"/>
      <c r="AW2199" s="27"/>
      <c r="AX2199" s="27"/>
      <c r="AY2199" s="27"/>
      <c r="AZ2199" s="27"/>
      <c r="BA2199" s="27"/>
      <c r="BB2199" s="27"/>
      <c r="BC2199" s="27"/>
      <c r="BD2199" s="27"/>
      <c r="BE2199" s="27"/>
      <c r="BF2199" s="27"/>
      <c r="BG2199" s="27"/>
      <c r="BH2199" s="27"/>
      <c r="BI2199" s="27"/>
      <c r="BJ2199" s="27"/>
      <c r="BK2199" s="27"/>
      <c r="BL2199" s="27"/>
      <c r="BM2199" s="27"/>
      <c r="BN2199" s="27"/>
      <c r="BO2199" s="27"/>
      <c r="BP2199" s="27"/>
      <c r="BQ2199" s="27"/>
      <c r="BR2199" s="27"/>
      <c r="BS2199" s="27"/>
      <c r="BT2199" s="27"/>
      <c r="BU2199" s="27"/>
      <c r="BV2199" s="27"/>
      <c r="BW2199" s="27"/>
      <c r="BX2199" s="27"/>
    </row>
    <row r="2200" s="46" customFormat="1" spans="7:76">
      <c r="G2200" s="27"/>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27"/>
      <c r="AK2200" s="27"/>
      <c r="AL2200" s="27"/>
      <c r="AM2200" s="27"/>
      <c r="AN2200" s="27"/>
      <c r="AO2200" s="27"/>
      <c r="AP2200" s="27"/>
      <c r="AQ2200" s="27"/>
      <c r="AR2200" s="27"/>
      <c r="AS2200" s="27"/>
      <c r="AT2200" s="27"/>
      <c r="AU2200" s="27"/>
      <c r="AV2200" s="27"/>
      <c r="AW2200" s="27"/>
      <c r="AX2200" s="27"/>
      <c r="AY2200" s="27"/>
      <c r="AZ2200" s="27"/>
      <c r="BA2200" s="27"/>
      <c r="BB2200" s="27"/>
      <c r="BC2200" s="27"/>
      <c r="BD2200" s="27"/>
      <c r="BE2200" s="27"/>
      <c r="BF2200" s="27"/>
      <c r="BG2200" s="27"/>
      <c r="BH2200" s="27"/>
      <c r="BI2200" s="27"/>
      <c r="BJ2200" s="27"/>
      <c r="BK2200" s="27"/>
      <c r="BL2200" s="27"/>
      <c r="BM2200" s="27"/>
      <c r="BN2200" s="27"/>
      <c r="BO2200" s="27"/>
      <c r="BP2200" s="27"/>
      <c r="BQ2200" s="27"/>
      <c r="BR2200" s="27"/>
      <c r="BS2200" s="27"/>
      <c r="BT2200" s="27"/>
      <c r="BU2200" s="27"/>
      <c r="BV2200" s="27"/>
      <c r="BW2200" s="27"/>
      <c r="BX2200" s="27"/>
    </row>
    <row r="2201" s="46" customFormat="1" spans="7:76">
      <c r="G2201" s="27"/>
      <c r="H2201" s="27"/>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27"/>
      <c r="AK2201" s="27"/>
      <c r="AL2201" s="27"/>
      <c r="AM2201" s="27"/>
      <c r="AN2201" s="27"/>
      <c r="AO2201" s="27"/>
      <c r="AP2201" s="27"/>
      <c r="AQ2201" s="27"/>
      <c r="AR2201" s="27"/>
      <c r="AS2201" s="27"/>
      <c r="AT2201" s="27"/>
      <c r="AU2201" s="27"/>
      <c r="AV2201" s="27"/>
      <c r="AW2201" s="27"/>
      <c r="AX2201" s="27"/>
      <c r="AY2201" s="27"/>
      <c r="AZ2201" s="27"/>
      <c r="BA2201" s="27"/>
      <c r="BB2201" s="27"/>
      <c r="BC2201" s="27"/>
      <c r="BD2201" s="27"/>
      <c r="BE2201" s="27"/>
      <c r="BF2201" s="27"/>
      <c r="BG2201" s="27"/>
      <c r="BH2201" s="27"/>
      <c r="BI2201" s="27"/>
      <c r="BJ2201" s="27"/>
      <c r="BK2201" s="27"/>
      <c r="BL2201" s="27"/>
      <c r="BM2201" s="27"/>
      <c r="BN2201" s="27"/>
      <c r="BO2201" s="27"/>
      <c r="BP2201" s="27"/>
      <c r="BQ2201" s="27"/>
      <c r="BR2201" s="27"/>
      <c r="BS2201" s="27"/>
      <c r="BT2201" s="27"/>
      <c r="BU2201" s="27"/>
      <c r="BV2201" s="27"/>
      <c r="BW2201" s="27"/>
      <c r="BX2201" s="27"/>
    </row>
    <row r="2202" s="46" customFormat="1" spans="7:76">
      <c r="G2202" s="27"/>
      <c r="H2202" s="27"/>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27"/>
      <c r="AK2202" s="27"/>
      <c r="AL2202" s="27"/>
      <c r="AM2202" s="27"/>
      <c r="AN2202" s="27"/>
      <c r="AO2202" s="27"/>
      <c r="AP2202" s="27"/>
      <c r="AQ2202" s="27"/>
      <c r="AR2202" s="27"/>
      <c r="AS2202" s="27"/>
      <c r="AT2202" s="27"/>
      <c r="AU2202" s="27"/>
      <c r="AV2202" s="27"/>
      <c r="AW2202" s="27"/>
      <c r="AX2202" s="27"/>
      <c r="AY2202" s="27"/>
      <c r="AZ2202" s="27"/>
      <c r="BA2202" s="27"/>
      <c r="BB2202" s="27"/>
      <c r="BC2202" s="27"/>
      <c r="BD2202" s="27"/>
      <c r="BE2202" s="27"/>
      <c r="BF2202" s="27"/>
      <c r="BG2202" s="27"/>
      <c r="BH2202" s="27"/>
      <c r="BI2202" s="27"/>
      <c r="BJ2202" s="27"/>
      <c r="BK2202" s="27"/>
      <c r="BL2202" s="27"/>
      <c r="BM2202" s="27"/>
      <c r="BN2202" s="27"/>
      <c r="BO2202" s="27"/>
      <c r="BP2202" s="27"/>
      <c r="BQ2202" s="27"/>
      <c r="BR2202" s="27"/>
      <c r="BS2202" s="27"/>
      <c r="BT2202" s="27"/>
      <c r="BU2202" s="27"/>
      <c r="BV2202" s="27"/>
      <c r="BW2202" s="27"/>
      <c r="BX2202" s="27"/>
    </row>
    <row r="2203" s="46" customFormat="1" spans="7:76">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27"/>
      <c r="AK2203" s="27"/>
      <c r="AL2203" s="27"/>
      <c r="AM2203" s="27"/>
      <c r="AN2203" s="27"/>
      <c r="AO2203" s="27"/>
      <c r="AP2203" s="27"/>
      <c r="AQ2203" s="27"/>
      <c r="AR2203" s="27"/>
      <c r="AS2203" s="27"/>
      <c r="AT2203" s="27"/>
      <c r="AU2203" s="27"/>
      <c r="AV2203" s="27"/>
      <c r="AW2203" s="27"/>
      <c r="AX2203" s="27"/>
      <c r="AY2203" s="27"/>
      <c r="AZ2203" s="27"/>
      <c r="BA2203" s="27"/>
      <c r="BB2203" s="27"/>
      <c r="BC2203" s="27"/>
      <c r="BD2203" s="27"/>
      <c r="BE2203" s="27"/>
      <c r="BF2203" s="27"/>
      <c r="BG2203" s="27"/>
      <c r="BH2203" s="27"/>
      <c r="BI2203" s="27"/>
      <c r="BJ2203" s="27"/>
      <c r="BK2203" s="27"/>
      <c r="BL2203" s="27"/>
      <c r="BM2203" s="27"/>
      <c r="BN2203" s="27"/>
      <c r="BO2203" s="27"/>
      <c r="BP2203" s="27"/>
      <c r="BQ2203" s="27"/>
      <c r="BR2203" s="27"/>
      <c r="BS2203" s="27"/>
      <c r="BT2203" s="27"/>
      <c r="BU2203" s="27"/>
      <c r="BV2203" s="27"/>
      <c r="BW2203" s="27"/>
      <c r="BX2203" s="27"/>
    </row>
    <row r="2204" s="46" customFormat="1" spans="7:76">
      <c r="G2204" s="27"/>
      <c r="H2204" s="27"/>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27"/>
      <c r="AK2204" s="27"/>
      <c r="AL2204" s="27"/>
      <c r="AM2204" s="27"/>
      <c r="AN2204" s="27"/>
      <c r="AO2204" s="27"/>
      <c r="AP2204" s="27"/>
      <c r="AQ2204" s="27"/>
      <c r="AR2204" s="27"/>
      <c r="AS2204" s="27"/>
      <c r="AT2204" s="27"/>
      <c r="AU2204" s="27"/>
      <c r="AV2204" s="27"/>
      <c r="AW2204" s="27"/>
      <c r="AX2204" s="27"/>
      <c r="AY2204" s="27"/>
      <c r="AZ2204" s="27"/>
      <c r="BA2204" s="27"/>
      <c r="BB2204" s="27"/>
      <c r="BC2204" s="27"/>
      <c r="BD2204" s="27"/>
      <c r="BE2204" s="27"/>
      <c r="BF2204" s="27"/>
      <c r="BG2204" s="27"/>
      <c r="BH2204" s="27"/>
      <c r="BI2204" s="27"/>
      <c r="BJ2204" s="27"/>
      <c r="BK2204" s="27"/>
      <c r="BL2204" s="27"/>
      <c r="BM2204" s="27"/>
      <c r="BN2204" s="27"/>
      <c r="BO2204" s="27"/>
      <c r="BP2204" s="27"/>
      <c r="BQ2204" s="27"/>
      <c r="BR2204" s="27"/>
      <c r="BS2204" s="27"/>
      <c r="BT2204" s="27"/>
      <c r="BU2204" s="27"/>
      <c r="BV2204" s="27"/>
      <c r="BW2204" s="27"/>
      <c r="BX2204" s="27"/>
    </row>
    <row r="2205" s="46" customFormat="1" spans="7:76">
      <c r="G2205" s="27"/>
      <c r="H2205" s="27"/>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27"/>
      <c r="AK2205" s="27"/>
      <c r="AL2205" s="27"/>
      <c r="AM2205" s="27"/>
      <c r="AN2205" s="27"/>
      <c r="AO2205" s="27"/>
      <c r="AP2205" s="27"/>
      <c r="AQ2205" s="27"/>
      <c r="AR2205" s="27"/>
      <c r="AS2205" s="27"/>
      <c r="AT2205" s="27"/>
      <c r="AU2205" s="27"/>
      <c r="AV2205" s="27"/>
      <c r="AW2205" s="27"/>
      <c r="AX2205" s="27"/>
      <c r="AY2205" s="27"/>
      <c r="AZ2205" s="27"/>
      <c r="BA2205" s="27"/>
      <c r="BB2205" s="27"/>
      <c r="BC2205" s="27"/>
      <c r="BD2205" s="27"/>
      <c r="BE2205" s="27"/>
      <c r="BF2205" s="27"/>
      <c r="BG2205" s="27"/>
      <c r="BH2205" s="27"/>
      <c r="BI2205" s="27"/>
      <c r="BJ2205" s="27"/>
      <c r="BK2205" s="27"/>
      <c r="BL2205" s="27"/>
      <c r="BM2205" s="27"/>
      <c r="BN2205" s="27"/>
      <c r="BO2205" s="27"/>
      <c r="BP2205" s="27"/>
      <c r="BQ2205" s="27"/>
      <c r="BR2205" s="27"/>
      <c r="BS2205" s="27"/>
      <c r="BT2205" s="27"/>
      <c r="BU2205" s="27"/>
      <c r="BV2205" s="27"/>
      <c r="BW2205" s="27"/>
      <c r="BX2205" s="27"/>
    </row>
    <row r="2206" s="46" customFormat="1" spans="7:76">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27"/>
      <c r="AK2206" s="27"/>
      <c r="AL2206" s="27"/>
      <c r="AM2206" s="27"/>
      <c r="AN2206" s="27"/>
      <c r="AO2206" s="27"/>
      <c r="AP2206" s="27"/>
      <c r="AQ2206" s="27"/>
      <c r="AR2206" s="27"/>
      <c r="AS2206" s="27"/>
      <c r="AT2206" s="27"/>
      <c r="AU2206" s="27"/>
      <c r="AV2206" s="27"/>
      <c r="AW2206" s="27"/>
      <c r="AX2206" s="27"/>
      <c r="AY2206" s="27"/>
      <c r="AZ2206" s="27"/>
      <c r="BA2206" s="27"/>
      <c r="BB2206" s="27"/>
      <c r="BC2206" s="27"/>
      <c r="BD2206" s="27"/>
      <c r="BE2206" s="27"/>
      <c r="BF2206" s="27"/>
      <c r="BG2206" s="27"/>
      <c r="BH2206" s="27"/>
      <c r="BI2206" s="27"/>
      <c r="BJ2206" s="27"/>
      <c r="BK2206" s="27"/>
      <c r="BL2206" s="27"/>
      <c r="BM2206" s="27"/>
      <c r="BN2206" s="27"/>
      <c r="BO2206" s="27"/>
      <c r="BP2206" s="27"/>
      <c r="BQ2206" s="27"/>
      <c r="BR2206" s="27"/>
      <c r="BS2206" s="27"/>
      <c r="BT2206" s="27"/>
      <c r="BU2206" s="27"/>
      <c r="BV2206" s="27"/>
      <c r="BW2206" s="27"/>
      <c r="BX2206" s="27"/>
    </row>
    <row r="2207" s="46" customFormat="1" spans="7:76">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27"/>
      <c r="AK2207" s="27"/>
      <c r="AL2207" s="27"/>
      <c r="AM2207" s="27"/>
      <c r="AN2207" s="27"/>
      <c r="AO2207" s="27"/>
      <c r="AP2207" s="27"/>
      <c r="AQ2207" s="27"/>
      <c r="AR2207" s="27"/>
      <c r="AS2207" s="27"/>
      <c r="AT2207" s="27"/>
      <c r="AU2207" s="27"/>
      <c r="AV2207" s="27"/>
      <c r="AW2207" s="27"/>
      <c r="AX2207" s="27"/>
      <c r="AY2207" s="27"/>
      <c r="AZ2207" s="27"/>
      <c r="BA2207" s="27"/>
      <c r="BB2207" s="27"/>
      <c r="BC2207" s="27"/>
      <c r="BD2207" s="27"/>
      <c r="BE2207" s="27"/>
      <c r="BF2207" s="27"/>
      <c r="BG2207" s="27"/>
      <c r="BH2207" s="27"/>
      <c r="BI2207" s="27"/>
      <c r="BJ2207" s="27"/>
      <c r="BK2207" s="27"/>
      <c r="BL2207" s="27"/>
      <c r="BM2207" s="27"/>
      <c r="BN2207" s="27"/>
      <c r="BO2207" s="27"/>
      <c r="BP2207" s="27"/>
      <c r="BQ2207" s="27"/>
      <c r="BR2207" s="27"/>
      <c r="BS2207" s="27"/>
      <c r="BT2207" s="27"/>
      <c r="BU2207" s="27"/>
      <c r="BV2207" s="27"/>
      <c r="BW2207" s="27"/>
      <c r="BX2207" s="27"/>
    </row>
    <row r="2208" s="46" customFormat="1" spans="7:76">
      <c r="G2208" s="27"/>
      <c r="H2208" s="27"/>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27"/>
      <c r="AK2208" s="27"/>
      <c r="AL2208" s="27"/>
      <c r="AM2208" s="27"/>
      <c r="AN2208" s="27"/>
      <c r="AO2208" s="27"/>
      <c r="AP2208" s="27"/>
      <c r="AQ2208" s="27"/>
      <c r="AR2208" s="27"/>
      <c r="AS2208" s="27"/>
      <c r="AT2208" s="27"/>
      <c r="AU2208" s="27"/>
      <c r="AV2208" s="27"/>
      <c r="AW2208" s="27"/>
      <c r="AX2208" s="27"/>
      <c r="AY2208" s="27"/>
      <c r="AZ2208" s="27"/>
      <c r="BA2208" s="27"/>
      <c r="BB2208" s="27"/>
      <c r="BC2208" s="27"/>
      <c r="BD2208" s="27"/>
      <c r="BE2208" s="27"/>
      <c r="BF2208" s="27"/>
      <c r="BG2208" s="27"/>
      <c r="BH2208" s="27"/>
      <c r="BI2208" s="27"/>
      <c r="BJ2208" s="27"/>
      <c r="BK2208" s="27"/>
      <c r="BL2208" s="27"/>
      <c r="BM2208" s="27"/>
      <c r="BN2208" s="27"/>
      <c r="BO2208" s="27"/>
      <c r="BP2208" s="27"/>
      <c r="BQ2208" s="27"/>
      <c r="BR2208" s="27"/>
      <c r="BS2208" s="27"/>
      <c r="BT2208" s="27"/>
      <c r="BU2208" s="27"/>
      <c r="BV2208" s="27"/>
      <c r="BW2208" s="27"/>
      <c r="BX2208" s="27"/>
    </row>
    <row r="2209" s="46" customFormat="1" spans="7:76">
      <c r="G2209" s="27"/>
      <c r="H2209" s="27"/>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27"/>
      <c r="AK2209" s="27"/>
      <c r="AL2209" s="27"/>
      <c r="AM2209" s="27"/>
      <c r="AN2209" s="27"/>
      <c r="AO2209" s="27"/>
      <c r="AP2209" s="27"/>
      <c r="AQ2209" s="27"/>
      <c r="AR2209" s="27"/>
      <c r="AS2209" s="27"/>
      <c r="AT2209" s="27"/>
      <c r="AU2209" s="27"/>
      <c r="AV2209" s="27"/>
      <c r="AW2209" s="27"/>
      <c r="AX2209" s="27"/>
      <c r="AY2209" s="27"/>
      <c r="AZ2209" s="27"/>
      <c r="BA2209" s="27"/>
      <c r="BB2209" s="27"/>
      <c r="BC2209" s="27"/>
      <c r="BD2209" s="27"/>
      <c r="BE2209" s="27"/>
      <c r="BF2209" s="27"/>
      <c r="BG2209" s="27"/>
      <c r="BH2209" s="27"/>
      <c r="BI2209" s="27"/>
      <c r="BJ2209" s="27"/>
      <c r="BK2209" s="27"/>
      <c r="BL2209" s="27"/>
      <c r="BM2209" s="27"/>
      <c r="BN2209" s="27"/>
      <c r="BO2209" s="27"/>
      <c r="BP2209" s="27"/>
      <c r="BQ2209" s="27"/>
      <c r="BR2209" s="27"/>
      <c r="BS2209" s="27"/>
      <c r="BT2209" s="27"/>
      <c r="BU2209" s="27"/>
      <c r="BV2209" s="27"/>
      <c r="BW2209" s="27"/>
      <c r="BX2209" s="27"/>
    </row>
    <row r="2210" s="46" customFormat="1" spans="7:76">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27"/>
      <c r="AK2210" s="27"/>
      <c r="AL2210" s="27"/>
      <c r="AM2210" s="27"/>
      <c r="AN2210" s="27"/>
      <c r="AO2210" s="27"/>
      <c r="AP2210" s="27"/>
      <c r="AQ2210" s="27"/>
      <c r="AR2210" s="27"/>
      <c r="AS2210" s="27"/>
      <c r="AT2210" s="27"/>
      <c r="AU2210" s="27"/>
      <c r="AV2210" s="27"/>
      <c r="AW2210" s="27"/>
      <c r="AX2210" s="27"/>
      <c r="AY2210" s="27"/>
      <c r="AZ2210" s="27"/>
      <c r="BA2210" s="27"/>
      <c r="BB2210" s="27"/>
      <c r="BC2210" s="27"/>
      <c r="BD2210" s="27"/>
      <c r="BE2210" s="27"/>
      <c r="BF2210" s="27"/>
      <c r="BG2210" s="27"/>
      <c r="BH2210" s="27"/>
      <c r="BI2210" s="27"/>
      <c r="BJ2210" s="27"/>
      <c r="BK2210" s="27"/>
      <c r="BL2210" s="27"/>
      <c r="BM2210" s="27"/>
      <c r="BN2210" s="27"/>
      <c r="BO2210" s="27"/>
      <c r="BP2210" s="27"/>
      <c r="BQ2210" s="27"/>
      <c r="BR2210" s="27"/>
      <c r="BS2210" s="27"/>
      <c r="BT2210" s="27"/>
      <c r="BU2210" s="27"/>
      <c r="BV2210" s="27"/>
      <c r="BW2210" s="27"/>
      <c r="BX2210" s="27"/>
    </row>
    <row r="2211" s="46" customFormat="1" spans="7:76">
      <c r="G2211" s="27"/>
      <c r="H2211" s="27"/>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27"/>
      <c r="AK2211" s="27"/>
      <c r="AL2211" s="27"/>
      <c r="AM2211" s="27"/>
      <c r="AN2211" s="27"/>
      <c r="AO2211" s="27"/>
      <c r="AP2211" s="27"/>
      <c r="AQ2211" s="27"/>
      <c r="AR2211" s="27"/>
      <c r="AS2211" s="27"/>
      <c r="AT2211" s="27"/>
      <c r="AU2211" s="27"/>
      <c r="AV2211" s="27"/>
      <c r="AW2211" s="27"/>
      <c r="AX2211" s="27"/>
      <c r="AY2211" s="27"/>
      <c r="AZ2211" s="27"/>
      <c r="BA2211" s="27"/>
      <c r="BB2211" s="27"/>
      <c r="BC2211" s="27"/>
      <c r="BD2211" s="27"/>
      <c r="BE2211" s="27"/>
      <c r="BF2211" s="27"/>
      <c r="BG2211" s="27"/>
      <c r="BH2211" s="27"/>
      <c r="BI2211" s="27"/>
      <c r="BJ2211" s="27"/>
      <c r="BK2211" s="27"/>
      <c r="BL2211" s="27"/>
      <c r="BM2211" s="27"/>
      <c r="BN2211" s="27"/>
      <c r="BO2211" s="27"/>
      <c r="BP2211" s="27"/>
      <c r="BQ2211" s="27"/>
      <c r="BR2211" s="27"/>
      <c r="BS2211" s="27"/>
      <c r="BT2211" s="27"/>
      <c r="BU2211" s="27"/>
      <c r="BV2211" s="27"/>
      <c r="BW2211" s="27"/>
      <c r="BX2211" s="27"/>
    </row>
    <row r="2212" s="46" customFormat="1" spans="7:76">
      <c r="G2212" s="27"/>
      <c r="H2212" s="27"/>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27"/>
      <c r="AK2212" s="27"/>
      <c r="AL2212" s="27"/>
      <c r="AM2212" s="27"/>
      <c r="AN2212" s="27"/>
      <c r="AO2212" s="27"/>
      <c r="AP2212" s="27"/>
      <c r="AQ2212" s="27"/>
      <c r="AR2212" s="27"/>
      <c r="AS2212" s="27"/>
      <c r="AT2212" s="27"/>
      <c r="AU2212" s="27"/>
      <c r="AV2212" s="27"/>
      <c r="AW2212" s="27"/>
      <c r="AX2212" s="27"/>
      <c r="AY2212" s="27"/>
      <c r="AZ2212" s="27"/>
      <c r="BA2212" s="27"/>
      <c r="BB2212" s="27"/>
      <c r="BC2212" s="27"/>
      <c r="BD2212" s="27"/>
      <c r="BE2212" s="27"/>
      <c r="BF2212" s="27"/>
      <c r="BG2212" s="27"/>
      <c r="BH2212" s="27"/>
      <c r="BI2212" s="27"/>
      <c r="BJ2212" s="27"/>
      <c r="BK2212" s="27"/>
      <c r="BL2212" s="27"/>
      <c r="BM2212" s="27"/>
      <c r="BN2212" s="27"/>
      <c r="BO2212" s="27"/>
      <c r="BP2212" s="27"/>
      <c r="BQ2212" s="27"/>
      <c r="BR2212" s="27"/>
      <c r="BS2212" s="27"/>
      <c r="BT2212" s="27"/>
      <c r="BU2212" s="27"/>
      <c r="BV2212" s="27"/>
      <c r="BW2212" s="27"/>
      <c r="BX2212" s="27"/>
    </row>
    <row r="2213" s="46" customFormat="1" spans="7:76">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c r="AQ2213" s="27"/>
      <c r="AR2213" s="27"/>
      <c r="AS2213" s="27"/>
      <c r="AT2213" s="27"/>
      <c r="AU2213" s="27"/>
      <c r="AV2213" s="27"/>
      <c r="AW2213" s="27"/>
      <c r="AX2213" s="27"/>
      <c r="AY2213" s="27"/>
      <c r="AZ2213" s="27"/>
      <c r="BA2213" s="27"/>
      <c r="BB2213" s="27"/>
      <c r="BC2213" s="27"/>
      <c r="BD2213" s="27"/>
      <c r="BE2213" s="27"/>
      <c r="BF2213" s="27"/>
      <c r="BG2213" s="27"/>
      <c r="BH2213" s="27"/>
      <c r="BI2213" s="27"/>
      <c r="BJ2213" s="27"/>
      <c r="BK2213" s="27"/>
      <c r="BL2213" s="27"/>
      <c r="BM2213" s="27"/>
      <c r="BN2213" s="27"/>
      <c r="BO2213" s="27"/>
      <c r="BP2213" s="27"/>
      <c r="BQ2213" s="27"/>
      <c r="BR2213" s="27"/>
      <c r="BS2213" s="27"/>
      <c r="BT2213" s="27"/>
      <c r="BU2213" s="27"/>
      <c r="BV2213" s="27"/>
      <c r="BW2213" s="27"/>
      <c r="BX2213" s="27"/>
    </row>
    <row r="2214" s="46" customFormat="1" spans="7:76">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27"/>
      <c r="AK2214" s="27"/>
      <c r="AL2214" s="27"/>
      <c r="AM2214" s="27"/>
      <c r="AN2214" s="27"/>
      <c r="AO2214" s="27"/>
      <c r="AP2214" s="27"/>
      <c r="AQ2214" s="27"/>
      <c r="AR2214" s="27"/>
      <c r="AS2214" s="27"/>
      <c r="AT2214" s="27"/>
      <c r="AU2214" s="27"/>
      <c r="AV2214" s="27"/>
      <c r="AW2214" s="27"/>
      <c r="AX2214" s="27"/>
      <c r="AY2214" s="27"/>
      <c r="AZ2214" s="27"/>
      <c r="BA2214" s="27"/>
      <c r="BB2214" s="27"/>
      <c r="BC2214" s="27"/>
      <c r="BD2214" s="27"/>
      <c r="BE2214" s="27"/>
      <c r="BF2214" s="27"/>
      <c r="BG2214" s="27"/>
      <c r="BH2214" s="27"/>
      <c r="BI2214" s="27"/>
      <c r="BJ2214" s="27"/>
      <c r="BK2214" s="27"/>
      <c r="BL2214" s="27"/>
      <c r="BM2214" s="27"/>
      <c r="BN2214" s="27"/>
      <c r="BO2214" s="27"/>
      <c r="BP2214" s="27"/>
      <c r="BQ2214" s="27"/>
      <c r="BR2214" s="27"/>
      <c r="BS2214" s="27"/>
      <c r="BT2214" s="27"/>
      <c r="BU2214" s="27"/>
      <c r="BV2214" s="27"/>
      <c r="BW2214" s="27"/>
      <c r="BX2214" s="27"/>
    </row>
    <row r="2215" s="46" customFormat="1" spans="7:76">
      <c r="G2215" s="27"/>
      <c r="H2215" s="27"/>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27"/>
      <c r="AK2215" s="27"/>
      <c r="AL2215" s="27"/>
      <c r="AM2215" s="27"/>
      <c r="AN2215" s="27"/>
      <c r="AO2215" s="27"/>
      <c r="AP2215" s="27"/>
      <c r="AQ2215" s="27"/>
      <c r="AR2215" s="27"/>
      <c r="AS2215" s="27"/>
      <c r="AT2215" s="27"/>
      <c r="AU2215" s="27"/>
      <c r="AV2215" s="27"/>
      <c r="AW2215" s="27"/>
      <c r="AX2215" s="27"/>
      <c r="AY2215" s="27"/>
      <c r="AZ2215" s="27"/>
      <c r="BA2215" s="27"/>
      <c r="BB2215" s="27"/>
      <c r="BC2215" s="27"/>
      <c r="BD2215" s="27"/>
      <c r="BE2215" s="27"/>
      <c r="BF2215" s="27"/>
      <c r="BG2215" s="27"/>
      <c r="BH2215" s="27"/>
      <c r="BI2215" s="27"/>
      <c r="BJ2215" s="27"/>
      <c r="BK2215" s="27"/>
      <c r="BL2215" s="27"/>
      <c r="BM2215" s="27"/>
      <c r="BN2215" s="27"/>
      <c r="BO2215" s="27"/>
      <c r="BP2215" s="27"/>
      <c r="BQ2215" s="27"/>
      <c r="BR2215" s="27"/>
      <c r="BS2215" s="27"/>
      <c r="BT2215" s="27"/>
      <c r="BU2215" s="27"/>
      <c r="BV2215" s="27"/>
      <c r="BW2215" s="27"/>
      <c r="BX2215" s="27"/>
    </row>
    <row r="2216" s="46" customFormat="1" spans="7:76">
      <c r="G2216" s="27"/>
      <c r="H2216" s="27"/>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c r="AQ2216" s="27"/>
      <c r="AR2216" s="27"/>
      <c r="AS2216" s="27"/>
      <c r="AT2216" s="27"/>
      <c r="AU2216" s="27"/>
      <c r="AV2216" s="27"/>
      <c r="AW2216" s="27"/>
      <c r="AX2216" s="27"/>
      <c r="AY2216" s="27"/>
      <c r="AZ2216" s="27"/>
      <c r="BA2216" s="27"/>
      <c r="BB2216" s="27"/>
      <c r="BC2216" s="27"/>
      <c r="BD2216" s="27"/>
      <c r="BE2216" s="27"/>
      <c r="BF2216" s="27"/>
      <c r="BG2216" s="27"/>
      <c r="BH2216" s="27"/>
      <c r="BI2216" s="27"/>
      <c r="BJ2216" s="27"/>
      <c r="BK2216" s="27"/>
      <c r="BL2216" s="27"/>
      <c r="BM2216" s="27"/>
      <c r="BN2216" s="27"/>
      <c r="BO2216" s="27"/>
      <c r="BP2216" s="27"/>
      <c r="BQ2216" s="27"/>
      <c r="BR2216" s="27"/>
      <c r="BS2216" s="27"/>
      <c r="BT2216" s="27"/>
      <c r="BU2216" s="27"/>
      <c r="BV2216" s="27"/>
      <c r="BW2216" s="27"/>
      <c r="BX2216" s="27"/>
    </row>
    <row r="2217" s="46" customFormat="1" spans="7:76">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c r="AQ2217" s="27"/>
      <c r="AR2217" s="27"/>
      <c r="AS2217" s="27"/>
      <c r="AT2217" s="27"/>
      <c r="AU2217" s="27"/>
      <c r="AV2217" s="27"/>
      <c r="AW2217" s="27"/>
      <c r="AX2217" s="27"/>
      <c r="AY2217" s="27"/>
      <c r="AZ2217" s="27"/>
      <c r="BA2217" s="27"/>
      <c r="BB2217" s="27"/>
      <c r="BC2217" s="27"/>
      <c r="BD2217" s="27"/>
      <c r="BE2217" s="27"/>
      <c r="BF2217" s="27"/>
      <c r="BG2217" s="27"/>
      <c r="BH2217" s="27"/>
      <c r="BI2217" s="27"/>
      <c r="BJ2217" s="27"/>
      <c r="BK2217" s="27"/>
      <c r="BL2217" s="27"/>
      <c r="BM2217" s="27"/>
      <c r="BN2217" s="27"/>
      <c r="BO2217" s="27"/>
      <c r="BP2217" s="27"/>
      <c r="BQ2217" s="27"/>
      <c r="BR2217" s="27"/>
      <c r="BS2217" s="27"/>
      <c r="BT2217" s="27"/>
      <c r="BU2217" s="27"/>
      <c r="BV2217" s="27"/>
      <c r="BW2217" s="27"/>
      <c r="BX2217" s="27"/>
    </row>
    <row r="2218" s="46" customFormat="1" spans="7:76">
      <c r="G2218" s="27"/>
      <c r="H2218" s="27"/>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27"/>
      <c r="AK2218" s="27"/>
      <c r="AL2218" s="27"/>
      <c r="AM2218" s="27"/>
      <c r="AN2218" s="27"/>
      <c r="AO2218" s="27"/>
      <c r="AP2218" s="27"/>
      <c r="AQ2218" s="27"/>
      <c r="AR2218" s="27"/>
      <c r="AS2218" s="27"/>
      <c r="AT2218" s="27"/>
      <c r="AU2218" s="27"/>
      <c r="AV2218" s="27"/>
      <c r="AW2218" s="27"/>
      <c r="AX2218" s="27"/>
      <c r="AY2218" s="27"/>
      <c r="AZ2218" s="27"/>
      <c r="BA2218" s="27"/>
      <c r="BB2218" s="27"/>
      <c r="BC2218" s="27"/>
      <c r="BD2218" s="27"/>
      <c r="BE2218" s="27"/>
      <c r="BF2218" s="27"/>
      <c r="BG2218" s="27"/>
      <c r="BH2218" s="27"/>
      <c r="BI2218" s="27"/>
      <c r="BJ2218" s="27"/>
      <c r="BK2218" s="27"/>
      <c r="BL2218" s="27"/>
      <c r="BM2218" s="27"/>
      <c r="BN2218" s="27"/>
      <c r="BO2218" s="27"/>
      <c r="BP2218" s="27"/>
      <c r="BQ2218" s="27"/>
      <c r="BR2218" s="27"/>
      <c r="BS2218" s="27"/>
      <c r="BT2218" s="27"/>
      <c r="BU2218" s="27"/>
      <c r="BV2218" s="27"/>
      <c r="BW2218" s="27"/>
      <c r="BX2218" s="27"/>
    </row>
    <row r="2219" s="46" customFormat="1" spans="7:76">
      <c r="G2219" s="27"/>
      <c r="H2219" s="27"/>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27"/>
      <c r="AK2219" s="27"/>
      <c r="AL2219" s="27"/>
      <c r="AM2219" s="27"/>
      <c r="AN2219" s="27"/>
      <c r="AO2219" s="27"/>
      <c r="AP2219" s="27"/>
      <c r="AQ2219" s="27"/>
      <c r="AR2219" s="27"/>
      <c r="AS2219" s="27"/>
      <c r="AT2219" s="27"/>
      <c r="AU2219" s="27"/>
      <c r="AV2219" s="27"/>
      <c r="AW2219" s="27"/>
      <c r="AX2219" s="27"/>
      <c r="AY2219" s="27"/>
      <c r="AZ2219" s="27"/>
      <c r="BA2219" s="27"/>
      <c r="BB2219" s="27"/>
      <c r="BC2219" s="27"/>
      <c r="BD2219" s="27"/>
      <c r="BE2219" s="27"/>
      <c r="BF2219" s="27"/>
      <c r="BG2219" s="27"/>
      <c r="BH2219" s="27"/>
      <c r="BI2219" s="27"/>
      <c r="BJ2219" s="27"/>
      <c r="BK2219" s="27"/>
      <c r="BL2219" s="27"/>
      <c r="BM2219" s="27"/>
      <c r="BN2219" s="27"/>
      <c r="BO2219" s="27"/>
      <c r="BP2219" s="27"/>
      <c r="BQ2219" s="27"/>
      <c r="BR2219" s="27"/>
      <c r="BS2219" s="27"/>
      <c r="BT2219" s="27"/>
      <c r="BU2219" s="27"/>
      <c r="BV2219" s="27"/>
      <c r="BW2219" s="27"/>
      <c r="BX2219" s="27"/>
    </row>
    <row r="2220" s="46" customFormat="1" spans="7:76">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27"/>
      <c r="AK2220" s="27"/>
      <c r="AL2220" s="27"/>
      <c r="AM2220" s="27"/>
      <c r="AN2220" s="27"/>
      <c r="AO2220" s="27"/>
      <c r="AP2220" s="27"/>
      <c r="AQ2220" s="27"/>
      <c r="AR2220" s="27"/>
      <c r="AS2220" s="27"/>
      <c r="AT2220" s="27"/>
      <c r="AU2220" s="27"/>
      <c r="AV2220" s="27"/>
      <c r="AW2220" s="27"/>
      <c r="AX2220" s="27"/>
      <c r="AY2220" s="27"/>
      <c r="AZ2220" s="27"/>
      <c r="BA2220" s="27"/>
      <c r="BB2220" s="27"/>
      <c r="BC2220" s="27"/>
      <c r="BD2220" s="27"/>
      <c r="BE2220" s="27"/>
      <c r="BF2220" s="27"/>
      <c r="BG2220" s="27"/>
      <c r="BH2220" s="27"/>
      <c r="BI2220" s="27"/>
      <c r="BJ2220" s="27"/>
      <c r="BK2220" s="27"/>
      <c r="BL2220" s="27"/>
      <c r="BM2220" s="27"/>
      <c r="BN2220" s="27"/>
      <c r="BO2220" s="27"/>
      <c r="BP2220" s="27"/>
      <c r="BQ2220" s="27"/>
      <c r="BR2220" s="27"/>
      <c r="BS2220" s="27"/>
      <c r="BT2220" s="27"/>
      <c r="BU2220" s="27"/>
      <c r="BV2220" s="27"/>
      <c r="BW2220" s="27"/>
      <c r="BX2220" s="27"/>
    </row>
    <row r="2221" s="46" customFormat="1" spans="7:76">
      <c r="G2221" s="27"/>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27"/>
      <c r="AK2221" s="27"/>
      <c r="AL2221" s="27"/>
      <c r="AM2221" s="27"/>
      <c r="AN2221" s="27"/>
      <c r="AO2221" s="27"/>
      <c r="AP2221" s="27"/>
      <c r="AQ2221" s="27"/>
      <c r="AR2221" s="27"/>
      <c r="AS2221" s="27"/>
      <c r="AT2221" s="27"/>
      <c r="AU2221" s="27"/>
      <c r="AV2221" s="27"/>
      <c r="AW2221" s="27"/>
      <c r="AX2221" s="27"/>
      <c r="AY2221" s="27"/>
      <c r="AZ2221" s="27"/>
      <c r="BA2221" s="27"/>
      <c r="BB2221" s="27"/>
      <c r="BC2221" s="27"/>
      <c r="BD2221" s="27"/>
      <c r="BE2221" s="27"/>
      <c r="BF2221" s="27"/>
      <c r="BG2221" s="27"/>
      <c r="BH2221" s="27"/>
      <c r="BI2221" s="27"/>
      <c r="BJ2221" s="27"/>
      <c r="BK2221" s="27"/>
      <c r="BL2221" s="27"/>
      <c r="BM2221" s="27"/>
      <c r="BN2221" s="27"/>
      <c r="BO2221" s="27"/>
      <c r="BP2221" s="27"/>
      <c r="BQ2221" s="27"/>
      <c r="BR2221" s="27"/>
      <c r="BS2221" s="27"/>
      <c r="BT2221" s="27"/>
      <c r="BU2221" s="27"/>
      <c r="BV2221" s="27"/>
      <c r="BW2221" s="27"/>
      <c r="BX2221" s="27"/>
    </row>
    <row r="2222" s="46" customFormat="1" spans="7:76">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c r="AQ2222" s="27"/>
      <c r="AR2222" s="27"/>
      <c r="AS2222" s="27"/>
      <c r="AT2222" s="27"/>
      <c r="AU2222" s="27"/>
      <c r="AV2222" s="27"/>
      <c r="AW2222" s="27"/>
      <c r="AX2222" s="27"/>
      <c r="AY2222" s="27"/>
      <c r="AZ2222" s="27"/>
      <c r="BA2222" s="27"/>
      <c r="BB2222" s="27"/>
      <c r="BC2222" s="27"/>
      <c r="BD2222" s="27"/>
      <c r="BE2222" s="27"/>
      <c r="BF2222" s="27"/>
      <c r="BG2222" s="27"/>
      <c r="BH2222" s="27"/>
      <c r="BI2222" s="27"/>
      <c r="BJ2222" s="27"/>
      <c r="BK2222" s="27"/>
      <c r="BL2222" s="27"/>
      <c r="BM2222" s="27"/>
      <c r="BN2222" s="27"/>
      <c r="BO2222" s="27"/>
      <c r="BP2222" s="27"/>
      <c r="BQ2222" s="27"/>
      <c r="BR2222" s="27"/>
      <c r="BS2222" s="27"/>
      <c r="BT2222" s="27"/>
      <c r="BU2222" s="27"/>
      <c r="BV2222" s="27"/>
      <c r="BW2222" s="27"/>
      <c r="BX2222" s="27"/>
    </row>
    <row r="2223" s="46" customFormat="1" spans="7:76">
      <c r="G2223" s="27"/>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27"/>
      <c r="AK2223" s="27"/>
      <c r="AL2223" s="27"/>
      <c r="AM2223" s="27"/>
      <c r="AN2223" s="27"/>
      <c r="AO2223" s="27"/>
      <c r="AP2223" s="27"/>
      <c r="AQ2223" s="27"/>
      <c r="AR2223" s="27"/>
      <c r="AS2223" s="27"/>
      <c r="AT2223" s="27"/>
      <c r="AU2223" s="27"/>
      <c r="AV2223" s="27"/>
      <c r="AW2223" s="27"/>
      <c r="AX2223" s="27"/>
      <c r="AY2223" s="27"/>
      <c r="AZ2223" s="27"/>
      <c r="BA2223" s="27"/>
      <c r="BB2223" s="27"/>
      <c r="BC2223" s="27"/>
      <c r="BD2223" s="27"/>
      <c r="BE2223" s="27"/>
      <c r="BF2223" s="27"/>
      <c r="BG2223" s="27"/>
      <c r="BH2223" s="27"/>
      <c r="BI2223" s="27"/>
      <c r="BJ2223" s="27"/>
      <c r="BK2223" s="27"/>
      <c r="BL2223" s="27"/>
      <c r="BM2223" s="27"/>
      <c r="BN2223" s="27"/>
      <c r="BO2223" s="27"/>
      <c r="BP2223" s="27"/>
      <c r="BQ2223" s="27"/>
      <c r="BR2223" s="27"/>
      <c r="BS2223" s="27"/>
      <c r="BT2223" s="27"/>
      <c r="BU2223" s="27"/>
      <c r="BV2223" s="27"/>
      <c r="BW2223" s="27"/>
      <c r="BX2223" s="27"/>
    </row>
    <row r="2224" s="46" customFormat="1" spans="7:76">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27"/>
      <c r="AK2224" s="27"/>
      <c r="AL2224" s="27"/>
      <c r="AM2224" s="27"/>
      <c r="AN2224" s="27"/>
      <c r="AO2224" s="27"/>
      <c r="AP2224" s="27"/>
      <c r="AQ2224" s="27"/>
      <c r="AR2224" s="27"/>
      <c r="AS2224" s="27"/>
      <c r="AT2224" s="27"/>
      <c r="AU2224" s="27"/>
      <c r="AV2224" s="27"/>
      <c r="AW2224" s="27"/>
      <c r="AX2224" s="27"/>
      <c r="AY2224" s="27"/>
      <c r="AZ2224" s="27"/>
      <c r="BA2224" s="27"/>
      <c r="BB2224" s="27"/>
      <c r="BC2224" s="27"/>
      <c r="BD2224" s="27"/>
      <c r="BE2224" s="27"/>
      <c r="BF2224" s="27"/>
      <c r="BG2224" s="27"/>
      <c r="BH2224" s="27"/>
      <c r="BI2224" s="27"/>
      <c r="BJ2224" s="27"/>
      <c r="BK2224" s="27"/>
      <c r="BL2224" s="27"/>
      <c r="BM2224" s="27"/>
      <c r="BN2224" s="27"/>
      <c r="BO2224" s="27"/>
      <c r="BP2224" s="27"/>
      <c r="BQ2224" s="27"/>
      <c r="BR2224" s="27"/>
      <c r="BS2224" s="27"/>
      <c r="BT2224" s="27"/>
      <c r="BU2224" s="27"/>
      <c r="BV2224" s="27"/>
      <c r="BW2224" s="27"/>
      <c r="BX2224" s="27"/>
    </row>
    <row r="2225" s="46" customFormat="1" spans="7:76">
      <c r="G2225" s="27"/>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27"/>
      <c r="AK2225" s="27"/>
      <c r="AL2225" s="27"/>
      <c r="AM2225" s="27"/>
      <c r="AN2225" s="27"/>
      <c r="AO2225" s="27"/>
      <c r="AP2225" s="27"/>
      <c r="AQ2225" s="27"/>
      <c r="AR2225" s="27"/>
      <c r="AS2225" s="27"/>
      <c r="AT2225" s="27"/>
      <c r="AU2225" s="27"/>
      <c r="AV2225" s="27"/>
      <c r="AW2225" s="27"/>
      <c r="AX2225" s="27"/>
      <c r="AY2225" s="27"/>
      <c r="AZ2225" s="27"/>
      <c r="BA2225" s="27"/>
      <c r="BB2225" s="27"/>
      <c r="BC2225" s="27"/>
      <c r="BD2225" s="27"/>
      <c r="BE2225" s="27"/>
      <c r="BF2225" s="27"/>
      <c r="BG2225" s="27"/>
      <c r="BH2225" s="27"/>
      <c r="BI2225" s="27"/>
      <c r="BJ2225" s="27"/>
      <c r="BK2225" s="27"/>
      <c r="BL2225" s="27"/>
      <c r="BM2225" s="27"/>
      <c r="BN2225" s="27"/>
      <c r="BO2225" s="27"/>
      <c r="BP2225" s="27"/>
      <c r="BQ2225" s="27"/>
      <c r="BR2225" s="27"/>
      <c r="BS2225" s="27"/>
      <c r="BT2225" s="27"/>
      <c r="BU2225" s="27"/>
      <c r="BV2225" s="27"/>
      <c r="BW2225" s="27"/>
      <c r="BX2225" s="27"/>
    </row>
    <row r="2226" s="46" customFormat="1" spans="7:76">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27"/>
      <c r="AK2226" s="27"/>
      <c r="AL2226" s="27"/>
      <c r="AM2226" s="27"/>
      <c r="AN2226" s="27"/>
      <c r="AO2226" s="27"/>
      <c r="AP2226" s="27"/>
      <c r="AQ2226" s="27"/>
      <c r="AR2226" s="27"/>
      <c r="AS2226" s="27"/>
      <c r="AT2226" s="27"/>
      <c r="AU2226" s="27"/>
      <c r="AV2226" s="27"/>
      <c r="AW2226" s="27"/>
      <c r="AX2226" s="27"/>
      <c r="AY2226" s="27"/>
      <c r="AZ2226" s="27"/>
      <c r="BA2226" s="27"/>
      <c r="BB2226" s="27"/>
      <c r="BC2226" s="27"/>
      <c r="BD2226" s="27"/>
      <c r="BE2226" s="27"/>
      <c r="BF2226" s="27"/>
      <c r="BG2226" s="27"/>
      <c r="BH2226" s="27"/>
      <c r="BI2226" s="27"/>
      <c r="BJ2226" s="27"/>
      <c r="BK2226" s="27"/>
      <c r="BL2226" s="27"/>
      <c r="BM2226" s="27"/>
      <c r="BN2226" s="27"/>
      <c r="BO2226" s="27"/>
      <c r="BP2226" s="27"/>
      <c r="BQ2226" s="27"/>
      <c r="BR2226" s="27"/>
      <c r="BS2226" s="27"/>
      <c r="BT2226" s="27"/>
      <c r="BU2226" s="27"/>
      <c r="BV2226" s="27"/>
      <c r="BW2226" s="27"/>
      <c r="BX2226" s="27"/>
    </row>
    <row r="2227" s="46" customFormat="1" spans="7:76">
      <c r="G2227" s="27"/>
      <c r="H2227" s="27"/>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27"/>
      <c r="AK2227" s="27"/>
      <c r="AL2227" s="27"/>
      <c r="AM2227" s="27"/>
      <c r="AN2227" s="27"/>
      <c r="AO2227" s="27"/>
      <c r="AP2227" s="27"/>
      <c r="AQ2227" s="27"/>
      <c r="AR2227" s="27"/>
      <c r="AS2227" s="27"/>
      <c r="AT2227" s="27"/>
      <c r="AU2227" s="27"/>
      <c r="AV2227" s="27"/>
      <c r="AW2227" s="27"/>
      <c r="AX2227" s="27"/>
      <c r="AY2227" s="27"/>
      <c r="AZ2227" s="27"/>
      <c r="BA2227" s="27"/>
      <c r="BB2227" s="27"/>
      <c r="BC2227" s="27"/>
      <c r="BD2227" s="27"/>
      <c r="BE2227" s="27"/>
      <c r="BF2227" s="27"/>
      <c r="BG2227" s="27"/>
      <c r="BH2227" s="27"/>
      <c r="BI2227" s="27"/>
      <c r="BJ2227" s="27"/>
      <c r="BK2227" s="27"/>
      <c r="BL2227" s="27"/>
      <c r="BM2227" s="27"/>
      <c r="BN2227" s="27"/>
      <c r="BO2227" s="27"/>
      <c r="BP2227" s="27"/>
      <c r="BQ2227" s="27"/>
      <c r="BR2227" s="27"/>
      <c r="BS2227" s="27"/>
      <c r="BT2227" s="27"/>
      <c r="BU2227" s="27"/>
      <c r="BV2227" s="27"/>
      <c r="BW2227" s="27"/>
      <c r="BX2227" s="27"/>
    </row>
    <row r="2228" s="46" customFormat="1" spans="7:76">
      <c r="G2228" s="27"/>
      <c r="H2228" s="27"/>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27"/>
      <c r="AK2228" s="27"/>
      <c r="AL2228" s="27"/>
      <c r="AM2228" s="27"/>
      <c r="AN2228" s="27"/>
      <c r="AO2228" s="27"/>
      <c r="AP2228" s="27"/>
      <c r="AQ2228" s="27"/>
      <c r="AR2228" s="27"/>
      <c r="AS2228" s="27"/>
      <c r="AT2228" s="27"/>
      <c r="AU2228" s="27"/>
      <c r="AV2228" s="27"/>
      <c r="AW2228" s="27"/>
      <c r="AX2228" s="27"/>
      <c r="AY2228" s="27"/>
      <c r="AZ2228" s="27"/>
      <c r="BA2228" s="27"/>
      <c r="BB2228" s="27"/>
      <c r="BC2228" s="27"/>
      <c r="BD2228" s="27"/>
      <c r="BE2228" s="27"/>
      <c r="BF2228" s="27"/>
      <c r="BG2228" s="27"/>
      <c r="BH2228" s="27"/>
      <c r="BI2228" s="27"/>
      <c r="BJ2228" s="27"/>
      <c r="BK2228" s="27"/>
      <c r="BL2228" s="27"/>
      <c r="BM2228" s="27"/>
      <c r="BN2228" s="27"/>
      <c r="BO2228" s="27"/>
      <c r="BP2228" s="27"/>
      <c r="BQ2228" s="27"/>
      <c r="BR2228" s="27"/>
      <c r="BS2228" s="27"/>
      <c r="BT2228" s="27"/>
      <c r="BU2228" s="27"/>
      <c r="BV2228" s="27"/>
      <c r="BW2228" s="27"/>
      <c r="BX2228" s="27"/>
    </row>
    <row r="2229" s="46" customFormat="1" spans="7:76">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27"/>
      <c r="AK2229" s="27"/>
      <c r="AL2229" s="27"/>
      <c r="AM2229" s="27"/>
      <c r="AN2229" s="27"/>
      <c r="AO2229" s="27"/>
      <c r="AP2229" s="27"/>
      <c r="AQ2229" s="27"/>
      <c r="AR2229" s="27"/>
      <c r="AS2229" s="27"/>
      <c r="AT2229" s="27"/>
      <c r="AU2229" s="27"/>
      <c r="AV2229" s="27"/>
      <c r="AW2229" s="27"/>
      <c r="AX2229" s="27"/>
      <c r="AY2229" s="27"/>
      <c r="AZ2229" s="27"/>
      <c r="BA2229" s="27"/>
      <c r="BB2229" s="27"/>
      <c r="BC2229" s="27"/>
      <c r="BD2229" s="27"/>
      <c r="BE2229" s="27"/>
      <c r="BF2229" s="27"/>
      <c r="BG2229" s="27"/>
      <c r="BH2229" s="27"/>
      <c r="BI2229" s="27"/>
      <c r="BJ2229" s="27"/>
      <c r="BK2229" s="27"/>
      <c r="BL2229" s="27"/>
      <c r="BM2229" s="27"/>
      <c r="BN2229" s="27"/>
      <c r="BO2229" s="27"/>
      <c r="BP2229" s="27"/>
      <c r="BQ2229" s="27"/>
      <c r="BR2229" s="27"/>
      <c r="BS2229" s="27"/>
      <c r="BT2229" s="27"/>
      <c r="BU2229" s="27"/>
      <c r="BV2229" s="27"/>
      <c r="BW2229" s="27"/>
      <c r="BX2229" s="27"/>
    </row>
    <row r="2230" s="46" customFormat="1" spans="7:76">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27"/>
      <c r="AK2230" s="27"/>
      <c r="AL2230" s="27"/>
      <c r="AM2230" s="27"/>
      <c r="AN2230" s="27"/>
      <c r="AO2230" s="27"/>
      <c r="AP2230" s="27"/>
      <c r="AQ2230" s="27"/>
      <c r="AR2230" s="27"/>
      <c r="AS2230" s="27"/>
      <c r="AT2230" s="27"/>
      <c r="AU2230" s="27"/>
      <c r="AV2230" s="27"/>
      <c r="AW2230" s="27"/>
      <c r="AX2230" s="27"/>
      <c r="AY2230" s="27"/>
      <c r="AZ2230" s="27"/>
      <c r="BA2230" s="27"/>
      <c r="BB2230" s="27"/>
      <c r="BC2230" s="27"/>
      <c r="BD2230" s="27"/>
      <c r="BE2230" s="27"/>
      <c r="BF2230" s="27"/>
      <c r="BG2230" s="27"/>
      <c r="BH2230" s="27"/>
      <c r="BI2230" s="27"/>
      <c r="BJ2230" s="27"/>
      <c r="BK2230" s="27"/>
      <c r="BL2230" s="27"/>
      <c r="BM2230" s="27"/>
      <c r="BN2230" s="27"/>
      <c r="BO2230" s="27"/>
      <c r="BP2230" s="27"/>
      <c r="BQ2230" s="27"/>
      <c r="BR2230" s="27"/>
      <c r="BS2230" s="27"/>
      <c r="BT2230" s="27"/>
      <c r="BU2230" s="27"/>
      <c r="BV2230" s="27"/>
      <c r="BW2230" s="27"/>
      <c r="BX2230" s="27"/>
    </row>
    <row r="2231" s="46" customFormat="1" spans="7:76">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27"/>
      <c r="AK2231" s="27"/>
      <c r="AL2231" s="27"/>
      <c r="AM2231" s="27"/>
      <c r="AN2231" s="27"/>
      <c r="AO2231" s="27"/>
      <c r="AP2231" s="27"/>
      <c r="AQ2231" s="27"/>
      <c r="AR2231" s="27"/>
      <c r="AS2231" s="27"/>
      <c r="AT2231" s="27"/>
      <c r="AU2231" s="27"/>
      <c r="AV2231" s="27"/>
      <c r="AW2231" s="27"/>
      <c r="AX2231" s="27"/>
      <c r="AY2231" s="27"/>
      <c r="AZ2231" s="27"/>
      <c r="BA2231" s="27"/>
      <c r="BB2231" s="27"/>
      <c r="BC2231" s="27"/>
      <c r="BD2231" s="27"/>
      <c r="BE2231" s="27"/>
      <c r="BF2231" s="27"/>
      <c r="BG2231" s="27"/>
      <c r="BH2231" s="27"/>
      <c r="BI2231" s="27"/>
      <c r="BJ2231" s="27"/>
      <c r="BK2231" s="27"/>
      <c r="BL2231" s="27"/>
      <c r="BM2231" s="27"/>
      <c r="BN2231" s="27"/>
      <c r="BO2231" s="27"/>
      <c r="BP2231" s="27"/>
      <c r="BQ2231" s="27"/>
      <c r="BR2231" s="27"/>
      <c r="BS2231" s="27"/>
      <c r="BT2231" s="27"/>
      <c r="BU2231" s="27"/>
      <c r="BV2231" s="27"/>
      <c r="BW2231" s="27"/>
      <c r="BX2231" s="27"/>
    </row>
    <row r="2232" s="46" customFormat="1" spans="7:76">
      <c r="G2232" s="27"/>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27"/>
      <c r="AK2232" s="27"/>
      <c r="AL2232" s="27"/>
      <c r="AM2232" s="27"/>
      <c r="AN2232" s="27"/>
      <c r="AO2232" s="27"/>
      <c r="AP2232" s="27"/>
      <c r="AQ2232" s="27"/>
      <c r="AR2232" s="27"/>
      <c r="AS2232" s="27"/>
      <c r="AT2232" s="27"/>
      <c r="AU2232" s="27"/>
      <c r="AV2232" s="27"/>
      <c r="AW2232" s="27"/>
      <c r="AX2232" s="27"/>
      <c r="AY2232" s="27"/>
      <c r="AZ2232" s="27"/>
      <c r="BA2232" s="27"/>
      <c r="BB2232" s="27"/>
      <c r="BC2232" s="27"/>
      <c r="BD2232" s="27"/>
      <c r="BE2232" s="27"/>
      <c r="BF2232" s="27"/>
      <c r="BG2232" s="27"/>
      <c r="BH2232" s="27"/>
      <c r="BI2232" s="27"/>
      <c r="BJ2232" s="27"/>
      <c r="BK2232" s="27"/>
      <c r="BL2232" s="27"/>
      <c r="BM2232" s="27"/>
      <c r="BN2232" s="27"/>
      <c r="BO2232" s="27"/>
      <c r="BP2232" s="27"/>
      <c r="BQ2232" s="27"/>
      <c r="BR2232" s="27"/>
      <c r="BS2232" s="27"/>
      <c r="BT2232" s="27"/>
      <c r="BU2232" s="27"/>
      <c r="BV2232" s="27"/>
      <c r="BW2232" s="27"/>
      <c r="BX2232" s="27"/>
    </row>
    <row r="2233" s="46" customFormat="1" spans="7:76">
      <c r="G2233" s="27"/>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27"/>
      <c r="AK2233" s="27"/>
      <c r="AL2233" s="27"/>
      <c r="AM2233" s="27"/>
      <c r="AN2233" s="27"/>
      <c r="AO2233" s="27"/>
      <c r="AP2233" s="27"/>
      <c r="AQ2233" s="27"/>
      <c r="AR2233" s="27"/>
      <c r="AS2233" s="27"/>
      <c r="AT2233" s="27"/>
      <c r="AU2233" s="27"/>
      <c r="AV2233" s="27"/>
      <c r="AW2233" s="27"/>
      <c r="AX2233" s="27"/>
      <c r="AY2233" s="27"/>
      <c r="AZ2233" s="27"/>
      <c r="BA2233" s="27"/>
      <c r="BB2233" s="27"/>
      <c r="BC2233" s="27"/>
      <c r="BD2233" s="27"/>
      <c r="BE2233" s="27"/>
      <c r="BF2233" s="27"/>
      <c r="BG2233" s="27"/>
      <c r="BH2233" s="27"/>
      <c r="BI2233" s="27"/>
      <c r="BJ2233" s="27"/>
      <c r="BK2233" s="27"/>
      <c r="BL2233" s="27"/>
      <c r="BM2233" s="27"/>
      <c r="BN2233" s="27"/>
      <c r="BO2233" s="27"/>
      <c r="BP2233" s="27"/>
      <c r="BQ2233" s="27"/>
      <c r="BR2233" s="27"/>
      <c r="BS2233" s="27"/>
      <c r="BT2233" s="27"/>
      <c r="BU2233" s="27"/>
      <c r="BV2233" s="27"/>
      <c r="BW2233" s="27"/>
      <c r="BX2233" s="27"/>
    </row>
    <row r="2234" s="46" customFormat="1" spans="7:76">
      <c r="G2234" s="27"/>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27"/>
      <c r="AK2234" s="27"/>
      <c r="AL2234" s="27"/>
      <c r="AM2234" s="27"/>
      <c r="AN2234" s="27"/>
      <c r="AO2234" s="27"/>
      <c r="AP2234" s="27"/>
      <c r="AQ2234" s="27"/>
      <c r="AR2234" s="27"/>
      <c r="AS2234" s="27"/>
      <c r="AT2234" s="27"/>
      <c r="AU2234" s="27"/>
      <c r="AV2234" s="27"/>
      <c r="AW2234" s="27"/>
      <c r="AX2234" s="27"/>
      <c r="AY2234" s="27"/>
      <c r="AZ2234" s="27"/>
      <c r="BA2234" s="27"/>
      <c r="BB2234" s="27"/>
      <c r="BC2234" s="27"/>
      <c r="BD2234" s="27"/>
      <c r="BE2234" s="27"/>
      <c r="BF2234" s="27"/>
      <c r="BG2234" s="27"/>
      <c r="BH2234" s="27"/>
      <c r="BI2234" s="27"/>
      <c r="BJ2234" s="27"/>
      <c r="BK2234" s="27"/>
      <c r="BL2234" s="27"/>
      <c r="BM2234" s="27"/>
      <c r="BN2234" s="27"/>
      <c r="BO2234" s="27"/>
      <c r="BP2234" s="27"/>
      <c r="BQ2234" s="27"/>
      <c r="BR2234" s="27"/>
      <c r="BS2234" s="27"/>
      <c r="BT2234" s="27"/>
      <c r="BU2234" s="27"/>
      <c r="BV2234" s="27"/>
      <c r="BW2234" s="27"/>
      <c r="BX2234" s="27"/>
    </row>
    <row r="2235" s="46" customFormat="1" spans="7:76">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27"/>
      <c r="AK2235" s="27"/>
      <c r="AL2235" s="27"/>
      <c r="AM2235" s="27"/>
      <c r="AN2235" s="27"/>
      <c r="AO2235" s="27"/>
      <c r="AP2235" s="27"/>
      <c r="AQ2235" s="27"/>
      <c r="AR2235" s="27"/>
      <c r="AS2235" s="27"/>
      <c r="AT2235" s="27"/>
      <c r="AU2235" s="27"/>
      <c r="AV2235" s="27"/>
      <c r="AW2235" s="27"/>
      <c r="AX2235" s="27"/>
      <c r="AY2235" s="27"/>
      <c r="AZ2235" s="27"/>
      <c r="BA2235" s="27"/>
      <c r="BB2235" s="27"/>
      <c r="BC2235" s="27"/>
      <c r="BD2235" s="27"/>
      <c r="BE2235" s="27"/>
      <c r="BF2235" s="27"/>
      <c r="BG2235" s="27"/>
      <c r="BH2235" s="27"/>
      <c r="BI2235" s="27"/>
      <c r="BJ2235" s="27"/>
      <c r="BK2235" s="27"/>
      <c r="BL2235" s="27"/>
      <c r="BM2235" s="27"/>
      <c r="BN2235" s="27"/>
      <c r="BO2235" s="27"/>
      <c r="BP2235" s="27"/>
      <c r="BQ2235" s="27"/>
      <c r="BR2235" s="27"/>
      <c r="BS2235" s="27"/>
      <c r="BT2235" s="27"/>
      <c r="BU2235" s="27"/>
      <c r="BV2235" s="27"/>
      <c r="BW2235" s="27"/>
      <c r="BX2235" s="27"/>
    </row>
    <row r="2236" s="46" customFormat="1" spans="7:76">
      <c r="G2236" s="27"/>
      <c r="H2236" s="27"/>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27"/>
      <c r="AK2236" s="27"/>
      <c r="AL2236" s="27"/>
      <c r="AM2236" s="27"/>
      <c r="AN2236" s="27"/>
      <c r="AO2236" s="27"/>
      <c r="AP2236" s="27"/>
      <c r="AQ2236" s="27"/>
      <c r="AR2236" s="27"/>
      <c r="AS2236" s="27"/>
      <c r="AT2236" s="27"/>
      <c r="AU2236" s="27"/>
      <c r="AV2236" s="27"/>
      <c r="AW2236" s="27"/>
      <c r="AX2236" s="27"/>
      <c r="AY2236" s="27"/>
      <c r="AZ2236" s="27"/>
      <c r="BA2236" s="27"/>
      <c r="BB2236" s="27"/>
      <c r="BC2236" s="27"/>
      <c r="BD2236" s="27"/>
      <c r="BE2236" s="27"/>
      <c r="BF2236" s="27"/>
      <c r="BG2236" s="27"/>
      <c r="BH2236" s="27"/>
      <c r="BI2236" s="27"/>
      <c r="BJ2236" s="27"/>
      <c r="BK2236" s="27"/>
      <c r="BL2236" s="27"/>
      <c r="BM2236" s="27"/>
      <c r="BN2236" s="27"/>
      <c r="BO2236" s="27"/>
      <c r="BP2236" s="27"/>
      <c r="BQ2236" s="27"/>
      <c r="BR2236" s="27"/>
      <c r="BS2236" s="27"/>
      <c r="BT2236" s="27"/>
      <c r="BU2236" s="27"/>
      <c r="BV2236" s="27"/>
      <c r="BW2236" s="27"/>
      <c r="BX2236" s="27"/>
    </row>
    <row r="2237" s="46" customFormat="1" spans="7:76">
      <c r="G2237" s="27"/>
      <c r="H2237" s="27"/>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27"/>
      <c r="AK2237" s="27"/>
      <c r="AL2237" s="27"/>
      <c r="AM2237" s="27"/>
      <c r="AN2237" s="27"/>
      <c r="AO2237" s="27"/>
      <c r="AP2237" s="27"/>
      <c r="AQ2237" s="27"/>
      <c r="AR2237" s="27"/>
      <c r="AS2237" s="27"/>
      <c r="AT2237" s="27"/>
      <c r="AU2237" s="27"/>
      <c r="AV2237" s="27"/>
      <c r="AW2237" s="27"/>
      <c r="AX2237" s="27"/>
      <c r="AY2237" s="27"/>
      <c r="AZ2237" s="27"/>
      <c r="BA2237" s="27"/>
      <c r="BB2237" s="27"/>
      <c r="BC2237" s="27"/>
      <c r="BD2237" s="27"/>
      <c r="BE2237" s="27"/>
      <c r="BF2237" s="27"/>
      <c r="BG2237" s="27"/>
      <c r="BH2237" s="27"/>
      <c r="BI2237" s="27"/>
      <c r="BJ2237" s="27"/>
      <c r="BK2237" s="27"/>
      <c r="BL2237" s="27"/>
      <c r="BM2237" s="27"/>
      <c r="BN2237" s="27"/>
      <c r="BO2237" s="27"/>
      <c r="BP2237" s="27"/>
      <c r="BQ2237" s="27"/>
      <c r="BR2237" s="27"/>
      <c r="BS2237" s="27"/>
      <c r="BT2237" s="27"/>
      <c r="BU2237" s="27"/>
      <c r="BV2237" s="27"/>
      <c r="BW2237" s="27"/>
      <c r="BX2237" s="27"/>
    </row>
    <row r="2238" s="46" customFormat="1" spans="7:76">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27"/>
      <c r="AK2238" s="27"/>
      <c r="AL2238" s="27"/>
      <c r="AM2238" s="27"/>
      <c r="AN2238" s="27"/>
      <c r="AO2238" s="27"/>
      <c r="AP2238" s="27"/>
      <c r="AQ2238" s="27"/>
      <c r="AR2238" s="27"/>
      <c r="AS2238" s="27"/>
      <c r="AT2238" s="27"/>
      <c r="AU2238" s="27"/>
      <c r="AV2238" s="27"/>
      <c r="AW2238" s="27"/>
      <c r="AX2238" s="27"/>
      <c r="AY2238" s="27"/>
      <c r="AZ2238" s="27"/>
      <c r="BA2238" s="27"/>
      <c r="BB2238" s="27"/>
      <c r="BC2238" s="27"/>
      <c r="BD2238" s="27"/>
      <c r="BE2238" s="27"/>
      <c r="BF2238" s="27"/>
      <c r="BG2238" s="27"/>
      <c r="BH2238" s="27"/>
      <c r="BI2238" s="27"/>
      <c r="BJ2238" s="27"/>
      <c r="BK2238" s="27"/>
      <c r="BL2238" s="27"/>
      <c r="BM2238" s="27"/>
      <c r="BN2238" s="27"/>
      <c r="BO2238" s="27"/>
      <c r="BP2238" s="27"/>
      <c r="BQ2238" s="27"/>
      <c r="BR2238" s="27"/>
      <c r="BS2238" s="27"/>
      <c r="BT2238" s="27"/>
      <c r="BU2238" s="27"/>
      <c r="BV2238" s="27"/>
      <c r="BW2238" s="27"/>
      <c r="BX2238" s="27"/>
    </row>
    <row r="2239" s="46" customFormat="1" spans="7:76">
      <c r="G2239" s="27"/>
      <c r="H2239" s="27"/>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27"/>
      <c r="AK2239" s="27"/>
      <c r="AL2239" s="27"/>
      <c r="AM2239" s="27"/>
      <c r="AN2239" s="27"/>
      <c r="AO2239" s="27"/>
      <c r="AP2239" s="27"/>
      <c r="AQ2239" s="27"/>
      <c r="AR2239" s="27"/>
      <c r="AS2239" s="27"/>
      <c r="AT2239" s="27"/>
      <c r="AU2239" s="27"/>
      <c r="AV2239" s="27"/>
      <c r="AW2239" s="27"/>
      <c r="AX2239" s="27"/>
      <c r="AY2239" s="27"/>
      <c r="AZ2239" s="27"/>
      <c r="BA2239" s="27"/>
      <c r="BB2239" s="27"/>
      <c r="BC2239" s="27"/>
      <c r="BD2239" s="27"/>
      <c r="BE2239" s="27"/>
      <c r="BF2239" s="27"/>
      <c r="BG2239" s="27"/>
      <c r="BH2239" s="27"/>
      <c r="BI2239" s="27"/>
      <c r="BJ2239" s="27"/>
      <c r="BK2239" s="27"/>
      <c r="BL2239" s="27"/>
      <c r="BM2239" s="27"/>
      <c r="BN2239" s="27"/>
      <c r="BO2239" s="27"/>
      <c r="BP2239" s="27"/>
      <c r="BQ2239" s="27"/>
      <c r="BR2239" s="27"/>
      <c r="BS2239" s="27"/>
      <c r="BT2239" s="27"/>
      <c r="BU2239" s="27"/>
      <c r="BV2239" s="27"/>
      <c r="BW2239" s="27"/>
      <c r="BX2239" s="27"/>
    </row>
    <row r="2240" s="46" customFormat="1" spans="7:76">
      <c r="G2240" s="27"/>
      <c r="H2240" s="27"/>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27"/>
      <c r="AK2240" s="27"/>
      <c r="AL2240" s="27"/>
      <c r="AM2240" s="27"/>
      <c r="AN2240" s="27"/>
      <c r="AO2240" s="27"/>
      <c r="AP2240" s="27"/>
      <c r="AQ2240" s="27"/>
      <c r="AR2240" s="27"/>
      <c r="AS2240" s="27"/>
      <c r="AT2240" s="27"/>
      <c r="AU2240" s="27"/>
      <c r="AV2240" s="27"/>
      <c r="AW2240" s="27"/>
      <c r="AX2240" s="27"/>
      <c r="AY2240" s="27"/>
      <c r="AZ2240" s="27"/>
      <c r="BA2240" s="27"/>
      <c r="BB2240" s="27"/>
      <c r="BC2240" s="27"/>
      <c r="BD2240" s="27"/>
      <c r="BE2240" s="27"/>
      <c r="BF2240" s="27"/>
      <c r="BG2240" s="27"/>
      <c r="BH2240" s="27"/>
      <c r="BI2240" s="27"/>
      <c r="BJ2240" s="27"/>
      <c r="BK2240" s="27"/>
      <c r="BL2240" s="27"/>
      <c r="BM2240" s="27"/>
      <c r="BN2240" s="27"/>
      <c r="BO2240" s="27"/>
      <c r="BP2240" s="27"/>
      <c r="BQ2240" s="27"/>
      <c r="BR2240" s="27"/>
      <c r="BS2240" s="27"/>
      <c r="BT2240" s="27"/>
      <c r="BU2240" s="27"/>
      <c r="BV2240" s="27"/>
      <c r="BW2240" s="27"/>
      <c r="BX2240" s="27"/>
    </row>
    <row r="2241" s="46" customFormat="1" spans="7:76">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27"/>
      <c r="AK2241" s="27"/>
      <c r="AL2241" s="27"/>
      <c r="AM2241" s="27"/>
      <c r="AN2241" s="27"/>
      <c r="AO2241" s="27"/>
      <c r="AP2241" s="27"/>
      <c r="AQ2241" s="27"/>
      <c r="AR2241" s="27"/>
      <c r="AS2241" s="27"/>
      <c r="AT2241" s="27"/>
      <c r="AU2241" s="27"/>
      <c r="AV2241" s="27"/>
      <c r="AW2241" s="27"/>
      <c r="AX2241" s="27"/>
      <c r="AY2241" s="27"/>
      <c r="AZ2241" s="27"/>
      <c r="BA2241" s="27"/>
      <c r="BB2241" s="27"/>
      <c r="BC2241" s="27"/>
      <c r="BD2241" s="27"/>
      <c r="BE2241" s="27"/>
      <c r="BF2241" s="27"/>
      <c r="BG2241" s="27"/>
      <c r="BH2241" s="27"/>
      <c r="BI2241" s="27"/>
      <c r="BJ2241" s="27"/>
      <c r="BK2241" s="27"/>
      <c r="BL2241" s="27"/>
      <c r="BM2241" s="27"/>
      <c r="BN2241" s="27"/>
      <c r="BO2241" s="27"/>
      <c r="BP2241" s="27"/>
      <c r="BQ2241" s="27"/>
      <c r="BR2241" s="27"/>
      <c r="BS2241" s="27"/>
      <c r="BT2241" s="27"/>
      <c r="BU2241" s="27"/>
      <c r="BV2241" s="27"/>
      <c r="BW2241" s="27"/>
      <c r="BX2241" s="27"/>
    </row>
    <row r="2242" s="46" customFormat="1" spans="7:76">
      <c r="G2242" s="27"/>
      <c r="H2242" s="27"/>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27"/>
      <c r="AK2242" s="27"/>
      <c r="AL2242" s="27"/>
      <c r="AM2242" s="27"/>
      <c r="AN2242" s="27"/>
      <c r="AO2242" s="27"/>
      <c r="AP2242" s="27"/>
      <c r="AQ2242" s="27"/>
      <c r="AR2242" s="27"/>
      <c r="AS2242" s="27"/>
      <c r="AT2242" s="27"/>
      <c r="AU2242" s="27"/>
      <c r="AV2242" s="27"/>
      <c r="AW2242" s="27"/>
      <c r="AX2242" s="27"/>
      <c r="AY2242" s="27"/>
      <c r="AZ2242" s="27"/>
      <c r="BA2242" s="27"/>
      <c r="BB2242" s="27"/>
      <c r="BC2242" s="27"/>
      <c r="BD2242" s="27"/>
      <c r="BE2242" s="27"/>
      <c r="BF2242" s="27"/>
      <c r="BG2242" s="27"/>
      <c r="BH2242" s="27"/>
      <c r="BI2242" s="27"/>
      <c r="BJ2242" s="27"/>
      <c r="BK2242" s="27"/>
      <c r="BL2242" s="27"/>
      <c r="BM2242" s="27"/>
      <c r="BN2242" s="27"/>
      <c r="BO2242" s="27"/>
      <c r="BP2242" s="27"/>
      <c r="BQ2242" s="27"/>
      <c r="BR2242" s="27"/>
      <c r="BS2242" s="27"/>
      <c r="BT2242" s="27"/>
      <c r="BU2242" s="27"/>
      <c r="BV2242" s="27"/>
      <c r="BW2242" s="27"/>
      <c r="BX2242" s="27"/>
    </row>
    <row r="2243" s="46" customFormat="1" spans="7:76">
      <c r="G2243" s="27"/>
      <c r="H2243" s="27"/>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27"/>
      <c r="AK2243" s="27"/>
      <c r="AL2243" s="27"/>
      <c r="AM2243" s="27"/>
      <c r="AN2243" s="27"/>
      <c r="AO2243" s="27"/>
      <c r="AP2243" s="27"/>
      <c r="AQ2243" s="27"/>
      <c r="AR2243" s="27"/>
      <c r="AS2243" s="27"/>
      <c r="AT2243" s="27"/>
      <c r="AU2243" s="27"/>
      <c r="AV2243" s="27"/>
      <c r="AW2243" s="27"/>
      <c r="AX2243" s="27"/>
      <c r="AY2243" s="27"/>
      <c r="AZ2243" s="27"/>
      <c r="BA2243" s="27"/>
      <c r="BB2243" s="27"/>
      <c r="BC2243" s="27"/>
      <c r="BD2243" s="27"/>
      <c r="BE2243" s="27"/>
      <c r="BF2243" s="27"/>
      <c r="BG2243" s="27"/>
      <c r="BH2243" s="27"/>
      <c r="BI2243" s="27"/>
      <c r="BJ2243" s="27"/>
      <c r="BK2243" s="27"/>
      <c r="BL2243" s="27"/>
      <c r="BM2243" s="27"/>
      <c r="BN2243" s="27"/>
      <c r="BO2243" s="27"/>
      <c r="BP2243" s="27"/>
      <c r="BQ2243" s="27"/>
      <c r="BR2243" s="27"/>
      <c r="BS2243" s="27"/>
      <c r="BT2243" s="27"/>
      <c r="BU2243" s="27"/>
      <c r="BV2243" s="27"/>
      <c r="BW2243" s="27"/>
      <c r="BX2243" s="27"/>
    </row>
    <row r="2244" s="46" customFormat="1" spans="7:76">
      <c r="G2244" s="27"/>
      <c r="H2244" s="27"/>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27"/>
      <c r="AK2244" s="27"/>
      <c r="AL2244" s="27"/>
      <c r="AM2244" s="27"/>
      <c r="AN2244" s="27"/>
      <c r="AO2244" s="27"/>
      <c r="AP2244" s="27"/>
      <c r="AQ2244" s="27"/>
      <c r="AR2244" s="27"/>
      <c r="AS2244" s="27"/>
      <c r="AT2244" s="27"/>
      <c r="AU2244" s="27"/>
      <c r="AV2244" s="27"/>
      <c r="AW2244" s="27"/>
      <c r="AX2244" s="27"/>
      <c r="AY2244" s="27"/>
      <c r="AZ2244" s="27"/>
      <c r="BA2244" s="27"/>
      <c r="BB2244" s="27"/>
      <c r="BC2244" s="27"/>
      <c r="BD2244" s="27"/>
      <c r="BE2244" s="27"/>
      <c r="BF2244" s="27"/>
      <c r="BG2244" s="27"/>
      <c r="BH2244" s="27"/>
      <c r="BI2244" s="27"/>
      <c r="BJ2244" s="27"/>
      <c r="BK2244" s="27"/>
      <c r="BL2244" s="27"/>
      <c r="BM2244" s="27"/>
      <c r="BN2244" s="27"/>
      <c r="BO2244" s="27"/>
      <c r="BP2244" s="27"/>
      <c r="BQ2244" s="27"/>
      <c r="BR2244" s="27"/>
      <c r="BS2244" s="27"/>
      <c r="BT2244" s="27"/>
      <c r="BU2244" s="27"/>
      <c r="BV2244" s="27"/>
      <c r="BW2244" s="27"/>
      <c r="BX2244" s="27"/>
    </row>
    <row r="2245" s="46" customFormat="1" spans="7:76">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27"/>
      <c r="AK2245" s="27"/>
      <c r="AL2245" s="27"/>
      <c r="AM2245" s="27"/>
      <c r="AN2245" s="27"/>
      <c r="AO2245" s="27"/>
      <c r="AP2245" s="27"/>
      <c r="AQ2245" s="27"/>
      <c r="AR2245" s="27"/>
      <c r="AS2245" s="27"/>
      <c r="AT2245" s="27"/>
      <c r="AU2245" s="27"/>
      <c r="AV2245" s="27"/>
      <c r="AW2245" s="27"/>
      <c r="AX2245" s="27"/>
      <c r="AY2245" s="27"/>
      <c r="AZ2245" s="27"/>
      <c r="BA2245" s="27"/>
      <c r="BB2245" s="27"/>
      <c r="BC2245" s="27"/>
      <c r="BD2245" s="27"/>
      <c r="BE2245" s="27"/>
      <c r="BF2245" s="27"/>
      <c r="BG2245" s="27"/>
      <c r="BH2245" s="27"/>
      <c r="BI2245" s="27"/>
      <c r="BJ2245" s="27"/>
      <c r="BK2245" s="27"/>
      <c r="BL2245" s="27"/>
      <c r="BM2245" s="27"/>
      <c r="BN2245" s="27"/>
      <c r="BO2245" s="27"/>
      <c r="BP2245" s="27"/>
      <c r="BQ2245" s="27"/>
      <c r="BR2245" s="27"/>
      <c r="BS2245" s="27"/>
      <c r="BT2245" s="27"/>
      <c r="BU2245" s="27"/>
      <c r="BV2245" s="27"/>
      <c r="BW2245" s="27"/>
      <c r="BX2245" s="27"/>
    </row>
    <row r="2246" s="46" customFormat="1" spans="7:76">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27"/>
      <c r="AK2246" s="27"/>
      <c r="AL2246" s="27"/>
      <c r="AM2246" s="27"/>
      <c r="AN2246" s="27"/>
      <c r="AO2246" s="27"/>
      <c r="AP2246" s="27"/>
      <c r="AQ2246" s="27"/>
      <c r="AR2246" s="27"/>
      <c r="AS2246" s="27"/>
      <c r="AT2246" s="27"/>
      <c r="AU2246" s="27"/>
      <c r="AV2246" s="27"/>
      <c r="AW2246" s="27"/>
      <c r="AX2246" s="27"/>
      <c r="AY2246" s="27"/>
      <c r="AZ2246" s="27"/>
      <c r="BA2246" s="27"/>
      <c r="BB2246" s="27"/>
      <c r="BC2246" s="27"/>
      <c r="BD2246" s="27"/>
      <c r="BE2246" s="27"/>
      <c r="BF2246" s="27"/>
      <c r="BG2246" s="27"/>
      <c r="BH2246" s="27"/>
      <c r="BI2246" s="27"/>
      <c r="BJ2246" s="27"/>
      <c r="BK2246" s="27"/>
      <c r="BL2246" s="27"/>
      <c r="BM2246" s="27"/>
      <c r="BN2246" s="27"/>
      <c r="BO2246" s="27"/>
      <c r="BP2246" s="27"/>
      <c r="BQ2246" s="27"/>
      <c r="BR2246" s="27"/>
      <c r="BS2246" s="27"/>
      <c r="BT2246" s="27"/>
      <c r="BU2246" s="27"/>
      <c r="BV2246" s="27"/>
      <c r="BW2246" s="27"/>
      <c r="BX2246" s="27"/>
    </row>
    <row r="2247" s="46" customFormat="1" spans="7:76">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27"/>
      <c r="AK2247" s="27"/>
      <c r="AL2247" s="27"/>
      <c r="AM2247" s="27"/>
      <c r="AN2247" s="27"/>
      <c r="AO2247" s="27"/>
      <c r="AP2247" s="27"/>
      <c r="AQ2247" s="27"/>
      <c r="AR2247" s="27"/>
      <c r="AS2247" s="27"/>
      <c r="AT2247" s="27"/>
      <c r="AU2247" s="27"/>
      <c r="AV2247" s="27"/>
      <c r="AW2247" s="27"/>
      <c r="AX2247" s="27"/>
      <c r="AY2247" s="27"/>
      <c r="AZ2247" s="27"/>
      <c r="BA2247" s="27"/>
      <c r="BB2247" s="27"/>
      <c r="BC2247" s="27"/>
      <c r="BD2247" s="27"/>
      <c r="BE2247" s="27"/>
      <c r="BF2247" s="27"/>
      <c r="BG2247" s="27"/>
      <c r="BH2247" s="27"/>
      <c r="BI2247" s="27"/>
      <c r="BJ2247" s="27"/>
      <c r="BK2247" s="27"/>
      <c r="BL2247" s="27"/>
      <c r="BM2247" s="27"/>
      <c r="BN2247" s="27"/>
      <c r="BO2247" s="27"/>
      <c r="BP2247" s="27"/>
      <c r="BQ2247" s="27"/>
      <c r="BR2247" s="27"/>
      <c r="BS2247" s="27"/>
      <c r="BT2247" s="27"/>
      <c r="BU2247" s="27"/>
      <c r="BV2247" s="27"/>
      <c r="BW2247" s="27"/>
      <c r="BX2247" s="27"/>
    </row>
    <row r="2248" s="46" customFormat="1" spans="7:76">
      <c r="G2248" s="27"/>
      <c r="H2248" s="27"/>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27"/>
      <c r="AK2248" s="27"/>
      <c r="AL2248" s="27"/>
      <c r="AM2248" s="27"/>
      <c r="AN2248" s="27"/>
      <c r="AO2248" s="27"/>
      <c r="AP2248" s="27"/>
      <c r="AQ2248" s="27"/>
      <c r="AR2248" s="27"/>
      <c r="AS2248" s="27"/>
      <c r="AT2248" s="27"/>
      <c r="AU2248" s="27"/>
      <c r="AV2248" s="27"/>
      <c r="AW2248" s="27"/>
      <c r="AX2248" s="27"/>
      <c r="AY2248" s="27"/>
      <c r="AZ2248" s="27"/>
      <c r="BA2248" s="27"/>
      <c r="BB2248" s="27"/>
      <c r="BC2248" s="27"/>
      <c r="BD2248" s="27"/>
      <c r="BE2248" s="27"/>
      <c r="BF2248" s="27"/>
      <c r="BG2248" s="27"/>
      <c r="BH2248" s="27"/>
      <c r="BI2248" s="27"/>
      <c r="BJ2248" s="27"/>
      <c r="BK2248" s="27"/>
      <c r="BL2248" s="27"/>
      <c r="BM2248" s="27"/>
      <c r="BN2248" s="27"/>
      <c r="BO2248" s="27"/>
      <c r="BP2248" s="27"/>
      <c r="BQ2248" s="27"/>
      <c r="BR2248" s="27"/>
      <c r="BS2248" s="27"/>
      <c r="BT2248" s="27"/>
      <c r="BU2248" s="27"/>
      <c r="BV2248" s="27"/>
      <c r="BW2248" s="27"/>
      <c r="BX2248" s="27"/>
    </row>
    <row r="2249" s="46" customFormat="1" spans="7:76">
      <c r="G2249" s="27"/>
      <c r="H2249" s="27"/>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27"/>
      <c r="AK2249" s="27"/>
      <c r="AL2249" s="27"/>
      <c r="AM2249" s="27"/>
      <c r="AN2249" s="27"/>
      <c r="AO2249" s="27"/>
      <c r="AP2249" s="27"/>
      <c r="AQ2249" s="27"/>
      <c r="AR2249" s="27"/>
      <c r="AS2249" s="27"/>
      <c r="AT2249" s="27"/>
      <c r="AU2249" s="27"/>
      <c r="AV2249" s="27"/>
      <c r="AW2249" s="27"/>
      <c r="AX2249" s="27"/>
      <c r="AY2249" s="27"/>
      <c r="AZ2249" s="27"/>
      <c r="BA2249" s="27"/>
      <c r="BB2249" s="27"/>
      <c r="BC2249" s="27"/>
      <c r="BD2249" s="27"/>
      <c r="BE2249" s="27"/>
      <c r="BF2249" s="27"/>
      <c r="BG2249" s="27"/>
      <c r="BH2249" s="27"/>
      <c r="BI2249" s="27"/>
      <c r="BJ2249" s="27"/>
      <c r="BK2249" s="27"/>
      <c r="BL2249" s="27"/>
      <c r="BM2249" s="27"/>
      <c r="BN2249" s="27"/>
      <c r="BO2249" s="27"/>
      <c r="BP2249" s="27"/>
      <c r="BQ2249" s="27"/>
      <c r="BR2249" s="27"/>
      <c r="BS2249" s="27"/>
      <c r="BT2249" s="27"/>
      <c r="BU2249" s="27"/>
      <c r="BV2249" s="27"/>
      <c r="BW2249" s="27"/>
      <c r="BX2249" s="27"/>
    </row>
    <row r="2250" s="46" customFormat="1" spans="7:76">
      <c r="G2250" s="27"/>
      <c r="H2250" s="27"/>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27"/>
      <c r="AK2250" s="27"/>
      <c r="AL2250" s="27"/>
      <c r="AM2250" s="27"/>
      <c r="AN2250" s="27"/>
      <c r="AO2250" s="27"/>
      <c r="AP2250" s="27"/>
      <c r="AQ2250" s="27"/>
      <c r="AR2250" s="27"/>
      <c r="AS2250" s="27"/>
      <c r="AT2250" s="27"/>
      <c r="AU2250" s="27"/>
      <c r="AV2250" s="27"/>
      <c r="AW2250" s="27"/>
      <c r="AX2250" s="27"/>
      <c r="AY2250" s="27"/>
      <c r="AZ2250" s="27"/>
      <c r="BA2250" s="27"/>
      <c r="BB2250" s="27"/>
      <c r="BC2250" s="27"/>
      <c r="BD2250" s="27"/>
      <c r="BE2250" s="27"/>
      <c r="BF2250" s="27"/>
      <c r="BG2250" s="27"/>
      <c r="BH2250" s="27"/>
      <c r="BI2250" s="27"/>
      <c r="BJ2250" s="27"/>
      <c r="BK2250" s="27"/>
      <c r="BL2250" s="27"/>
      <c r="BM2250" s="27"/>
      <c r="BN2250" s="27"/>
      <c r="BO2250" s="27"/>
      <c r="BP2250" s="27"/>
      <c r="BQ2250" s="27"/>
      <c r="BR2250" s="27"/>
      <c r="BS2250" s="27"/>
      <c r="BT2250" s="27"/>
      <c r="BU2250" s="27"/>
      <c r="BV2250" s="27"/>
      <c r="BW2250" s="27"/>
      <c r="BX2250" s="27"/>
    </row>
    <row r="2251" s="46" customFormat="1" spans="7:76">
      <c r="G2251" s="27"/>
      <c r="H2251" s="27"/>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27"/>
      <c r="AK2251" s="27"/>
      <c r="AL2251" s="27"/>
      <c r="AM2251" s="27"/>
      <c r="AN2251" s="27"/>
      <c r="AO2251" s="27"/>
      <c r="AP2251" s="27"/>
      <c r="AQ2251" s="27"/>
      <c r="AR2251" s="27"/>
      <c r="AS2251" s="27"/>
      <c r="AT2251" s="27"/>
      <c r="AU2251" s="27"/>
      <c r="AV2251" s="27"/>
      <c r="AW2251" s="27"/>
      <c r="AX2251" s="27"/>
      <c r="AY2251" s="27"/>
      <c r="AZ2251" s="27"/>
      <c r="BA2251" s="27"/>
      <c r="BB2251" s="27"/>
      <c r="BC2251" s="27"/>
      <c r="BD2251" s="27"/>
      <c r="BE2251" s="27"/>
      <c r="BF2251" s="27"/>
      <c r="BG2251" s="27"/>
      <c r="BH2251" s="27"/>
      <c r="BI2251" s="27"/>
      <c r="BJ2251" s="27"/>
      <c r="BK2251" s="27"/>
      <c r="BL2251" s="27"/>
      <c r="BM2251" s="27"/>
      <c r="BN2251" s="27"/>
      <c r="BO2251" s="27"/>
      <c r="BP2251" s="27"/>
      <c r="BQ2251" s="27"/>
      <c r="BR2251" s="27"/>
      <c r="BS2251" s="27"/>
      <c r="BT2251" s="27"/>
      <c r="BU2251" s="27"/>
      <c r="BV2251" s="27"/>
      <c r="BW2251" s="27"/>
      <c r="BX2251" s="27"/>
    </row>
    <row r="2252" s="46" customFormat="1" spans="7:76">
      <c r="G2252" s="27"/>
      <c r="H2252" s="27"/>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27"/>
      <c r="AK2252" s="27"/>
      <c r="AL2252" s="27"/>
      <c r="AM2252" s="27"/>
      <c r="AN2252" s="27"/>
      <c r="AO2252" s="27"/>
      <c r="AP2252" s="27"/>
      <c r="AQ2252" s="27"/>
      <c r="AR2252" s="27"/>
      <c r="AS2252" s="27"/>
      <c r="AT2252" s="27"/>
      <c r="AU2252" s="27"/>
      <c r="AV2252" s="27"/>
      <c r="AW2252" s="27"/>
      <c r="AX2252" s="27"/>
      <c r="AY2252" s="27"/>
      <c r="AZ2252" s="27"/>
      <c r="BA2252" s="27"/>
      <c r="BB2252" s="27"/>
      <c r="BC2252" s="27"/>
      <c r="BD2252" s="27"/>
      <c r="BE2252" s="27"/>
      <c r="BF2252" s="27"/>
      <c r="BG2252" s="27"/>
      <c r="BH2252" s="27"/>
      <c r="BI2252" s="27"/>
      <c r="BJ2252" s="27"/>
      <c r="BK2252" s="27"/>
      <c r="BL2252" s="27"/>
      <c r="BM2252" s="27"/>
      <c r="BN2252" s="27"/>
      <c r="BO2252" s="27"/>
      <c r="BP2252" s="27"/>
      <c r="BQ2252" s="27"/>
      <c r="BR2252" s="27"/>
      <c r="BS2252" s="27"/>
      <c r="BT2252" s="27"/>
      <c r="BU2252" s="27"/>
      <c r="BV2252" s="27"/>
      <c r="BW2252" s="27"/>
      <c r="BX2252" s="27"/>
    </row>
    <row r="2253" s="46" customFormat="1" spans="7:76">
      <c r="G2253" s="27"/>
      <c r="H2253" s="27"/>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27"/>
      <c r="AK2253" s="27"/>
      <c r="AL2253" s="27"/>
      <c r="AM2253" s="27"/>
      <c r="AN2253" s="27"/>
      <c r="AO2253" s="27"/>
      <c r="AP2253" s="27"/>
      <c r="AQ2253" s="27"/>
      <c r="AR2253" s="27"/>
      <c r="AS2253" s="27"/>
      <c r="AT2253" s="27"/>
      <c r="AU2253" s="27"/>
      <c r="AV2253" s="27"/>
      <c r="AW2253" s="27"/>
      <c r="AX2253" s="27"/>
      <c r="AY2253" s="27"/>
      <c r="AZ2253" s="27"/>
      <c r="BA2253" s="27"/>
      <c r="BB2253" s="27"/>
      <c r="BC2253" s="27"/>
      <c r="BD2253" s="27"/>
      <c r="BE2253" s="27"/>
      <c r="BF2253" s="27"/>
      <c r="BG2253" s="27"/>
      <c r="BH2253" s="27"/>
      <c r="BI2253" s="27"/>
      <c r="BJ2253" s="27"/>
      <c r="BK2253" s="27"/>
      <c r="BL2253" s="27"/>
      <c r="BM2253" s="27"/>
      <c r="BN2253" s="27"/>
      <c r="BO2253" s="27"/>
      <c r="BP2253" s="27"/>
      <c r="BQ2253" s="27"/>
      <c r="BR2253" s="27"/>
      <c r="BS2253" s="27"/>
      <c r="BT2253" s="27"/>
      <c r="BU2253" s="27"/>
      <c r="BV2253" s="27"/>
      <c r="BW2253" s="27"/>
      <c r="BX2253" s="27"/>
    </row>
    <row r="2254" s="46" customFormat="1" spans="7:76">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27"/>
      <c r="AK2254" s="27"/>
      <c r="AL2254" s="27"/>
      <c r="AM2254" s="27"/>
      <c r="AN2254" s="27"/>
      <c r="AO2254" s="27"/>
      <c r="AP2254" s="27"/>
      <c r="AQ2254" s="27"/>
      <c r="AR2254" s="27"/>
      <c r="AS2254" s="27"/>
      <c r="AT2254" s="27"/>
      <c r="AU2254" s="27"/>
      <c r="AV2254" s="27"/>
      <c r="AW2254" s="27"/>
      <c r="AX2254" s="27"/>
      <c r="AY2254" s="27"/>
      <c r="AZ2254" s="27"/>
      <c r="BA2254" s="27"/>
      <c r="BB2254" s="27"/>
      <c r="BC2254" s="27"/>
      <c r="BD2254" s="27"/>
      <c r="BE2254" s="27"/>
      <c r="BF2254" s="27"/>
      <c r="BG2254" s="27"/>
      <c r="BH2254" s="27"/>
      <c r="BI2254" s="27"/>
      <c r="BJ2254" s="27"/>
      <c r="BK2254" s="27"/>
      <c r="BL2254" s="27"/>
      <c r="BM2254" s="27"/>
      <c r="BN2254" s="27"/>
      <c r="BO2254" s="27"/>
      <c r="BP2254" s="27"/>
      <c r="BQ2254" s="27"/>
      <c r="BR2254" s="27"/>
      <c r="BS2254" s="27"/>
      <c r="BT2254" s="27"/>
      <c r="BU2254" s="27"/>
      <c r="BV2254" s="27"/>
      <c r="BW2254" s="27"/>
      <c r="BX2254" s="27"/>
    </row>
    <row r="2255" s="46" customFormat="1" spans="7:76">
      <c r="G2255" s="27"/>
      <c r="H2255" s="27"/>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27"/>
      <c r="AK2255" s="27"/>
      <c r="AL2255" s="27"/>
      <c r="AM2255" s="27"/>
      <c r="AN2255" s="27"/>
      <c r="AO2255" s="27"/>
      <c r="AP2255" s="27"/>
      <c r="AQ2255" s="27"/>
      <c r="AR2255" s="27"/>
      <c r="AS2255" s="27"/>
      <c r="AT2255" s="27"/>
      <c r="AU2255" s="27"/>
      <c r="AV2255" s="27"/>
      <c r="AW2255" s="27"/>
      <c r="AX2255" s="27"/>
      <c r="AY2255" s="27"/>
      <c r="AZ2255" s="27"/>
      <c r="BA2255" s="27"/>
      <c r="BB2255" s="27"/>
      <c r="BC2255" s="27"/>
      <c r="BD2255" s="27"/>
      <c r="BE2255" s="27"/>
      <c r="BF2255" s="27"/>
      <c r="BG2255" s="27"/>
      <c r="BH2255" s="27"/>
      <c r="BI2255" s="27"/>
      <c r="BJ2255" s="27"/>
      <c r="BK2255" s="27"/>
      <c r="BL2255" s="27"/>
      <c r="BM2255" s="27"/>
      <c r="BN2255" s="27"/>
      <c r="BO2255" s="27"/>
      <c r="BP2255" s="27"/>
      <c r="BQ2255" s="27"/>
      <c r="BR2255" s="27"/>
      <c r="BS2255" s="27"/>
      <c r="BT2255" s="27"/>
      <c r="BU2255" s="27"/>
      <c r="BV2255" s="27"/>
      <c r="BW2255" s="27"/>
      <c r="BX2255" s="27"/>
    </row>
    <row r="2256" s="46" customFormat="1" spans="7:76">
      <c r="G2256" s="27"/>
      <c r="H2256" s="27"/>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27"/>
      <c r="AK2256" s="27"/>
      <c r="AL2256" s="27"/>
      <c r="AM2256" s="27"/>
      <c r="AN2256" s="27"/>
      <c r="AO2256" s="27"/>
      <c r="AP2256" s="27"/>
      <c r="AQ2256" s="27"/>
      <c r="AR2256" s="27"/>
      <c r="AS2256" s="27"/>
      <c r="AT2256" s="27"/>
      <c r="AU2256" s="27"/>
      <c r="AV2256" s="27"/>
      <c r="AW2256" s="27"/>
      <c r="AX2256" s="27"/>
      <c r="AY2256" s="27"/>
      <c r="AZ2256" s="27"/>
      <c r="BA2256" s="27"/>
      <c r="BB2256" s="27"/>
      <c r="BC2256" s="27"/>
      <c r="BD2256" s="27"/>
      <c r="BE2256" s="27"/>
      <c r="BF2256" s="27"/>
      <c r="BG2256" s="27"/>
      <c r="BH2256" s="27"/>
      <c r="BI2256" s="27"/>
      <c r="BJ2256" s="27"/>
      <c r="BK2256" s="27"/>
      <c r="BL2256" s="27"/>
      <c r="BM2256" s="27"/>
      <c r="BN2256" s="27"/>
      <c r="BO2256" s="27"/>
      <c r="BP2256" s="27"/>
      <c r="BQ2256" s="27"/>
      <c r="BR2256" s="27"/>
      <c r="BS2256" s="27"/>
      <c r="BT2256" s="27"/>
      <c r="BU2256" s="27"/>
      <c r="BV2256" s="27"/>
      <c r="BW2256" s="27"/>
      <c r="BX2256" s="27"/>
    </row>
    <row r="2257" s="46" customFormat="1" spans="7:76">
      <c r="G2257" s="27"/>
      <c r="H2257" s="27"/>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27"/>
      <c r="AK2257" s="27"/>
      <c r="AL2257" s="27"/>
      <c r="AM2257" s="27"/>
      <c r="AN2257" s="27"/>
      <c r="AO2257" s="27"/>
      <c r="AP2257" s="27"/>
      <c r="AQ2257" s="27"/>
      <c r="AR2257" s="27"/>
      <c r="AS2257" s="27"/>
      <c r="AT2257" s="27"/>
      <c r="AU2257" s="27"/>
      <c r="AV2257" s="27"/>
      <c r="AW2257" s="27"/>
      <c r="AX2257" s="27"/>
      <c r="AY2257" s="27"/>
      <c r="AZ2257" s="27"/>
      <c r="BA2257" s="27"/>
      <c r="BB2257" s="27"/>
      <c r="BC2257" s="27"/>
      <c r="BD2257" s="27"/>
      <c r="BE2257" s="27"/>
      <c r="BF2257" s="27"/>
      <c r="BG2257" s="27"/>
      <c r="BH2257" s="27"/>
      <c r="BI2257" s="27"/>
      <c r="BJ2257" s="27"/>
      <c r="BK2257" s="27"/>
      <c r="BL2257" s="27"/>
      <c r="BM2257" s="27"/>
      <c r="BN2257" s="27"/>
      <c r="BO2257" s="27"/>
      <c r="BP2257" s="27"/>
      <c r="BQ2257" s="27"/>
      <c r="BR2257" s="27"/>
      <c r="BS2257" s="27"/>
      <c r="BT2257" s="27"/>
      <c r="BU2257" s="27"/>
      <c r="BV2257" s="27"/>
      <c r="BW2257" s="27"/>
      <c r="BX2257" s="27"/>
    </row>
    <row r="2258" s="46" customFormat="1" spans="7:76">
      <c r="G2258" s="27"/>
      <c r="H2258" s="27"/>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27"/>
      <c r="AK2258" s="27"/>
      <c r="AL2258" s="27"/>
      <c r="AM2258" s="27"/>
      <c r="AN2258" s="27"/>
      <c r="AO2258" s="27"/>
      <c r="AP2258" s="27"/>
      <c r="AQ2258" s="27"/>
      <c r="AR2258" s="27"/>
      <c r="AS2258" s="27"/>
      <c r="AT2258" s="27"/>
      <c r="AU2258" s="27"/>
      <c r="AV2258" s="27"/>
      <c r="AW2258" s="27"/>
      <c r="AX2258" s="27"/>
      <c r="AY2258" s="27"/>
      <c r="AZ2258" s="27"/>
      <c r="BA2258" s="27"/>
      <c r="BB2258" s="27"/>
      <c r="BC2258" s="27"/>
      <c r="BD2258" s="27"/>
      <c r="BE2258" s="27"/>
      <c r="BF2258" s="27"/>
      <c r="BG2258" s="27"/>
      <c r="BH2258" s="27"/>
      <c r="BI2258" s="27"/>
      <c r="BJ2258" s="27"/>
      <c r="BK2258" s="27"/>
      <c r="BL2258" s="27"/>
      <c r="BM2258" s="27"/>
      <c r="BN2258" s="27"/>
      <c r="BO2258" s="27"/>
      <c r="BP2258" s="27"/>
      <c r="BQ2258" s="27"/>
      <c r="BR2258" s="27"/>
      <c r="BS2258" s="27"/>
      <c r="BT2258" s="27"/>
      <c r="BU2258" s="27"/>
      <c r="BV2258" s="27"/>
      <c r="BW2258" s="27"/>
      <c r="BX2258" s="27"/>
    </row>
    <row r="2259" s="46" customFormat="1" spans="7:76">
      <c r="G2259" s="27"/>
      <c r="H2259" s="27"/>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27"/>
      <c r="AK2259" s="27"/>
      <c r="AL2259" s="27"/>
      <c r="AM2259" s="27"/>
      <c r="AN2259" s="27"/>
      <c r="AO2259" s="27"/>
      <c r="AP2259" s="27"/>
      <c r="AQ2259" s="27"/>
      <c r="AR2259" s="27"/>
      <c r="AS2259" s="27"/>
      <c r="AT2259" s="27"/>
      <c r="AU2259" s="27"/>
      <c r="AV2259" s="27"/>
      <c r="AW2259" s="27"/>
      <c r="AX2259" s="27"/>
      <c r="AY2259" s="27"/>
      <c r="AZ2259" s="27"/>
      <c r="BA2259" s="27"/>
      <c r="BB2259" s="27"/>
      <c r="BC2259" s="27"/>
      <c r="BD2259" s="27"/>
      <c r="BE2259" s="27"/>
      <c r="BF2259" s="27"/>
      <c r="BG2259" s="27"/>
      <c r="BH2259" s="27"/>
      <c r="BI2259" s="27"/>
      <c r="BJ2259" s="27"/>
      <c r="BK2259" s="27"/>
      <c r="BL2259" s="27"/>
      <c r="BM2259" s="27"/>
      <c r="BN2259" s="27"/>
      <c r="BO2259" s="27"/>
      <c r="BP2259" s="27"/>
      <c r="BQ2259" s="27"/>
      <c r="BR2259" s="27"/>
      <c r="BS2259" s="27"/>
      <c r="BT2259" s="27"/>
      <c r="BU2259" s="27"/>
      <c r="BV2259" s="27"/>
      <c r="BW2259" s="27"/>
      <c r="BX2259" s="27"/>
    </row>
    <row r="2260" s="46" customFormat="1" spans="7:76">
      <c r="G2260" s="27"/>
      <c r="H2260" s="27"/>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27"/>
      <c r="AK2260" s="27"/>
      <c r="AL2260" s="27"/>
      <c r="AM2260" s="27"/>
      <c r="AN2260" s="27"/>
      <c r="AO2260" s="27"/>
      <c r="AP2260" s="27"/>
      <c r="AQ2260" s="27"/>
      <c r="AR2260" s="27"/>
      <c r="AS2260" s="27"/>
      <c r="AT2260" s="27"/>
      <c r="AU2260" s="27"/>
      <c r="AV2260" s="27"/>
      <c r="AW2260" s="27"/>
      <c r="AX2260" s="27"/>
      <c r="AY2260" s="27"/>
      <c r="AZ2260" s="27"/>
      <c r="BA2260" s="27"/>
      <c r="BB2260" s="27"/>
      <c r="BC2260" s="27"/>
      <c r="BD2260" s="27"/>
      <c r="BE2260" s="27"/>
      <c r="BF2260" s="27"/>
      <c r="BG2260" s="27"/>
      <c r="BH2260" s="27"/>
      <c r="BI2260" s="27"/>
      <c r="BJ2260" s="27"/>
      <c r="BK2260" s="27"/>
      <c r="BL2260" s="27"/>
      <c r="BM2260" s="27"/>
      <c r="BN2260" s="27"/>
      <c r="BO2260" s="27"/>
      <c r="BP2260" s="27"/>
      <c r="BQ2260" s="27"/>
      <c r="BR2260" s="27"/>
      <c r="BS2260" s="27"/>
      <c r="BT2260" s="27"/>
      <c r="BU2260" s="27"/>
      <c r="BV2260" s="27"/>
      <c r="BW2260" s="27"/>
      <c r="BX2260" s="27"/>
    </row>
    <row r="2261" s="46" customFormat="1" spans="7:76">
      <c r="G2261" s="27"/>
      <c r="H2261" s="27"/>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27"/>
      <c r="AK2261" s="27"/>
      <c r="AL2261" s="27"/>
      <c r="AM2261" s="27"/>
      <c r="AN2261" s="27"/>
      <c r="AO2261" s="27"/>
      <c r="AP2261" s="27"/>
      <c r="AQ2261" s="27"/>
      <c r="AR2261" s="27"/>
      <c r="AS2261" s="27"/>
      <c r="AT2261" s="27"/>
      <c r="AU2261" s="27"/>
      <c r="AV2261" s="27"/>
      <c r="AW2261" s="27"/>
      <c r="AX2261" s="27"/>
      <c r="AY2261" s="27"/>
      <c r="AZ2261" s="27"/>
      <c r="BA2261" s="27"/>
      <c r="BB2261" s="27"/>
      <c r="BC2261" s="27"/>
      <c r="BD2261" s="27"/>
      <c r="BE2261" s="27"/>
      <c r="BF2261" s="27"/>
      <c r="BG2261" s="27"/>
      <c r="BH2261" s="27"/>
      <c r="BI2261" s="27"/>
      <c r="BJ2261" s="27"/>
      <c r="BK2261" s="27"/>
      <c r="BL2261" s="27"/>
      <c r="BM2261" s="27"/>
      <c r="BN2261" s="27"/>
      <c r="BO2261" s="27"/>
      <c r="BP2261" s="27"/>
      <c r="BQ2261" s="27"/>
      <c r="BR2261" s="27"/>
      <c r="BS2261" s="27"/>
      <c r="BT2261" s="27"/>
      <c r="BU2261" s="27"/>
      <c r="BV2261" s="27"/>
      <c r="BW2261" s="27"/>
      <c r="BX2261" s="27"/>
    </row>
    <row r="2262" s="46" customFormat="1" spans="7:76">
      <c r="G2262" s="27"/>
      <c r="H2262" s="27"/>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27"/>
      <c r="AK2262" s="27"/>
      <c r="AL2262" s="27"/>
      <c r="AM2262" s="27"/>
      <c r="AN2262" s="27"/>
      <c r="AO2262" s="27"/>
      <c r="AP2262" s="27"/>
      <c r="AQ2262" s="27"/>
      <c r="AR2262" s="27"/>
      <c r="AS2262" s="27"/>
      <c r="AT2262" s="27"/>
      <c r="AU2262" s="27"/>
      <c r="AV2262" s="27"/>
      <c r="AW2262" s="27"/>
      <c r="AX2262" s="27"/>
      <c r="AY2262" s="27"/>
      <c r="AZ2262" s="27"/>
      <c r="BA2262" s="27"/>
      <c r="BB2262" s="27"/>
      <c r="BC2262" s="27"/>
      <c r="BD2262" s="27"/>
      <c r="BE2262" s="27"/>
      <c r="BF2262" s="27"/>
      <c r="BG2262" s="27"/>
      <c r="BH2262" s="27"/>
      <c r="BI2262" s="27"/>
      <c r="BJ2262" s="27"/>
      <c r="BK2262" s="27"/>
      <c r="BL2262" s="27"/>
      <c r="BM2262" s="27"/>
      <c r="BN2262" s="27"/>
      <c r="BO2262" s="27"/>
      <c r="BP2262" s="27"/>
      <c r="BQ2262" s="27"/>
      <c r="BR2262" s="27"/>
      <c r="BS2262" s="27"/>
      <c r="BT2262" s="27"/>
      <c r="BU2262" s="27"/>
      <c r="BV2262" s="27"/>
      <c r="BW2262" s="27"/>
      <c r="BX2262" s="27"/>
    </row>
    <row r="2263" s="46" customFormat="1" spans="7:76">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27"/>
      <c r="AK2263" s="27"/>
      <c r="AL2263" s="27"/>
      <c r="AM2263" s="27"/>
      <c r="AN2263" s="27"/>
      <c r="AO2263" s="27"/>
      <c r="AP2263" s="27"/>
      <c r="AQ2263" s="27"/>
      <c r="AR2263" s="27"/>
      <c r="AS2263" s="27"/>
      <c r="AT2263" s="27"/>
      <c r="AU2263" s="27"/>
      <c r="AV2263" s="27"/>
      <c r="AW2263" s="27"/>
      <c r="AX2263" s="27"/>
      <c r="AY2263" s="27"/>
      <c r="AZ2263" s="27"/>
      <c r="BA2263" s="27"/>
      <c r="BB2263" s="27"/>
      <c r="BC2263" s="27"/>
      <c r="BD2263" s="27"/>
      <c r="BE2263" s="27"/>
      <c r="BF2263" s="27"/>
      <c r="BG2263" s="27"/>
      <c r="BH2263" s="27"/>
      <c r="BI2263" s="27"/>
      <c r="BJ2263" s="27"/>
      <c r="BK2263" s="27"/>
      <c r="BL2263" s="27"/>
      <c r="BM2263" s="27"/>
      <c r="BN2263" s="27"/>
      <c r="BO2263" s="27"/>
      <c r="BP2263" s="27"/>
      <c r="BQ2263" s="27"/>
      <c r="BR2263" s="27"/>
      <c r="BS2263" s="27"/>
      <c r="BT2263" s="27"/>
      <c r="BU2263" s="27"/>
      <c r="BV2263" s="27"/>
      <c r="BW2263" s="27"/>
      <c r="BX2263" s="27"/>
    </row>
    <row r="2264" s="46" customFormat="1" spans="7:76">
      <c r="G2264" s="27"/>
      <c r="H2264" s="27"/>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27"/>
      <c r="AK2264" s="27"/>
      <c r="AL2264" s="27"/>
      <c r="AM2264" s="27"/>
      <c r="AN2264" s="27"/>
      <c r="AO2264" s="27"/>
      <c r="AP2264" s="27"/>
      <c r="AQ2264" s="27"/>
      <c r="AR2264" s="27"/>
      <c r="AS2264" s="27"/>
      <c r="AT2264" s="27"/>
      <c r="AU2264" s="27"/>
      <c r="AV2264" s="27"/>
      <c r="AW2264" s="27"/>
      <c r="AX2264" s="27"/>
      <c r="AY2264" s="27"/>
      <c r="AZ2264" s="27"/>
      <c r="BA2264" s="27"/>
      <c r="BB2264" s="27"/>
      <c r="BC2264" s="27"/>
      <c r="BD2264" s="27"/>
      <c r="BE2264" s="27"/>
      <c r="BF2264" s="27"/>
      <c r="BG2264" s="27"/>
      <c r="BH2264" s="27"/>
      <c r="BI2264" s="27"/>
      <c r="BJ2264" s="27"/>
      <c r="BK2264" s="27"/>
      <c r="BL2264" s="27"/>
      <c r="BM2264" s="27"/>
      <c r="BN2264" s="27"/>
      <c r="BO2264" s="27"/>
      <c r="BP2264" s="27"/>
      <c r="BQ2264" s="27"/>
      <c r="BR2264" s="27"/>
      <c r="BS2264" s="27"/>
      <c r="BT2264" s="27"/>
      <c r="BU2264" s="27"/>
      <c r="BV2264" s="27"/>
      <c r="BW2264" s="27"/>
      <c r="BX2264" s="27"/>
    </row>
    <row r="2265" s="46" customFormat="1" spans="7:76">
      <c r="G2265" s="27"/>
      <c r="H2265" s="27"/>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27"/>
      <c r="AK2265" s="27"/>
      <c r="AL2265" s="27"/>
      <c r="AM2265" s="27"/>
      <c r="AN2265" s="27"/>
      <c r="AO2265" s="27"/>
      <c r="AP2265" s="27"/>
      <c r="AQ2265" s="27"/>
      <c r="AR2265" s="27"/>
      <c r="AS2265" s="27"/>
      <c r="AT2265" s="27"/>
      <c r="AU2265" s="27"/>
      <c r="AV2265" s="27"/>
      <c r="AW2265" s="27"/>
      <c r="AX2265" s="27"/>
      <c r="AY2265" s="27"/>
      <c r="AZ2265" s="27"/>
      <c r="BA2265" s="27"/>
      <c r="BB2265" s="27"/>
      <c r="BC2265" s="27"/>
      <c r="BD2265" s="27"/>
      <c r="BE2265" s="27"/>
      <c r="BF2265" s="27"/>
      <c r="BG2265" s="27"/>
      <c r="BH2265" s="27"/>
      <c r="BI2265" s="27"/>
      <c r="BJ2265" s="27"/>
      <c r="BK2265" s="27"/>
      <c r="BL2265" s="27"/>
      <c r="BM2265" s="27"/>
      <c r="BN2265" s="27"/>
      <c r="BO2265" s="27"/>
      <c r="BP2265" s="27"/>
      <c r="BQ2265" s="27"/>
      <c r="BR2265" s="27"/>
      <c r="BS2265" s="27"/>
      <c r="BT2265" s="27"/>
      <c r="BU2265" s="27"/>
      <c r="BV2265" s="27"/>
      <c r="BW2265" s="27"/>
      <c r="BX2265" s="27"/>
    </row>
    <row r="2266" s="46" customFormat="1" spans="7:76">
      <c r="G2266" s="27"/>
      <c r="H2266" s="27"/>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27"/>
      <c r="AK2266" s="27"/>
      <c r="AL2266" s="27"/>
      <c r="AM2266" s="27"/>
      <c r="AN2266" s="27"/>
      <c r="AO2266" s="27"/>
      <c r="AP2266" s="27"/>
      <c r="AQ2266" s="27"/>
      <c r="AR2266" s="27"/>
      <c r="AS2266" s="27"/>
      <c r="AT2266" s="27"/>
      <c r="AU2266" s="27"/>
      <c r="AV2266" s="27"/>
      <c r="AW2266" s="27"/>
      <c r="AX2266" s="27"/>
      <c r="AY2266" s="27"/>
      <c r="AZ2266" s="27"/>
      <c r="BA2266" s="27"/>
      <c r="BB2266" s="27"/>
      <c r="BC2266" s="27"/>
      <c r="BD2266" s="27"/>
      <c r="BE2266" s="27"/>
      <c r="BF2266" s="27"/>
      <c r="BG2266" s="27"/>
      <c r="BH2266" s="27"/>
      <c r="BI2266" s="27"/>
      <c r="BJ2266" s="27"/>
      <c r="BK2266" s="27"/>
      <c r="BL2266" s="27"/>
      <c r="BM2266" s="27"/>
      <c r="BN2266" s="27"/>
      <c r="BO2266" s="27"/>
      <c r="BP2266" s="27"/>
      <c r="BQ2266" s="27"/>
      <c r="BR2266" s="27"/>
      <c r="BS2266" s="27"/>
      <c r="BT2266" s="27"/>
      <c r="BU2266" s="27"/>
      <c r="BV2266" s="27"/>
      <c r="BW2266" s="27"/>
      <c r="BX2266" s="27"/>
    </row>
    <row r="2267" s="46" customFormat="1" spans="7:76">
      <c r="G2267" s="27"/>
      <c r="H2267" s="27"/>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27"/>
      <c r="AK2267" s="27"/>
      <c r="AL2267" s="27"/>
      <c r="AM2267" s="27"/>
      <c r="AN2267" s="27"/>
      <c r="AO2267" s="27"/>
      <c r="AP2267" s="27"/>
      <c r="AQ2267" s="27"/>
      <c r="AR2267" s="27"/>
      <c r="AS2267" s="27"/>
      <c r="AT2267" s="27"/>
      <c r="AU2267" s="27"/>
      <c r="AV2267" s="27"/>
      <c r="AW2267" s="27"/>
      <c r="AX2267" s="27"/>
      <c r="AY2267" s="27"/>
      <c r="AZ2267" s="27"/>
      <c r="BA2267" s="27"/>
      <c r="BB2267" s="27"/>
      <c r="BC2267" s="27"/>
      <c r="BD2267" s="27"/>
      <c r="BE2267" s="27"/>
      <c r="BF2267" s="27"/>
      <c r="BG2267" s="27"/>
      <c r="BH2267" s="27"/>
      <c r="BI2267" s="27"/>
      <c r="BJ2267" s="27"/>
      <c r="BK2267" s="27"/>
      <c r="BL2267" s="27"/>
      <c r="BM2267" s="27"/>
      <c r="BN2267" s="27"/>
      <c r="BO2267" s="27"/>
      <c r="BP2267" s="27"/>
      <c r="BQ2267" s="27"/>
      <c r="BR2267" s="27"/>
      <c r="BS2267" s="27"/>
      <c r="BT2267" s="27"/>
      <c r="BU2267" s="27"/>
      <c r="BV2267" s="27"/>
      <c r="BW2267" s="27"/>
      <c r="BX2267" s="27"/>
    </row>
    <row r="2268" s="46" customFormat="1" spans="7:76">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27"/>
      <c r="AK2268" s="27"/>
      <c r="AL2268" s="27"/>
      <c r="AM2268" s="27"/>
      <c r="AN2268" s="27"/>
      <c r="AO2268" s="27"/>
      <c r="AP2268" s="27"/>
      <c r="AQ2268" s="27"/>
      <c r="AR2268" s="27"/>
      <c r="AS2268" s="27"/>
      <c r="AT2268" s="27"/>
      <c r="AU2268" s="27"/>
      <c r="AV2268" s="27"/>
      <c r="AW2268" s="27"/>
      <c r="AX2268" s="27"/>
      <c r="AY2268" s="27"/>
      <c r="AZ2268" s="27"/>
      <c r="BA2268" s="27"/>
      <c r="BB2268" s="27"/>
      <c r="BC2268" s="27"/>
      <c r="BD2268" s="27"/>
      <c r="BE2268" s="27"/>
      <c r="BF2268" s="27"/>
      <c r="BG2268" s="27"/>
      <c r="BH2268" s="27"/>
      <c r="BI2268" s="27"/>
      <c r="BJ2268" s="27"/>
      <c r="BK2268" s="27"/>
      <c r="BL2268" s="27"/>
      <c r="BM2268" s="27"/>
      <c r="BN2268" s="27"/>
      <c r="BO2268" s="27"/>
      <c r="BP2268" s="27"/>
      <c r="BQ2268" s="27"/>
      <c r="BR2268" s="27"/>
      <c r="BS2268" s="27"/>
      <c r="BT2268" s="27"/>
      <c r="BU2268" s="27"/>
      <c r="BV2268" s="27"/>
      <c r="BW2268" s="27"/>
      <c r="BX2268" s="27"/>
    </row>
    <row r="2269" s="46" customFormat="1" spans="7:76">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27"/>
      <c r="AK2269" s="27"/>
      <c r="AL2269" s="27"/>
      <c r="AM2269" s="27"/>
      <c r="AN2269" s="27"/>
      <c r="AO2269" s="27"/>
      <c r="AP2269" s="27"/>
      <c r="AQ2269" s="27"/>
      <c r="AR2269" s="27"/>
      <c r="AS2269" s="27"/>
      <c r="AT2269" s="27"/>
      <c r="AU2269" s="27"/>
      <c r="AV2269" s="27"/>
      <c r="AW2269" s="27"/>
      <c r="AX2269" s="27"/>
      <c r="AY2269" s="27"/>
      <c r="AZ2269" s="27"/>
      <c r="BA2269" s="27"/>
      <c r="BB2269" s="27"/>
      <c r="BC2269" s="27"/>
      <c r="BD2269" s="27"/>
      <c r="BE2269" s="27"/>
      <c r="BF2269" s="27"/>
      <c r="BG2269" s="27"/>
      <c r="BH2269" s="27"/>
      <c r="BI2269" s="27"/>
      <c r="BJ2269" s="27"/>
      <c r="BK2269" s="27"/>
      <c r="BL2269" s="27"/>
      <c r="BM2269" s="27"/>
      <c r="BN2269" s="27"/>
      <c r="BO2269" s="27"/>
      <c r="BP2269" s="27"/>
      <c r="BQ2269" s="27"/>
      <c r="BR2269" s="27"/>
      <c r="BS2269" s="27"/>
      <c r="BT2269" s="27"/>
      <c r="BU2269" s="27"/>
      <c r="BV2269" s="27"/>
      <c r="BW2269" s="27"/>
      <c r="BX2269" s="27"/>
    </row>
    <row r="2270" s="46" customFormat="1" spans="7:76">
      <c r="G2270" s="27"/>
      <c r="H2270" s="27"/>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27"/>
      <c r="AK2270" s="27"/>
      <c r="AL2270" s="27"/>
      <c r="AM2270" s="27"/>
      <c r="AN2270" s="27"/>
      <c r="AO2270" s="27"/>
      <c r="AP2270" s="27"/>
      <c r="AQ2270" s="27"/>
      <c r="AR2270" s="27"/>
      <c r="AS2270" s="27"/>
      <c r="AT2270" s="27"/>
      <c r="AU2270" s="27"/>
      <c r="AV2270" s="27"/>
      <c r="AW2270" s="27"/>
      <c r="AX2270" s="27"/>
      <c r="AY2270" s="27"/>
      <c r="AZ2270" s="27"/>
      <c r="BA2270" s="27"/>
      <c r="BB2270" s="27"/>
      <c r="BC2270" s="27"/>
      <c r="BD2270" s="27"/>
      <c r="BE2270" s="27"/>
      <c r="BF2270" s="27"/>
      <c r="BG2270" s="27"/>
      <c r="BH2270" s="27"/>
      <c r="BI2270" s="27"/>
      <c r="BJ2270" s="27"/>
      <c r="BK2270" s="27"/>
      <c r="BL2270" s="27"/>
      <c r="BM2270" s="27"/>
      <c r="BN2270" s="27"/>
      <c r="BO2270" s="27"/>
      <c r="BP2270" s="27"/>
      <c r="BQ2270" s="27"/>
      <c r="BR2270" s="27"/>
      <c r="BS2270" s="27"/>
      <c r="BT2270" s="27"/>
      <c r="BU2270" s="27"/>
      <c r="BV2270" s="27"/>
      <c r="BW2270" s="27"/>
      <c r="BX2270" s="27"/>
    </row>
    <row r="2271" s="46" customFormat="1" spans="7:76">
      <c r="G2271" s="27"/>
      <c r="H2271" s="27"/>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27"/>
      <c r="AK2271" s="27"/>
      <c r="AL2271" s="27"/>
      <c r="AM2271" s="27"/>
      <c r="AN2271" s="27"/>
      <c r="AO2271" s="27"/>
      <c r="AP2271" s="27"/>
      <c r="AQ2271" s="27"/>
      <c r="AR2271" s="27"/>
      <c r="AS2271" s="27"/>
      <c r="AT2271" s="27"/>
      <c r="AU2271" s="27"/>
      <c r="AV2271" s="27"/>
      <c r="AW2271" s="27"/>
      <c r="AX2271" s="27"/>
      <c r="AY2271" s="27"/>
      <c r="AZ2271" s="27"/>
      <c r="BA2271" s="27"/>
      <c r="BB2271" s="27"/>
      <c r="BC2271" s="27"/>
      <c r="BD2271" s="27"/>
      <c r="BE2271" s="27"/>
      <c r="BF2271" s="27"/>
      <c r="BG2271" s="27"/>
      <c r="BH2271" s="27"/>
      <c r="BI2271" s="27"/>
      <c r="BJ2271" s="27"/>
      <c r="BK2271" s="27"/>
      <c r="BL2271" s="27"/>
      <c r="BM2271" s="27"/>
      <c r="BN2271" s="27"/>
      <c r="BO2271" s="27"/>
      <c r="BP2271" s="27"/>
      <c r="BQ2271" s="27"/>
      <c r="BR2271" s="27"/>
      <c r="BS2271" s="27"/>
      <c r="BT2271" s="27"/>
      <c r="BU2271" s="27"/>
      <c r="BV2271" s="27"/>
      <c r="BW2271" s="27"/>
      <c r="BX2271" s="27"/>
    </row>
    <row r="2272" s="46" customFormat="1" spans="7:76">
      <c r="G2272" s="27"/>
      <c r="H2272" s="27"/>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27"/>
      <c r="AK2272" s="27"/>
      <c r="AL2272" s="27"/>
      <c r="AM2272" s="27"/>
      <c r="AN2272" s="27"/>
      <c r="AO2272" s="27"/>
      <c r="AP2272" s="27"/>
      <c r="AQ2272" s="27"/>
      <c r="AR2272" s="27"/>
      <c r="AS2272" s="27"/>
      <c r="AT2272" s="27"/>
      <c r="AU2272" s="27"/>
      <c r="AV2272" s="27"/>
      <c r="AW2272" s="27"/>
      <c r="AX2272" s="27"/>
      <c r="AY2272" s="27"/>
      <c r="AZ2272" s="27"/>
      <c r="BA2272" s="27"/>
      <c r="BB2272" s="27"/>
      <c r="BC2272" s="27"/>
      <c r="BD2272" s="27"/>
      <c r="BE2272" s="27"/>
      <c r="BF2272" s="27"/>
      <c r="BG2272" s="27"/>
      <c r="BH2272" s="27"/>
      <c r="BI2272" s="27"/>
      <c r="BJ2272" s="27"/>
      <c r="BK2272" s="27"/>
      <c r="BL2272" s="27"/>
      <c r="BM2272" s="27"/>
      <c r="BN2272" s="27"/>
      <c r="BO2272" s="27"/>
      <c r="BP2272" s="27"/>
      <c r="BQ2272" s="27"/>
      <c r="BR2272" s="27"/>
      <c r="BS2272" s="27"/>
      <c r="BT2272" s="27"/>
      <c r="BU2272" s="27"/>
      <c r="BV2272" s="27"/>
      <c r="BW2272" s="27"/>
      <c r="BX2272" s="27"/>
    </row>
    <row r="2273" s="46" customFormat="1" spans="7:76">
      <c r="G2273" s="27"/>
      <c r="H2273" s="27"/>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27"/>
      <c r="AK2273" s="27"/>
      <c r="AL2273" s="27"/>
      <c r="AM2273" s="27"/>
      <c r="AN2273" s="27"/>
      <c r="AO2273" s="27"/>
      <c r="AP2273" s="27"/>
      <c r="AQ2273" s="27"/>
      <c r="AR2273" s="27"/>
      <c r="AS2273" s="27"/>
      <c r="AT2273" s="27"/>
      <c r="AU2273" s="27"/>
      <c r="AV2273" s="27"/>
      <c r="AW2273" s="27"/>
      <c r="AX2273" s="27"/>
      <c r="AY2273" s="27"/>
      <c r="AZ2273" s="27"/>
      <c r="BA2273" s="27"/>
      <c r="BB2273" s="27"/>
      <c r="BC2273" s="27"/>
      <c r="BD2273" s="27"/>
      <c r="BE2273" s="27"/>
      <c r="BF2273" s="27"/>
      <c r="BG2273" s="27"/>
      <c r="BH2273" s="27"/>
      <c r="BI2273" s="27"/>
      <c r="BJ2273" s="27"/>
      <c r="BK2273" s="27"/>
      <c r="BL2273" s="27"/>
      <c r="BM2273" s="27"/>
      <c r="BN2273" s="27"/>
      <c r="BO2273" s="27"/>
      <c r="BP2273" s="27"/>
      <c r="BQ2273" s="27"/>
      <c r="BR2273" s="27"/>
      <c r="BS2273" s="27"/>
      <c r="BT2273" s="27"/>
      <c r="BU2273" s="27"/>
      <c r="BV2273" s="27"/>
      <c r="BW2273" s="27"/>
      <c r="BX2273" s="27"/>
    </row>
    <row r="2274" s="46" customFormat="1" spans="7:76">
      <c r="G2274" s="27"/>
      <c r="H2274" s="27"/>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27"/>
      <c r="AK2274" s="27"/>
      <c r="AL2274" s="27"/>
      <c r="AM2274" s="27"/>
      <c r="AN2274" s="27"/>
      <c r="AO2274" s="27"/>
      <c r="AP2274" s="27"/>
      <c r="AQ2274" s="27"/>
      <c r="AR2274" s="27"/>
      <c r="AS2274" s="27"/>
      <c r="AT2274" s="27"/>
      <c r="AU2274" s="27"/>
      <c r="AV2274" s="27"/>
      <c r="AW2274" s="27"/>
      <c r="AX2274" s="27"/>
      <c r="AY2274" s="27"/>
      <c r="AZ2274" s="27"/>
      <c r="BA2274" s="27"/>
      <c r="BB2274" s="27"/>
      <c r="BC2274" s="27"/>
      <c r="BD2274" s="27"/>
      <c r="BE2274" s="27"/>
      <c r="BF2274" s="27"/>
      <c r="BG2274" s="27"/>
      <c r="BH2274" s="27"/>
      <c r="BI2274" s="27"/>
      <c r="BJ2274" s="27"/>
      <c r="BK2274" s="27"/>
      <c r="BL2274" s="27"/>
      <c r="BM2274" s="27"/>
      <c r="BN2274" s="27"/>
      <c r="BO2274" s="27"/>
      <c r="BP2274" s="27"/>
      <c r="BQ2274" s="27"/>
      <c r="BR2274" s="27"/>
      <c r="BS2274" s="27"/>
      <c r="BT2274" s="27"/>
      <c r="BU2274" s="27"/>
      <c r="BV2274" s="27"/>
      <c r="BW2274" s="27"/>
      <c r="BX2274" s="27"/>
    </row>
    <row r="2275" s="46" customFormat="1" spans="7:76">
      <c r="G2275" s="27"/>
      <c r="H2275" s="27"/>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27"/>
      <c r="AK2275" s="27"/>
      <c r="AL2275" s="27"/>
      <c r="AM2275" s="27"/>
      <c r="AN2275" s="27"/>
      <c r="AO2275" s="27"/>
      <c r="AP2275" s="27"/>
      <c r="AQ2275" s="27"/>
      <c r="AR2275" s="27"/>
      <c r="AS2275" s="27"/>
      <c r="AT2275" s="27"/>
      <c r="AU2275" s="27"/>
      <c r="AV2275" s="27"/>
      <c r="AW2275" s="27"/>
      <c r="AX2275" s="27"/>
      <c r="AY2275" s="27"/>
      <c r="AZ2275" s="27"/>
      <c r="BA2275" s="27"/>
      <c r="BB2275" s="27"/>
      <c r="BC2275" s="27"/>
      <c r="BD2275" s="27"/>
      <c r="BE2275" s="27"/>
      <c r="BF2275" s="27"/>
      <c r="BG2275" s="27"/>
      <c r="BH2275" s="27"/>
      <c r="BI2275" s="27"/>
      <c r="BJ2275" s="27"/>
      <c r="BK2275" s="27"/>
      <c r="BL2275" s="27"/>
      <c r="BM2275" s="27"/>
      <c r="BN2275" s="27"/>
      <c r="BO2275" s="27"/>
      <c r="BP2275" s="27"/>
      <c r="BQ2275" s="27"/>
      <c r="BR2275" s="27"/>
      <c r="BS2275" s="27"/>
      <c r="BT2275" s="27"/>
      <c r="BU2275" s="27"/>
      <c r="BV2275" s="27"/>
      <c r="BW2275" s="27"/>
      <c r="BX2275" s="27"/>
    </row>
    <row r="2276" s="46" customFormat="1" spans="7:76">
      <c r="G2276" s="27"/>
      <c r="H2276" s="27"/>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27"/>
      <c r="AK2276" s="27"/>
      <c r="AL2276" s="27"/>
      <c r="AM2276" s="27"/>
      <c r="AN2276" s="27"/>
      <c r="AO2276" s="27"/>
      <c r="AP2276" s="27"/>
      <c r="AQ2276" s="27"/>
      <c r="AR2276" s="27"/>
      <c r="AS2276" s="27"/>
      <c r="AT2276" s="27"/>
      <c r="AU2276" s="27"/>
      <c r="AV2276" s="27"/>
      <c r="AW2276" s="27"/>
      <c r="AX2276" s="27"/>
      <c r="AY2276" s="27"/>
      <c r="AZ2276" s="27"/>
      <c r="BA2276" s="27"/>
      <c r="BB2276" s="27"/>
      <c r="BC2276" s="27"/>
      <c r="BD2276" s="27"/>
      <c r="BE2276" s="27"/>
      <c r="BF2276" s="27"/>
      <c r="BG2276" s="27"/>
      <c r="BH2276" s="27"/>
      <c r="BI2276" s="27"/>
      <c r="BJ2276" s="27"/>
      <c r="BK2276" s="27"/>
      <c r="BL2276" s="27"/>
      <c r="BM2276" s="27"/>
      <c r="BN2276" s="27"/>
      <c r="BO2276" s="27"/>
      <c r="BP2276" s="27"/>
      <c r="BQ2276" s="27"/>
      <c r="BR2276" s="27"/>
      <c r="BS2276" s="27"/>
      <c r="BT2276" s="27"/>
      <c r="BU2276" s="27"/>
      <c r="BV2276" s="27"/>
      <c r="BW2276" s="27"/>
      <c r="BX2276" s="27"/>
    </row>
    <row r="2277" s="46" customFormat="1" spans="7:76">
      <c r="G2277" s="27"/>
      <c r="H2277" s="27"/>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27"/>
      <c r="AK2277" s="27"/>
      <c r="AL2277" s="27"/>
      <c r="AM2277" s="27"/>
      <c r="AN2277" s="27"/>
      <c r="AO2277" s="27"/>
      <c r="AP2277" s="27"/>
      <c r="AQ2277" s="27"/>
      <c r="AR2277" s="27"/>
      <c r="AS2277" s="27"/>
      <c r="AT2277" s="27"/>
      <c r="AU2277" s="27"/>
      <c r="AV2277" s="27"/>
      <c r="AW2277" s="27"/>
      <c r="AX2277" s="27"/>
      <c r="AY2277" s="27"/>
      <c r="AZ2277" s="27"/>
      <c r="BA2277" s="27"/>
      <c r="BB2277" s="27"/>
      <c r="BC2277" s="27"/>
      <c r="BD2277" s="27"/>
      <c r="BE2277" s="27"/>
      <c r="BF2277" s="27"/>
      <c r="BG2277" s="27"/>
      <c r="BH2277" s="27"/>
      <c r="BI2277" s="27"/>
      <c r="BJ2277" s="27"/>
      <c r="BK2277" s="27"/>
      <c r="BL2277" s="27"/>
      <c r="BM2277" s="27"/>
      <c r="BN2277" s="27"/>
      <c r="BO2277" s="27"/>
      <c r="BP2277" s="27"/>
      <c r="BQ2277" s="27"/>
      <c r="BR2277" s="27"/>
      <c r="BS2277" s="27"/>
      <c r="BT2277" s="27"/>
      <c r="BU2277" s="27"/>
      <c r="BV2277" s="27"/>
      <c r="BW2277" s="27"/>
      <c r="BX2277" s="27"/>
    </row>
    <row r="2278" s="46" customFormat="1" spans="7:76">
      <c r="G2278" s="27"/>
      <c r="H2278" s="27"/>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27"/>
      <c r="AK2278" s="27"/>
      <c r="AL2278" s="27"/>
      <c r="AM2278" s="27"/>
      <c r="AN2278" s="27"/>
      <c r="AO2278" s="27"/>
      <c r="AP2278" s="27"/>
      <c r="AQ2278" s="27"/>
      <c r="AR2278" s="27"/>
      <c r="AS2278" s="27"/>
      <c r="AT2278" s="27"/>
      <c r="AU2278" s="27"/>
      <c r="AV2278" s="27"/>
      <c r="AW2278" s="27"/>
      <c r="AX2278" s="27"/>
      <c r="AY2278" s="27"/>
      <c r="AZ2278" s="27"/>
      <c r="BA2278" s="27"/>
      <c r="BB2278" s="27"/>
      <c r="BC2278" s="27"/>
      <c r="BD2278" s="27"/>
      <c r="BE2278" s="27"/>
      <c r="BF2278" s="27"/>
      <c r="BG2278" s="27"/>
      <c r="BH2278" s="27"/>
      <c r="BI2278" s="27"/>
      <c r="BJ2278" s="27"/>
      <c r="BK2278" s="27"/>
      <c r="BL2278" s="27"/>
      <c r="BM2278" s="27"/>
      <c r="BN2278" s="27"/>
      <c r="BO2278" s="27"/>
      <c r="BP2278" s="27"/>
      <c r="BQ2278" s="27"/>
      <c r="BR2278" s="27"/>
      <c r="BS2278" s="27"/>
      <c r="BT2278" s="27"/>
      <c r="BU2278" s="27"/>
      <c r="BV2278" s="27"/>
      <c r="BW2278" s="27"/>
      <c r="BX2278" s="27"/>
    </row>
    <row r="2279" s="46" customFormat="1" spans="7:76">
      <c r="G2279" s="27"/>
      <c r="H2279" s="27"/>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27"/>
      <c r="AK2279" s="27"/>
      <c r="AL2279" s="27"/>
      <c r="AM2279" s="27"/>
      <c r="AN2279" s="27"/>
      <c r="AO2279" s="27"/>
      <c r="AP2279" s="27"/>
      <c r="AQ2279" s="27"/>
      <c r="AR2279" s="27"/>
      <c r="AS2279" s="27"/>
      <c r="AT2279" s="27"/>
      <c r="AU2279" s="27"/>
      <c r="AV2279" s="27"/>
      <c r="AW2279" s="27"/>
      <c r="AX2279" s="27"/>
      <c r="AY2279" s="27"/>
      <c r="AZ2279" s="27"/>
      <c r="BA2279" s="27"/>
      <c r="BB2279" s="27"/>
      <c r="BC2279" s="27"/>
      <c r="BD2279" s="27"/>
      <c r="BE2279" s="27"/>
      <c r="BF2279" s="27"/>
      <c r="BG2279" s="27"/>
      <c r="BH2279" s="27"/>
      <c r="BI2279" s="27"/>
      <c r="BJ2279" s="27"/>
      <c r="BK2279" s="27"/>
      <c r="BL2279" s="27"/>
      <c r="BM2279" s="27"/>
      <c r="BN2279" s="27"/>
      <c r="BO2279" s="27"/>
      <c r="BP2279" s="27"/>
      <c r="BQ2279" s="27"/>
      <c r="BR2279" s="27"/>
      <c r="BS2279" s="27"/>
      <c r="BT2279" s="27"/>
      <c r="BU2279" s="27"/>
      <c r="BV2279" s="27"/>
      <c r="BW2279" s="27"/>
      <c r="BX2279" s="27"/>
    </row>
    <row r="2280" s="46" customFormat="1" spans="7:76">
      <c r="G2280" s="27"/>
      <c r="H2280" s="27"/>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27"/>
      <c r="AK2280" s="27"/>
      <c r="AL2280" s="27"/>
      <c r="AM2280" s="27"/>
      <c r="AN2280" s="27"/>
      <c r="AO2280" s="27"/>
      <c r="AP2280" s="27"/>
      <c r="AQ2280" s="27"/>
      <c r="AR2280" s="27"/>
      <c r="AS2280" s="27"/>
      <c r="AT2280" s="27"/>
      <c r="AU2280" s="27"/>
      <c r="AV2280" s="27"/>
      <c r="AW2280" s="27"/>
      <c r="AX2280" s="27"/>
      <c r="AY2280" s="27"/>
      <c r="AZ2280" s="27"/>
      <c r="BA2280" s="27"/>
      <c r="BB2280" s="27"/>
      <c r="BC2280" s="27"/>
      <c r="BD2280" s="27"/>
      <c r="BE2280" s="27"/>
      <c r="BF2280" s="27"/>
      <c r="BG2280" s="27"/>
      <c r="BH2280" s="27"/>
      <c r="BI2280" s="27"/>
      <c r="BJ2280" s="27"/>
      <c r="BK2280" s="27"/>
      <c r="BL2280" s="27"/>
      <c r="BM2280" s="27"/>
      <c r="BN2280" s="27"/>
      <c r="BO2280" s="27"/>
      <c r="BP2280" s="27"/>
      <c r="BQ2280" s="27"/>
      <c r="BR2280" s="27"/>
      <c r="BS2280" s="27"/>
      <c r="BT2280" s="27"/>
      <c r="BU2280" s="27"/>
      <c r="BV2280" s="27"/>
      <c r="BW2280" s="27"/>
      <c r="BX2280" s="27"/>
    </row>
    <row r="2281" s="46" customFormat="1" spans="7:76">
      <c r="G2281" s="27"/>
      <c r="H2281" s="27"/>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27"/>
      <c r="AK2281" s="27"/>
      <c r="AL2281" s="27"/>
      <c r="AM2281" s="27"/>
      <c r="AN2281" s="27"/>
      <c r="AO2281" s="27"/>
      <c r="AP2281" s="27"/>
      <c r="AQ2281" s="27"/>
      <c r="AR2281" s="27"/>
      <c r="AS2281" s="27"/>
      <c r="AT2281" s="27"/>
      <c r="AU2281" s="27"/>
      <c r="AV2281" s="27"/>
      <c r="AW2281" s="27"/>
      <c r="AX2281" s="27"/>
      <c r="AY2281" s="27"/>
      <c r="AZ2281" s="27"/>
      <c r="BA2281" s="27"/>
      <c r="BB2281" s="27"/>
      <c r="BC2281" s="27"/>
      <c r="BD2281" s="27"/>
      <c r="BE2281" s="27"/>
      <c r="BF2281" s="27"/>
      <c r="BG2281" s="27"/>
      <c r="BH2281" s="27"/>
      <c r="BI2281" s="27"/>
      <c r="BJ2281" s="27"/>
      <c r="BK2281" s="27"/>
      <c r="BL2281" s="27"/>
      <c r="BM2281" s="27"/>
      <c r="BN2281" s="27"/>
      <c r="BO2281" s="27"/>
      <c r="BP2281" s="27"/>
      <c r="BQ2281" s="27"/>
      <c r="BR2281" s="27"/>
      <c r="BS2281" s="27"/>
      <c r="BT2281" s="27"/>
      <c r="BU2281" s="27"/>
      <c r="BV2281" s="27"/>
      <c r="BW2281" s="27"/>
      <c r="BX2281" s="27"/>
    </row>
    <row r="2282" s="46" customFormat="1" spans="7:76">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27"/>
      <c r="AK2282" s="27"/>
      <c r="AL2282" s="27"/>
      <c r="AM2282" s="27"/>
      <c r="AN2282" s="27"/>
      <c r="AO2282" s="27"/>
      <c r="AP2282" s="27"/>
      <c r="AQ2282" s="27"/>
      <c r="AR2282" s="27"/>
      <c r="AS2282" s="27"/>
      <c r="AT2282" s="27"/>
      <c r="AU2282" s="27"/>
      <c r="AV2282" s="27"/>
      <c r="AW2282" s="27"/>
      <c r="AX2282" s="27"/>
      <c r="AY2282" s="27"/>
      <c r="AZ2282" s="27"/>
      <c r="BA2282" s="27"/>
      <c r="BB2282" s="27"/>
      <c r="BC2282" s="27"/>
      <c r="BD2282" s="27"/>
      <c r="BE2282" s="27"/>
      <c r="BF2282" s="27"/>
      <c r="BG2282" s="27"/>
      <c r="BH2282" s="27"/>
      <c r="BI2282" s="27"/>
      <c r="BJ2282" s="27"/>
      <c r="BK2282" s="27"/>
      <c r="BL2282" s="27"/>
      <c r="BM2282" s="27"/>
      <c r="BN2282" s="27"/>
      <c r="BO2282" s="27"/>
      <c r="BP2282" s="27"/>
      <c r="BQ2282" s="27"/>
      <c r="BR2282" s="27"/>
      <c r="BS2282" s="27"/>
      <c r="BT2282" s="27"/>
      <c r="BU2282" s="27"/>
      <c r="BV2282" s="27"/>
      <c r="BW2282" s="27"/>
      <c r="BX2282" s="27"/>
    </row>
    <row r="2283" s="46" customFormat="1" spans="7:76">
      <c r="G2283" s="27"/>
      <c r="H2283" s="27"/>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27"/>
      <c r="AK2283" s="27"/>
      <c r="AL2283" s="27"/>
      <c r="AM2283" s="27"/>
      <c r="AN2283" s="27"/>
      <c r="AO2283" s="27"/>
      <c r="AP2283" s="27"/>
      <c r="AQ2283" s="27"/>
      <c r="AR2283" s="27"/>
      <c r="AS2283" s="27"/>
      <c r="AT2283" s="27"/>
      <c r="AU2283" s="27"/>
      <c r="AV2283" s="27"/>
      <c r="AW2283" s="27"/>
      <c r="AX2283" s="27"/>
      <c r="AY2283" s="27"/>
      <c r="AZ2283" s="27"/>
      <c r="BA2283" s="27"/>
      <c r="BB2283" s="27"/>
      <c r="BC2283" s="27"/>
      <c r="BD2283" s="27"/>
      <c r="BE2283" s="27"/>
      <c r="BF2283" s="27"/>
      <c r="BG2283" s="27"/>
      <c r="BH2283" s="27"/>
      <c r="BI2283" s="27"/>
      <c r="BJ2283" s="27"/>
      <c r="BK2283" s="27"/>
      <c r="BL2283" s="27"/>
      <c r="BM2283" s="27"/>
      <c r="BN2283" s="27"/>
      <c r="BO2283" s="27"/>
      <c r="BP2283" s="27"/>
      <c r="BQ2283" s="27"/>
      <c r="BR2283" s="27"/>
      <c r="BS2283" s="27"/>
      <c r="BT2283" s="27"/>
      <c r="BU2283" s="27"/>
      <c r="BV2283" s="27"/>
      <c r="BW2283" s="27"/>
      <c r="BX2283" s="27"/>
    </row>
    <row r="2284" s="46" customFormat="1" spans="7:76">
      <c r="G2284" s="27"/>
      <c r="H2284" s="27"/>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27"/>
      <c r="AK2284" s="27"/>
      <c r="AL2284" s="27"/>
      <c r="AM2284" s="27"/>
      <c r="AN2284" s="27"/>
      <c r="AO2284" s="27"/>
      <c r="AP2284" s="27"/>
      <c r="AQ2284" s="27"/>
      <c r="AR2284" s="27"/>
      <c r="AS2284" s="27"/>
      <c r="AT2284" s="27"/>
      <c r="AU2284" s="27"/>
      <c r="AV2284" s="27"/>
      <c r="AW2284" s="27"/>
      <c r="AX2284" s="27"/>
      <c r="AY2284" s="27"/>
      <c r="AZ2284" s="27"/>
      <c r="BA2284" s="27"/>
      <c r="BB2284" s="27"/>
      <c r="BC2284" s="27"/>
      <c r="BD2284" s="27"/>
      <c r="BE2284" s="27"/>
      <c r="BF2284" s="27"/>
      <c r="BG2284" s="27"/>
      <c r="BH2284" s="27"/>
      <c r="BI2284" s="27"/>
      <c r="BJ2284" s="27"/>
      <c r="BK2284" s="27"/>
      <c r="BL2284" s="27"/>
      <c r="BM2284" s="27"/>
      <c r="BN2284" s="27"/>
      <c r="BO2284" s="27"/>
      <c r="BP2284" s="27"/>
      <c r="BQ2284" s="27"/>
      <c r="BR2284" s="27"/>
      <c r="BS2284" s="27"/>
      <c r="BT2284" s="27"/>
      <c r="BU2284" s="27"/>
      <c r="BV2284" s="27"/>
      <c r="BW2284" s="27"/>
      <c r="BX2284" s="27"/>
    </row>
    <row r="2285" s="46" customFormat="1" spans="7:76">
      <c r="G2285" s="27"/>
      <c r="H2285" s="27"/>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27"/>
      <c r="AK2285" s="27"/>
      <c r="AL2285" s="27"/>
      <c r="AM2285" s="27"/>
      <c r="AN2285" s="27"/>
      <c r="AO2285" s="27"/>
      <c r="AP2285" s="27"/>
      <c r="AQ2285" s="27"/>
      <c r="AR2285" s="27"/>
      <c r="AS2285" s="27"/>
      <c r="AT2285" s="27"/>
      <c r="AU2285" s="27"/>
      <c r="AV2285" s="27"/>
      <c r="AW2285" s="27"/>
      <c r="AX2285" s="27"/>
      <c r="AY2285" s="27"/>
      <c r="AZ2285" s="27"/>
      <c r="BA2285" s="27"/>
      <c r="BB2285" s="27"/>
      <c r="BC2285" s="27"/>
      <c r="BD2285" s="27"/>
      <c r="BE2285" s="27"/>
      <c r="BF2285" s="27"/>
      <c r="BG2285" s="27"/>
      <c r="BH2285" s="27"/>
      <c r="BI2285" s="27"/>
      <c r="BJ2285" s="27"/>
      <c r="BK2285" s="27"/>
      <c r="BL2285" s="27"/>
      <c r="BM2285" s="27"/>
      <c r="BN2285" s="27"/>
      <c r="BO2285" s="27"/>
      <c r="BP2285" s="27"/>
      <c r="BQ2285" s="27"/>
      <c r="BR2285" s="27"/>
      <c r="BS2285" s="27"/>
      <c r="BT2285" s="27"/>
      <c r="BU2285" s="27"/>
      <c r="BV2285" s="27"/>
      <c r="BW2285" s="27"/>
      <c r="BX2285" s="27"/>
    </row>
    <row r="2286" s="46" customFormat="1" spans="7:76">
      <c r="G2286" s="27"/>
      <c r="H2286" s="27"/>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27"/>
      <c r="AK2286" s="27"/>
      <c r="AL2286" s="27"/>
      <c r="AM2286" s="27"/>
      <c r="AN2286" s="27"/>
      <c r="AO2286" s="27"/>
      <c r="AP2286" s="27"/>
      <c r="AQ2286" s="27"/>
      <c r="AR2286" s="27"/>
      <c r="AS2286" s="27"/>
      <c r="AT2286" s="27"/>
      <c r="AU2286" s="27"/>
      <c r="AV2286" s="27"/>
      <c r="AW2286" s="27"/>
      <c r="AX2286" s="27"/>
      <c r="AY2286" s="27"/>
      <c r="AZ2286" s="27"/>
      <c r="BA2286" s="27"/>
      <c r="BB2286" s="27"/>
      <c r="BC2286" s="27"/>
      <c r="BD2286" s="27"/>
      <c r="BE2286" s="27"/>
      <c r="BF2286" s="27"/>
      <c r="BG2286" s="27"/>
      <c r="BH2286" s="27"/>
      <c r="BI2286" s="27"/>
      <c r="BJ2286" s="27"/>
      <c r="BK2286" s="27"/>
      <c r="BL2286" s="27"/>
      <c r="BM2286" s="27"/>
      <c r="BN2286" s="27"/>
      <c r="BO2286" s="27"/>
      <c r="BP2286" s="27"/>
      <c r="BQ2286" s="27"/>
      <c r="BR2286" s="27"/>
      <c r="BS2286" s="27"/>
      <c r="BT2286" s="27"/>
      <c r="BU2286" s="27"/>
      <c r="BV2286" s="27"/>
      <c r="BW2286" s="27"/>
      <c r="BX2286" s="27"/>
    </row>
    <row r="2287" s="46" customFormat="1" spans="7:76">
      <c r="G2287" s="27"/>
      <c r="H2287" s="27"/>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27"/>
      <c r="AK2287" s="27"/>
      <c r="AL2287" s="27"/>
      <c r="AM2287" s="27"/>
      <c r="AN2287" s="27"/>
      <c r="AO2287" s="27"/>
      <c r="AP2287" s="27"/>
      <c r="AQ2287" s="27"/>
      <c r="AR2287" s="27"/>
      <c r="AS2287" s="27"/>
      <c r="AT2287" s="27"/>
      <c r="AU2287" s="27"/>
      <c r="AV2287" s="27"/>
      <c r="AW2287" s="27"/>
      <c r="AX2287" s="27"/>
      <c r="AY2287" s="27"/>
      <c r="AZ2287" s="27"/>
      <c r="BA2287" s="27"/>
      <c r="BB2287" s="27"/>
      <c r="BC2287" s="27"/>
      <c r="BD2287" s="27"/>
      <c r="BE2287" s="27"/>
      <c r="BF2287" s="27"/>
      <c r="BG2287" s="27"/>
      <c r="BH2287" s="27"/>
      <c r="BI2287" s="27"/>
      <c r="BJ2287" s="27"/>
      <c r="BK2287" s="27"/>
      <c r="BL2287" s="27"/>
      <c r="BM2287" s="27"/>
      <c r="BN2287" s="27"/>
      <c r="BO2287" s="27"/>
      <c r="BP2287" s="27"/>
      <c r="BQ2287" s="27"/>
      <c r="BR2287" s="27"/>
      <c r="BS2287" s="27"/>
      <c r="BT2287" s="27"/>
      <c r="BU2287" s="27"/>
      <c r="BV2287" s="27"/>
      <c r="BW2287" s="27"/>
      <c r="BX2287" s="27"/>
    </row>
    <row r="2288" s="46" customFormat="1" spans="7:76">
      <c r="G2288" s="27"/>
      <c r="H2288" s="27"/>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27"/>
      <c r="AK2288" s="27"/>
      <c r="AL2288" s="27"/>
      <c r="AM2288" s="27"/>
      <c r="AN2288" s="27"/>
      <c r="AO2288" s="27"/>
      <c r="AP2288" s="27"/>
      <c r="AQ2288" s="27"/>
      <c r="AR2288" s="27"/>
      <c r="AS2288" s="27"/>
      <c r="AT2288" s="27"/>
      <c r="AU2288" s="27"/>
      <c r="AV2288" s="27"/>
      <c r="AW2288" s="27"/>
      <c r="AX2288" s="27"/>
      <c r="AY2288" s="27"/>
      <c r="AZ2288" s="27"/>
      <c r="BA2288" s="27"/>
      <c r="BB2288" s="27"/>
      <c r="BC2288" s="27"/>
      <c r="BD2288" s="27"/>
      <c r="BE2288" s="27"/>
      <c r="BF2288" s="27"/>
      <c r="BG2288" s="27"/>
      <c r="BH2288" s="27"/>
      <c r="BI2288" s="27"/>
      <c r="BJ2288" s="27"/>
      <c r="BK2288" s="27"/>
      <c r="BL2288" s="27"/>
      <c r="BM2288" s="27"/>
      <c r="BN2288" s="27"/>
      <c r="BO2288" s="27"/>
      <c r="BP2288" s="27"/>
      <c r="BQ2288" s="27"/>
      <c r="BR2288" s="27"/>
      <c r="BS2288" s="27"/>
      <c r="BT2288" s="27"/>
      <c r="BU2288" s="27"/>
      <c r="BV2288" s="27"/>
      <c r="BW2288" s="27"/>
      <c r="BX2288" s="27"/>
    </row>
    <row r="2289" s="46" customFormat="1" spans="7:76">
      <c r="G2289" s="27"/>
      <c r="H2289" s="27"/>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27"/>
      <c r="AK2289" s="27"/>
      <c r="AL2289" s="27"/>
      <c r="AM2289" s="27"/>
      <c r="AN2289" s="27"/>
      <c r="AO2289" s="27"/>
      <c r="AP2289" s="27"/>
      <c r="AQ2289" s="27"/>
      <c r="AR2289" s="27"/>
      <c r="AS2289" s="27"/>
      <c r="AT2289" s="27"/>
      <c r="AU2289" s="27"/>
      <c r="AV2289" s="27"/>
      <c r="AW2289" s="27"/>
      <c r="AX2289" s="27"/>
      <c r="AY2289" s="27"/>
      <c r="AZ2289" s="27"/>
      <c r="BA2289" s="27"/>
      <c r="BB2289" s="27"/>
      <c r="BC2289" s="27"/>
      <c r="BD2289" s="27"/>
      <c r="BE2289" s="27"/>
      <c r="BF2289" s="27"/>
      <c r="BG2289" s="27"/>
      <c r="BH2289" s="27"/>
      <c r="BI2289" s="27"/>
      <c r="BJ2289" s="27"/>
      <c r="BK2289" s="27"/>
      <c r="BL2289" s="27"/>
      <c r="BM2289" s="27"/>
      <c r="BN2289" s="27"/>
      <c r="BO2289" s="27"/>
      <c r="BP2289" s="27"/>
      <c r="BQ2289" s="27"/>
      <c r="BR2289" s="27"/>
      <c r="BS2289" s="27"/>
      <c r="BT2289" s="27"/>
      <c r="BU2289" s="27"/>
      <c r="BV2289" s="27"/>
      <c r="BW2289" s="27"/>
      <c r="BX2289" s="27"/>
    </row>
    <row r="2290" s="46" customFormat="1" spans="7:76">
      <c r="G2290" s="27"/>
      <c r="H2290" s="27"/>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27"/>
      <c r="AK2290" s="27"/>
      <c r="AL2290" s="27"/>
      <c r="AM2290" s="27"/>
      <c r="AN2290" s="27"/>
      <c r="AO2290" s="27"/>
      <c r="AP2290" s="27"/>
      <c r="AQ2290" s="27"/>
      <c r="AR2290" s="27"/>
      <c r="AS2290" s="27"/>
      <c r="AT2290" s="27"/>
      <c r="AU2290" s="27"/>
      <c r="AV2290" s="27"/>
      <c r="AW2290" s="27"/>
      <c r="AX2290" s="27"/>
      <c r="AY2290" s="27"/>
      <c r="AZ2290" s="27"/>
      <c r="BA2290" s="27"/>
      <c r="BB2290" s="27"/>
      <c r="BC2290" s="27"/>
      <c r="BD2290" s="27"/>
      <c r="BE2290" s="27"/>
      <c r="BF2290" s="27"/>
      <c r="BG2290" s="27"/>
      <c r="BH2290" s="27"/>
      <c r="BI2290" s="27"/>
      <c r="BJ2290" s="27"/>
      <c r="BK2290" s="27"/>
      <c r="BL2290" s="27"/>
      <c r="BM2290" s="27"/>
      <c r="BN2290" s="27"/>
      <c r="BO2290" s="27"/>
      <c r="BP2290" s="27"/>
      <c r="BQ2290" s="27"/>
      <c r="BR2290" s="27"/>
      <c r="BS2290" s="27"/>
      <c r="BT2290" s="27"/>
      <c r="BU2290" s="27"/>
      <c r="BV2290" s="27"/>
      <c r="BW2290" s="27"/>
      <c r="BX2290" s="27"/>
    </row>
    <row r="2291" s="46" customFormat="1" spans="7:76">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27"/>
      <c r="AK2291" s="27"/>
      <c r="AL2291" s="27"/>
      <c r="AM2291" s="27"/>
      <c r="AN2291" s="27"/>
      <c r="AO2291" s="27"/>
      <c r="AP2291" s="27"/>
      <c r="AQ2291" s="27"/>
      <c r="AR2291" s="27"/>
      <c r="AS2291" s="27"/>
      <c r="AT2291" s="27"/>
      <c r="AU2291" s="27"/>
      <c r="AV2291" s="27"/>
      <c r="AW2291" s="27"/>
      <c r="AX2291" s="27"/>
      <c r="AY2291" s="27"/>
      <c r="AZ2291" s="27"/>
      <c r="BA2291" s="27"/>
      <c r="BB2291" s="27"/>
      <c r="BC2291" s="27"/>
      <c r="BD2291" s="27"/>
      <c r="BE2291" s="27"/>
      <c r="BF2291" s="27"/>
      <c r="BG2291" s="27"/>
      <c r="BH2291" s="27"/>
      <c r="BI2291" s="27"/>
      <c r="BJ2291" s="27"/>
      <c r="BK2291" s="27"/>
      <c r="BL2291" s="27"/>
      <c r="BM2291" s="27"/>
      <c r="BN2291" s="27"/>
      <c r="BO2291" s="27"/>
      <c r="BP2291" s="27"/>
      <c r="BQ2291" s="27"/>
      <c r="BR2291" s="27"/>
      <c r="BS2291" s="27"/>
      <c r="BT2291" s="27"/>
      <c r="BU2291" s="27"/>
      <c r="BV2291" s="27"/>
      <c r="BW2291" s="27"/>
      <c r="BX2291" s="27"/>
    </row>
    <row r="2292" s="46" customFormat="1" spans="7:76">
      <c r="G2292" s="27"/>
      <c r="H2292" s="27"/>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27"/>
      <c r="AK2292" s="27"/>
      <c r="AL2292" s="27"/>
      <c r="AM2292" s="27"/>
      <c r="AN2292" s="27"/>
      <c r="AO2292" s="27"/>
      <c r="AP2292" s="27"/>
      <c r="AQ2292" s="27"/>
      <c r="AR2292" s="27"/>
      <c r="AS2292" s="27"/>
      <c r="AT2292" s="27"/>
      <c r="AU2292" s="27"/>
      <c r="AV2292" s="27"/>
      <c r="AW2292" s="27"/>
      <c r="AX2292" s="27"/>
      <c r="AY2292" s="27"/>
      <c r="AZ2292" s="27"/>
      <c r="BA2292" s="27"/>
      <c r="BB2292" s="27"/>
      <c r="BC2292" s="27"/>
      <c r="BD2292" s="27"/>
      <c r="BE2292" s="27"/>
      <c r="BF2292" s="27"/>
      <c r="BG2292" s="27"/>
      <c r="BH2292" s="27"/>
      <c r="BI2292" s="27"/>
      <c r="BJ2292" s="27"/>
      <c r="BK2292" s="27"/>
      <c r="BL2292" s="27"/>
      <c r="BM2292" s="27"/>
      <c r="BN2292" s="27"/>
      <c r="BO2292" s="27"/>
      <c r="BP2292" s="27"/>
      <c r="BQ2292" s="27"/>
      <c r="BR2292" s="27"/>
      <c r="BS2292" s="27"/>
      <c r="BT2292" s="27"/>
      <c r="BU2292" s="27"/>
      <c r="BV2292" s="27"/>
      <c r="BW2292" s="27"/>
      <c r="BX2292" s="27"/>
    </row>
    <row r="2293" s="46" customFormat="1" spans="7:76">
      <c r="G2293" s="27"/>
      <c r="H2293" s="27"/>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27"/>
      <c r="AK2293" s="27"/>
      <c r="AL2293" s="27"/>
      <c r="AM2293" s="27"/>
      <c r="AN2293" s="27"/>
      <c r="AO2293" s="27"/>
      <c r="AP2293" s="27"/>
      <c r="AQ2293" s="27"/>
      <c r="AR2293" s="27"/>
      <c r="AS2293" s="27"/>
      <c r="AT2293" s="27"/>
      <c r="AU2293" s="27"/>
      <c r="AV2293" s="27"/>
      <c r="AW2293" s="27"/>
      <c r="AX2293" s="27"/>
      <c r="AY2293" s="27"/>
      <c r="AZ2293" s="27"/>
      <c r="BA2293" s="27"/>
      <c r="BB2293" s="27"/>
      <c r="BC2293" s="27"/>
      <c r="BD2293" s="27"/>
      <c r="BE2293" s="27"/>
      <c r="BF2293" s="27"/>
      <c r="BG2293" s="27"/>
      <c r="BH2293" s="27"/>
      <c r="BI2293" s="27"/>
      <c r="BJ2293" s="27"/>
      <c r="BK2293" s="27"/>
      <c r="BL2293" s="27"/>
      <c r="BM2293" s="27"/>
      <c r="BN2293" s="27"/>
      <c r="BO2293" s="27"/>
      <c r="BP2293" s="27"/>
      <c r="BQ2293" s="27"/>
      <c r="BR2293" s="27"/>
      <c r="BS2293" s="27"/>
      <c r="BT2293" s="27"/>
      <c r="BU2293" s="27"/>
      <c r="BV2293" s="27"/>
      <c r="BW2293" s="27"/>
      <c r="BX2293" s="27"/>
    </row>
    <row r="2294" s="46" customFormat="1" spans="7:76">
      <c r="G2294" s="27"/>
      <c r="H2294" s="27"/>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27"/>
      <c r="AK2294" s="27"/>
      <c r="AL2294" s="27"/>
      <c r="AM2294" s="27"/>
      <c r="AN2294" s="27"/>
      <c r="AO2294" s="27"/>
      <c r="AP2294" s="27"/>
      <c r="AQ2294" s="27"/>
      <c r="AR2294" s="27"/>
      <c r="AS2294" s="27"/>
      <c r="AT2294" s="27"/>
      <c r="AU2294" s="27"/>
      <c r="AV2294" s="27"/>
      <c r="AW2294" s="27"/>
      <c r="AX2294" s="27"/>
      <c r="AY2294" s="27"/>
      <c r="AZ2294" s="27"/>
      <c r="BA2294" s="27"/>
      <c r="BB2294" s="27"/>
      <c r="BC2294" s="27"/>
      <c r="BD2294" s="27"/>
      <c r="BE2294" s="27"/>
      <c r="BF2294" s="27"/>
      <c r="BG2294" s="27"/>
      <c r="BH2294" s="27"/>
      <c r="BI2294" s="27"/>
      <c r="BJ2294" s="27"/>
      <c r="BK2294" s="27"/>
      <c r="BL2294" s="27"/>
      <c r="BM2294" s="27"/>
      <c r="BN2294" s="27"/>
      <c r="BO2294" s="27"/>
      <c r="BP2294" s="27"/>
      <c r="BQ2294" s="27"/>
      <c r="BR2294" s="27"/>
      <c r="BS2294" s="27"/>
      <c r="BT2294" s="27"/>
      <c r="BU2294" s="27"/>
      <c r="BV2294" s="27"/>
      <c r="BW2294" s="27"/>
      <c r="BX2294" s="27"/>
    </row>
    <row r="2295" s="46" customFormat="1" spans="7:76">
      <c r="G2295" s="27"/>
      <c r="H2295" s="27"/>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27"/>
      <c r="AK2295" s="27"/>
      <c r="AL2295" s="27"/>
      <c r="AM2295" s="27"/>
      <c r="AN2295" s="27"/>
      <c r="AO2295" s="27"/>
      <c r="AP2295" s="27"/>
      <c r="AQ2295" s="27"/>
      <c r="AR2295" s="27"/>
      <c r="AS2295" s="27"/>
      <c r="AT2295" s="27"/>
      <c r="AU2295" s="27"/>
      <c r="AV2295" s="27"/>
      <c r="AW2295" s="27"/>
      <c r="AX2295" s="27"/>
      <c r="AY2295" s="27"/>
      <c r="AZ2295" s="27"/>
      <c r="BA2295" s="27"/>
      <c r="BB2295" s="27"/>
      <c r="BC2295" s="27"/>
      <c r="BD2295" s="27"/>
      <c r="BE2295" s="27"/>
      <c r="BF2295" s="27"/>
      <c r="BG2295" s="27"/>
      <c r="BH2295" s="27"/>
      <c r="BI2295" s="27"/>
      <c r="BJ2295" s="27"/>
      <c r="BK2295" s="27"/>
      <c r="BL2295" s="27"/>
      <c r="BM2295" s="27"/>
      <c r="BN2295" s="27"/>
      <c r="BO2295" s="27"/>
      <c r="BP2295" s="27"/>
      <c r="BQ2295" s="27"/>
      <c r="BR2295" s="27"/>
      <c r="BS2295" s="27"/>
      <c r="BT2295" s="27"/>
      <c r="BU2295" s="27"/>
      <c r="BV2295" s="27"/>
      <c r="BW2295" s="27"/>
      <c r="BX2295" s="27"/>
    </row>
    <row r="2296" s="46" customFormat="1" spans="7:76">
      <c r="G2296" s="27"/>
      <c r="H2296" s="27"/>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27"/>
      <c r="AK2296" s="27"/>
      <c r="AL2296" s="27"/>
      <c r="AM2296" s="27"/>
      <c r="AN2296" s="27"/>
      <c r="AO2296" s="27"/>
      <c r="AP2296" s="27"/>
      <c r="AQ2296" s="27"/>
      <c r="AR2296" s="27"/>
      <c r="AS2296" s="27"/>
      <c r="AT2296" s="27"/>
      <c r="AU2296" s="27"/>
      <c r="AV2296" s="27"/>
      <c r="AW2296" s="27"/>
      <c r="AX2296" s="27"/>
      <c r="AY2296" s="27"/>
      <c r="AZ2296" s="27"/>
      <c r="BA2296" s="27"/>
      <c r="BB2296" s="27"/>
      <c r="BC2296" s="27"/>
      <c r="BD2296" s="27"/>
      <c r="BE2296" s="27"/>
      <c r="BF2296" s="27"/>
      <c r="BG2296" s="27"/>
      <c r="BH2296" s="27"/>
      <c r="BI2296" s="27"/>
      <c r="BJ2296" s="27"/>
      <c r="BK2296" s="27"/>
      <c r="BL2296" s="27"/>
      <c r="BM2296" s="27"/>
      <c r="BN2296" s="27"/>
      <c r="BO2296" s="27"/>
      <c r="BP2296" s="27"/>
      <c r="BQ2296" s="27"/>
      <c r="BR2296" s="27"/>
      <c r="BS2296" s="27"/>
      <c r="BT2296" s="27"/>
      <c r="BU2296" s="27"/>
      <c r="BV2296" s="27"/>
      <c r="BW2296" s="27"/>
      <c r="BX2296" s="27"/>
    </row>
    <row r="2297" s="46" customFormat="1" spans="7:76">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27"/>
      <c r="AK2297" s="27"/>
      <c r="AL2297" s="27"/>
      <c r="AM2297" s="27"/>
      <c r="AN2297" s="27"/>
      <c r="AO2297" s="27"/>
      <c r="AP2297" s="27"/>
      <c r="AQ2297" s="27"/>
      <c r="AR2297" s="27"/>
      <c r="AS2297" s="27"/>
      <c r="AT2297" s="27"/>
      <c r="AU2297" s="27"/>
      <c r="AV2297" s="27"/>
      <c r="AW2297" s="27"/>
      <c r="AX2297" s="27"/>
      <c r="AY2297" s="27"/>
      <c r="AZ2297" s="27"/>
      <c r="BA2297" s="27"/>
      <c r="BB2297" s="27"/>
      <c r="BC2297" s="27"/>
      <c r="BD2297" s="27"/>
      <c r="BE2297" s="27"/>
      <c r="BF2297" s="27"/>
      <c r="BG2297" s="27"/>
      <c r="BH2297" s="27"/>
      <c r="BI2297" s="27"/>
      <c r="BJ2297" s="27"/>
      <c r="BK2297" s="27"/>
      <c r="BL2297" s="27"/>
      <c r="BM2297" s="27"/>
      <c r="BN2297" s="27"/>
      <c r="BO2297" s="27"/>
      <c r="BP2297" s="27"/>
      <c r="BQ2297" s="27"/>
      <c r="BR2297" s="27"/>
      <c r="BS2297" s="27"/>
      <c r="BT2297" s="27"/>
      <c r="BU2297" s="27"/>
      <c r="BV2297" s="27"/>
      <c r="BW2297" s="27"/>
      <c r="BX2297" s="27"/>
    </row>
    <row r="2298" s="46" customFormat="1" spans="7:76">
      <c r="G2298" s="27"/>
      <c r="H2298" s="27"/>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27"/>
      <c r="AK2298" s="27"/>
      <c r="AL2298" s="27"/>
      <c r="AM2298" s="27"/>
      <c r="AN2298" s="27"/>
      <c r="AO2298" s="27"/>
      <c r="AP2298" s="27"/>
      <c r="AQ2298" s="27"/>
      <c r="AR2298" s="27"/>
      <c r="AS2298" s="27"/>
      <c r="AT2298" s="27"/>
      <c r="AU2298" s="27"/>
      <c r="AV2298" s="27"/>
      <c r="AW2298" s="27"/>
      <c r="AX2298" s="27"/>
      <c r="AY2298" s="27"/>
      <c r="AZ2298" s="27"/>
      <c r="BA2298" s="27"/>
      <c r="BB2298" s="27"/>
      <c r="BC2298" s="27"/>
      <c r="BD2298" s="27"/>
      <c r="BE2298" s="27"/>
      <c r="BF2298" s="27"/>
      <c r="BG2298" s="27"/>
      <c r="BH2298" s="27"/>
      <c r="BI2298" s="27"/>
      <c r="BJ2298" s="27"/>
      <c r="BK2298" s="27"/>
      <c r="BL2298" s="27"/>
      <c r="BM2298" s="27"/>
      <c r="BN2298" s="27"/>
      <c r="BO2298" s="27"/>
      <c r="BP2298" s="27"/>
      <c r="BQ2298" s="27"/>
      <c r="BR2298" s="27"/>
      <c r="BS2298" s="27"/>
      <c r="BT2298" s="27"/>
      <c r="BU2298" s="27"/>
      <c r="BV2298" s="27"/>
      <c r="BW2298" s="27"/>
      <c r="BX2298" s="27"/>
    </row>
    <row r="2299" s="46" customFormat="1" spans="7:76">
      <c r="G2299" s="27"/>
      <c r="H2299" s="27"/>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27"/>
      <c r="AK2299" s="27"/>
      <c r="AL2299" s="27"/>
      <c r="AM2299" s="27"/>
      <c r="AN2299" s="27"/>
      <c r="AO2299" s="27"/>
      <c r="AP2299" s="27"/>
      <c r="AQ2299" s="27"/>
      <c r="AR2299" s="27"/>
      <c r="AS2299" s="27"/>
      <c r="AT2299" s="27"/>
      <c r="AU2299" s="27"/>
      <c r="AV2299" s="27"/>
      <c r="AW2299" s="27"/>
      <c r="AX2299" s="27"/>
      <c r="AY2299" s="27"/>
      <c r="AZ2299" s="27"/>
      <c r="BA2299" s="27"/>
      <c r="BB2299" s="27"/>
      <c r="BC2299" s="27"/>
      <c r="BD2299" s="27"/>
      <c r="BE2299" s="27"/>
      <c r="BF2299" s="27"/>
      <c r="BG2299" s="27"/>
      <c r="BH2299" s="27"/>
      <c r="BI2299" s="27"/>
      <c r="BJ2299" s="27"/>
      <c r="BK2299" s="27"/>
      <c r="BL2299" s="27"/>
      <c r="BM2299" s="27"/>
      <c r="BN2299" s="27"/>
      <c r="BO2299" s="27"/>
      <c r="BP2299" s="27"/>
      <c r="BQ2299" s="27"/>
      <c r="BR2299" s="27"/>
      <c r="BS2299" s="27"/>
      <c r="BT2299" s="27"/>
      <c r="BU2299" s="27"/>
      <c r="BV2299" s="27"/>
      <c r="BW2299" s="27"/>
      <c r="BX2299" s="27"/>
    </row>
    <row r="2300" s="46" customFormat="1" spans="7:76">
      <c r="G2300" s="27"/>
      <c r="H2300" s="27"/>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27"/>
      <c r="AK2300" s="27"/>
      <c r="AL2300" s="27"/>
      <c r="AM2300" s="27"/>
      <c r="AN2300" s="27"/>
      <c r="AO2300" s="27"/>
      <c r="AP2300" s="27"/>
      <c r="AQ2300" s="27"/>
      <c r="AR2300" s="27"/>
      <c r="AS2300" s="27"/>
      <c r="AT2300" s="27"/>
      <c r="AU2300" s="27"/>
      <c r="AV2300" s="27"/>
      <c r="AW2300" s="27"/>
      <c r="AX2300" s="27"/>
      <c r="AY2300" s="27"/>
      <c r="AZ2300" s="27"/>
      <c r="BA2300" s="27"/>
      <c r="BB2300" s="27"/>
      <c r="BC2300" s="27"/>
      <c r="BD2300" s="27"/>
      <c r="BE2300" s="27"/>
      <c r="BF2300" s="27"/>
      <c r="BG2300" s="27"/>
      <c r="BH2300" s="27"/>
      <c r="BI2300" s="27"/>
      <c r="BJ2300" s="27"/>
      <c r="BK2300" s="27"/>
      <c r="BL2300" s="27"/>
      <c r="BM2300" s="27"/>
      <c r="BN2300" s="27"/>
      <c r="BO2300" s="27"/>
      <c r="BP2300" s="27"/>
      <c r="BQ2300" s="27"/>
      <c r="BR2300" s="27"/>
      <c r="BS2300" s="27"/>
      <c r="BT2300" s="27"/>
      <c r="BU2300" s="27"/>
      <c r="BV2300" s="27"/>
      <c r="BW2300" s="27"/>
      <c r="BX2300" s="27"/>
    </row>
    <row r="2301" s="46" customFormat="1" spans="7:76">
      <c r="G2301" s="27"/>
      <c r="H2301" s="27"/>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27"/>
      <c r="AK2301" s="27"/>
      <c r="AL2301" s="27"/>
      <c r="AM2301" s="27"/>
      <c r="AN2301" s="27"/>
      <c r="AO2301" s="27"/>
      <c r="AP2301" s="27"/>
      <c r="AQ2301" s="27"/>
      <c r="AR2301" s="27"/>
      <c r="AS2301" s="27"/>
      <c r="AT2301" s="27"/>
      <c r="AU2301" s="27"/>
      <c r="AV2301" s="27"/>
      <c r="AW2301" s="27"/>
      <c r="AX2301" s="27"/>
      <c r="AY2301" s="27"/>
      <c r="AZ2301" s="27"/>
      <c r="BA2301" s="27"/>
      <c r="BB2301" s="27"/>
      <c r="BC2301" s="27"/>
      <c r="BD2301" s="27"/>
      <c r="BE2301" s="27"/>
      <c r="BF2301" s="27"/>
      <c r="BG2301" s="27"/>
      <c r="BH2301" s="27"/>
      <c r="BI2301" s="27"/>
      <c r="BJ2301" s="27"/>
      <c r="BK2301" s="27"/>
      <c r="BL2301" s="27"/>
      <c r="BM2301" s="27"/>
      <c r="BN2301" s="27"/>
      <c r="BO2301" s="27"/>
      <c r="BP2301" s="27"/>
      <c r="BQ2301" s="27"/>
      <c r="BR2301" s="27"/>
      <c r="BS2301" s="27"/>
      <c r="BT2301" s="27"/>
      <c r="BU2301" s="27"/>
      <c r="BV2301" s="27"/>
      <c r="BW2301" s="27"/>
      <c r="BX2301" s="27"/>
    </row>
    <row r="2302" s="46" customFormat="1" spans="7:76">
      <c r="G2302" s="27"/>
      <c r="H2302" s="27"/>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27"/>
      <c r="AK2302" s="27"/>
      <c r="AL2302" s="27"/>
      <c r="AM2302" s="27"/>
      <c r="AN2302" s="27"/>
      <c r="AO2302" s="27"/>
      <c r="AP2302" s="27"/>
      <c r="AQ2302" s="27"/>
      <c r="AR2302" s="27"/>
      <c r="AS2302" s="27"/>
      <c r="AT2302" s="27"/>
      <c r="AU2302" s="27"/>
      <c r="AV2302" s="27"/>
      <c r="AW2302" s="27"/>
      <c r="AX2302" s="27"/>
      <c r="AY2302" s="27"/>
      <c r="AZ2302" s="27"/>
      <c r="BA2302" s="27"/>
      <c r="BB2302" s="27"/>
      <c r="BC2302" s="27"/>
      <c r="BD2302" s="27"/>
      <c r="BE2302" s="27"/>
      <c r="BF2302" s="27"/>
      <c r="BG2302" s="27"/>
      <c r="BH2302" s="27"/>
      <c r="BI2302" s="27"/>
      <c r="BJ2302" s="27"/>
      <c r="BK2302" s="27"/>
      <c r="BL2302" s="27"/>
      <c r="BM2302" s="27"/>
      <c r="BN2302" s="27"/>
      <c r="BO2302" s="27"/>
      <c r="BP2302" s="27"/>
      <c r="BQ2302" s="27"/>
      <c r="BR2302" s="27"/>
      <c r="BS2302" s="27"/>
      <c r="BT2302" s="27"/>
      <c r="BU2302" s="27"/>
      <c r="BV2302" s="27"/>
      <c r="BW2302" s="27"/>
      <c r="BX2302" s="27"/>
    </row>
    <row r="2303" s="46" customFormat="1" spans="7:76">
      <c r="G2303" s="27"/>
      <c r="H2303" s="27"/>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27"/>
      <c r="AK2303" s="27"/>
      <c r="AL2303" s="27"/>
      <c r="AM2303" s="27"/>
      <c r="AN2303" s="27"/>
      <c r="AO2303" s="27"/>
      <c r="AP2303" s="27"/>
      <c r="AQ2303" s="27"/>
      <c r="AR2303" s="27"/>
      <c r="AS2303" s="27"/>
      <c r="AT2303" s="27"/>
      <c r="AU2303" s="27"/>
      <c r="AV2303" s="27"/>
      <c r="AW2303" s="27"/>
      <c r="AX2303" s="27"/>
      <c r="AY2303" s="27"/>
      <c r="AZ2303" s="27"/>
      <c r="BA2303" s="27"/>
      <c r="BB2303" s="27"/>
      <c r="BC2303" s="27"/>
      <c r="BD2303" s="27"/>
      <c r="BE2303" s="27"/>
      <c r="BF2303" s="27"/>
      <c r="BG2303" s="27"/>
      <c r="BH2303" s="27"/>
      <c r="BI2303" s="27"/>
      <c r="BJ2303" s="27"/>
      <c r="BK2303" s="27"/>
      <c r="BL2303" s="27"/>
      <c r="BM2303" s="27"/>
      <c r="BN2303" s="27"/>
      <c r="BO2303" s="27"/>
      <c r="BP2303" s="27"/>
      <c r="BQ2303" s="27"/>
      <c r="BR2303" s="27"/>
      <c r="BS2303" s="27"/>
      <c r="BT2303" s="27"/>
      <c r="BU2303" s="27"/>
      <c r="BV2303" s="27"/>
      <c r="BW2303" s="27"/>
      <c r="BX2303" s="27"/>
    </row>
    <row r="2304" s="46" customFormat="1" spans="7:76">
      <c r="G2304" s="27"/>
      <c r="H2304" s="27"/>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27"/>
      <c r="AK2304" s="27"/>
      <c r="AL2304" s="27"/>
      <c r="AM2304" s="27"/>
      <c r="AN2304" s="27"/>
      <c r="AO2304" s="27"/>
      <c r="AP2304" s="27"/>
      <c r="AQ2304" s="27"/>
      <c r="AR2304" s="27"/>
      <c r="AS2304" s="27"/>
      <c r="AT2304" s="27"/>
      <c r="AU2304" s="27"/>
      <c r="AV2304" s="27"/>
      <c r="AW2304" s="27"/>
      <c r="AX2304" s="27"/>
      <c r="AY2304" s="27"/>
      <c r="AZ2304" s="27"/>
      <c r="BA2304" s="27"/>
      <c r="BB2304" s="27"/>
      <c r="BC2304" s="27"/>
      <c r="BD2304" s="27"/>
      <c r="BE2304" s="27"/>
      <c r="BF2304" s="27"/>
      <c r="BG2304" s="27"/>
      <c r="BH2304" s="27"/>
      <c r="BI2304" s="27"/>
      <c r="BJ2304" s="27"/>
      <c r="BK2304" s="27"/>
      <c r="BL2304" s="27"/>
      <c r="BM2304" s="27"/>
      <c r="BN2304" s="27"/>
      <c r="BO2304" s="27"/>
      <c r="BP2304" s="27"/>
      <c r="BQ2304" s="27"/>
      <c r="BR2304" s="27"/>
      <c r="BS2304" s="27"/>
      <c r="BT2304" s="27"/>
      <c r="BU2304" s="27"/>
      <c r="BV2304" s="27"/>
      <c r="BW2304" s="27"/>
      <c r="BX2304" s="27"/>
    </row>
    <row r="2305" s="46" customFormat="1" spans="7:76">
      <c r="G2305" s="27"/>
      <c r="H2305" s="27"/>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27"/>
      <c r="AK2305" s="27"/>
      <c r="AL2305" s="27"/>
      <c r="AM2305" s="27"/>
      <c r="AN2305" s="27"/>
      <c r="AO2305" s="27"/>
      <c r="AP2305" s="27"/>
      <c r="AQ2305" s="27"/>
      <c r="AR2305" s="27"/>
      <c r="AS2305" s="27"/>
      <c r="AT2305" s="27"/>
      <c r="AU2305" s="27"/>
      <c r="AV2305" s="27"/>
      <c r="AW2305" s="27"/>
      <c r="AX2305" s="27"/>
      <c r="AY2305" s="27"/>
      <c r="AZ2305" s="27"/>
      <c r="BA2305" s="27"/>
      <c r="BB2305" s="27"/>
      <c r="BC2305" s="27"/>
      <c r="BD2305" s="27"/>
      <c r="BE2305" s="27"/>
      <c r="BF2305" s="27"/>
      <c r="BG2305" s="27"/>
      <c r="BH2305" s="27"/>
      <c r="BI2305" s="27"/>
      <c r="BJ2305" s="27"/>
      <c r="BK2305" s="27"/>
      <c r="BL2305" s="27"/>
      <c r="BM2305" s="27"/>
      <c r="BN2305" s="27"/>
      <c r="BO2305" s="27"/>
      <c r="BP2305" s="27"/>
      <c r="BQ2305" s="27"/>
      <c r="BR2305" s="27"/>
      <c r="BS2305" s="27"/>
      <c r="BT2305" s="27"/>
      <c r="BU2305" s="27"/>
      <c r="BV2305" s="27"/>
      <c r="BW2305" s="27"/>
      <c r="BX2305" s="27"/>
    </row>
    <row r="2306" s="46" customFormat="1" spans="7:76">
      <c r="G2306" s="27"/>
      <c r="H2306" s="27"/>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27"/>
      <c r="AK2306" s="27"/>
      <c r="AL2306" s="27"/>
      <c r="AM2306" s="27"/>
      <c r="AN2306" s="27"/>
      <c r="AO2306" s="27"/>
      <c r="AP2306" s="27"/>
      <c r="AQ2306" s="27"/>
      <c r="AR2306" s="27"/>
      <c r="AS2306" s="27"/>
      <c r="AT2306" s="27"/>
      <c r="AU2306" s="27"/>
      <c r="AV2306" s="27"/>
      <c r="AW2306" s="27"/>
      <c r="AX2306" s="27"/>
      <c r="AY2306" s="27"/>
      <c r="AZ2306" s="27"/>
      <c r="BA2306" s="27"/>
      <c r="BB2306" s="27"/>
      <c r="BC2306" s="27"/>
      <c r="BD2306" s="27"/>
      <c r="BE2306" s="27"/>
      <c r="BF2306" s="27"/>
      <c r="BG2306" s="27"/>
      <c r="BH2306" s="27"/>
      <c r="BI2306" s="27"/>
      <c r="BJ2306" s="27"/>
      <c r="BK2306" s="27"/>
      <c r="BL2306" s="27"/>
      <c r="BM2306" s="27"/>
      <c r="BN2306" s="27"/>
      <c r="BO2306" s="27"/>
      <c r="BP2306" s="27"/>
      <c r="BQ2306" s="27"/>
      <c r="BR2306" s="27"/>
      <c r="BS2306" s="27"/>
      <c r="BT2306" s="27"/>
      <c r="BU2306" s="27"/>
      <c r="BV2306" s="27"/>
      <c r="BW2306" s="27"/>
      <c r="BX2306" s="27"/>
    </row>
    <row r="2307" s="46" customFormat="1" spans="7:76">
      <c r="G2307" s="27"/>
      <c r="H2307" s="27"/>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27"/>
      <c r="AK2307" s="27"/>
      <c r="AL2307" s="27"/>
      <c r="AM2307" s="27"/>
      <c r="AN2307" s="27"/>
      <c r="AO2307" s="27"/>
      <c r="AP2307" s="27"/>
      <c r="AQ2307" s="27"/>
      <c r="AR2307" s="27"/>
      <c r="AS2307" s="27"/>
      <c r="AT2307" s="27"/>
      <c r="AU2307" s="27"/>
      <c r="AV2307" s="27"/>
      <c r="AW2307" s="27"/>
      <c r="AX2307" s="27"/>
      <c r="AY2307" s="27"/>
      <c r="AZ2307" s="27"/>
      <c r="BA2307" s="27"/>
      <c r="BB2307" s="27"/>
      <c r="BC2307" s="27"/>
      <c r="BD2307" s="27"/>
      <c r="BE2307" s="27"/>
      <c r="BF2307" s="27"/>
      <c r="BG2307" s="27"/>
      <c r="BH2307" s="27"/>
      <c r="BI2307" s="27"/>
      <c r="BJ2307" s="27"/>
      <c r="BK2307" s="27"/>
      <c r="BL2307" s="27"/>
      <c r="BM2307" s="27"/>
      <c r="BN2307" s="27"/>
      <c r="BO2307" s="27"/>
      <c r="BP2307" s="27"/>
      <c r="BQ2307" s="27"/>
      <c r="BR2307" s="27"/>
      <c r="BS2307" s="27"/>
      <c r="BT2307" s="27"/>
      <c r="BU2307" s="27"/>
      <c r="BV2307" s="27"/>
      <c r="BW2307" s="27"/>
      <c r="BX2307" s="27"/>
    </row>
    <row r="2308" s="46" customFormat="1" spans="7:76">
      <c r="G2308" s="27"/>
      <c r="H2308" s="27"/>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27"/>
      <c r="AK2308" s="27"/>
      <c r="AL2308" s="27"/>
      <c r="AM2308" s="27"/>
      <c r="AN2308" s="27"/>
      <c r="AO2308" s="27"/>
      <c r="AP2308" s="27"/>
      <c r="AQ2308" s="27"/>
      <c r="AR2308" s="27"/>
      <c r="AS2308" s="27"/>
      <c r="AT2308" s="27"/>
      <c r="AU2308" s="27"/>
      <c r="AV2308" s="27"/>
      <c r="AW2308" s="27"/>
      <c r="AX2308" s="27"/>
      <c r="AY2308" s="27"/>
      <c r="AZ2308" s="27"/>
      <c r="BA2308" s="27"/>
      <c r="BB2308" s="27"/>
      <c r="BC2308" s="27"/>
      <c r="BD2308" s="27"/>
      <c r="BE2308" s="27"/>
      <c r="BF2308" s="27"/>
      <c r="BG2308" s="27"/>
      <c r="BH2308" s="27"/>
      <c r="BI2308" s="27"/>
      <c r="BJ2308" s="27"/>
      <c r="BK2308" s="27"/>
      <c r="BL2308" s="27"/>
      <c r="BM2308" s="27"/>
      <c r="BN2308" s="27"/>
      <c r="BO2308" s="27"/>
      <c r="BP2308" s="27"/>
      <c r="BQ2308" s="27"/>
      <c r="BR2308" s="27"/>
      <c r="BS2308" s="27"/>
      <c r="BT2308" s="27"/>
      <c r="BU2308" s="27"/>
      <c r="BV2308" s="27"/>
      <c r="BW2308" s="27"/>
      <c r="BX2308" s="27"/>
    </row>
    <row r="2309" s="46" customFormat="1" spans="7:76">
      <c r="G2309" s="27"/>
      <c r="H2309" s="27"/>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27"/>
      <c r="AK2309" s="27"/>
      <c r="AL2309" s="27"/>
      <c r="AM2309" s="27"/>
      <c r="AN2309" s="27"/>
      <c r="AO2309" s="27"/>
      <c r="AP2309" s="27"/>
      <c r="AQ2309" s="27"/>
      <c r="AR2309" s="27"/>
      <c r="AS2309" s="27"/>
      <c r="AT2309" s="27"/>
      <c r="AU2309" s="27"/>
      <c r="AV2309" s="27"/>
      <c r="AW2309" s="27"/>
      <c r="AX2309" s="27"/>
      <c r="AY2309" s="27"/>
      <c r="AZ2309" s="27"/>
      <c r="BA2309" s="27"/>
      <c r="BB2309" s="27"/>
      <c r="BC2309" s="27"/>
      <c r="BD2309" s="27"/>
      <c r="BE2309" s="27"/>
      <c r="BF2309" s="27"/>
      <c r="BG2309" s="27"/>
      <c r="BH2309" s="27"/>
      <c r="BI2309" s="27"/>
      <c r="BJ2309" s="27"/>
      <c r="BK2309" s="27"/>
      <c r="BL2309" s="27"/>
      <c r="BM2309" s="27"/>
      <c r="BN2309" s="27"/>
      <c r="BO2309" s="27"/>
      <c r="BP2309" s="27"/>
      <c r="BQ2309" s="27"/>
      <c r="BR2309" s="27"/>
      <c r="BS2309" s="27"/>
      <c r="BT2309" s="27"/>
      <c r="BU2309" s="27"/>
      <c r="BV2309" s="27"/>
      <c r="BW2309" s="27"/>
      <c r="BX2309" s="27"/>
    </row>
    <row r="2310" s="46" customFormat="1" spans="7:76">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27"/>
      <c r="AK2310" s="27"/>
      <c r="AL2310" s="27"/>
      <c r="AM2310" s="27"/>
      <c r="AN2310" s="27"/>
      <c r="AO2310" s="27"/>
      <c r="AP2310" s="27"/>
      <c r="AQ2310" s="27"/>
      <c r="AR2310" s="27"/>
      <c r="AS2310" s="27"/>
      <c r="AT2310" s="27"/>
      <c r="AU2310" s="27"/>
      <c r="AV2310" s="27"/>
      <c r="AW2310" s="27"/>
      <c r="AX2310" s="27"/>
      <c r="AY2310" s="27"/>
      <c r="AZ2310" s="27"/>
      <c r="BA2310" s="27"/>
      <c r="BB2310" s="27"/>
      <c r="BC2310" s="27"/>
      <c r="BD2310" s="27"/>
      <c r="BE2310" s="27"/>
      <c r="BF2310" s="27"/>
      <c r="BG2310" s="27"/>
      <c r="BH2310" s="27"/>
      <c r="BI2310" s="27"/>
      <c r="BJ2310" s="27"/>
      <c r="BK2310" s="27"/>
      <c r="BL2310" s="27"/>
      <c r="BM2310" s="27"/>
      <c r="BN2310" s="27"/>
      <c r="BO2310" s="27"/>
      <c r="BP2310" s="27"/>
      <c r="BQ2310" s="27"/>
      <c r="BR2310" s="27"/>
      <c r="BS2310" s="27"/>
      <c r="BT2310" s="27"/>
      <c r="BU2310" s="27"/>
      <c r="BV2310" s="27"/>
      <c r="BW2310" s="27"/>
      <c r="BX2310" s="27"/>
    </row>
    <row r="2311" s="46" customFormat="1" spans="7:76">
      <c r="G2311" s="27"/>
      <c r="H2311" s="27"/>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27"/>
      <c r="AK2311" s="27"/>
      <c r="AL2311" s="27"/>
      <c r="AM2311" s="27"/>
      <c r="AN2311" s="27"/>
      <c r="AO2311" s="27"/>
      <c r="AP2311" s="27"/>
      <c r="AQ2311" s="27"/>
      <c r="AR2311" s="27"/>
      <c r="AS2311" s="27"/>
      <c r="AT2311" s="27"/>
      <c r="AU2311" s="27"/>
      <c r="AV2311" s="27"/>
      <c r="AW2311" s="27"/>
      <c r="AX2311" s="27"/>
      <c r="AY2311" s="27"/>
      <c r="AZ2311" s="27"/>
      <c r="BA2311" s="27"/>
      <c r="BB2311" s="27"/>
      <c r="BC2311" s="27"/>
      <c r="BD2311" s="27"/>
      <c r="BE2311" s="27"/>
      <c r="BF2311" s="27"/>
      <c r="BG2311" s="27"/>
      <c r="BH2311" s="27"/>
      <c r="BI2311" s="27"/>
      <c r="BJ2311" s="27"/>
      <c r="BK2311" s="27"/>
      <c r="BL2311" s="27"/>
      <c r="BM2311" s="27"/>
      <c r="BN2311" s="27"/>
      <c r="BO2311" s="27"/>
      <c r="BP2311" s="27"/>
      <c r="BQ2311" s="27"/>
      <c r="BR2311" s="27"/>
      <c r="BS2311" s="27"/>
      <c r="BT2311" s="27"/>
      <c r="BU2311" s="27"/>
      <c r="BV2311" s="27"/>
      <c r="BW2311" s="27"/>
      <c r="BX2311" s="27"/>
    </row>
    <row r="2312" s="46" customFormat="1" spans="7:76">
      <c r="G2312" s="27"/>
      <c r="H2312" s="27"/>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27"/>
      <c r="AK2312" s="27"/>
      <c r="AL2312" s="27"/>
      <c r="AM2312" s="27"/>
      <c r="AN2312" s="27"/>
      <c r="AO2312" s="27"/>
      <c r="AP2312" s="27"/>
      <c r="AQ2312" s="27"/>
      <c r="AR2312" s="27"/>
      <c r="AS2312" s="27"/>
      <c r="AT2312" s="27"/>
      <c r="AU2312" s="27"/>
      <c r="AV2312" s="27"/>
      <c r="AW2312" s="27"/>
      <c r="AX2312" s="27"/>
      <c r="AY2312" s="27"/>
      <c r="AZ2312" s="27"/>
      <c r="BA2312" s="27"/>
      <c r="BB2312" s="27"/>
      <c r="BC2312" s="27"/>
      <c r="BD2312" s="27"/>
      <c r="BE2312" s="27"/>
      <c r="BF2312" s="27"/>
      <c r="BG2312" s="27"/>
      <c r="BH2312" s="27"/>
      <c r="BI2312" s="27"/>
      <c r="BJ2312" s="27"/>
      <c r="BK2312" s="27"/>
      <c r="BL2312" s="27"/>
      <c r="BM2312" s="27"/>
      <c r="BN2312" s="27"/>
      <c r="BO2312" s="27"/>
      <c r="BP2312" s="27"/>
      <c r="BQ2312" s="27"/>
      <c r="BR2312" s="27"/>
      <c r="BS2312" s="27"/>
      <c r="BT2312" s="27"/>
      <c r="BU2312" s="27"/>
      <c r="BV2312" s="27"/>
      <c r="BW2312" s="27"/>
      <c r="BX2312" s="27"/>
    </row>
    <row r="2313" s="46" customFormat="1" spans="7:76">
      <c r="G2313" s="27"/>
      <c r="H2313" s="27"/>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27"/>
      <c r="AK2313" s="27"/>
      <c r="AL2313" s="27"/>
      <c r="AM2313" s="27"/>
      <c r="AN2313" s="27"/>
      <c r="AO2313" s="27"/>
      <c r="AP2313" s="27"/>
      <c r="AQ2313" s="27"/>
      <c r="AR2313" s="27"/>
      <c r="AS2313" s="27"/>
      <c r="AT2313" s="27"/>
      <c r="AU2313" s="27"/>
      <c r="AV2313" s="27"/>
      <c r="AW2313" s="27"/>
      <c r="AX2313" s="27"/>
      <c r="AY2313" s="27"/>
      <c r="AZ2313" s="27"/>
      <c r="BA2313" s="27"/>
      <c r="BB2313" s="27"/>
      <c r="BC2313" s="27"/>
      <c r="BD2313" s="27"/>
      <c r="BE2313" s="27"/>
      <c r="BF2313" s="27"/>
      <c r="BG2313" s="27"/>
      <c r="BH2313" s="27"/>
      <c r="BI2313" s="27"/>
      <c r="BJ2313" s="27"/>
      <c r="BK2313" s="27"/>
      <c r="BL2313" s="27"/>
      <c r="BM2313" s="27"/>
      <c r="BN2313" s="27"/>
      <c r="BO2313" s="27"/>
      <c r="BP2313" s="27"/>
      <c r="BQ2313" s="27"/>
      <c r="BR2313" s="27"/>
      <c r="BS2313" s="27"/>
      <c r="BT2313" s="27"/>
      <c r="BU2313" s="27"/>
      <c r="BV2313" s="27"/>
      <c r="BW2313" s="27"/>
      <c r="BX2313" s="27"/>
    </row>
    <row r="2314" s="46" customFormat="1" spans="7:76">
      <c r="G2314" s="27"/>
      <c r="H2314" s="27"/>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27"/>
      <c r="AK2314" s="27"/>
      <c r="AL2314" s="27"/>
      <c r="AM2314" s="27"/>
      <c r="AN2314" s="27"/>
      <c r="AO2314" s="27"/>
      <c r="AP2314" s="27"/>
      <c r="AQ2314" s="27"/>
      <c r="AR2314" s="27"/>
      <c r="AS2314" s="27"/>
      <c r="AT2314" s="27"/>
      <c r="AU2314" s="27"/>
      <c r="AV2314" s="27"/>
      <c r="AW2314" s="27"/>
      <c r="AX2314" s="27"/>
      <c r="AY2314" s="27"/>
      <c r="AZ2314" s="27"/>
      <c r="BA2314" s="27"/>
      <c r="BB2314" s="27"/>
      <c r="BC2314" s="27"/>
      <c r="BD2314" s="27"/>
      <c r="BE2314" s="27"/>
      <c r="BF2314" s="27"/>
      <c r="BG2314" s="27"/>
      <c r="BH2314" s="27"/>
      <c r="BI2314" s="27"/>
      <c r="BJ2314" s="27"/>
      <c r="BK2314" s="27"/>
      <c r="BL2314" s="27"/>
      <c r="BM2314" s="27"/>
      <c r="BN2314" s="27"/>
      <c r="BO2314" s="27"/>
      <c r="BP2314" s="27"/>
      <c r="BQ2314" s="27"/>
      <c r="BR2314" s="27"/>
      <c r="BS2314" s="27"/>
      <c r="BT2314" s="27"/>
      <c r="BU2314" s="27"/>
      <c r="BV2314" s="27"/>
      <c r="BW2314" s="27"/>
      <c r="BX2314" s="27"/>
    </row>
    <row r="2315" s="46" customFormat="1" spans="7:76">
      <c r="G2315" s="27"/>
      <c r="H2315" s="27"/>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27"/>
      <c r="AK2315" s="27"/>
      <c r="AL2315" s="27"/>
      <c r="AM2315" s="27"/>
      <c r="AN2315" s="27"/>
      <c r="AO2315" s="27"/>
      <c r="AP2315" s="27"/>
      <c r="AQ2315" s="27"/>
      <c r="AR2315" s="27"/>
      <c r="AS2315" s="27"/>
      <c r="AT2315" s="27"/>
      <c r="AU2315" s="27"/>
      <c r="AV2315" s="27"/>
      <c r="AW2315" s="27"/>
      <c r="AX2315" s="27"/>
      <c r="AY2315" s="27"/>
      <c r="AZ2315" s="27"/>
      <c r="BA2315" s="27"/>
      <c r="BB2315" s="27"/>
      <c r="BC2315" s="27"/>
      <c r="BD2315" s="27"/>
      <c r="BE2315" s="27"/>
      <c r="BF2315" s="27"/>
      <c r="BG2315" s="27"/>
      <c r="BH2315" s="27"/>
      <c r="BI2315" s="27"/>
      <c r="BJ2315" s="27"/>
      <c r="BK2315" s="27"/>
      <c r="BL2315" s="27"/>
      <c r="BM2315" s="27"/>
      <c r="BN2315" s="27"/>
      <c r="BO2315" s="27"/>
      <c r="BP2315" s="27"/>
      <c r="BQ2315" s="27"/>
      <c r="BR2315" s="27"/>
      <c r="BS2315" s="27"/>
      <c r="BT2315" s="27"/>
      <c r="BU2315" s="27"/>
      <c r="BV2315" s="27"/>
      <c r="BW2315" s="27"/>
      <c r="BX2315" s="27"/>
    </row>
    <row r="2316" s="46" customFormat="1" spans="7:76">
      <c r="G2316" s="27"/>
      <c r="H2316" s="27"/>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27"/>
      <c r="AK2316" s="27"/>
      <c r="AL2316" s="27"/>
      <c r="AM2316" s="27"/>
      <c r="AN2316" s="27"/>
      <c r="AO2316" s="27"/>
      <c r="AP2316" s="27"/>
      <c r="AQ2316" s="27"/>
      <c r="AR2316" s="27"/>
      <c r="AS2316" s="27"/>
      <c r="AT2316" s="27"/>
      <c r="AU2316" s="27"/>
      <c r="AV2316" s="27"/>
      <c r="AW2316" s="27"/>
      <c r="AX2316" s="27"/>
      <c r="AY2316" s="27"/>
      <c r="AZ2316" s="27"/>
      <c r="BA2316" s="27"/>
      <c r="BB2316" s="27"/>
      <c r="BC2316" s="27"/>
      <c r="BD2316" s="27"/>
      <c r="BE2316" s="27"/>
      <c r="BF2316" s="27"/>
      <c r="BG2316" s="27"/>
      <c r="BH2316" s="27"/>
      <c r="BI2316" s="27"/>
      <c r="BJ2316" s="27"/>
      <c r="BK2316" s="27"/>
      <c r="BL2316" s="27"/>
      <c r="BM2316" s="27"/>
      <c r="BN2316" s="27"/>
      <c r="BO2316" s="27"/>
      <c r="BP2316" s="27"/>
      <c r="BQ2316" s="27"/>
      <c r="BR2316" s="27"/>
      <c r="BS2316" s="27"/>
      <c r="BT2316" s="27"/>
      <c r="BU2316" s="27"/>
      <c r="BV2316" s="27"/>
      <c r="BW2316" s="27"/>
      <c r="BX2316" s="27"/>
    </row>
    <row r="2317" s="46" customFormat="1" spans="7:76">
      <c r="G2317" s="27"/>
      <c r="H2317" s="27"/>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27"/>
      <c r="AK2317" s="27"/>
      <c r="AL2317" s="27"/>
      <c r="AM2317" s="27"/>
      <c r="AN2317" s="27"/>
      <c r="AO2317" s="27"/>
      <c r="AP2317" s="27"/>
      <c r="AQ2317" s="27"/>
      <c r="AR2317" s="27"/>
      <c r="AS2317" s="27"/>
      <c r="AT2317" s="27"/>
      <c r="AU2317" s="27"/>
      <c r="AV2317" s="27"/>
      <c r="AW2317" s="27"/>
      <c r="AX2317" s="27"/>
      <c r="AY2317" s="27"/>
      <c r="AZ2317" s="27"/>
      <c r="BA2317" s="27"/>
      <c r="BB2317" s="27"/>
      <c r="BC2317" s="27"/>
      <c r="BD2317" s="27"/>
      <c r="BE2317" s="27"/>
      <c r="BF2317" s="27"/>
      <c r="BG2317" s="27"/>
      <c r="BH2317" s="27"/>
      <c r="BI2317" s="27"/>
      <c r="BJ2317" s="27"/>
      <c r="BK2317" s="27"/>
      <c r="BL2317" s="27"/>
      <c r="BM2317" s="27"/>
      <c r="BN2317" s="27"/>
      <c r="BO2317" s="27"/>
      <c r="BP2317" s="27"/>
      <c r="BQ2317" s="27"/>
      <c r="BR2317" s="27"/>
      <c r="BS2317" s="27"/>
      <c r="BT2317" s="27"/>
      <c r="BU2317" s="27"/>
      <c r="BV2317" s="27"/>
      <c r="BW2317" s="27"/>
      <c r="BX2317" s="27"/>
    </row>
    <row r="2318" s="46" customFormat="1" spans="7:76">
      <c r="G2318" s="27"/>
      <c r="H2318" s="27"/>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27"/>
      <c r="AK2318" s="27"/>
      <c r="AL2318" s="27"/>
      <c r="AM2318" s="27"/>
      <c r="AN2318" s="27"/>
      <c r="AO2318" s="27"/>
      <c r="AP2318" s="27"/>
      <c r="AQ2318" s="27"/>
      <c r="AR2318" s="27"/>
      <c r="AS2318" s="27"/>
      <c r="AT2318" s="27"/>
      <c r="AU2318" s="27"/>
      <c r="AV2318" s="27"/>
      <c r="AW2318" s="27"/>
      <c r="AX2318" s="27"/>
      <c r="AY2318" s="27"/>
      <c r="AZ2318" s="27"/>
      <c r="BA2318" s="27"/>
      <c r="BB2318" s="27"/>
      <c r="BC2318" s="27"/>
      <c r="BD2318" s="27"/>
      <c r="BE2318" s="27"/>
      <c r="BF2318" s="27"/>
      <c r="BG2318" s="27"/>
      <c r="BH2318" s="27"/>
      <c r="BI2318" s="27"/>
      <c r="BJ2318" s="27"/>
      <c r="BK2318" s="27"/>
      <c r="BL2318" s="27"/>
      <c r="BM2318" s="27"/>
      <c r="BN2318" s="27"/>
      <c r="BO2318" s="27"/>
      <c r="BP2318" s="27"/>
      <c r="BQ2318" s="27"/>
      <c r="BR2318" s="27"/>
      <c r="BS2318" s="27"/>
      <c r="BT2318" s="27"/>
      <c r="BU2318" s="27"/>
      <c r="BV2318" s="27"/>
      <c r="BW2318" s="27"/>
      <c r="BX2318" s="27"/>
    </row>
    <row r="2319" s="46" customFormat="1" spans="7:76">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27"/>
      <c r="AK2319" s="27"/>
      <c r="AL2319" s="27"/>
      <c r="AM2319" s="27"/>
      <c r="AN2319" s="27"/>
      <c r="AO2319" s="27"/>
      <c r="AP2319" s="27"/>
      <c r="AQ2319" s="27"/>
      <c r="AR2319" s="27"/>
      <c r="AS2319" s="27"/>
      <c r="AT2319" s="27"/>
      <c r="AU2319" s="27"/>
      <c r="AV2319" s="27"/>
      <c r="AW2319" s="27"/>
      <c r="AX2319" s="27"/>
      <c r="AY2319" s="27"/>
      <c r="AZ2319" s="27"/>
      <c r="BA2319" s="27"/>
      <c r="BB2319" s="27"/>
      <c r="BC2319" s="27"/>
      <c r="BD2319" s="27"/>
      <c r="BE2319" s="27"/>
      <c r="BF2319" s="27"/>
      <c r="BG2319" s="27"/>
      <c r="BH2319" s="27"/>
      <c r="BI2319" s="27"/>
      <c r="BJ2319" s="27"/>
      <c r="BK2319" s="27"/>
      <c r="BL2319" s="27"/>
      <c r="BM2319" s="27"/>
      <c r="BN2319" s="27"/>
      <c r="BO2319" s="27"/>
      <c r="BP2319" s="27"/>
      <c r="BQ2319" s="27"/>
      <c r="BR2319" s="27"/>
      <c r="BS2319" s="27"/>
      <c r="BT2319" s="27"/>
      <c r="BU2319" s="27"/>
      <c r="BV2319" s="27"/>
      <c r="BW2319" s="27"/>
      <c r="BX2319" s="27"/>
    </row>
    <row r="2320" s="46" customFormat="1" spans="7:76">
      <c r="G2320" s="27"/>
      <c r="H2320" s="27"/>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27"/>
      <c r="AK2320" s="27"/>
      <c r="AL2320" s="27"/>
      <c r="AM2320" s="27"/>
      <c r="AN2320" s="27"/>
      <c r="AO2320" s="27"/>
      <c r="AP2320" s="27"/>
      <c r="AQ2320" s="27"/>
      <c r="AR2320" s="27"/>
      <c r="AS2320" s="27"/>
      <c r="AT2320" s="27"/>
      <c r="AU2320" s="27"/>
      <c r="AV2320" s="27"/>
      <c r="AW2320" s="27"/>
      <c r="AX2320" s="27"/>
      <c r="AY2320" s="27"/>
      <c r="AZ2320" s="27"/>
      <c r="BA2320" s="27"/>
      <c r="BB2320" s="27"/>
      <c r="BC2320" s="27"/>
      <c r="BD2320" s="27"/>
      <c r="BE2320" s="27"/>
      <c r="BF2320" s="27"/>
      <c r="BG2320" s="27"/>
      <c r="BH2320" s="27"/>
      <c r="BI2320" s="27"/>
      <c r="BJ2320" s="27"/>
      <c r="BK2320" s="27"/>
      <c r="BL2320" s="27"/>
      <c r="BM2320" s="27"/>
      <c r="BN2320" s="27"/>
      <c r="BO2320" s="27"/>
      <c r="BP2320" s="27"/>
      <c r="BQ2320" s="27"/>
      <c r="BR2320" s="27"/>
      <c r="BS2320" s="27"/>
      <c r="BT2320" s="27"/>
      <c r="BU2320" s="27"/>
      <c r="BV2320" s="27"/>
      <c r="BW2320" s="27"/>
      <c r="BX2320" s="27"/>
    </row>
    <row r="2321" s="46" customFormat="1" spans="7:76">
      <c r="G2321" s="27"/>
      <c r="H2321" s="27"/>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27"/>
      <c r="AK2321" s="27"/>
      <c r="AL2321" s="27"/>
      <c r="AM2321" s="27"/>
      <c r="AN2321" s="27"/>
      <c r="AO2321" s="27"/>
      <c r="AP2321" s="27"/>
      <c r="AQ2321" s="27"/>
      <c r="AR2321" s="27"/>
      <c r="AS2321" s="27"/>
      <c r="AT2321" s="27"/>
      <c r="AU2321" s="27"/>
      <c r="AV2321" s="27"/>
      <c r="AW2321" s="27"/>
      <c r="AX2321" s="27"/>
      <c r="AY2321" s="27"/>
      <c r="AZ2321" s="27"/>
      <c r="BA2321" s="27"/>
      <c r="BB2321" s="27"/>
      <c r="BC2321" s="27"/>
      <c r="BD2321" s="27"/>
      <c r="BE2321" s="27"/>
      <c r="BF2321" s="27"/>
      <c r="BG2321" s="27"/>
      <c r="BH2321" s="27"/>
      <c r="BI2321" s="27"/>
      <c r="BJ2321" s="27"/>
      <c r="BK2321" s="27"/>
      <c r="BL2321" s="27"/>
      <c r="BM2321" s="27"/>
      <c r="BN2321" s="27"/>
      <c r="BO2321" s="27"/>
      <c r="BP2321" s="27"/>
      <c r="BQ2321" s="27"/>
      <c r="BR2321" s="27"/>
      <c r="BS2321" s="27"/>
      <c r="BT2321" s="27"/>
      <c r="BU2321" s="27"/>
      <c r="BV2321" s="27"/>
      <c r="BW2321" s="27"/>
      <c r="BX2321" s="27"/>
    </row>
    <row r="2322" s="46" customFormat="1" spans="7:76">
      <c r="G2322" s="27"/>
      <c r="H2322" s="27"/>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27"/>
      <c r="AK2322" s="27"/>
      <c r="AL2322" s="27"/>
      <c r="AM2322" s="27"/>
      <c r="AN2322" s="27"/>
      <c r="AO2322" s="27"/>
      <c r="AP2322" s="27"/>
      <c r="AQ2322" s="27"/>
      <c r="AR2322" s="27"/>
      <c r="AS2322" s="27"/>
      <c r="AT2322" s="27"/>
      <c r="AU2322" s="27"/>
      <c r="AV2322" s="27"/>
      <c r="AW2322" s="27"/>
      <c r="AX2322" s="27"/>
      <c r="AY2322" s="27"/>
      <c r="AZ2322" s="27"/>
      <c r="BA2322" s="27"/>
      <c r="BB2322" s="27"/>
      <c r="BC2322" s="27"/>
      <c r="BD2322" s="27"/>
      <c r="BE2322" s="27"/>
      <c r="BF2322" s="27"/>
      <c r="BG2322" s="27"/>
      <c r="BH2322" s="27"/>
      <c r="BI2322" s="27"/>
      <c r="BJ2322" s="27"/>
      <c r="BK2322" s="27"/>
      <c r="BL2322" s="27"/>
      <c r="BM2322" s="27"/>
      <c r="BN2322" s="27"/>
      <c r="BO2322" s="27"/>
      <c r="BP2322" s="27"/>
      <c r="BQ2322" s="27"/>
      <c r="BR2322" s="27"/>
      <c r="BS2322" s="27"/>
      <c r="BT2322" s="27"/>
      <c r="BU2322" s="27"/>
      <c r="BV2322" s="27"/>
      <c r="BW2322" s="27"/>
      <c r="BX2322" s="27"/>
    </row>
    <row r="2323" s="46" customFormat="1" spans="7:76">
      <c r="G2323" s="27"/>
      <c r="H2323" s="27"/>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27"/>
      <c r="AK2323" s="27"/>
      <c r="AL2323" s="27"/>
      <c r="AM2323" s="27"/>
      <c r="AN2323" s="27"/>
      <c r="AO2323" s="27"/>
      <c r="AP2323" s="27"/>
      <c r="AQ2323" s="27"/>
      <c r="AR2323" s="27"/>
      <c r="AS2323" s="27"/>
      <c r="AT2323" s="27"/>
      <c r="AU2323" s="27"/>
      <c r="AV2323" s="27"/>
      <c r="AW2323" s="27"/>
      <c r="AX2323" s="27"/>
      <c r="AY2323" s="27"/>
      <c r="AZ2323" s="27"/>
      <c r="BA2323" s="27"/>
      <c r="BB2323" s="27"/>
      <c r="BC2323" s="27"/>
      <c r="BD2323" s="27"/>
      <c r="BE2323" s="27"/>
      <c r="BF2323" s="27"/>
      <c r="BG2323" s="27"/>
      <c r="BH2323" s="27"/>
      <c r="BI2323" s="27"/>
      <c r="BJ2323" s="27"/>
      <c r="BK2323" s="27"/>
      <c r="BL2323" s="27"/>
      <c r="BM2323" s="27"/>
      <c r="BN2323" s="27"/>
      <c r="BO2323" s="27"/>
      <c r="BP2323" s="27"/>
      <c r="BQ2323" s="27"/>
      <c r="BR2323" s="27"/>
      <c r="BS2323" s="27"/>
      <c r="BT2323" s="27"/>
      <c r="BU2323" s="27"/>
      <c r="BV2323" s="27"/>
      <c r="BW2323" s="27"/>
      <c r="BX2323" s="27"/>
    </row>
    <row r="2324" s="46" customFormat="1" spans="7:76">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27"/>
      <c r="AK2324" s="27"/>
      <c r="AL2324" s="27"/>
      <c r="AM2324" s="27"/>
      <c r="AN2324" s="27"/>
      <c r="AO2324" s="27"/>
      <c r="AP2324" s="27"/>
      <c r="AQ2324" s="27"/>
      <c r="AR2324" s="27"/>
      <c r="AS2324" s="27"/>
      <c r="AT2324" s="27"/>
      <c r="AU2324" s="27"/>
      <c r="AV2324" s="27"/>
      <c r="AW2324" s="27"/>
      <c r="AX2324" s="27"/>
      <c r="AY2324" s="27"/>
      <c r="AZ2324" s="27"/>
      <c r="BA2324" s="27"/>
      <c r="BB2324" s="27"/>
      <c r="BC2324" s="27"/>
      <c r="BD2324" s="27"/>
      <c r="BE2324" s="27"/>
      <c r="BF2324" s="27"/>
      <c r="BG2324" s="27"/>
      <c r="BH2324" s="27"/>
      <c r="BI2324" s="27"/>
      <c r="BJ2324" s="27"/>
      <c r="BK2324" s="27"/>
      <c r="BL2324" s="27"/>
      <c r="BM2324" s="27"/>
      <c r="BN2324" s="27"/>
      <c r="BO2324" s="27"/>
      <c r="BP2324" s="27"/>
      <c r="BQ2324" s="27"/>
      <c r="BR2324" s="27"/>
      <c r="BS2324" s="27"/>
      <c r="BT2324" s="27"/>
      <c r="BU2324" s="27"/>
      <c r="BV2324" s="27"/>
      <c r="BW2324" s="27"/>
      <c r="BX2324" s="27"/>
    </row>
    <row r="2325" s="46" customFormat="1" spans="7:76">
      <c r="G2325" s="27"/>
      <c r="H2325" s="27"/>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27"/>
      <c r="AK2325" s="27"/>
      <c r="AL2325" s="27"/>
      <c r="AM2325" s="27"/>
      <c r="AN2325" s="27"/>
      <c r="AO2325" s="27"/>
      <c r="AP2325" s="27"/>
      <c r="AQ2325" s="27"/>
      <c r="AR2325" s="27"/>
      <c r="AS2325" s="27"/>
      <c r="AT2325" s="27"/>
      <c r="AU2325" s="27"/>
      <c r="AV2325" s="27"/>
      <c r="AW2325" s="27"/>
      <c r="AX2325" s="27"/>
      <c r="AY2325" s="27"/>
      <c r="AZ2325" s="27"/>
      <c r="BA2325" s="27"/>
      <c r="BB2325" s="27"/>
      <c r="BC2325" s="27"/>
      <c r="BD2325" s="27"/>
      <c r="BE2325" s="27"/>
      <c r="BF2325" s="27"/>
      <c r="BG2325" s="27"/>
      <c r="BH2325" s="27"/>
      <c r="BI2325" s="27"/>
      <c r="BJ2325" s="27"/>
      <c r="BK2325" s="27"/>
      <c r="BL2325" s="27"/>
      <c r="BM2325" s="27"/>
      <c r="BN2325" s="27"/>
      <c r="BO2325" s="27"/>
      <c r="BP2325" s="27"/>
      <c r="BQ2325" s="27"/>
      <c r="BR2325" s="27"/>
      <c r="BS2325" s="27"/>
      <c r="BT2325" s="27"/>
      <c r="BU2325" s="27"/>
      <c r="BV2325" s="27"/>
      <c r="BW2325" s="27"/>
      <c r="BX2325" s="27"/>
    </row>
    <row r="2326" s="46" customFormat="1" spans="7:76">
      <c r="G2326" s="27"/>
      <c r="H2326" s="27"/>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27"/>
      <c r="AK2326" s="27"/>
      <c r="AL2326" s="27"/>
      <c r="AM2326" s="27"/>
      <c r="AN2326" s="27"/>
      <c r="AO2326" s="27"/>
      <c r="AP2326" s="27"/>
      <c r="AQ2326" s="27"/>
      <c r="AR2326" s="27"/>
      <c r="AS2326" s="27"/>
      <c r="AT2326" s="27"/>
      <c r="AU2326" s="27"/>
      <c r="AV2326" s="27"/>
      <c r="AW2326" s="27"/>
      <c r="AX2326" s="27"/>
      <c r="AY2326" s="27"/>
      <c r="AZ2326" s="27"/>
      <c r="BA2326" s="27"/>
      <c r="BB2326" s="27"/>
      <c r="BC2326" s="27"/>
      <c r="BD2326" s="27"/>
      <c r="BE2326" s="27"/>
      <c r="BF2326" s="27"/>
      <c r="BG2326" s="27"/>
      <c r="BH2326" s="27"/>
      <c r="BI2326" s="27"/>
      <c r="BJ2326" s="27"/>
      <c r="BK2326" s="27"/>
      <c r="BL2326" s="27"/>
      <c r="BM2326" s="27"/>
      <c r="BN2326" s="27"/>
      <c r="BO2326" s="27"/>
      <c r="BP2326" s="27"/>
      <c r="BQ2326" s="27"/>
      <c r="BR2326" s="27"/>
      <c r="BS2326" s="27"/>
      <c r="BT2326" s="27"/>
      <c r="BU2326" s="27"/>
      <c r="BV2326" s="27"/>
      <c r="BW2326" s="27"/>
      <c r="BX2326" s="27"/>
    </row>
    <row r="2327" s="46" customFormat="1" spans="7:76">
      <c r="G2327" s="27"/>
      <c r="H2327" s="27"/>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27"/>
      <c r="AK2327" s="27"/>
      <c r="AL2327" s="27"/>
      <c r="AM2327" s="27"/>
      <c r="AN2327" s="27"/>
      <c r="AO2327" s="27"/>
      <c r="AP2327" s="27"/>
      <c r="AQ2327" s="27"/>
      <c r="AR2327" s="27"/>
      <c r="AS2327" s="27"/>
      <c r="AT2327" s="27"/>
      <c r="AU2327" s="27"/>
      <c r="AV2327" s="27"/>
      <c r="AW2327" s="27"/>
      <c r="AX2327" s="27"/>
      <c r="AY2327" s="27"/>
      <c r="AZ2327" s="27"/>
      <c r="BA2327" s="27"/>
      <c r="BB2327" s="27"/>
      <c r="BC2327" s="27"/>
      <c r="BD2327" s="27"/>
      <c r="BE2327" s="27"/>
      <c r="BF2327" s="27"/>
      <c r="BG2327" s="27"/>
      <c r="BH2327" s="27"/>
      <c r="BI2327" s="27"/>
      <c r="BJ2327" s="27"/>
      <c r="BK2327" s="27"/>
      <c r="BL2327" s="27"/>
      <c r="BM2327" s="27"/>
      <c r="BN2327" s="27"/>
      <c r="BO2327" s="27"/>
      <c r="BP2327" s="27"/>
      <c r="BQ2327" s="27"/>
      <c r="BR2327" s="27"/>
      <c r="BS2327" s="27"/>
      <c r="BT2327" s="27"/>
      <c r="BU2327" s="27"/>
      <c r="BV2327" s="27"/>
      <c r="BW2327" s="27"/>
      <c r="BX2327" s="27"/>
    </row>
    <row r="2328" s="46" customFormat="1" spans="7:76">
      <c r="G2328" s="27"/>
      <c r="H2328" s="27"/>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27"/>
      <c r="AK2328" s="27"/>
      <c r="AL2328" s="27"/>
      <c r="AM2328" s="27"/>
      <c r="AN2328" s="27"/>
      <c r="AO2328" s="27"/>
      <c r="AP2328" s="27"/>
      <c r="AQ2328" s="27"/>
      <c r="AR2328" s="27"/>
      <c r="AS2328" s="27"/>
      <c r="AT2328" s="27"/>
      <c r="AU2328" s="27"/>
      <c r="AV2328" s="27"/>
      <c r="AW2328" s="27"/>
      <c r="AX2328" s="27"/>
      <c r="AY2328" s="27"/>
      <c r="AZ2328" s="27"/>
      <c r="BA2328" s="27"/>
      <c r="BB2328" s="27"/>
      <c r="BC2328" s="27"/>
      <c r="BD2328" s="27"/>
      <c r="BE2328" s="27"/>
      <c r="BF2328" s="27"/>
      <c r="BG2328" s="27"/>
      <c r="BH2328" s="27"/>
      <c r="BI2328" s="27"/>
      <c r="BJ2328" s="27"/>
      <c r="BK2328" s="27"/>
      <c r="BL2328" s="27"/>
      <c r="BM2328" s="27"/>
      <c r="BN2328" s="27"/>
      <c r="BO2328" s="27"/>
      <c r="BP2328" s="27"/>
      <c r="BQ2328" s="27"/>
      <c r="BR2328" s="27"/>
      <c r="BS2328" s="27"/>
      <c r="BT2328" s="27"/>
      <c r="BU2328" s="27"/>
      <c r="BV2328" s="27"/>
      <c r="BW2328" s="27"/>
      <c r="BX2328" s="27"/>
    </row>
    <row r="2329" s="46" customFormat="1" spans="7:76">
      <c r="G2329" s="27"/>
      <c r="H2329" s="2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27"/>
      <c r="AK2329" s="27"/>
      <c r="AL2329" s="27"/>
      <c r="AM2329" s="27"/>
      <c r="AN2329" s="27"/>
      <c r="AO2329" s="27"/>
      <c r="AP2329" s="27"/>
      <c r="AQ2329" s="27"/>
      <c r="AR2329" s="27"/>
      <c r="AS2329" s="27"/>
      <c r="AT2329" s="27"/>
      <c r="AU2329" s="27"/>
      <c r="AV2329" s="27"/>
      <c r="AW2329" s="27"/>
      <c r="AX2329" s="27"/>
      <c r="AY2329" s="27"/>
      <c r="AZ2329" s="27"/>
      <c r="BA2329" s="27"/>
      <c r="BB2329" s="27"/>
      <c r="BC2329" s="27"/>
      <c r="BD2329" s="27"/>
      <c r="BE2329" s="27"/>
      <c r="BF2329" s="27"/>
      <c r="BG2329" s="27"/>
      <c r="BH2329" s="27"/>
      <c r="BI2329" s="27"/>
      <c r="BJ2329" s="27"/>
      <c r="BK2329" s="27"/>
      <c r="BL2329" s="27"/>
      <c r="BM2329" s="27"/>
      <c r="BN2329" s="27"/>
      <c r="BO2329" s="27"/>
      <c r="BP2329" s="27"/>
      <c r="BQ2329" s="27"/>
      <c r="BR2329" s="27"/>
      <c r="BS2329" s="27"/>
      <c r="BT2329" s="27"/>
      <c r="BU2329" s="27"/>
      <c r="BV2329" s="27"/>
      <c r="BW2329" s="27"/>
      <c r="BX2329" s="27"/>
    </row>
    <row r="2330" s="46" customFormat="1" spans="7:76">
      <c r="G2330" s="27"/>
      <c r="H2330" s="2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27"/>
      <c r="AK2330" s="27"/>
      <c r="AL2330" s="27"/>
      <c r="AM2330" s="27"/>
      <c r="AN2330" s="27"/>
      <c r="AO2330" s="27"/>
      <c r="AP2330" s="27"/>
      <c r="AQ2330" s="27"/>
      <c r="AR2330" s="27"/>
      <c r="AS2330" s="27"/>
      <c r="AT2330" s="27"/>
      <c r="AU2330" s="27"/>
      <c r="AV2330" s="27"/>
      <c r="AW2330" s="27"/>
      <c r="AX2330" s="27"/>
      <c r="AY2330" s="27"/>
      <c r="AZ2330" s="27"/>
      <c r="BA2330" s="27"/>
      <c r="BB2330" s="27"/>
      <c r="BC2330" s="27"/>
      <c r="BD2330" s="27"/>
      <c r="BE2330" s="27"/>
      <c r="BF2330" s="27"/>
      <c r="BG2330" s="27"/>
      <c r="BH2330" s="27"/>
      <c r="BI2330" s="27"/>
      <c r="BJ2330" s="27"/>
      <c r="BK2330" s="27"/>
      <c r="BL2330" s="27"/>
      <c r="BM2330" s="27"/>
      <c r="BN2330" s="27"/>
      <c r="BO2330" s="27"/>
      <c r="BP2330" s="27"/>
      <c r="BQ2330" s="27"/>
      <c r="BR2330" s="27"/>
      <c r="BS2330" s="27"/>
      <c r="BT2330" s="27"/>
      <c r="BU2330" s="27"/>
      <c r="BV2330" s="27"/>
      <c r="BW2330" s="27"/>
      <c r="BX2330" s="27"/>
    </row>
    <row r="2331" s="46" customFormat="1" spans="7:76">
      <c r="G2331" s="27"/>
      <c r="H2331" s="2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27"/>
      <c r="AK2331" s="27"/>
      <c r="AL2331" s="27"/>
      <c r="AM2331" s="27"/>
      <c r="AN2331" s="27"/>
      <c r="AO2331" s="27"/>
      <c r="AP2331" s="27"/>
      <c r="AQ2331" s="27"/>
      <c r="AR2331" s="27"/>
      <c r="AS2331" s="27"/>
      <c r="AT2331" s="27"/>
      <c r="AU2331" s="27"/>
      <c r="AV2331" s="27"/>
      <c r="AW2331" s="27"/>
      <c r="AX2331" s="27"/>
      <c r="AY2331" s="27"/>
      <c r="AZ2331" s="27"/>
      <c r="BA2331" s="27"/>
      <c r="BB2331" s="27"/>
      <c r="BC2331" s="27"/>
      <c r="BD2331" s="27"/>
      <c r="BE2331" s="27"/>
      <c r="BF2331" s="27"/>
      <c r="BG2331" s="27"/>
      <c r="BH2331" s="27"/>
      <c r="BI2331" s="27"/>
      <c r="BJ2331" s="27"/>
      <c r="BK2331" s="27"/>
      <c r="BL2331" s="27"/>
      <c r="BM2331" s="27"/>
      <c r="BN2331" s="27"/>
      <c r="BO2331" s="27"/>
      <c r="BP2331" s="27"/>
      <c r="BQ2331" s="27"/>
      <c r="BR2331" s="27"/>
      <c r="BS2331" s="27"/>
      <c r="BT2331" s="27"/>
      <c r="BU2331" s="27"/>
      <c r="BV2331" s="27"/>
      <c r="BW2331" s="27"/>
      <c r="BX2331" s="27"/>
    </row>
    <row r="2332" s="46" customFormat="1" spans="7:76">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27"/>
      <c r="AK2332" s="27"/>
      <c r="AL2332" s="27"/>
      <c r="AM2332" s="27"/>
      <c r="AN2332" s="27"/>
      <c r="AO2332" s="27"/>
      <c r="AP2332" s="27"/>
      <c r="AQ2332" s="27"/>
      <c r="AR2332" s="27"/>
      <c r="AS2332" s="27"/>
      <c r="AT2332" s="27"/>
      <c r="AU2332" s="27"/>
      <c r="AV2332" s="27"/>
      <c r="AW2332" s="27"/>
      <c r="AX2332" s="27"/>
      <c r="AY2332" s="27"/>
      <c r="AZ2332" s="27"/>
      <c r="BA2332" s="27"/>
      <c r="BB2332" s="27"/>
      <c r="BC2332" s="27"/>
      <c r="BD2332" s="27"/>
      <c r="BE2332" s="27"/>
      <c r="BF2332" s="27"/>
      <c r="BG2332" s="27"/>
      <c r="BH2332" s="27"/>
      <c r="BI2332" s="27"/>
      <c r="BJ2332" s="27"/>
      <c r="BK2332" s="27"/>
      <c r="BL2332" s="27"/>
      <c r="BM2332" s="27"/>
      <c r="BN2332" s="27"/>
      <c r="BO2332" s="27"/>
      <c r="BP2332" s="27"/>
      <c r="BQ2332" s="27"/>
      <c r="BR2332" s="27"/>
      <c r="BS2332" s="27"/>
      <c r="BT2332" s="27"/>
      <c r="BU2332" s="27"/>
      <c r="BV2332" s="27"/>
      <c r="BW2332" s="27"/>
      <c r="BX2332" s="27"/>
    </row>
    <row r="2333" s="46" customFormat="1" spans="7:76">
      <c r="G2333" s="27"/>
      <c r="H2333" s="2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27"/>
      <c r="AK2333" s="27"/>
      <c r="AL2333" s="27"/>
      <c r="AM2333" s="27"/>
      <c r="AN2333" s="27"/>
      <c r="AO2333" s="27"/>
      <c r="AP2333" s="27"/>
      <c r="AQ2333" s="27"/>
      <c r="AR2333" s="27"/>
      <c r="AS2333" s="27"/>
      <c r="AT2333" s="27"/>
      <c r="AU2333" s="27"/>
      <c r="AV2333" s="27"/>
      <c r="AW2333" s="27"/>
      <c r="AX2333" s="27"/>
      <c r="AY2333" s="27"/>
      <c r="AZ2333" s="27"/>
      <c r="BA2333" s="27"/>
      <c r="BB2333" s="27"/>
      <c r="BC2333" s="27"/>
      <c r="BD2333" s="27"/>
      <c r="BE2333" s="27"/>
      <c r="BF2333" s="27"/>
      <c r="BG2333" s="27"/>
      <c r="BH2333" s="27"/>
      <c r="BI2333" s="27"/>
      <c r="BJ2333" s="27"/>
      <c r="BK2333" s="27"/>
      <c r="BL2333" s="27"/>
      <c r="BM2333" s="27"/>
      <c r="BN2333" s="27"/>
      <c r="BO2333" s="27"/>
      <c r="BP2333" s="27"/>
      <c r="BQ2333" s="27"/>
      <c r="BR2333" s="27"/>
      <c r="BS2333" s="27"/>
      <c r="BT2333" s="27"/>
      <c r="BU2333" s="27"/>
      <c r="BV2333" s="27"/>
      <c r="BW2333" s="27"/>
      <c r="BX2333" s="27"/>
    </row>
    <row r="2334" s="46" customFormat="1" spans="7:76">
      <c r="G2334" s="27"/>
      <c r="H2334" s="2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27"/>
      <c r="AK2334" s="27"/>
      <c r="AL2334" s="27"/>
      <c r="AM2334" s="27"/>
      <c r="AN2334" s="27"/>
      <c r="AO2334" s="27"/>
      <c r="AP2334" s="27"/>
      <c r="AQ2334" s="27"/>
      <c r="AR2334" s="27"/>
      <c r="AS2334" s="27"/>
      <c r="AT2334" s="27"/>
      <c r="AU2334" s="27"/>
      <c r="AV2334" s="27"/>
      <c r="AW2334" s="27"/>
      <c r="AX2334" s="27"/>
      <c r="AY2334" s="27"/>
      <c r="AZ2334" s="27"/>
      <c r="BA2334" s="27"/>
      <c r="BB2334" s="27"/>
      <c r="BC2334" s="27"/>
      <c r="BD2334" s="27"/>
      <c r="BE2334" s="27"/>
      <c r="BF2334" s="27"/>
      <c r="BG2334" s="27"/>
      <c r="BH2334" s="27"/>
      <c r="BI2334" s="27"/>
      <c r="BJ2334" s="27"/>
      <c r="BK2334" s="27"/>
      <c r="BL2334" s="27"/>
      <c r="BM2334" s="27"/>
      <c r="BN2334" s="27"/>
      <c r="BO2334" s="27"/>
      <c r="BP2334" s="27"/>
      <c r="BQ2334" s="27"/>
      <c r="BR2334" s="27"/>
      <c r="BS2334" s="27"/>
      <c r="BT2334" s="27"/>
      <c r="BU2334" s="27"/>
      <c r="BV2334" s="27"/>
      <c r="BW2334" s="27"/>
      <c r="BX2334" s="27"/>
    </row>
    <row r="2335" s="46" customFormat="1" spans="7:76">
      <c r="G2335" s="27"/>
      <c r="H2335" s="2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27"/>
      <c r="AK2335" s="27"/>
      <c r="AL2335" s="27"/>
      <c r="AM2335" s="27"/>
      <c r="AN2335" s="27"/>
      <c r="AO2335" s="27"/>
      <c r="AP2335" s="27"/>
      <c r="AQ2335" s="27"/>
      <c r="AR2335" s="27"/>
      <c r="AS2335" s="27"/>
      <c r="AT2335" s="27"/>
      <c r="AU2335" s="27"/>
      <c r="AV2335" s="27"/>
      <c r="AW2335" s="27"/>
      <c r="AX2335" s="27"/>
      <c r="AY2335" s="27"/>
      <c r="AZ2335" s="27"/>
      <c r="BA2335" s="27"/>
      <c r="BB2335" s="27"/>
      <c r="BC2335" s="27"/>
      <c r="BD2335" s="27"/>
      <c r="BE2335" s="27"/>
      <c r="BF2335" s="27"/>
      <c r="BG2335" s="27"/>
      <c r="BH2335" s="27"/>
      <c r="BI2335" s="27"/>
      <c r="BJ2335" s="27"/>
      <c r="BK2335" s="27"/>
      <c r="BL2335" s="27"/>
      <c r="BM2335" s="27"/>
      <c r="BN2335" s="27"/>
      <c r="BO2335" s="27"/>
      <c r="BP2335" s="27"/>
      <c r="BQ2335" s="27"/>
      <c r="BR2335" s="27"/>
      <c r="BS2335" s="27"/>
      <c r="BT2335" s="27"/>
      <c r="BU2335" s="27"/>
      <c r="BV2335" s="27"/>
      <c r="BW2335" s="27"/>
      <c r="BX2335" s="27"/>
    </row>
    <row r="2336" s="46" customFormat="1" spans="7:76">
      <c r="G2336" s="27"/>
      <c r="H2336" s="2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27"/>
      <c r="AK2336" s="27"/>
      <c r="AL2336" s="27"/>
      <c r="AM2336" s="27"/>
      <c r="AN2336" s="27"/>
      <c r="AO2336" s="27"/>
      <c r="AP2336" s="27"/>
      <c r="AQ2336" s="27"/>
      <c r="AR2336" s="27"/>
      <c r="AS2336" s="27"/>
      <c r="AT2336" s="27"/>
      <c r="AU2336" s="27"/>
      <c r="AV2336" s="27"/>
      <c r="AW2336" s="27"/>
      <c r="AX2336" s="27"/>
      <c r="AY2336" s="27"/>
      <c r="AZ2336" s="27"/>
      <c r="BA2336" s="27"/>
      <c r="BB2336" s="27"/>
      <c r="BC2336" s="27"/>
      <c r="BD2336" s="27"/>
      <c r="BE2336" s="27"/>
      <c r="BF2336" s="27"/>
      <c r="BG2336" s="27"/>
      <c r="BH2336" s="27"/>
      <c r="BI2336" s="27"/>
      <c r="BJ2336" s="27"/>
      <c r="BK2336" s="27"/>
      <c r="BL2336" s="27"/>
      <c r="BM2336" s="27"/>
      <c r="BN2336" s="27"/>
      <c r="BO2336" s="27"/>
      <c r="BP2336" s="27"/>
      <c r="BQ2336" s="27"/>
      <c r="BR2336" s="27"/>
      <c r="BS2336" s="27"/>
      <c r="BT2336" s="27"/>
      <c r="BU2336" s="27"/>
      <c r="BV2336" s="27"/>
      <c r="BW2336" s="27"/>
      <c r="BX2336" s="27"/>
    </row>
    <row r="2337" s="46" customFormat="1" spans="7:76">
      <c r="G2337" s="27"/>
      <c r="H2337" s="2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27"/>
      <c r="AK2337" s="27"/>
      <c r="AL2337" s="27"/>
      <c r="AM2337" s="27"/>
      <c r="AN2337" s="27"/>
      <c r="AO2337" s="27"/>
      <c r="AP2337" s="27"/>
      <c r="AQ2337" s="27"/>
      <c r="AR2337" s="27"/>
      <c r="AS2337" s="27"/>
      <c r="AT2337" s="27"/>
      <c r="AU2337" s="27"/>
      <c r="AV2337" s="27"/>
      <c r="AW2337" s="27"/>
      <c r="AX2337" s="27"/>
      <c r="AY2337" s="27"/>
      <c r="AZ2337" s="27"/>
      <c r="BA2337" s="27"/>
      <c r="BB2337" s="27"/>
      <c r="BC2337" s="27"/>
      <c r="BD2337" s="27"/>
      <c r="BE2337" s="27"/>
      <c r="BF2337" s="27"/>
      <c r="BG2337" s="27"/>
      <c r="BH2337" s="27"/>
      <c r="BI2337" s="27"/>
      <c r="BJ2337" s="27"/>
      <c r="BK2337" s="27"/>
      <c r="BL2337" s="27"/>
      <c r="BM2337" s="27"/>
      <c r="BN2337" s="27"/>
      <c r="BO2337" s="27"/>
      <c r="BP2337" s="27"/>
      <c r="BQ2337" s="27"/>
      <c r="BR2337" s="27"/>
      <c r="BS2337" s="27"/>
      <c r="BT2337" s="27"/>
      <c r="BU2337" s="27"/>
      <c r="BV2337" s="27"/>
      <c r="BW2337" s="27"/>
      <c r="BX2337" s="27"/>
    </row>
    <row r="2338" s="46" customFormat="1" spans="7:76">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27"/>
      <c r="AK2338" s="27"/>
      <c r="AL2338" s="27"/>
      <c r="AM2338" s="27"/>
      <c r="AN2338" s="27"/>
      <c r="AO2338" s="27"/>
      <c r="AP2338" s="27"/>
      <c r="AQ2338" s="27"/>
      <c r="AR2338" s="27"/>
      <c r="AS2338" s="27"/>
      <c r="AT2338" s="27"/>
      <c r="AU2338" s="27"/>
      <c r="AV2338" s="27"/>
      <c r="AW2338" s="27"/>
      <c r="AX2338" s="27"/>
      <c r="AY2338" s="27"/>
      <c r="AZ2338" s="27"/>
      <c r="BA2338" s="27"/>
      <c r="BB2338" s="27"/>
      <c r="BC2338" s="27"/>
      <c r="BD2338" s="27"/>
      <c r="BE2338" s="27"/>
      <c r="BF2338" s="27"/>
      <c r="BG2338" s="27"/>
      <c r="BH2338" s="27"/>
      <c r="BI2338" s="27"/>
      <c r="BJ2338" s="27"/>
      <c r="BK2338" s="27"/>
      <c r="BL2338" s="27"/>
      <c r="BM2338" s="27"/>
      <c r="BN2338" s="27"/>
      <c r="BO2338" s="27"/>
      <c r="BP2338" s="27"/>
      <c r="BQ2338" s="27"/>
      <c r="BR2338" s="27"/>
      <c r="BS2338" s="27"/>
      <c r="BT2338" s="27"/>
      <c r="BU2338" s="27"/>
      <c r="BV2338" s="27"/>
      <c r="BW2338" s="27"/>
      <c r="BX2338" s="27"/>
    </row>
    <row r="2339" s="46" customFormat="1" spans="7:76">
      <c r="G2339" s="27"/>
      <c r="H2339" s="2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27"/>
      <c r="AK2339" s="27"/>
      <c r="AL2339" s="27"/>
      <c r="AM2339" s="27"/>
      <c r="AN2339" s="27"/>
      <c r="AO2339" s="27"/>
      <c r="AP2339" s="27"/>
      <c r="AQ2339" s="27"/>
      <c r="AR2339" s="27"/>
      <c r="AS2339" s="27"/>
      <c r="AT2339" s="27"/>
      <c r="AU2339" s="27"/>
      <c r="AV2339" s="27"/>
      <c r="AW2339" s="27"/>
      <c r="AX2339" s="27"/>
      <c r="AY2339" s="27"/>
      <c r="AZ2339" s="27"/>
      <c r="BA2339" s="27"/>
      <c r="BB2339" s="27"/>
      <c r="BC2339" s="27"/>
      <c r="BD2339" s="27"/>
      <c r="BE2339" s="27"/>
      <c r="BF2339" s="27"/>
      <c r="BG2339" s="27"/>
      <c r="BH2339" s="27"/>
      <c r="BI2339" s="27"/>
      <c r="BJ2339" s="27"/>
      <c r="BK2339" s="27"/>
      <c r="BL2339" s="27"/>
      <c r="BM2339" s="27"/>
      <c r="BN2339" s="27"/>
      <c r="BO2339" s="27"/>
      <c r="BP2339" s="27"/>
      <c r="BQ2339" s="27"/>
      <c r="BR2339" s="27"/>
      <c r="BS2339" s="27"/>
      <c r="BT2339" s="27"/>
      <c r="BU2339" s="27"/>
      <c r="BV2339" s="27"/>
      <c r="BW2339" s="27"/>
      <c r="BX2339" s="27"/>
    </row>
    <row r="2340" s="46" customFormat="1" spans="7:76">
      <c r="G2340" s="27"/>
      <c r="H2340" s="2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27"/>
      <c r="AK2340" s="27"/>
      <c r="AL2340" s="27"/>
      <c r="AM2340" s="27"/>
      <c r="AN2340" s="27"/>
      <c r="AO2340" s="27"/>
      <c r="AP2340" s="27"/>
      <c r="AQ2340" s="27"/>
      <c r="AR2340" s="27"/>
      <c r="AS2340" s="27"/>
      <c r="AT2340" s="27"/>
      <c r="AU2340" s="27"/>
      <c r="AV2340" s="27"/>
      <c r="AW2340" s="27"/>
      <c r="AX2340" s="27"/>
      <c r="AY2340" s="27"/>
      <c r="AZ2340" s="27"/>
      <c r="BA2340" s="27"/>
      <c r="BB2340" s="27"/>
      <c r="BC2340" s="27"/>
      <c r="BD2340" s="27"/>
      <c r="BE2340" s="27"/>
      <c r="BF2340" s="27"/>
      <c r="BG2340" s="27"/>
      <c r="BH2340" s="27"/>
      <c r="BI2340" s="27"/>
      <c r="BJ2340" s="27"/>
      <c r="BK2340" s="27"/>
      <c r="BL2340" s="27"/>
      <c r="BM2340" s="27"/>
      <c r="BN2340" s="27"/>
      <c r="BO2340" s="27"/>
      <c r="BP2340" s="27"/>
      <c r="BQ2340" s="27"/>
      <c r="BR2340" s="27"/>
      <c r="BS2340" s="27"/>
      <c r="BT2340" s="27"/>
      <c r="BU2340" s="27"/>
      <c r="BV2340" s="27"/>
      <c r="BW2340" s="27"/>
      <c r="BX2340" s="27"/>
    </row>
    <row r="2341" s="46" customFormat="1" spans="7:76">
      <c r="G2341" s="27"/>
      <c r="H2341" s="2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27"/>
      <c r="AK2341" s="27"/>
      <c r="AL2341" s="27"/>
      <c r="AM2341" s="27"/>
      <c r="AN2341" s="27"/>
      <c r="AO2341" s="27"/>
      <c r="AP2341" s="27"/>
      <c r="AQ2341" s="27"/>
      <c r="AR2341" s="27"/>
      <c r="AS2341" s="27"/>
      <c r="AT2341" s="27"/>
      <c r="AU2341" s="27"/>
      <c r="AV2341" s="27"/>
      <c r="AW2341" s="27"/>
      <c r="AX2341" s="27"/>
      <c r="AY2341" s="27"/>
      <c r="AZ2341" s="27"/>
      <c r="BA2341" s="27"/>
      <c r="BB2341" s="27"/>
      <c r="BC2341" s="27"/>
      <c r="BD2341" s="27"/>
      <c r="BE2341" s="27"/>
      <c r="BF2341" s="27"/>
      <c r="BG2341" s="27"/>
      <c r="BH2341" s="27"/>
      <c r="BI2341" s="27"/>
      <c r="BJ2341" s="27"/>
      <c r="BK2341" s="27"/>
      <c r="BL2341" s="27"/>
      <c r="BM2341" s="27"/>
      <c r="BN2341" s="27"/>
      <c r="BO2341" s="27"/>
      <c r="BP2341" s="27"/>
      <c r="BQ2341" s="27"/>
      <c r="BR2341" s="27"/>
      <c r="BS2341" s="27"/>
      <c r="BT2341" s="27"/>
      <c r="BU2341" s="27"/>
      <c r="BV2341" s="27"/>
      <c r="BW2341" s="27"/>
      <c r="BX2341" s="27"/>
    </row>
    <row r="2342" s="46" customFormat="1" spans="7:76">
      <c r="G2342" s="27"/>
      <c r="H2342" s="2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27"/>
      <c r="AK2342" s="27"/>
      <c r="AL2342" s="27"/>
      <c r="AM2342" s="27"/>
      <c r="AN2342" s="27"/>
      <c r="AO2342" s="27"/>
      <c r="AP2342" s="27"/>
      <c r="AQ2342" s="27"/>
      <c r="AR2342" s="27"/>
      <c r="AS2342" s="27"/>
      <c r="AT2342" s="27"/>
      <c r="AU2342" s="27"/>
      <c r="AV2342" s="27"/>
      <c r="AW2342" s="27"/>
      <c r="AX2342" s="27"/>
      <c r="AY2342" s="27"/>
      <c r="AZ2342" s="27"/>
      <c r="BA2342" s="27"/>
      <c r="BB2342" s="27"/>
      <c r="BC2342" s="27"/>
      <c r="BD2342" s="27"/>
      <c r="BE2342" s="27"/>
      <c r="BF2342" s="27"/>
      <c r="BG2342" s="27"/>
      <c r="BH2342" s="27"/>
      <c r="BI2342" s="27"/>
      <c r="BJ2342" s="27"/>
      <c r="BK2342" s="27"/>
      <c r="BL2342" s="27"/>
      <c r="BM2342" s="27"/>
      <c r="BN2342" s="27"/>
      <c r="BO2342" s="27"/>
      <c r="BP2342" s="27"/>
      <c r="BQ2342" s="27"/>
      <c r="BR2342" s="27"/>
      <c r="BS2342" s="27"/>
      <c r="BT2342" s="27"/>
      <c r="BU2342" s="27"/>
      <c r="BV2342" s="27"/>
      <c r="BW2342" s="27"/>
      <c r="BX2342" s="27"/>
    </row>
    <row r="2343" s="46" customFormat="1" spans="7:76">
      <c r="G2343" s="27"/>
      <c r="H2343" s="2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27"/>
      <c r="AK2343" s="27"/>
      <c r="AL2343" s="27"/>
      <c r="AM2343" s="27"/>
      <c r="AN2343" s="27"/>
      <c r="AO2343" s="27"/>
      <c r="AP2343" s="27"/>
      <c r="AQ2343" s="27"/>
      <c r="AR2343" s="27"/>
      <c r="AS2343" s="27"/>
      <c r="AT2343" s="27"/>
      <c r="AU2343" s="27"/>
      <c r="AV2343" s="27"/>
      <c r="AW2343" s="27"/>
      <c r="AX2343" s="27"/>
      <c r="AY2343" s="27"/>
      <c r="AZ2343" s="27"/>
      <c r="BA2343" s="27"/>
      <c r="BB2343" s="27"/>
      <c r="BC2343" s="27"/>
      <c r="BD2343" s="27"/>
      <c r="BE2343" s="27"/>
      <c r="BF2343" s="27"/>
      <c r="BG2343" s="27"/>
      <c r="BH2343" s="27"/>
      <c r="BI2343" s="27"/>
      <c r="BJ2343" s="27"/>
      <c r="BK2343" s="27"/>
      <c r="BL2343" s="27"/>
      <c r="BM2343" s="27"/>
      <c r="BN2343" s="27"/>
      <c r="BO2343" s="27"/>
      <c r="BP2343" s="27"/>
      <c r="BQ2343" s="27"/>
      <c r="BR2343" s="27"/>
      <c r="BS2343" s="27"/>
      <c r="BT2343" s="27"/>
      <c r="BU2343" s="27"/>
      <c r="BV2343" s="27"/>
      <c r="BW2343" s="27"/>
      <c r="BX2343" s="27"/>
    </row>
    <row r="2344" s="46" customFormat="1" spans="7:76">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27"/>
      <c r="AK2344" s="27"/>
      <c r="AL2344" s="27"/>
      <c r="AM2344" s="27"/>
      <c r="AN2344" s="27"/>
      <c r="AO2344" s="27"/>
      <c r="AP2344" s="27"/>
      <c r="AQ2344" s="27"/>
      <c r="AR2344" s="27"/>
      <c r="AS2344" s="27"/>
      <c r="AT2344" s="27"/>
      <c r="AU2344" s="27"/>
      <c r="AV2344" s="27"/>
      <c r="AW2344" s="27"/>
      <c r="AX2344" s="27"/>
      <c r="AY2344" s="27"/>
      <c r="AZ2344" s="27"/>
      <c r="BA2344" s="27"/>
      <c r="BB2344" s="27"/>
      <c r="BC2344" s="27"/>
      <c r="BD2344" s="27"/>
      <c r="BE2344" s="27"/>
      <c r="BF2344" s="27"/>
      <c r="BG2344" s="27"/>
      <c r="BH2344" s="27"/>
      <c r="BI2344" s="27"/>
      <c r="BJ2344" s="27"/>
      <c r="BK2344" s="27"/>
      <c r="BL2344" s="27"/>
      <c r="BM2344" s="27"/>
      <c r="BN2344" s="27"/>
      <c r="BO2344" s="27"/>
      <c r="BP2344" s="27"/>
      <c r="BQ2344" s="27"/>
      <c r="BR2344" s="27"/>
      <c r="BS2344" s="27"/>
      <c r="BT2344" s="27"/>
      <c r="BU2344" s="27"/>
      <c r="BV2344" s="27"/>
      <c r="BW2344" s="27"/>
      <c r="BX2344" s="27"/>
    </row>
    <row r="2345" s="46" customFormat="1" spans="7:76">
      <c r="G2345" s="27"/>
      <c r="H2345" s="2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27"/>
      <c r="AK2345" s="27"/>
      <c r="AL2345" s="27"/>
      <c r="AM2345" s="27"/>
      <c r="AN2345" s="27"/>
      <c r="AO2345" s="27"/>
      <c r="AP2345" s="27"/>
      <c r="AQ2345" s="27"/>
      <c r="AR2345" s="27"/>
      <c r="AS2345" s="27"/>
      <c r="AT2345" s="27"/>
      <c r="AU2345" s="27"/>
      <c r="AV2345" s="27"/>
      <c r="AW2345" s="27"/>
      <c r="AX2345" s="27"/>
      <c r="AY2345" s="27"/>
      <c r="AZ2345" s="27"/>
      <c r="BA2345" s="27"/>
      <c r="BB2345" s="27"/>
      <c r="BC2345" s="27"/>
      <c r="BD2345" s="27"/>
      <c r="BE2345" s="27"/>
      <c r="BF2345" s="27"/>
      <c r="BG2345" s="27"/>
      <c r="BH2345" s="27"/>
      <c r="BI2345" s="27"/>
      <c r="BJ2345" s="27"/>
      <c r="BK2345" s="27"/>
      <c r="BL2345" s="27"/>
      <c r="BM2345" s="27"/>
      <c r="BN2345" s="27"/>
      <c r="BO2345" s="27"/>
      <c r="BP2345" s="27"/>
      <c r="BQ2345" s="27"/>
      <c r="BR2345" s="27"/>
      <c r="BS2345" s="27"/>
      <c r="BT2345" s="27"/>
      <c r="BU2345" s="27"/>
      <c r="BV2345" s="27"/>
      <c r="BW2345" s="27"/>
      <c r="BX2345" s="27"/>
    </row>
    <row r="2346" s="46" customFormat="1" spans="7:76">
      <c r="G2346" s="27"/>
      <c r="H2346" s="27"/>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27"/>
      <c r="AK2346" s="27"/>
      <c r="AL2346" s="27"/>
      <c r="AM2346" s="27"/>
      <c r="AN2346" s="27"/>
      <c r="AO2346" s="27"/>
      <c r="AP2346" s="27"/>
      <c r="AQ2346" s="27"/>
      <c r="AR2346" s="27"/>
      <c r="AS2346" s="27"/>
      <c r="AT2346" s="27"/>
      <c r="AU2346" s="27"/>
      <c r="AV2346" s="27"/>
      <c r="AW2346" s="27"/>
      <c r="AX2346" s="27"/>
      <c r="AY2346" s="27"/>
      <c r="AZ2346" s="27"/>
      <c r="BA2346" s="27"/>
      <c r="BB2346" s="27"/>
      <c r="BC2346" s="27"/>
      <c r="BD2346" s="27"/>
      <c r="BE2346" s="27"/>
      <c r="BF2346" s="27"/>
      <c r="BG2346" s="27"/>
      <c r="BH2346" s="27"/>
      <c r="BI2346" s="27"/>
      <c r="BJ2346" s="27"/>
      <c r="BK2346" s="27"/>
      <c r="BL2346" s="27"/>
      <c r="BM2346" s="27"/>
      <c r="BN2346" s="27"/>
      <c r="BO2346" s="27"/>
      <c r="BP2346" s="27"/>
      <c r="BQ2346" s="27"/>
      <c r="BR2346" s="27"/>
      <c r="BS2346" s="27"/>
      <c r="BT2346" s="27"/>
      <c r="BU2346" s="27"/>
      <c r="BV2346" s="27"/>
      <c r="BW2346" s="27"/>
      <c r="BX2346" s="27"/>
    </row>
    <row r="2347" s="46" customFormat="1" spans="7:76">
      <c r="G2347" s="27"/>
      <c r="H2347" s="27"/>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27"/>
      <c r="AK2347" s="27"/>
      <c r="AL2347" s="27"/>
      <c r="AM2347" s="27"/>
      <c r="AN2347" s="27"/>
      <c r="AO2347" s="27"/>
      <c r="AP2347" s="27"/>
      <c r="AQ2347" s="27"/>
      <c r="AR2347" s="27"/>
      <c r="AS2347" s="27"/>
      <c r="AT2347" s="27"/>
      <c r="AU2347" s="27"/>
      <c r="AV2347" s="27"/>
      <c r="AW2347" s="27"/>
      <c r="AX2347" s="27"/>
      <c r="AY2347" s="27"/>
      <c r="AZ2347" s="27"/>
      <c r="BA2347" s="27"/>
      <c r="BB2347" s="27"/>
      <c r="BC2347" s="27"/>
      <c r="BD2347" s="27"/>
      <c r="BE2347" s="27"/>
      <c r="BF2347" s="27"/>
      <c r="BG2347" s="27"/>
      <c r="BH2347" s="27"/>
      <c r="BI2347" s="27"/>
      <c r="BJ2347" s="27"/>
      <c r="BK2347" s="27"/>
      <c r="BL2347" s="27"/>
      <c r="BM2347" s="27"/>
      <c r="BN2347" s="27"/>
      <c r="BO2347" s="27"/>
      <c r="BP2347" s="27"/>
      <c r="BQ2347" s="27"/>
      <c r="BR2347" s="27"/>
      <c r="BS2347" s="27"/>
      <c r="BT2347" s="27"/>
      <c r="BU2347" s="27"/>
      <c r="BV2347" s="27"/>
      <c r="BW2347" s="27"/>
      <c r="BX2347" s="27"/>
    </row>
    <row r="2348" s="46" customFormat="1" spans="7:76">
      <c r="G2348" s="27"/>
      <c r="H2348" s="27"/>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27"/>
      <c r="AK2348" s="27"/>
      <c r="AL2348" s="27"/>
      <c r="AM2348" s="27"/>
      <c r="AN2348" s="27"/>
      <c r="AO2348" s="27"/>
      <c r="AP2348" s="27"/>
      <c r="AQ2348" s="27"/>
      <c r="AR2348" s="27"/>
      <c r="AS2348" s="27"/>
      <c r="AT2348" s="27"/>
      <c r="AU2348" s="27"/>
      <c r="AV2348" s="27"/>
      <c r="AW2348" s="27"/>
      <c r="AX2348" s="27"/>
      <c r="AY2348" s="27"/>
      <c r="AZ2348" s="27"/>
      <c r="BA2348" s="27"/>
      <c r="BB2348" s="27"/>
      <c r="BC2348" s="27"/>
      <c r="BD2348" s="27"/>
      <c r="BE2348" s="27"/>
      <c r="BF2348" s="27"/>
      <c r="BG2348" s="27"/>
      <c r="BH2348" s="27"/>
      <c r="BI2348" s="27"/>
      <c r="BJ2348" s="27"/>
      <c r="BK2348" s="27"/>
      <c r="BL2348" s="27"/>
      <c r="BM2348" s="27"/>
      <c r="BN2348" s="27"/>
      <c r="BO2348" s="27"/>
      <c r="BP2348" s="27"/>
      <c r="BQ2348" s="27"/>
      <c r="BR2348" s="27"/>
      <c r="BS2348" s="27"/>
      <c r="BT2348" s="27"/>
      <c r="BU2348" s="27"/>
      <c r="BV2348" s="27"/>
      <c r="BW2348" s="27"/>
      <c r="BX2348" s="27"/>
    </row>
    <row r="2349" s="46" customFormat="1" spans="7:76">
      <c r="G2349" s="27"/>
      <c r="H2349" s="27"/>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27"/>
      <c r="AK2349" s="27"/>
      <c r="AL2349" s="27"/>
      <c r="AM2349" s="27"/>
      <c r="AN2349" s="27"/>
      <c r="AO2349" s="27"/>
      <c r="AP2349" s="27"/>
      <c r="AQ2349" s="27"/>
      <c r="AR2349" s="27"/>
      <c r="AS2349" s="27"/>
      <c r="AT2349" s="27"/>
      <c r="AU2349" s="27"/>
      <c r="AV2349" s="27"/>
      <c r="AW2349" s="27"/>
      <c r="AX2349" s="27"/>
      <c r="AY2349" s="27"/>
      <c r="AZ2349" s="27"/>
      <c r="BA2349" s="27"/>
      <c r="BB2349" s="27"/>
      <c r="BC2349" s="27"/>
      <c r="BD2349" s="27"/>
      <c r="BE2349" s="27"/>
      <c r="BF2349" s="27"/>
      <c r="BG2349" s="27"/>
      <c r="BH2349" s="27"/>
      <c r="BI2349" s="27"/>
      <c r="BJ2349" s="27"/>
      <c r="BK2349" s="27"/>
      <c r="BL2349" s="27"/>
      <c r="BM2349" s="27"/>
      <c r="BN2349" s="27"/>
      <c r="BO2349" s="27"/>
      <c r="BP2349" s="27"/>
      <c r="BQ2349" s="27"/>
      <c r="BR2349" s="27"/>
      <c r="BS2349" s="27"/>
      <c r="BT2349" s="27"/>
      <c r="BU2349" s="27"/>
      <c r="BV2349" s="27"/>
      <c r="BW2349" s="27"/>
      <c r="BX2349" s="27"/>
    </row>
    <row r="2350" s="46" customFormat="1" spans="7:76">
      <c r="G2350" s="27"/>
      <c r="H2350" s="27"/>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27"/>
      <c r="AK2350" s="27"/>
      <c r="AL2350" s="27"/>
      <c r="AM2350" s="27"/>
      <c r="AN2350" s="27"/>
      <c r="AO2350" s="27"/>
      <c r="AP2350" s="27"/>
      <c r="AQ2350" s="27"/>
      <c r="AR2350" s="27"/>
      <c r="AS2350" s="27"/>
      <c r="AT2350" s="27"/>
      <c r="AU2350" s="27"/>
      <c r="AV2350" s="27"/>
      <c r="AW2350" s="27"/>
      <c r="AX2350" s="27"/>
      <c r="AY2350" s="27"/>
      <c r="AZ2350" s="27"/>
      <c r="BA2350" s="27"/>
      <c r="BB2350" s="27"/>
      <c r="BC2350" s="27"/>
      <c r="BD2350" s="27"/>
      <c r="BE2350" s="27"/>
      <c r="BF2350" s="27"/>
      <c r="BG2350" s="27"/>
      <c r="BH2350" s="27"/>
      <c r="BI2350" s="27"/>
      <c r="BJ2350" s="27"/>
      <c r="BK2350" s="27"/>
      <c r="BL2350" s="27"/>
      <c r="BM2350" s="27"/>
      <c r="BN2350" s="27"/>
      <c r="BO2350" s="27"/>
      <c r="BP2350" s="27"/>
      <c r="BQ2350" s="27"/>
      <c r="BR2350" s="27"/>
      <c r="BS2350" s="27"/>
      <c r="BT2350" s="27"/>
      <c r="BU2350" s="27"/>
      <c r="BV2350" s="27"/>
      <c r="BW2350" s="27"/>
      <c r="BX2350" s="27"/>
    </row>
    <row r="2351" s="46" customFormat="1" spans="7:76">
      <c r="G2351" s="27"/>
      <c r="H2351" s="27"/>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27"/>
      <c r="AK2351" s="27"/>
      <c r="AL2351" s="27"/>
      <c r="AM2351" s="27"/>
      <c r="AN2351" s="27"/>
      <c r="AO2351" s="27"/>
      <c r="AP2351" s="27"/>
      <c r="AQ2351" s="27"/>
      <c r="AR2351" s="27"/>
      <c r="AS2351" s="27"/>
      <c r="AT2351" s="27"/>
      <c r="AU2351" s="27"/>
      <c r="AV2351" s="27"/>
      <c r="AW2351" s="27"/>
      <c r="AX2351" s="27"/>
      <c r="AY2351" s="27"/>
      <c r="AZ2351" s="27"/>
      <c r="BA2351" s="27"/>
      <c r="BB2351" s="27"/>
      <c r="BC2351" s="27"/>
      <c r="BD2351" s="27"/>
      <c r="BE2351" s="27"/>
      <c r="BF2351" s="27"/>
      <c r="BG2351" s="27"/>
      <c r="BH2351" s="27"/>
      <c r="BI2351" s="27"/>
      <c r="BJ2351" s="27"/>
      <c r="BK2351" s="27"/>
      <c r="BL2351" s="27"/>
      <c r="BM2351" s="27"/>
      <c r="BN2351" s="27"/>
      <c r="BO2351" s="27"/>
      <c r="BP2351" s="27"/>
      <c r="BQ2351" s="27"/>
      <c r="BR2351" s="27"/>
      <c r="BS2351" s="27"/>
      <c r="BT2351" s="27"/>
      <c r="BU2351" s="27"/>
      <c r="BV2351" s="27"/>
      <c r="BW2351" s="27"/>
      <c r="BX2351" s="27"/>
    </row>
    <row r="2352" s="46" customFormat="1" spans="7:76">
      <c r="G2352" s="27"/>
      <c r="H2352" s="27"/>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27"/>
      <c r="AK2352" s="27"/>
      <c r="AL2352" s="27"/>
      <c r="AM2352" s="27"/>
      <c r="AN2352" s="27"/>
      <c r="AO2352" s="27"/>
      <c r="AP2352" s="27"/>
      <c r="AQ2352" s="27"/>
      <c r="AR2352" s="27"/>
      <c r="AS2352" s="27"/>
      <c r="AT2352" s="27"/>
      <c r="AU2352" s="27"/>
      <c r="AV2352" s="27"/>
      <c r="AW2352" s="27"/>
      <c r="AX2352" s="27"/>
      <c r="AY2352" s="27"/>
      <c r="AZ2352" s="27"/>
      <c r="BA2352" s="27"/>
      <c r="BB2352" s="27"/>
      <c r="BC2352" s="27"/>
      <c r="BD2352" s="27"/>
      <c r="BE2352" s="27"/>
      <c r="BF2352" s="27"/>
      <c r="BG2352" s="27"/>
      <c r="BH2352" s="27"/>
      <c r="BI2352" s="27"/>
      <c r="BJ2352" s="27"/>
      <c r="BK2352" s="27"/>
      <c r="BL2352" s="27"/>
      <c r="BM2352" s="27"/>
      <c r="BN2352" s="27"/>
      <c r="BO2352" s="27"/>
      <c r="BP2352" s="27"/>
      <c r="BQ2352" s="27"/>
      <c r="BR2352" s="27"/>
      <c r="BS2352" s="27"/>
      <c r="BT2352" s="27"/>
      <c r="BU2352" s="27"/>
      <c r="BV2352" s="27"/>
      <c r="BW2352" s="27"/>
      <c r="BX2352" s="27"/>
    </row>
    <row r="2353" s="46" customFormat="1" spans="7:76">
      <c r="G2353" s="27"/>
      <c r="H2353" s="27"/>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27"/>
      <c r="AK2353" s="27"/>
      <c r="AL2353" s="27"/>
      <c r="AM2353" s="27"/>
      <c r="AN2353" s="27"/>
      <c r="AO2353" s="27"/>
      <c r="AP2353" s="27"/>
      <c r="AQ2353" s="27"/>
      <c r="AR2353" s="27"/>
      <c r="AS2353" s="27"/>
      <c r="AT2353" s="27"/>
      <c r="AU2353" s="27"/>
      <c r="AV2353" s="27"/>
      <c r="AW2353" s="27"/>
      <c r="AX2353" s="27"/>
      <c r="AY2353" s="27"/>
      <c r="AZ2353" s="27"/>
      <c r="BA2353" s="27"/>
      <c r="BB2353" s="27"/>
      <c r="BC2353" s="27"/>
      <c r="BD2353" s="27"/>
      <c r="BE2353" s="27"/>
      <c r="BF2353" s="27"/>
      <c r="BG2353" s="27"/>
      <c r="BH2353" s="27"/>
      <c r="BI2353" s="27"/>
      <c r="BJ2353" s="27"/>
      <c r="BK2353" s="27"/>
      <c r="BL2353" s="27"/>
      <c r="BM2353" s="27"/>
      <c r="BN2353" s="27"/>
      <c r="BO2353" s="27"/>
      <c r="BP2353" s="27"/>
      <c r="BQ2353" s="27"/>
      <c r="BR2353" s="27"/>
      <c r="BS2353" s="27"/>
      <c r="BT2353" s="27"/>
      <c r="BU2353" s="27"/>
      <c r="BV2353" s="27"/>
      <c r="BW2353" s="27"/>
      <c r="BX2353" s="27"/>
    </row>
    <row r="2354" s="46" customFormat="1" spans="7:76">
      <c r="G2354" s="27"/>
      <c r="H2354" s="27"/>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27"/>
      <c r="AK2354" s="27"/>
      <c r="AL2354" s="27"/>
      <c r="AM2354" s="27"/>
      <c r="AN2354" s="27"/>
      <c r="AO2354" s="27"/>
      <c r="AP2354" s="27"/>
      <c r="AQ2354" s="27"/>
      <c r="AR2354" s="27"/>
      <c r="AS2354" s="27"/>
      <c r="AT2354" s="27"/>
      <c r="AU2354" s="27"/>
      <c r="AV2354" s="27"/>
      <c r="AW2354" s="27"/>
      <c r="AX2354" s="27"/>
      <c r="AY2354" s="27"/>
      <c r="AZ2354" s="27"/>
      <c r="BA2354" s="27"/>
      <c r="BB2354" s="27"/>
      <c r="BC2354" s="27"/>
      <c r="BD2354" s="27"/>
      <c r="BE2354" s="27"/>
      <c r="BF2354" s="27"/>
      <c r="BG2354" s="27"/>
      <c r="BH2354" s="27"/>
      <c r="BI2354" s="27"/>
      <c r="BJ2354" s="27"/>
      <c r="BK2354" s="27"/>
      <c r="BL2354" s="27"/>
      <c r="BM2354" s="27"/>
      <c r="BN2354" s="27"/>
      <c r="BO2354" s="27"/>
      <c r="BP2354" s="27"/>
      <c r="BQ2354" s="27"/>
      <c r="BR2354" s="27"/>
      <c r="BS2354" s="27"/>
      <c r="BT2354" s="27"/>
      <c r="BU2354" s="27"/>
      <c r="BV2354" s="27"/>
      <c r="BW2354" s="27"/>
      <c r="BX2354" s="27"/>
    </row>
    <row r="2355" s="46" customFormat="1" spans="7:76">
      <c r="G2355" s="27"/>
      <c r="H2355" s="27"/>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27"/>
      <c r="AK2355" s="27"/>
      <c r="AL2355" s="27"/>
      <c r="AM2355" s="27"/>
      <c r="AN2355" s="27"/>
      <c r="AO2355" s="27"/>
      <c r="AP2355" s="27"/>
      <c r="AQ2355" s="27"/>
      <c r="AR2355" s="27"/>
      <c r="AS2355" s="27"/>
      <c r="AT2355" s="27"/>
      <c r="AU2355" s="27"/>
      <c r="AV2355" s="27"/>
      <c r="AW2355" s="27"/>
      <c r="AX2355" s="27"/>
      <c r="AY2355" s="27"/>
      <c r="AZ2355" s="27"/>
      <c r="BA2355" s="27"/>
      <c r="BB2355" s="27"/>
      <c r="BC2355" s="27"/>
      <c r="BD2355" s="27"/>
      <c r="BE2355" s="27"/>
      <c r="BF2355" s="27"/>
      <c r="BG2355" s="27"/>
      <c r="BH2355" s="27"/>
      <c r="BI2355" s="27"/>
      <c r="BJ2355" s="27"/>
      <c r="BK2355" s="27"/>
      <c r="BL2355" s="27"/>
      <c r="BM2355" s="27"/>
      <c r="BN2355" s="27"/>
      <c r="BO2355" s="27"/>
      <c r="BP2355" s="27"/>
      <c r="BQ2355" s="27"/>
      <c r="BR2355" s="27"/>
      <c r="BS2355" s="27"/>
      <c r="BT2355" s="27"/>
      <c r="BU2355" s="27"/>
      <c r="BV2355" s="27"/>
      <c r="BW2355" s="27"/>
      <c r="BX2355" s="27"/>
    </row>
    <row r="2356" s="46" customFormat="1" spans="7:76">
      <c r="G2356" s="27"/>
      <c r="H2356" s="27"/>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27"/>
      <c r="AK2356" s="27"/>
      <c r="AL2356" s="27"/>
      <c r="AM2356" s="27"/>
      <c r="AN2356" s="27"/>
      <c r="AO2356" s="27"/>
      <c r="AP2356" s="27"/>
      <c r="AQ2356" s="27"/>
      <c r="AR2356" s="27"/>
      <c r="AS2356" s="27"/>
      <c r="AT2356" s="27"/>
      <c r="AU2356" s="27"/>
      <c r="AV2356" s="27"/>
      <c r="AW2356" s="27"/>
      <c r="AX2356" s="27"/>
      <c r="AY2356" s="27"/>
      <c r="AZ2356" s="27"/>
      <c r="BA2356" s="27"/>
      <c r="BB2356" s="27"/>
      <c r="BC2356" s="27"/>
      <c r="BD2356" s="27"/>
      <c r="BE2356" s="27"/>
      <c r="BF2356" s="27"/>
      <c r="BG2356" s="27"/>
      <c r="BH2356" s="27"/>
      <c r="BI2356" s="27"/>
      <c r="BJ2356" s="27"/>
      <c r="BK2356" s="27"/>
      <c r="BL2356" s="27"/>
      <c r="BM2356" s="27"/>
      <c r="BN2356" s="27"/>
      <c r="BO2356" s="27"/>
      <c r="BP2356" s="27"/>
      <c r="BQ2356" s="27"/>
      <c r="BR2356" s="27"/>
      <c r="BS2356" s="27"/>
      <c r="BT2356" s="27"/>
      <c r="BU2356" s="27"/>
      <c r="BV2356" s="27"/>
      <c r="BW2356" s="27"/>
      <c r="BX2356" s="27"/>
    </row>
    <row r="2357" s="46" customFormat="1" spans="7:76">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27"/>
      <c r="AK2357" s="27"/>
      <c r="AL2357" s="27"/>
      <c r="AM2357" s="27"/>
      <c r="AN2357" s="27"/>
      <c r="AO2357" s="27"/>
      <c r="AP2357" s="27"/>
      <c r="AQ2357" s="27"/>
      <c r="AR2357" s="27"/>
      <c r="AS2357" s="27"/>
      <c r="AT2357" s="27"/>
      <c r="AU2357" s="27"/>
      <c r="AV2357" s="27"/>
      <c r="AW2357" s="27"/>
      <c r="AX2357" s="27"/>
      <c r="AY2357" s="27"/>
      <c r="AZ2357" s="27"/>
      <c r="BA2357" s="27"/>
      <c r="BB2357" s="27"/>
      <c r="BC2357" s="27"/>
      <c r="BD2357" s="27"/>
      <c r="BE2357" s="27"/>
      <c r="BF2357" s="27"/>
      <c r="BG2357" s="27"/>
      <c r="BH2357" s="27"/>
      <c r="BI2357" s="27"/>
      <c r="BJ2357" s="27"/>
      <c r="BK2357" s="27"/>
      <c r="BL2357" s="27"/>
      <c r="BM2357" s="27"/>
      <c r="BN2357" s="27"/>
      <c r="BO2357" s="27"/>
      <c r="BP2357" s="27"/>
      <c r="BQ2357" s="27"/>
      <c r="BR2357" s="27"/>
      <c r="BS2357" s="27"/>
      <c r="BT2357" s="27"/>
      <c r="BU2357" s="27"/>
      <c r="BV2357" s="27"/>
      <c r="BW2357" s="27"/>
      <c r="BX2357" s="27"/>
    </row>
    <row r="2358" s="46" customFormat="1" spans="7:76">
      <c r="G2358" s="27"/>
      <c r="H2358" s="27"/>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27"/>
      <c r="AK2358" s="27"/>
      <c r="AL2358" s="27"/>
      <c r="AM2358" s="27"/>
      <c r="AN2358" s="27"/>
      <c r="AO2358" s="27"/>
      <c r="AP2358" s="27"/>
      <c r="AQ2358" s="27"/>
      <c r="AR2358" s="27"/>
      <c r="AS2358" s="27"/>
      <c r="AT2358" s="27"/>
      <c r="AU2358" s="27"/>
      <c r="AV2358" s="27"/>
      <c r="AW2358" s="27"/>
      <c r="AX2358" s="27"/>
      <c r="AY2358" s="27"/>
      <c r="AZ2358" s="27"/>
      <c r="BA2358" s="27"/>
      <c r="BB2358" s="27"/>
      <c r="BC2358" s="27"/>
      <c r="BD2358" s="27"/>
      <c r="BE2358" s="27"/>
      <c r="BF2358" s="27"/>
      <c r="BG2358" s="27"/>
      <c r="BH2358" s="27"/>
      <c r="BI2358" s="27"/>
      <c r="BJ2358" s="27"/>
      <c r="BK2358" s="27"/>
      <c r="BL2358" s="27"/>
      <c r="BM2358" s="27"/>
      <c r="BN2358" s="27"/>
      <c r="BO2358" s="27"/>
      <c r="BP2358" s="27"/>
      <c r="BQ2358" s="27"/>
      <c r="BR2358" s="27"/>
      <c r="BS2358" s="27"/>
      <c r="BT2358" s="27"/>
      <c r="BU2358" s="27"/>
      <c r="BV2358" s="27"/>
      <c r="BW2358" s="27"/>
      <c r="BX2358" s="27"/>
    </row>
    <row r="2359" s="46" customFormat="1" spans="7:76">
      <c r="G2359" s="27"/>
      <c r="H2359" s="27"/>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27"/>
      <c r="AK2359" s="27"/>
      <c r="AL2359" s="27"/>
      <c r="AM2359" s="27"/>
      <c r="AN2359" s="27"/>
      <c r="AO2359" s="27"/>
      <c r="AP2359" s="27"/>
      <c r="AQ2359" s="27"/>
      <c r="AR2359" s="27"/>
      <c r="AS2359" s="27"/>
      <c r="AT2359" s="27"/>
      <c r="AU2359" s="27"/>
      <c r="AV2359" s="27"/>
      <c r="AW2359" s="27"/>
      <c r="AX2359" s="27"/>
      <c r="AY2359" s="27"/>
      <c r="AZ2359" s="27"/>
      <c r="BA2359" s="27"/>
      <c r="BB2359" s="27"/>
      <c r="BC2359" s="27"/>
      <c r="BD2359" s="27"/>
      <c r="BE2359" s="27"/>
      <c r="BF2359" s="27"/>
      <c r="BG2359" s="27"/>
      <c r="BH2359" s="27"/>
      <c r="BI2359" s="27"/>
      <c r="BJ2359" s="27"/>
      <c r="BK2359" s="27"/>
      <c r="BL2359" s="27"/>
      <c r="BM2359" s="27"/>
      <c r="BN2359" s="27"/>
      <c r="BO2359" s="27"/>
      <c r="BP2359" s="27"/>
      <c r="BQ2359" s="27"/>
      <c r="BR2359" s="27"/>
      <c r="BS2359" s="27"/>
      <c r="BT2359" s="27"/>
      <c r="BU2359" s="27"/>
      <c r="BV2359" s="27"/>
      <c r="BW2359" s="27"/>
      <c r="BX2359" s="27"/>
    </row>
    <row r="2360" s="46" customFormat="1" spans="7:76">
      <c r="G2360" s="27"/>
      <c r="H2360" s="27"/>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27"/>
      <c r="AK2360" s="27"/>
      <c r="AL2360" s="27"/>
      <c r="AM2360" s="27"/>
      <c r="AN2360" s="27"/>
      <c r="AO2360" s="27"/>
      <c r="AP2360" s="27"/>
      <c r="AQ2360" s="27"/>
      <c r="AR2360" s="27"/>
      <c r="AS2360" s="27"/>
      <c r="AT2360" s="27"/>
      <c r="AU2360" s="27"/>
      <c r="AV2360" s="27"/>
      <c r="AW2360" s="27"/>
      <c r="AX2360" s="27"/>
      <c r="AY2360" s="27"/>
      <c r="AZ2360" s="27"/>
      <c r="BA2360" s="27"/>
      <c r="BB2360" s="27"/>
      <c r="BC2360" s="27"/>
      <c r="BD2360" s="27"/>
      <c r="BE2360" s="27"/>
      <c r="BF2360" s="27"/>
      <c r="BG2360" s="27"/>
      <c r="BH2360" s="27"/>
      <c r="BI2360" s="27"/>
      <c r="BJ2360" s="27"/>
      <c r="BK2360" s="27"/>
      <c r="BL2360" s="27"/>
      <c r="BM2360" s="27"/>
      <c r="BN2360" s="27"/>
      <c r="BO2360" s="27"/>
      <c r="BP2360" s="27"/>
      <c r="BQ2360" s="27"/>
      <c r="BR2360" s="27"/>
      <c r="BS2360" s="27"/>
      <c r="BT2360" s="27"/>
      <c r="BU2360" s="27"/>
      <c r="BV2360" s="27"/>
      <c r="BW2360" s="27"/>
      <c r="BX2360" s="27"/>
    </row>
    <row r="2361" s="46" customFormat="1" spans="7:76">
      <c r="G2361" s="27"/>
      <c r="H2361" s="27"/>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27"/>
      <c r="AK2361" s="27"/>
      <c r="AL2361" s="27"/>
      <c r="AM2361" s="27"/>
      <c r="AN2361" s="27"/>
      <c r="AO2361" s="27"/>
      <c r="AP2361" s="27"/>
      <c r="AQ2361" s="27"/>
      <c r="AR2361" s="27"/>
      <c r="AS2361" s="27"/>
      <c r="AT2361" s="27"/>
      <c r="AU2361" s="27"/>
      <c r="AV2361" s="27"/>
      <c r="AW2361" s="27"/>
      <c r="AX2361" s="27"/>
      <c r="AY2361" s="27"/>
      <c r="AZ2361" s="27"/>
      <c r="BA2361" s="27"/>
      <c r="BB2361" s="27"/>
      <c r="BC2361" s="27"/>
      <c r="BD2361" s="27"/>
      <c r="BE2361" s="27"/>
      <c r="BF2361" s="27"/>
      <c r="BG2361" s="27"/>
      <c r="BH2361" s="27"/>
      <c r="BI2361" s="27"/>
      <c r="BJ2361" s="27"/>
      <c r="BK2361" s="27"/>
      <c r="BL2361" s="27"/>
      <c r="BM2361" s="27"/>
      <c r="BN2361" s="27"/>
      <c r="BO2361" s="27"/>
      <c r="BP2361" s="27"/>
      <c r="BQ2361" s="27"/>
      <c r="BR2361" s="27"/>
      <c r="BS2361" s="27"/>
      <c r="BT2361" s="27"/>
      <c r="BU2361" s="27"/>
      <c r="BV2361" s="27"/>
      <c r="BW2361" s="27"/>
      <c r="BX2361" s="27"/>
    </row>
    <row r="2362" s="46" customFormat="1" spans="7:76">
      <c r="G2362" s="27"/>
      <c r="H2362" s="27"/>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27"/>
      <c r="AK2362" s="27"/>
      <c r="AL2362" s="27"/>
      <c r="AM2362" s="27"/>
      <c r="AN2362" s="27"/>
      <c r="AO2362" s="27"/>
      <c r="AP2362" s="27"/>
      <c r="AQ2362" s="27"/>
      <c r="AR2362" s="27"/>
      <c r="AS2362" s="27"/>
      <c r="AT2362" s="27"/>
      <c r="AU2362" s="27"/>
      <c r="AV2362" s="27"/>
      <c r="AW2362" s="27"/>
      <c r="AX2362" s="27"/>
      <c r="AY2362" s="27"/>
      <c r="AZ2362" s="27"/>
      <c r="BA2362" s="27"/>
      <c r="BB2362" s="27"/>
      <c r="BC2362" s="27"/>
      <c r="BD2362" s="27"/>
      <c r="BE2362" s="27"/>
      <c r="BF2362" s="27"/>
      <c r="BG2362" s="27"/>
      <c r="BH2362" s="27"/>
      <c r="BI2362" s="27"/>
      <c r="BJ2362" s="27"/>
      <c r="BK2362" s="27"/>
      <c r="BL2362" s="27"/>
      <c r="BM2362" s="27"/>
      <c r="BN2362" s="27"/>
      <c r="BO2362" s="27"/>
      <c r="BP2362" s="27"/>
      <c r="BQ2362" s="27"/>
      <c r="BR2362" s="27"/>
      <c r="BS2362" s="27"/>
      <c r="BT2362" s="27"/>
      <c r="BU2362" s="27"/>
      <c r="BV2362" s="27"/>
      <c r="BW2362" s="27"/>
      <c r="BX2362" s="27"/>
    </row>
    <row r="2363" s="46" customFormat="1" spans="7:76">
      <c r="G2363" s="27"/>
      <c r="H2363" s="27"/>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27"/>
      <c r="AK2363" s="27"/>
      <c r="AL2363" s="27"/>
      <c r="AM2363" s="27"/>
      <c r="AN2363" s="27"/>
      <c r="AO2363" s="27"/>
      <c r="AP2363" s="27"/>
      <c r="AQ2363" s="27"/>
      <c r="AR2363" s="27"/>
      <c r="AS2363" s="27"/>
      <c r="AT2363" s="27"/>
      <c r="AU2363" s="27"/>
      <c r="AV2363" s="27"/>
      <c r="AW2363" s="27"/>
      <c r="AX2363" s="27"/>
      <c r="AY2363" s="27"/>
      <c r="AZ2363" s="27"/>
      <c r="BA2363" s="27"/>
      <c r="BB2363" s="27"/>
      <c r="BC2363" s="27"/>
      <c r="BD2363" s="27"/>
      <c r="BE2363" s="27"/>
      <c r="BF2363" s="27"/>
      <c r="BG2363" s="27"/>
      <c r="BH2363" s="27"/>
      <c r="BI2363" s="27"/>
      <c r="BJ2363" s="27"/>
      <c r="BK2363" s="27"/>
      <c r="BL2363" s="27"/>
      <c r="BM2363" s="27"/>
      <c r="BN2363" s="27"/>
      <c r="BO2363" s="27"/>
      <c r="BP2363" s="27"/>
      <c r="BQ2363" s="27"/>
      <c r="BR2363" s="27"/>
      <c r="BS2363" s="27"/>
      <c r="BT2363" s="27"/>
      <c r="BU2363" s="27"/>
      <c r="BV2363" s="27"/>
      <c r="BW2363" s="27"/>
      <c r="BX2363" s="27"/>
    </row>
  </sheetData>
  <sheetProtection password="D9B2" sheet="1" objects="1"/>
  <mergeCells count="3">
    <mergeCell ref="A3:F3"/>
    <mergeCell ref="A5:F5"/>
    <mergeCell ref="A1:F2"/>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V2978"/>
  <sheetViews>
    <sheetView workbookViewId="0">
      <selection activeCell="B25" sqref="B25"/>
    </sheetView>
  </sheetViews>
  <sheetFormatPr defaultColWidth="8" defaultRowHeight="15"/>
  <cols>
    <col min="1" max="1" width="21.3796296296296" style="25" customWidth="1"/>
    <col min="2" max="2" width="25.3796296296296" style="25" customWidth="1"/>
    <col min="3" max="3" width="8" style="25" customWidth="1"/>
    <col min="4" max="4" width="34.1296296296296" style="25" customWidth="1"/>
    <col min="5" max="30" width="8" style="24"/>
    <col min="31" max="16384" width="8" style="25"/>
  </cols>
  <sheetData>
    <row r="1" s="20" customFormat="1" ht="13.5" customHeight="1" spans="1:74">
      <c r="A1" s="26"/>
      <c r="B1" s="26"/>
      <c r="C1" s="26"/>
      <c r="D1" s="26"/>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row>
    <row r="2" s="20" customFormat="1" ht="13.2" spans="1:74">
      <c r="A2" s="26"/>
      <c r="B2" s="26"/>
      <c r="C2" s="26"/>
      <c r="D2" s="26"/>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row>
    <row r="3" s="20" customFormat="1" ht="15.6" spans="1:74">
      <c r="A3" s="26"/>
      <c r="B3" s="26"/>
      <c r="C3" s="26"/>
      <c r="D3" s="26"/>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row>
    <row r="4" s="20" customFormat="1" ht="13.5" customHeight="1" spans="2:74">
      <c r="B4" s="28"/>
      <c r="C4" s="28"/>
      <c r="D4" s="28"/>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row>
    <row r="5" s="20" customFormat="1" ht="24" customHeight="1" spans="1:74">
      <c r="A5" s="29" t="s">
        <v>3207</v>
      </c>
      <c r="B5" s="29"/>
      <c r="C5" s="29"/>
      <c r="D5" s="29"/>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row>
    <row r="6" s="21" customFormat="1" ht="15.75" customHeight="1" spans="1:30">
      <c r="A6" s="7" t="s">
        <v>19</v>
      </c>
      <c r="B6" s="7" t="s">
        <v>3208</v>
      </c>
      <c r="C6" s="7" t="s">
        <v>3209</v>
      </c>
      <c r="D6" s="30" t="s">
        <v>1329</v>
      </c>
      <c r="E6" s="31"/>
      <c r="F6" s="31"/>
      <c r="G6" s="31"/>
      <c r="H6" s="31"/>
      <c r="I6" s="31"/>
      <c r="J6" s="31"/>
      <c r="K6" s="31"/>
      <c r="L6" s="31"/>
      <c r="M6" s="31"/>
      <c r="N6" s="31"/>
      <c r="O6" s="31"/>
      <c r="P6" s="31"/>
      <c r="Q6" s="31"/>
      <c r="R6" s="31"/>
      <c r="S6" s="31"/>
      <c r="T6" s="31"/>
      <c r="U6" s="31"/>
      <c r="V6" s="31"/>
      <c r="W6" s="31"/>
      <c r="X6" s="31"/>
      <c r="Y6" s="31"/>
      <c r="Z6" s="31"/>
      <c r="AA6" s="31"/>
      <c r="AB6" s="31"/>
      <c r="AC6" s="31"/>
      <c r="AD6" s="31"/>
    </row>
    <row r="7" s="22" customFormat="1" ht="24" customHeight="1" spans="1:30">
      <c r="A7" s="32" t="s">
        <v>3210</v>
      </c>
      <c r="B7" s="32" t="s">
        <v>282</v>
      </c>
      <c r="C7" s="33">
        <v>95</v>
      </c>
      <c r="D7" s="34" t="s">
        <v>3211</v>
      </c>
      <c r="E7" s="35"/>
      <c r="F7" s="35"/>
      <c r="G7" s="35"/>
      <c r="H7" s="35"/>
      <c r="I7" s="35"/>
      <c r="J7" s="35"/>
      <c r="K7" s="35"/>
      <c r="L7" s="35"/>
      <c r="M7" s="35"/>
      <c r="N7" s="35"/>
      <c r="O7" s="35"/>
      <c r="P7" s="35"/>
      <c r="Q7" s="35"/>
      <c r="R7" s="35"/>
      <c r="S7" s="35"/>
      <c r="T7" s="35"/>
      <c r="U7" s="35"/>
      <c r="V7" s="35"/>
      <c r="W7" s="35"/>
      <c r="X7" s="35"/>
      <c r="Y7" s="35"/>
      <c r="Z7" s="35"/>
      <c r="AA7" s="35"/>
      <c r="AB7" s="35"/>
      <c r="AC7" s="35"/>
      <c r="AD7" s="35"/>
    </row>
    <row r="8" s="22" customFormat="1" ht="23.25" customHeight="1" spans="1:30">
      <c r="A8" s="32" t="s">
        <v>3212</v>
      </c>
      <c r="B8" s="32" t="s">
        <v>282</v>
      </c>
      <c r="C8" s="33">
        <v>95</v>
      </c>
      <c r="D8" s="34" t="s">
        <v>3211</v>
      </c>
      <c r="E8" s="35"/>
      <c r="F8" s="35"/>
      <c r="G8" s="35"/>
      <c r="H8" s="35"/>
      <c r="I8" s="35"/>
      <c r="J8" s="35"/>
      <c r="K8" s="35"/>
      <c r="L8" s="35"/>
      <c r="M8" s="35"/>
      <c r="N8" s="35"/>
      <c r="O8" s="35"/>
      <c r="P8" s="35"/>
      <c r="Q8" s="35"/>
      <c r="R8" s="35"/>
      <c r="S8" s="35"/>
      <c r="T8" s="35"/>
      <c r="U8" s="35"/>
      <c r="V8" s="35"/>
      <c r="W8" s="35"/>
      <c r="X8" s="35"/>
      <c r="Y8" s="35"/>
      <c r="Z8" s="35"/>
      <c r="AA8" s="35"/>
      <c r="AB8" s="35"/>
      <c r="AC8" s="35"/>
      <c r="AD8" s="35"/>
    </row>
    <row r="9" s="22" customFormat="1" ht="22.5" customHeight="1" spans="1:30">
      <c r="A9" s="32" t="s">
        <v>3213</v>
      </c>
      <c r="B9" s="32" t="s">
        <v>282</v>
      </c>
      <c r="C9" s="33">
        <v>130</v>
      </c>
      <c r="D9" s="34" t="s">
        <v>3211</v>
      </c>
      <c r="E9" s="35"/>
      <c r="F9" s="35"/>
      <c r="G9" s="35"/>
      <c r="H9" s="35"/>
      <c r="I9" s="35"/>
      <c r="J9" s="35"/>
      <c r="K9" s="35"/>
      <c r="L9" s="35"/>
      <c r="M9" s="35"/>
      <c r="N9" s="35"/>
      <c r="O9" s="35"/>
      <c r="P9" s="35"/>
      <c r="Q9" s="35"/>
      <c r="R9" s="35"/>
      <c r="S9" s="35"/>
      <c r="T9" s="35"/>
      <c r="U9" s="35"/>
      <c r="V9" s="35"/>
      <c r="W9" s="35"/>
      <c r="X9" s="35"/>
      <c r="Y9" s="35"/>
      <c r="Z9" s="35"/>
      <c r="AA9" s="35"/>
      <c r="AB9" s="35"/>
      <c r="AC9" s="35"/>
      <c r="AD9" s="35"/>
    </row>
    <row r="10" s="22" customFormat="1" ht="22.5" customHeight="1" spans="1:30">
      <c r="A10" s="32" t="s">
        <v>3214</v>
      </c>
      <c r="B10" s="32" t="s">
        <v>282</v>
      </c>
      <c r="C10" s="33">
        <v>120</v>
      </c>
      <c r="D10" s="34" t="s">
        <v>3211</v>
      </c>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row>
    <row r="11" s="22" customFormat="1" ht="21.75" customHeight="1" spans="1:30">
      <c r="A11" s="32" t="s">
        <v>3215</v>
      </c>
      <c r="B11" s="32" t="s">
        <v>282</v>
      </c>
      <c r="C11" s="33">
        <v>130</v>
      </c>
      <c r="D11" s="34" t="s">
        <v>3211</v>
      </c>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row>
    <row r="12" s="22" customFormat="1" ht="24.75" customHeight="1" spans="1:30">
      <c r="A12" s="32" t="s">
        <v>3216</v>
      </c>
      <c r="B12" s="32" t="s">
        <v>289</v>
      </c>
      <c r="C12" s="33">
        <v>163</v>
      </c>
      <c r="D12" s="36" t="s">
        <v>3217</v>
      </c>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row>
    <row r="13" s="22" customFormat="1" ht="24" customHeight="1" spans="1:30">
      <c r="A13" s="32" t="s">
        <v>3218</v>
      </c>
      <c r="B13" s="32" t="s">
        <v>289</v>
      </c>
      <c r="C13" s="33">
        <v>147</v>
      </c>
      <c r="D13" s="36" t="s">
        <v>3217</v>
      </c>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row>
    <row r="14" s="23" customFormat="1" ht="21.75" customHeight="1" spans="1:30">
      <c r="A14" s="32" t="s">
        <v>3219</v>
      </c>
      <c r="B14" s="32" t="s">
        <v>289</v>
      </c>
      <c r="C14" s="33">
        <v>128</v>
      </c>
      <c r="D14" s="36" t="s">
        <v>3217</v>
      </c>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row>
    <row r="15" s="22" customFormat="1" ht="21" customHeight="1" spans="1:30">
      <c r="A15" s="32" t="s">
        <v>3220</v>
      </c>
      <c r="B15" s="32" t="s">
        <v>289</v>
      </c>
      <c r="C15" s="33">
        <v>125</v>
      </c>
      <c r="D15" s="36" t="s">
        <v>3221</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row>
    <row r="16" s="22" customFormat="1" ht="20.25" customHeight="1" spans="1:30">
      <c r="A16" s="32" t="s">
        <v>3222</v>
      </c>
      <c r="B16" s="32" t="s">
        <v>289</v>
      </c>
      <c r="C16" s="33">
        <v>145</v>
      </c>
      <c r="D16" s="36" t="s">
        <v>3217</v>
      </c>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row>
    <row r="17" s="22" customFormat="1" ht="22.5" customHeight="1" spans="1:30">
      <c r="A17" s="32" t="s">
        <v>3223</v>
      </c>
      <c r="B17" s="32" t="s">
        <v>289</v>
      </c>
      <c r="C17" s="33">
        <v>200</v>
      </c>
      <c r="D17" s="36" t="s">
        <v>3217</v>
      </c>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row>
    <row r="18" ht="14.4" spans="1:4">
      <c r="A18" s="38"/>
      <c r="B18" s="39"/>
      <c r="C18" s="39"/>
      <c r="D18" s="38"/>
    </row>
    <row r="19" spans="1:4">
      <c r="A19" s="40" t="s">
        <v>3224</v>
      </c>
      <c r="B19" s="41"/>
      <c r="C19" s="41"/>
      <c r="D19" s="39"/>
    </row>
    <row r="20" spans="1:4">
      <c r="A20" s="40" t="s">
        <v>3225</v>
      </c>
      <c r="B20" s="41"/>
      <c r="C20" s="41"/>
      <c r="D20" s="39"/>
    </row>
    <row r="21" spans="1:4">
      <c r="A21" s="40" t="s">
        <v>3226</v>
      </c>
      <c r="B21" s="42"/>
      <c r="C21" s="41"/>
      <c r="D21" s="41"/>
    </row>
    <row r="22" spans="1:4">
      <c r="A22" s="40" t="s">
        <v>3227</v>
      </c>
      <c r="B22" s="41"/>
      <c r="C22" s="41"/>
      <c r="D22" s="41"/>
    </row>
    <row r="23" spans="1:4">
      <c r="A23" s="40" t="s">
        <v>3228</v>
      </c>
      <c r="B23" s="41"/>
      <c r="C23" s="41"/>
      <c r="D23" s="41"/>
    </row>
    <row r="24" spans="1:4">
      <c r="A24" s="40" t="s">
        <v>3229</v>
      </c>
      <c r="B24" s="41"/>
      <c r="C24" s="41"/>
      <c r="D24" s="41"/>
    </row>
    <row r="25" s="24" customFormat="1"/>
    <row r="26" s="24" customFormat="1" spans="1:4">
      <c r="A26" s="43"/>
      <c r="B26" s="43"/>
      <c r="C26" s="43"/>
      <c r="D26" s="43"/>
    </row>
    <row r="27" s="24" customFormat="1"/>
    <row r="28" s="24" customFormat="1"/>
    <row r="29" s="24" customFormat="1"/>
    <row r="30" s="24" customFormat="1"/>
    <row r="31" s="24" customFormat="1"/>
    <row r="32" s="24" customFormat="1"/>
    <row r="33" s="24" customFormat="1"/>
    <row r="34" s="24" customFormat="1"/>
    <row r="35" s="24" customFormat="1"/>
    <row r="36" s="24" customFormat="1"/>
    <row r="37" s="24" customFormat="1"/>
    <row r="38" s="24" customFormat="1"/>
    <row r="39" s="24" customFormat="1"/>
    <row r="40" s="24" customFormat="1"/>
    <row r="41" s="24" customFormat="1"/>
    <row r="42" s="24" customFormat="1"/>
    <row r="43" s="24" customFormat="1"/>
    <row r="44" s="24" customFormat="1"/>
    <row r="45" s="24" customFormat="1"/>
    <row r="46" s="24" customFormat="1"/>
    <row r="47" s="24" customFormat="1"/>
    <row r="48"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spans="1:3">
      <c r="A99" s="44"/>
      <c r="B99" s="44"/>
      <c r="C99" s="44"/>
    </row>
    <row r="100" s="24" customFormat="1" spans="1:3">
      <c r="A100" s="44"/>
      <c r="B100" s="44"/>
      <c r="C100" s="44"/>
    </row>
    <row r="101" s="24" customFormat="1" spans="1:3">
      <c r="A101" s="44"/>
      <c r="B101" s="44"/>
      <c r="C101" s="44"/>
    </row>
    <row r="102" s="24" customFormat="1" spans="1:3">
      <c r="A102" s="44"/>
      <c r="B102" s="44"/>
      <c r="C102" s="44"/>
    </row>
    <row r="103" s="24" customFormat="1" spans="1:3">
      <c r="A103" s="44"/>
      <c r="B103" s="44"/>
      <c r="C103" s="44"/>
    </row>
    <row r="104" s="24" customFormat="1" spans="1:3">
      <c r="A104" s="44"/>
      <c r="B104" s="44"/>
      <c r="C104" s="44"/>
    </row>
    <row r="105" s="24" customFormat="1" spans="1:3">
      <c r="A105" s="44"/>
      <c r="B105" s="44"/>
      <c r="C105" s="44"/>
    </row>
    <row r="106" s="24" customFormat="1" spans="1:3">
      <c r="A106" s="44"/>
      <c r="B106" s="44"/>
      <c r="C106" s="44"/>
    </row>
    <row r="107" s="24" customFormat="1" spans="1:3">
      <c r="A107" s="44"/>
      <c r="B107" s="44"/>
      <c r="C107" s="44"/>
    </row>
    <row r="108" s="24" customFormat="1" spans="1:3">
      <c r="A108" s="44"/>
      <c r="B108" s="44"/>
      <c r="C108" s="44"/>
    </row>
    <row r="109" s="24" customFormat="1" spans="1:3">
      <c r="A109" s="44"/>
      <c r="B109" s="44"/>
      <c r="C109" s="44"/>
    </row>
    <row r="110" s="24" customFormat="1" spans="1:3">
      <c r="A110" s="44"/>
      <c r="B110" s="44"/>
      <c r="C110" s="44"/>
    </row>
    <row r="111" s="24" customFormat="1" spans="1:3">
      <c r="A111" s="44"/>
      <c r="B111" s="44"/>
      <c r="C111" s="44"/>
    </row>
    <row r="112" s="24" customFormat="1" spans="1:4">
      <c r="A112" s="44"/>
      <c r="B112" s="44"/>
      <c r="C112" s="44"/>
      <c r="D112" s="44"/>
    </row>
    <row r="113" s="24" customFormat="1" spans="1:4">
      <c r="A113" s="44"/>
      <c r="B113" s="44"/>
      <c r="C113" s="44"/>
      <c r="D113" s="44"/>
    </row>
    <row r="114" s="24" customFormat="1" spans="1:4">
      <c r="A114" s="44"/>
      <c r="B114" s="44"/>
      <c r="C114" s="44"/>
      <c r="D114" s="44"/>
    </row>
    <row r="115" s="24" customFormat="1" spans="2:4">
      <c r="B115" s="44"/>
      <c r="C115" s="44"/>
      <c r="D115" s="44"/>
    </row>
    <row r="116" s="24" customFormat="1" spans="2:4">
      <c r="B116" s="44"/>
      <c r="C116" s="44"/>
      <c r="D116" s="44"/>
    </row>
    <row r="117" s="24" customFormat="1" spans="2:4">
      <c r="B117" s="44"/>
      <c r="C117" s="44"/>
      <c r="D117" s="44"/>
    </row>
    <row r="118" s="24" customFormat="1" spans="2:4">
      <c r="B118" s="44"/>
      <c r="C118" s="44"/>
      <c r="D118" s="44"/>
    </row>
    <row r="119" s="24" customFormat="1" spans="2:4">
      <c r="B119" s="44"/>
      <c r="C119" s="44"/>
      <c r="D119" s="44"/>
    </row>
    <row r="120" s="24" customFormat="1" spans="2:4">
      <c r="B120" s="44"/>
      <c r="C120" s="44"/>
      <c r="D120" s="44"/>
    </row>
    <row r="121" s="24" customFormat="1" spans="2:4">
      <c r="B121" s="44"/>
      <c r="C121" s="44"/>
      <c r="D121" s="44"/>
    </row>
    <row r="122" s="24" customFormat="1" spans="2:4">
      <c r="B122" s="44"/>
      <c r="C122" s="44"/>
      <c r="D122" s="44"/>
    </row>
    <row r="123" s="24" customFormat="1" spans="2:4">
      <c r="B123" s="44"/>
      <c r="C123" s="44"/>
      <c r="D123" s="44"/>
    </row>
    <row r="124" s="24" customFormat="1" spans="2:4">
      <c r="B124" s="44"/>
      <c r="C124" s="44"/>
      <c r="D124" s="44"/>
    </row>
    <row r="125" s="24" customFormat="1" spans="2:4">
      <c r="B125" s="44"/>
      <c r="C125" s="44"/>
      <c r="D125" s="44"/>
    </row>
    <row r="126" s="24" customFormat="1" spans="2:4">
      <c r="B126" s="44"/>
      <c r="C126" s="44"/>
      <c r="D126" s="44"/>
    </row>
    <row r="127" s="24" customFormat="1" spans="2:4">
      <c r="B127" s="44"/>
      <c r="C127" s="44"/>
      <c r="D127" s="44"/>
    </row>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row r="204" s="24" customFormat="1"/>
    <row r="205" s="24" customFormat="1"/>
    <row r="206" s="24" customFormat="1"/>
    <row r="207" s="24" customFormat="1"/>
    <row r="208" s="24" customFormat="1"/>
    <row r="209" s="24" customFormat="1"/>
    <row r="210" s="24" customFormat="1"/>
    <row r="211" s="24" customFormat="1"/>
    <row r="212" s="24" customFormat="1"/>
    <row r="213" s="24" customFormat="1"/>
    <row r="214" s="24" customFormat="1"/>
    <row r="215" s="24" customFormat="1"/>
    <row r="216" s="24" customFormat="1"/>
    <row r="217" s="24" customFormat="1"/>
    <row r="218" s="24" customFormat="1"/>
    <row r="219" s="24" customFormat="1"/>
    <row r="220" s="24" customFormat="1"/>
    <row r="221" s="24" customFormat="1"/>
    <row r="222" s="24" customFormat="1"/>
    <row r="223" s="24" customFormat="1"/>
    <row r="224" s="24" customFormat="1"/>
    <row r="225" s="24" customFormat="1"/>
    <row r="226" s="24" customFormat="1"/>
    <row r="227" s="24" customFormat="1"/>
    <row r="228" s="24" customFormat="1"/>
    <row r="229" s="24" customFormat="1"/>
    <row r="230" s="24" customFormat="1"/>
    <row r="231" s="24" customFormat="1"/>
    <row r="232" s="24" customFormat="1"/>
    <row r="233" s="24" customFormat="1"/>
    <row r="234" s="24" customFormat="1"/>
    <row r="235" s="24" customFormat="1"/>
    <row r="236" s="24" customFormat="1"/>
    <row r="237" s="24" customFormat="1"/>
    <row r="238" s="24" customFormat="1"/>
    <row r="239" s="24" customFormat="1"/>
    <row r="240" s="24" customFormat="1"/>
    <row r="241" s="24" customFormat="1"/>
    <row r="242" s="24" customFormat="1"/>
    <row r="243" s="24" customFormat="1"/>
    <row r="244" s="24" customFormat="1"/>
    <row r="245" s="24" customFormat="1"/>
    <row r="246" s="24" customFormat="1"/>
    <row r="247" s="24" customFormat="1"/>
    <row r="248" s="24" customFormat="1"/>
    <row r="249" s="24" customFormat="1"/>
    <row r="250" s="24" customFormat="1"/>
    <row r="251" s="24" customFormat="1"/>
    <row r="252" s="24" customFormat="1"/>
    <row r="253" s="24" customFormat="1"/>
    <row r="254" s="24" customFormat="1"/>
    <row r="255" s="24" customFormat="1"/>
    <row r="256" s="24" customFormat="1"/>
    <row r="257" s="24" customFormat="1"/>
    <row r="258" s="24" customFormat="1"/>
    <row r="259" s="24" customFormat="1"/>
    <row r="260" s="24" customFormat="1"/>
    <row r="261" s="24" customFormat="1"/>
    <row r="262" s="24" customFormat="1"/>
    <row r="263" s="24" customFormat="1"/>
    <row r="264" s="24" customFormat="1"/>
    <row r="265" s="24" customFormat="1"/>
    <row r="266" s="24" customFormat="1"/>
    <row r="267" s="24" customFormat="1"/>
    <row r="268" s="24" customFormat="1"/>
    <row r="269" s="24" customFormat="1"/>
    <row r="270" s="24" customFormat="1"/>
    <row r="271" s="24" customFormat="1"/>
    <row r="272" s="24" customFormat="1"/>
    <row r="273" s="24" customFormat="1"/>
    <row r="274" s="24" customFormat="1"/>
    <row r="275" s="24" customFormat="1"/>
    <row r="276" s="24" customFormat="1"/>
    <row r="277" s="24" customFormat="1"/>
    <row r="278" s="24" customFormat="1"/>
    <row r="279" s="24" customFormat="1"/>
    <row r="280" s="24" customFormat="1"/>
    <row r="281" s="24" customFormat="1"/>
    <row r="282" s="24" customFormat="1"/>
    <row r="283" s="24" customFormat="1"/>
    <row r="284" s="24" customFormat="1"/>
    <row r="285" s="24" customFormat="1"/>
    <row r="286" s="24" customFormat="1"/>
    <row r="287" s="24" customFormat="1"/>
    <row r="288" s="24" customFormat="1"/>
    <row r="289" s="24" customFormat="1"/>
    <row r="290" s="24" customFormat="1"/>
    <row r="291" s="24" customFormat="1"/>
    <row r="292" s="24" customFormat="1"/>
    <row r="293" s="24" customFormat="1"/>
    <row r="294" s="24" customFormat="1"/>
    <row r="295" s="24" customFormat="1"/>
    <row r="296" s="24" customFormat="1"/>
    <row r="297" s="24" customFormat="1"/>
    <row r="298" s="24" customFormat="1"/>
    <row r="299" s="24" customFormat="1"/>
    <row r="300" s="24" customFormat="1"/>
    <row r="301" s="24" customFormat="1"/>
    <row r="302" s="24" customFormat="1"/>
    <row r="303" s="24" customFormat="1"/>
    <row r="304" s="24" customFormat="1"/>
    <row r="305" s="24" customFormat="1"/>
    <row r="306" s="24" customFormat="1"/>
    <row r="307" s="24" customFormat="1"/>
    <row r="308" s="24" customFormat="1"/>
    <row r="309" s="24" customFormat="1"/>
    <row r="310" s="24" customFormat="1"/>
    <row r="311" s="24" customFormat="1"/>
    <row r="312" s="24" customFormat="1"/>
    <row r="313" s="24" customFormat="1"/>
    <row r="314" s="24" customFormat="1"/>
    <row r="315" s="24" customFormat="1"/>
    <row r="316" s="24" customFormat="1"/>
    <row r="317" s="24" customFormat="1"/>
    <row r="318" s="24" customFormat="1"/>
    <row r="319" s="24" customFormat="1"/>
    <row r="320" s="24" customFormat="1"/>
    <row r="321" s="24" customFormat="1"/>
    <row r="322" s="24" customFormat="1"/>
    <row r="323" s="24" customFormat="1"/>
    <row r="324" s="24" customFormat="1"/>
    <row r="325" s="24" customFormat="1"/>
    <row r="326" s="24" customFormat="1"/>
    <row r="327" s="24" customFormat="1"/>
    <row r="328" s="24" customFormat="1"/>
    <row r="329" s="24" customFormat="1"/>
    <row r="330" s="24" customFormat="1"/>
    <row r="331" s="24" customFormat="1"/>
    <row r="332" s="24" customFormat="1"/>
    <row r="333" s="24" customFormat="1"/>
    <row r="334" s="24" customFormat="1"/>
    <row r="335" s="24" customFormat="1"/>
    <row r="336" s="24" customFormat="1"/>
    <row r="337" s="24" customFormat="1"/>
    <row r="338" s="24" customFormat="1"/>
    <row r="339" s="24" customFormat="1"/>
    <row r="340" s="24" customFormat="1"/>
    <row r="341" s="24" customFormat="1"/>
    <row r="342" s="24" customFormat="1"/>
    <row r="343" s="24" customFormat="1"/>
    <row r="344" s="24" customFormat="1"/>
    <row r="345" s="24" customFormat="1"/>
    <row r="346" s="24" customFormat="1"/>
    <row r="347" s="24" customFormat="1"/>
    <row r="348" s="24" customFormat="1"/>
    <row r="349" s="24" customFormat="1"/>
    <row r="350" s="24" customFormat="1"/>
    <row r="351" s="24" customFormat="1"/>
    <row r="352" s="24" customFormat="1"/>
    <row r="353" s="24" customFormat="1"/>
    <row r="354" s="24" customFormat="1"/>
    <row r="355" s="24" customFormat="1"/>
    <row r="356" s="24" customFormat="1"/>
    <row r="357" s="24" customFormat="1"/>
    <row r="358" s="24" customFormat="1"/>
    <row r="359" s="24" customFormat="1"/>
    <row r="360" s="24" customFormat="1"/>
    <row r="361" s="24" customFormat="1"/>
    <row r="362" s="24" customFormat="1"/>
    <row r="363" s="24" customFormat="1"/>
    <row r="364" s="24" customFormat="1"/>
    <row r="365" s="24" customFormat="1"/>
    <row r="366" s="24" customFormat="1"/>
    <row r="367" s="24" customFormat="1"/>
    <row r="368" s="24" customFormat="1"/>
    <row r="369" s="24" customFormat="1"/>
    <row r="370" s="24" customFormat="1"/>
    <row r="371" s="24" customFormat="1"/>
    <row r="372" s="24" customFormat="1"/>
    <row r="373" s="24" customFormat="1"/>
    <row r="374" s="24" customFormat="1"/>
    <row r="375" s="24" customFormat="1"/>
    <row r="376" s="24" customFormat="1"/>
    <row r="377" s="24" customFormat="1"/>
    <row r="378" s="24" customFormat="1"/>
    <row r="379" s="24" customFormat="1"/>
    <row r="380" s="24" customFormat="1"/>
    <row r="381" s="24" customFormat="1"/>
    <row r="382" s="24" customFormat="1"/>
    <row r="383" s="24" customFormat="1"/>
    <row r="384" s="24" customFormat="1"/>
    <row r="385" s="24" customFormat="1"/>
    <row r="386" s="24" customFormat="1"/>
    <row r="387" s="24" customFormat="1"/>
    <row r="388" s="24" customFormat="1"/>
    <row r="389" s="24" customFormat="1"/>
    <row r="390" s="24" customFormat="1"/>
    <row r="391" s="24" customFormat="1"/>
    <row r="392" s="24" customFormat="1"/>
    <row r="393" s="24" customFormat="1"/>
    <row r="394" s="24" customFormat="1"/>
    <row r="395" s="24" customFormat="1"/>
    <row r="396" s="24" customFormat="1"/>
    <row r="397" s="24" customFormat="1"/>
    <row r="398" s="24" customFormat="1"/>
    <row r="399" s="24" customFormat="1"/>
    <row r="400" s="24" customFormat="1"/>
    <row r="401" s="24" customFormat="1"/>
    <row r="402" s="24" customFormat="1"/>
    <row r="403" s="24" customFormat="1"/>
    <row r="404" s="24" customFormat="1"/>
    <row r="405" s="24" customFormat="1"/>
    <row r="406" s="24" customFormat="1"/>
    <row r="407" s="24" customFormat="1"/>
    <row r="408" s="24" customFormat="1"/>
    <row r="409" s="24" customFormat="1"/>
    <row r="410" s="24" customFormat="1"/>
    <row r="411" s="24" customFormat="1"/>
    <row r="412" s="24" customFormat="1"/>
    <row r="413" s="24" customFormat="1"/>
    <row r="414" s="24" customFormat="1"/>
    <row r="415" s="24" customFormat="1"/>
    <row r="416" s="24" customFormat="1"/>
    <row r="417" s="24" customFormat="1"/>
    <row r="418" s="24" customFormat="1"/>
    <row r="419" s="24" customFormat="1"/>
    <row r="420" s="24" customFormat="1"/>
    <row r="421" s="24" customFormat="1"/>
    <row r="422" s="24" customFormat="1"/>
    <row r="423" s="24" customFormat="1"/>
    <row r="424" s="24" customFormat="1"/>
    <row r="425" s="24" customFormat="1"/>
    <row r="426" s="24" customFormat="1"/>
    <row r="427" s="24" customFormat="1"/>
    <row r="428" s="24" customFormat="1"/>
    <row r="429" s="24" customFormat="1"/>
    <row r="430" s="24" customFormat="1"/>
    <row r="431" s="24" customFormat="1"/>
    <row r="432" s="24" customFormat="1"/>
    <row r="433" s="24" customFormat="1"/>
    <row r="434" s="24" customFormat="1"/>
    <row r="435" s="24" customFormat="1"/>
    <row r="436" s="24" customFormat="1"/>
    <row r="437" s="24" customFormat="1"/>
    <row r="438" s="24" customFormat="1"/>
    <row r="439" s="24" customFormat="1"/>
    <row r="440" s="24" customFormat="1"/>
    <row r="441" s="24" customFormat="1"/>
    <row r="442" s="24" customFormat="1"/>
    <row r="443" s="24" customFormat="1"/>
    <row r="444" s="24" customFormat="1"/>
    <row r="445" s="24" customFormat="1"/>
    <row r="446" s="24" customFormat="1"/>
    <row r="447" s="24" customFormat="1"/>
    <row r="448" s="24" customFormat="1"/>
    <row r="449" s="24" customFormat="1"/>
    <row r="450" s="24" customFormat="1"/>
    <row r="451" s="24" customFormat="1"/>
    <row r="452" s="24" customFormat="1"/>
    <row r="453" s="24" customFormat="1"/>
    <row r="454" s="24" customFormat="1"/>
    <row r="455" s="24" customFormat="1"/>
    <row r="456" s="24" customFormat="1"/>
    <row r="457" s="24" customFormat="1"/>
    <row r="458" s="24" customFormat="1"/>
    <row r="459" s="24" customFormat="1"/>
    <row r="460" s="24" customFormat="1"/>
    <row r="461" s="24" customFormat="1"/>
    <row r="462" s="24" customFormat="1"/>
    <row r="463" s="24" customFormat="1"/>
    <row r="464" s="24" customFormat="1"/>
    <row r="465" s="24" customFormat="1"/>
    <row r="466" s="24" customFormat="1"/>
    <row r="467" s="24" customFormat="1"/>
    <row r="468" s="24" customFormat="1"/>
    <row r="469" s="24" customFormat="1"/>
    <row r="470" s="24" customFormat="1"/>
    <row r="471" s="24" customFormat="1"/>
    <row r="472" s="24" customFormat="1"/>
    <row r="473" s="24" customFormat="1"/>
    <row r="474" s="24" customFormat="1"/>
    <row r="475" s="24" customFormat="1"/>
    <row r="476" s="24" customFormat="1"/>
    <row r="477" s="24" customFormat="1"/>
    <row r="478" s="24" customFormat="1"/>
    <row r="479" s="24" customFormat="1"/>
    <row r="480" s="24" customFormat="1"/>
    <row r="481" s="24" customFormat="1"/>
    <row r="482" s="24" customFormat="1"/>
    <row r="483" s="24" customFormat="1"/>
    <row r="484" s="24" customFormat="1"/>
    <row r="485" s="24" customFormat="1"/>
    <row r="486" s="24" customFormat="1"/>
    <row r="487" s="24" customFormat="1"/>
    <row r="488" s="24" customFormat="1"/>
    <row r="489" s="24" customFormat="1"/>
    <row r="490" s="24" customFormat="1"/>
    <row r="491" s="24" customFormat="1"/>
    <row r="492" s="24" customFormat="1"/>
    <row r="493" s="24" customFormat="1"/>
    <row r="494" s="24" customFormat="1"/>
    <row r="495" s="24" customFormat="1"/>
    <row r="496" s="24" customFormat="1"/>
    <row r="497" s="24" customFormat="1"/>
    <row r="498" s="24" customFormat="1"/>
    <row r="499" s="24" customFormat="1"/>
    <row r="500" s="24" customFormat="1"/>
    <row r="501" s="24" customFormat="1"/>
    <row r="502" s="24" customFormat="1"/>
    <row r="503" s="24" customFormat="1"/>
    <row r="504" s="24" customFormat="1"/>
    <row r="505" s="24" customFormat="1"/>
    <row r="506" s="24" customFormat="1"/>
    <row r="507" s="24" customFormat="1"/>
    <row r="508" s="24" customFormat="1"/>
    <row r="509" s="24" customFormat="1"/>
    <row r="510" s="24" customFormat="1"/>
    <row r="511" s="24" customFormat="1"/>
    <row r="512" s="24" customFormat="1"/>
    <row r="513" s="24" customFormat="1"/>
    <row r="514" s="24" customFormat="1"/>
    <row r="515" s="24" customFormat="1"/>
    <row r="516" s="24" customFormat="1"/>
    <row r="517" s="24" customFormat="1"/>
    <row r="518" s="24" customFormat="1"/>
    <row r="519" s="24" customFormat="1"/>
    <row r="520" s="24" customFormat="1"/>
    <row r="521" s="24" customFormat="1"/>
    <row r="522" s="24" customFormat="1"/>
    <row r="523" s="24" customFormat="1"/>
    <row r="524" s="24" customFormat="1"/>
    <row r="525" s="24" customFormat="1"/>
    <row r="526" s="24" customFormat="1"/>
    <row r="527" s="24" customFormat="1"/>
    <row r="528" s="24" customFormat="1"/>
    <row r="529" s="24" customFormat="1"/>
    <row r="530" s="24" customFormat="1"/>
    <row r="531" s="24" customFormat="1"/>
    <row r="532" s="24" customFormat="1"/>
    <row r="533" s="24" customFormat="1"/>
    <row r="534" s="24" customFormat="1"/>
    <row r="535" s="24" customFormat="1"/>
    <row r="536" s="24" customFormat="1"/>
    <row r="537" s="24" customFormat="1"/>
    <row r="538" s="24" customFormat="1"/>
    <row r="539" s="24" customFormat="1"/>
    <row r="540" s="24" customFormat="1"/>
    <row r="541" s="24" customFormat="1"/>
    <row r="542" s="24" customFormat="1"/>
    <row r="543" s="24" customFormat="1"/>
    <row r="544" s="24" customFormat="1"/>
    <row r="545" s="24" customFormat="1"/>
    <row r="546" s="24" customFormat="1"/>
    <row r="547" s="24" customFormat="1"/>
    <row r="548" s="24" customFormat="1"/>
    <row r="549" s="24" customFormat="1"/>
    <row r="550" s="24" customFormat="1"/>
    <row r="551" s="24" customFormat="1"/>
    <row r="552" s="24" customFormat="1"/>
    <row r="553" s="24" customFormat="1"/>
    <row r="554" s="24" customFormat="1"/>
    <row r="555" s="24" customFormat="1"/>
    <row r="556" s="24" customFormat="1"/>
    <row r="557" s="24" customFormat="1"/>
    <row r="558" s="24" customFormat="1"/>
    <row r="559" s="24" customFormat="1"/>
    <row r="560" s="24" customFormat="1"/>
    <row r="561" s="24" customFormat="1"/>
    <row r="562" s="24" customFormat="1"/>
    <row r="563" s="24" customFormat="1"/>
    <row r="564" s="24" customFormat="1"/>
    <row r="565" s="24" customFormat="1"/>
    <row r="566" s="24" customFormat="1"/>
    <row r="567" s="24" customFormat="1"/>
    <row r="568" s="24" customFormat="1"/>
    <row r="569" s="24" customFormat="1"/>
    <row r="570" s="24" customFormat="1"/>
    <row r="571" s="24" customFormat="1"/>
    <row r="572" s="24" customFormat="1"/>
    <row r="573" s="24" customFormat="1"/>
    <row r="574" s="24" customFormat="1"/>
    <row r="575" s="24" customFormat="1"/>
    <row r="576" s="24" customFormat="1"/>
    <row r="577" s="24" customFormat="1"/>
    <row r="578" s="24" customFormat="1"/>
    <row r="579" s="24" customFormat="1"/>
    <row r="580" s="24" customFormat="1"/>
    <row r="581" s="24" customFormat="1"/>
    <row r="582" s="24" customFormat="1"/>
    <row r="583" s="24" customFormat="1"/>
    <row r="584" s="24" customFormat="1"/>
    <row r="585" s="24" customFormat="1"/>
    <row r="586" s="24" customFormat="1"/>
    <row r="587" s="24" customFormat="1"/>
    <row r="588" s="24" customFormat="1"/>
    <row r="589" s="24" customFormat="1"/>
    <row r="590" s="24" customFormat="1"/>
    <row r="591" s="24" customFormat="1"/>
    <row r="592" s="24" customFormat="1"/>
    <row r="593" s="24" customFormat="1"/>
    <row r="594" s="24" customFormat="1"/>
    <row r="595" s="24" customFormat="1"/>
    <row r="596" s="24" customFormat="1"/>
    <row r="597" s="24" customFormat="1"/>
    <row r="598" s="24" customFormat="1"/>
    <row r="599" s="24" customFormat="1"/>
    <row r="600" s="24" customFormat="1"/>
    <row r="601" s="24" customFormat="1"/>
    <row r="602" s="24" customFormat="1"/>
    <row r="603" s="24" customFormat="1"/>
    <row r="604" s="24" customFormat="1"/>
    <row r="605" s="24" customFormat="1"/>
    <row r="606" s="24" customFormat="1"/>
    <row r="607" s="24" customFormat="1"/>
    <row r="608" s="24" customFormat="1"/>
    <row r="609" s="24" customFormat="1"/>
    <row r="610" s="24" customFormat="1"/>
    <row r="611" s="24" customFormat="1"/>
    <row r="612" s="24" customFormat="1"/>
    <row r="613" s="24" customFormat="1"/>
    <row r="614" s="24" customFormat="1"/>
    <row r="615" s="24" customFormat="1"/>
    <row r="616" s="24" customFormat="1"/>
    <row r="617" s="24" customFormat="1"/>
    <row r="618" s="24" customFormat="1"/>
    <row r="619" s="24" customFormat="1"/>
    <row r="620" s="24" customFormat="1"/>
    <row r="621" s="24" customFormat="1"/>
    <row r="622" s="24" customFormat="1"/>
    <row r="623" s="24" customFormat="1"/>
    <row r="624" s="24" customFormat="1"/>
    <row r="625" s="24" customFormat="1"/>
    <row r="626" s="24" customFormat="1"/>
    <row r="627" s="24" customFormat="1"/>
    <row r="628" s="24" customFormat="1"/>
    <row r="629" s="24" customFormat="1"/>
    <row r="630" s="24" customFormat="1"/>
    <row r="631" s="24" customFormat="1"/>
    <row r="632" s="24" customFormat="1"/>
    <row r="633" s="24" customFormat="1"/>
    <row r="634" s="24" customFormat="1"/>
    <row r="635" s="24" customFormat="1"/>
    <row r="636" s="24" customFormat="1"/>
    <row r="637" s="24" customFormat="1"/>
    <row r="638" s="24" customFormat="1"/>
    <row r="639" s="24" customFormat="1"/>
    <row r="640" s="24" customFormat="1"/>
    <row r="641" s="24" customFormat="1"/>
    <row r="642" s="24" customFormat="1"/>
    <row r="643" s="24" customFormat="1"/>
    <row r="644" s="24" customFormat="1"/>
    <row r="645" s="24" customFormat="1"/>
    <row r="646" s="24" customFormat="1"/>
    <row r="647" s="24" customFormat="1"/>
    <row r="648" s="24" customFormat="1"/>
    <row r="649" s="24" customFormat="1"/>
    <row r="650" s="24" customFormat="1"/>
    <row r="651" s="24" customFormat="1"/>
    <row r="652" s="24" customFormat="1"/>
    <row r="653" s="24" customFormat="1"/>
    <row r="654" s="24" customFormat="1"/>
    <row r="655" s="24" customFormat="1"/>
    <row r="656" s="24" customFormat="1"/>
    <row r="657" s="24" customFormat="1"/>
    <row r="658" s="24" customFormat="1"/>
    <row r="659" s="24" customFormat="1"/>
    <row r="660" s="24" customFormat="1"/>
    <row r="661" s="24" customFormat="1"/>
    <row r="662" s="24" customFormat="1"/>
    <row r="663" s="24" customFormat="1"/>
    <row r="664" s="24" customFormat="1"/>
    <row r="665" s="24" customFormat="1"/>
    <row r="666" s="24" customFormat="1"/>
    <row r="667" s="24" customFormat="1"/>
    <row r="668" s="24" customFormat="1"/>
    <row r="669" s="24" customFormat="1"/>
    <row r="670" s="24" customFormat="1"/>
    <row r="671" s="24" customFormat="1"/>
    <row r="672" s="24" customFormat="1"/>
    <row r="673" s="24" customFormat="1"/>
    <row r="674" s="24" customFormat="1"/>
    <row r="675" s="24" customFormat="1"/>
    <row r="676" s="24" customFormat="1"/>
    <row r="677" s="24" customFormat="1"/>
    <row r="678" s="24" customFormat="1"/>
    <row r="679" s="24" customFormat="1"/>
    <row r="680" s="24" customFormat="1"/>
    <row r="681" s="24" customFormat="1"/>
    <row r="682" s="24" customFormat="1"/>
    <row r="683" s="24" customFormat="1"/>
    <row r="684" s="24" customFormat="1"/>
    <row r="685" s="24" customFormat="1"/>
    <row r="686" s="24" customFormat="1"/>
    <row r="687" s="24" customFormat="1"/>
    <row r="688" s="24" customFormat="1"/>
    <row r="689" s="24" customFormat="1"/>
    <row r="690" s="24" customFormat="1"/>
    <row r="691" s="24" customFormat="1"/>
    <row r="692" s="24" customFormat="1"/>
    <row r="693" s="24" customFormat="1"/>
    <row r="694" s="24" customFormat="1"/>
    <row r="695" s="24" customFormat="1"/>
    <row r="696" s="24" customFormat="1"/>
    <row r="697" s="24" customFormat="1"/>
    <row r="698" s="24" customFormat="1"/>
    <row r="699" s="24" customFormat="1"/>
    <row r="700" s="24" customFormat="1"/>
    <row r="701" s="24" customFormat="1"/>
    <row r="702" s="24" customFormat="1"/>
    <row r="703" s="24" customFormat="1"/>
    <row r="704" s="24" customFormat="1"/>
    <row r="705" s="24" customFormat="1"/>
    <row r="706" s="24" customFormat="1"/>
    <row r="707" s="24" customFormat="1"/>
    <row r="708" s="24" customFormat="1"/>
    <row r="709" s="24" customFormat="1"/>
    <row r="710" s="24" customFormat="1"/>
    <row r="711" s="24" customFormat="1"/>
    <row r="712" s="24" customFormat="1"/>
    <row r="713" s="24" customFormat="1"/>
    <row r="714" s="24" customFormat="1"/>
    <row r="715" s="24" customFormat="1"/>
    <row r="716" s="24" customFormat="1"/>
    <row r="717" s="24" customFormat="1"/>
    <row r="718" s="24" customFormat="1"/>
    <row r="719" s="24" customFormat="1"/>
    <row r="720" s="24" customFormat="1"/>
    <row r="721" s="24" customFormat="1"/>
    <row r="722" s="24" customFormat="1"/>
    <row r="723" s="24" customFormat="1"/>
    <row r="724" s="24" customFormat="1"/>
    <row r="725" s="24" customFormat="1"/>
    <row r="726" s="24" customFormat="1"/>
    <row r="727" s="24" customFormat="1"/>
    <row r="728" s="24" customFormat="1"/>
    <row r="729" s="24" customFormat="1"/>
    <row r="730" s="24" customFormat="1"/>
    <row r="731" s="24" customFormat="1"/>
    <row r="732" s="24" customFormat="1"/>
    <row r="733" s="24" customFormat="1"/>
    <row r="734" s="24" customFormat="1"/>
    <row r="735" s="24" customFormat="1"/>
    <row r="736" s="24" customFormat="1"/>
    <row r="737" s="24" customFormat="1"/>
    <row r="738" s="24" customFormat="1"/>
    <row r="739" s="24" customFormat="1"/>
    <row r="740" s="24" customFormat="1"/>
    <row r="741" s="24" customFormat="1"/>
    <row r="742" s="24" customFormat="1"/>
    <row r="743" s="24" customFormat="1"/>
    <row r="744" s="24" customFormat="1"/>
    <row r="745" s="24" customFormat="1"/>
    <row r="746" s="24" customFormat="1"/>
    <row r="747" s="24" customFormat="1"/>
    <row r="748" s="24" customFormat="1"/>
    <row r="749" s="24" customFormat="1"/>
    <row r="750" s="24" customFormat="1"/>
    <row r="751" s="24" customFormat="1"/>
    <row r="752" s="24" customFormat="1"/>
    <row r="753" s="24" customFormat="1"/>
    <row r="754" s="24" customFormat="1"/>
    <row r="755" s="24" customFormat="1"/>
    <row r="756" s="24" customFormat="1"/>
    <row r="757" s="24" customFormat="1"/>
    <row r="758" s="24" customFormat="1"/>
    <row r="759" s="24" customFormat="1"/>
    <row r="760" s="24" customFormat="1"/>
    <row r="761" s="24" customFormat="1"/>
    <row r="762" s="24" customFormat="1"/>
    <row r="763" s="24" customFormat="1"/>
    <row r="764" s="24" customFormat="1"/>
    <row r="765" s="24" customFormat="1"/>
    <row r="766" s="24" customFormat="1"/>
    <row r="767" s="24" customFormat="1"/>
    <row r="768" s="24" customFormat="1"/>
    <row r="769" s="24" customFormat="1"/>
    <row r="770" s="24" customFormat="1"/>
    <row r="771" s="24" customFormat="1"/>
    <row r="772" s="24" customFormat="1"/>
    <row r="773" s="24" customFormat="1"/>
    <row r="774" s="24" customFormat="1"/>
    <row r="775" s="24" customFormat="1"/>
    <row r="776" s="24" customFormat="1"/>
    <row r="777" s="24" customFormat="1"/>
    <row r="778" s="24" customFormat="1"/>
    <row r="779" s="24" customFormat="1"/>
    <row r="780" s="24" customFormat="1"/>
    <row r="781" s="24" customFormat="1"/>
    <row r="782" s="24" customFormat="1"/>
    <row r="783" s="24" customFormat="1"/>
    <row r="784" s="24" customFormat="1"/>
    <row r="785" s="24" customFormat="1"/>
    <row r="786" s="24" customFormat="1"/>
    <row r="787" s="24" customFormat="1"/>
    <row r="788" s="24" customFormat="1"/>
    <row r="789" s="24" customFormat="1"/>
    <row r="790" s="24" customFormat="1"/>
    <row r="791" s="24" customFormat="1"/>
    <row r="792" s="24" customFormat="1"/>
    <row r="793" s="24" customFormat="1"/>
    <row r="794" s="24" customFormat="1"/>
    <row r="795" s="24" customFormat="1"/>
    <row r="796" s="24" customFormat="1"/>
    <row r="797" s="24" customFormat="1"/>
    <row r="798" s="24" customFormat="1"/>
    <row r="799" s="24" customFormat="1"/>
    <row r="800" s="24" customFormat="1"/>
    <row r="801" s="24" customFormat="1"/>
    <row r="802" s="24" customFormat="1"/>
    <row r="803" s="24" customFormat="1"/>
    <row r="804" s="24" customFormat="1"/>
    <row r="805" s="24" customFormat="1"/>
    <row r="806" s="24" customFormat="1"/>
    <row r="807" s="24" customFormat="1"/>
    <row r="808" s="24" customFormat="1"/>
    <row r="809" s="24" customFormat="1"/>
    <row r="810" s="24" customFormat="1"/>
    <row r="811" s="24" customFormat="1"/>
    <row r="812" s="24" customFormat="1"/>
    <row r="813" s="24" customFormat="1"/>
    <row r="814" s="24" customFormat="1"/>
    <row r="815" s="24" customFormat="1"/>
    <row r="816" s="24" customFormat="1"/>
    <row r="817" s="24" customFormat="1"/>
    <row r="818" s="24" customFormat="1"/>
    <row r="819" s="24" customFormat="1"/>
    <row r="820" s="24" customFormat="1"/>
    <row r="821" s="24" customFormat="1"/>
    <row r="822" s="24" customFormat="1"/>
    <row r="823" s="24" customFormat="1"/>
    <row r="824" s="24" customFormat="1"/>
    <row r="825" s="24" customFormat="1"/>
    <row r="826" s="24" customFormat="1"/>
    <row r="827" s="24" customFormat="1"/>
    <row r="828" s="24" customFormat="1"/>
    <row r="829" s="24" customFormat="1"/>
    <row r="830" s="24" customFormat="1"/>
    <row r="831" s="24" customFormat="1"/>
    <row r="832" s="24" customFormat="1"/>
    <row r="833" s="24" customFormat="1"/>
    <row r="834" s="24" customFormat="1"/>
    <row r="835" s="24" customFormat="1"/>
    <row r="836" s="24" customFormat="1"/>
    <row r="837" s="24" customFormat="1"/>
    <row r="838" s="24" customFormat="1"/>
    <row r="839" s="24" customFormat="1"/>
    <row r="840" s="24" customFormat="1"/>
    <row r="841" s="24" customFormat="1"/>
    <row r="842" s="24" customFormat="1"/>
    <row r="843" s="24" customFormat="1"/>
    <row r="844" s="24" customFormat="1"/>
    <row r="845" s="24" customFormat="1"/>
    <row r="846" s="24" customFormat="1"/>
    <row r="847" s="24" customFormat="1"/>
    <row r="848" s="24" customFormat="1"/>
    <row r="849" s="24" customFormat="1"/>
    <row r="850" s="24" customFormat="1"/>
    <row r="851" s="24" customFormat="1"/>
    <row r="852" s="24" customFormat="1"/>
    <row r="853" s="24" customFormat="1"/>
    <row r="854" s="24" customFormat="1"/>
    <row r="855" s="24" customFormat="1"/>
    <row r="856" s="24" customFormat="1"/>
    <row r="857" s="24" customFormat="1"/>
    <row r="858" s="24" customFormat="1"/>
    <row r="859" s="24" customFormat="1"/>
    <row r="860" s="24" customFormat="1"/>
    <row r="861" s="24" customFormat="1"/>
    <row r="862" s="24" customFormat="1"/>
    <row r="863" s="24" customFormat="1"/>
    <row r="864" s="24" customFormat="1"/>
    <row r="865" s="24" customFormat="1"/>
    <row r="866" s="24" customFormat="1"/>
    <row r="867" s="24" customFormat="1"/>
    <row r="868" s="24" customFormat="1"/>
    <row r="869" s="24" customFormat="1"/>
    <row r="870" s="24" customFormat="1"/>
    <row r="871" s="24" customFormat="1"/>
    <row r="872" s="24" customFormat="1"/>
    <row r="873" s="24" customFormat="1"/>
    <row r="874" s="24" customFormat="1"/>
    <row r="875" s="24" customFormat="1"/>
    <row r="876" s="24" customFormat="1"/>
    <row r="877" s="24" customFormat="1"/>
    <row r="878" s="24" customFormat="1"/>
    <row r="879" s="24" customFormat="1"/>
    <row r="880" s="24" customFormat="1"/>
    <row r="881" s="24" customFormat="1"/>
    <row r="882" s="24" customFormat="1"/>
    <row r="883" s="24" customFormat="1"/>
    <row r="884" s="24" customFormat="1"/>
    <row r="885" s="24" customFormat="1"/>
    <row r="886" s="24" customFormat="1"/>
    <row r="887" s="24" customFormat="1"/>
    <row r="888" s="24" customFormat="1"/>
    <row r="889" s="24" customFormat="1"/>
    <row r="890" s="24" customFormat="1"/>
    <row r="891" s="24" customFormat="1"/>
    <row r="892" s="24" customFormat="1"/>
    <row r="893" s="24" customFormat="1"/>
    <row r="894" s="24" customFormat="1"/>
    <row r="895" s="24" customFormat="1"/>
    <row r="896" s="24" customFormat="1"/>
    <row r="897" s="24" customFormat="1"/>
    <row r="898" s="24" customFormat="1"/>
    <row r="899" s="24" customFormat="1"/>
    <row r="900" s="24" customFormat="1"/>
    <row r="901" s="24" customFormat="1"/>
    <row r="902" s="24" customFormat="1"/>
    <row r="903" s="24" customFormat="1"/>
    <row r="904" s="24" customFormat="1"/>
    <row r="905" s="24" customFormat="1"/>
    <row r="906" s="24" customFormat="1"/>
    <row r="907" s="24" customFormat="1"/>
    <row r="908" s="24" customFormat="1"/>
    <row r="909" s="24" customFormat="1"/>
    <row r="910" s="24" customFormat="1"/>
    <row r="911" s="24" customFormat="1"/>
    <row r="912" s="24" customFormat="1"/>
    <row r="913" s="24" customFormat="1"/>
    <row r="914" s="24" customFormat="1"/>
    <row r="915" s="24" customFormat="1"/>
    <row r="916" s="24" customFormat="1"/>
    <row r="917" s="24" customFormat="1"/>
    <row r="918" s="24" customFormat="1"/>
    <row r="919" s="24" customFormat="1"/>
    <row r="920" s="24" customFormat="1"/>
    <row r="921" s="24" customFormat="1"/>
    <row r="922" s="24" customFormat="1"/>
    <row r="923" s="24" customFormat="1"/>
    <row r="924" s="24" customFormat="1"/>
    <row r="925" s="24" customFormat="1"/>
    <row r="926" s="24" customFormat="1"/>
    <row r="927" s="24" customFormat="1"/>
    <row r="928" s="24" customFormat="1"/>
    <row r="929" s="24" customFormat="1"/>
    <row r="930" s="24" customFormat="1"/>
    <row r="931" s="24" customFormat="1"/>
    <row r="932" s="24" customFormat="1"/>
    <row r="933" s="24" customFormat="1"/>
    <row r="934" s="24" customFormat="1"/>
    <row r="935" s="24" customFormat="1"/>
    <row r="936" s="24" customFormat="1"/>
    <row r="937" s="24" customFormat="1"/>
    <row r="938" s="24" customFormat="1"/>
    <row r="939" s="24" customFormat="1"/>
    <row r="940" s="24" customFormat="1"/>
    <row r="941" s="24" customFormat="1"/>
    <row r="942" s="24" customFormat="1"/>
    <row r="943" s="24" customFormat="1"/>
    <row r="944" s="24" customFormat="1"/>
    <row r="945" s="24" customFormat="1"/>
    <row r="946" s="24" customFormat="1"/>
    <row r="947" s="24" customFormat="1"/>
    <row r="948" s="24" customFormat="1"/>
    <row r="949" s="24" customFormat="1"/>
    <row r="950" s="24" customFormat="1"/>
    <row r="951" s="24" customFormat="1"/>
    <row r="952" s="24" customFormat="1"/>
    <row r="953" s="24" customFormat="1"/>
    <row r="954" s="24" customFormat="1"/>
    <row r="955" s="24" customFormat="1"/>
    <row r="956" s="24" customFormat="1"/>
    <row r="957" s="24" customFormat="1"/>
    <row r="958" s="24" customFormat="1"/>
    <row r="959" s="24" customFormat="1"/>
    <row r="960" s="24" customFormat="1"/>
    <row r="961" s="24" customFormat="1"/>
    <row r="962" s="24" customFormat="1"/>
    <row r="963" s="24" customFormat="1"/>
    <row r="964" s="24" customFormat="1"/>
    <row r="965" s="24" customFormat="1"/>
    <row r="966" s="24" customFormat="1"/>
    <row r="967" s="24" customFormat="1"/>
    <row r="968" s="24" customFormat="1"/>
    <row r="969" s="24" customFormat="1"/>
    <row r="970" s="24" customFormat="1"/>
    <row r="971" s="24" customFormat="1"/>
    <row r="972" s="24" customFormat="1"/>
    <row r="973" s="24" customFormat="1"/>
    <row r="974" s="24" customFormat="1"/>
    <row r="975" s="24" customFormat="1"/>
    <row r="976" s="24" customFormat="1"/>
    <row r="977" s="24" customFormat="1"/>
    <row r="978" s="24" customFormat="1"/>
    <row r="979" s="24" customFormat="1"/>
    <row r="980" s="24" customFormat="1"/>
    <row r="981" s="24" customFormat="1"/>
    <row r="982" s="24" customFormat="1"/>
    <row r="983" s="24" customFormat="1"/>
    <row r="984" s="24" customFormat="1"/>
    <row r="985" s="24" customFormat="1"/>
    <row r="986" s="24" customFormat="1"/>
    <row r="987" s="24" customFormat="1"/>
    <row r="988" s="24" customFormat="1"/>
    <row r="989" s="24" customFormat="1"/>
    <row r="990" s="24" customFormat="1"/>
    <row r="991" s="24" customFormat="1"/>
    <row r="992" s="24" customFormat="1"/>
    <row r="993" s="24" customFormat="1"/>
    <row r="994" s="24" customFormat="1"/>
    <row r="995" s="24" customFormat="1"/>
    <row r="996" s="24" customFormat="1"/>
    <row r="997" s="24" customFormat="1"/>
    <row r="998" s="24" customFormat="1"/>
    <row r="999" s="24" customFormat="1"/>
    <row r="1000" s="24" customFormat="1"/>
    <row r="1001" s="24" customFormat="1"/>
    <row r="1002" s="24" customFormat="1"/>
    <row r="1003" s="24" customFormat="1"/>
    <row r="1004" s="24" customFormat="1"/>
    <row r="1005" s="24" customFormat="1"/>
    <row r="1006" s="24" customFormat="1"/>
    <row r="1007" s="24" customFormat="1"/>
    <row r="1008" s="24" customFormat="1"/>
    <row r="1009" s="24" customFormat="1"/>
    <row r="1010" s="24" customFormat="1"/>
    <row r="1011" s="24" customFormat="1"/>
    <row r="1012" s="24" customFormat="1"/>
    <row r="1013" s="24" customFormat="1"/>
    <row r="1014" s="24" customFormat="1"/>
    <row r="1015" s="24" customFormat="1"/>
    <row r="1016" s="24" customFormat="1"/>
    <row r="1017" s="24" customFormat="1"/>
    <row r="1018" s="24" customFormat="1"/>
    <row r="1019" s="24" customFormat="1"/>
    <row r="1020" s="24" customFormat="1"/>
    <row r="1021" s="24" customFormat="1"/>
    <row r="1022" s="24" customFormat="1"/>
    <row r="1023" s="24" customFormat="1"/>
    <row r="1024" s="24" customFormat="1"/>
    <row r="1025" s="24" customFormat="1"/>
    <row r="1026" s="24" customFormat="1"/>
    <row r="1027" s="24" customFormat="1"/>
    <row r="1028" s="24" customFormat="1"/>
    <row r="1029" s="24" customFormat="1"/>
    <row r="1030" s="24" customFormat="1"/>
    <row r="1031" s="24" customFormat="1"/>
    <row r="1032" s="24" customFormat="1"/>
    <row r="1033" s="24" customFormat="1"/>
    <row r="1034" s="24" customFormat="1"/>
    <row r="1035" s="24" customFormat="1"/>
    <row r="1036" s="24" customFormat="1"/>
    <row r="1037" s="24" customFormat="1"/>
    <row r="1038" s="24" customFormat="1"/>
    <row r="1039" s="24" customFormat="1"/>
    <row r="1040" s="24" customFormat="1"/>
    <row r="1041" s="24" customFormat="1"/>
    <row r="1042" s="24" customFormat="1"/>
    <row r="1043" s="24" customFormat="1"/>
    <row r="1044" s="24" customFormat="1"/>
    <row r="1045" s="24" customFormat="1"/>
    <row r="1046" s="24" customFormat="1"/>
    <row r="1047" s="24" customFormat="1"/>
    <row r="1048" s="24" customFormat="1"/>
    <row r="1049" s="24" customFormat="1"/>
    <row r="1050" s="24" customFormat="1"/>
    <row r="1051" s="24" customFormat="1"/>
    <row r="1052" s="24" customFormat="1"/>
    <row r="1053" s="24" customFormat="1"/>
    <row r="1054" s="24" customFormat="1"/>
    <row r="1055" s="24" customFormat="1"/>
    <row r="1056" s="24" customFormat="1"/>
    <row r="1057" s="24" customFormat="1"/>
    <row r="1058" s="24" customFormat="1"/>
    <row r="1059" s="24" customFormat="1"/>
    <row r="1060" s="24" customFormat="1"/>
    <row r="1061" s="24" customFormat="1"/>
    <row r="1062" s="24" customFormat="1"/>
    <row r="1063" s="24" customFormat="1"/>
    <row r="1064" s="24" customFormat="1"/>
    <row r="1065" s="24" customFormat="1"/>
    <row r="1066" s="24" customFormat="1"/>
    <row r="1067" s="24" customFormat="1"/>
    <row r="1068" s="24" customFormat="1"/>
    <row r="1069" s="24" customFormat="1"/>
    <row r="1070" s="24" customFormat="1"/>
    <row r="1071" s="24" customFormat="1"/>
    <row r="1072" s="24" customFormat="1"/>
    <row r="1073" s="24" customFormat="1"/>
    <row r="1074" s="24" customFormat="1"/>
    <row r="1075" s="24" customFormat="1"/>
    <row r="1076" s="24" customFormat="1"/>
    <row r="1077" s="24" customFormat="1"/>
    <row r="1078" s="24" customFormat="1"/>
    <row r="1079" s="24" customFormat="1"/>
    <row r="1080" s="24" customFormat="1"/>
    <row r="1081" s="24" customFormat="1"/>
    <row r="1082" s="24" customFormat="1"/>
    <row r="1083" s="24" customFormat="1"/>
    <row r="1084" s="24" customFormat="1"/>
    <row r="1085" s="24" customFormat="1"/>
    <row r="1086" s="24" customFormat="1"/>
    <row r="1087" s="24" customFormat="1"/>
    <row r="1088" s="24" customFormat="1"/>
    <row r="1089" s="24" customFormat="1"/>
    <row r="1090" s="24" customFormat="1"/>
    <row r="1091" s="24" customFormat="1"/>
    <row r="1092" s="24" customFormat="1"/>
    <row r="1093" s="24" customFormat="1"/>
    <row r="1094" s="24" customFormat="1"/>
    <row r="1095" s="24" customFormat="1"/>
    <row r="1096" s="24" customFormat="1"/>
    <row r="1097" s="24" customFormat="1"/>
    <row r="1098" s="24" customFormat="1"/>
    <row r="1099" s="24" customFormat="1"/>
    <row r="1100" s="24" customFormat="1"/>
    <row r="1101" s="24" customFormat="1"/>
    <row r="1102" s="24" customFormat="1"/>
    <row r="1103" s="24" customFormat="1"/>
    <row r="1104" s="24" customFormat="1"/>
    <row r="1105" s="24" customFormat="1"/>
    <row r="1106" s="24" customFormat="1"/>
    <row r="1107" s="24" customFormat="1"/>
    <row r="1108" s="24" customFormat="1"/>
    <row r="1109" s="24" customFormat="1"/>
    <row r="1110" s="24" customFormat="1"/>
    <row r="1111" s="24" customFormat="1"/>
    <row r="1112" s="24" customFormat="1"/>
    <row r="1113" s="24" customFormat="1"/>
    <row r="1114" s="24" customFormat="1"/>
    <row r="1115" s="24" customFormat="1"/>
    <row r="1116" s="24" customFormat="1"/>
    <row r="1117" s="24" customFormat="1"/>
    <row r="1118" s="24" customFormat="1"/>
    <row r="1119" s="24" customFormat="1"/>
    <row r="1120" s="24" customFormat="1"/>
    <row r="1121" s="24" customFormat="1"/>
    <row r="1122" s="24" customFormat="1"/>
    <row r="1123" s="24" customFormat="1"/>
    <row r="1124" s="24" customFormat="1"/>
    <row r="1125" s="24" customFormat="1"/>
    <row r="1126" s="24" customFormat="1"/>
    <row r="1127" s="24" customFormat="1"/>
    <row r="1128" s="24" customFormat="1"/>
    <row r="1129" s="24" customFormat="1"/>
    <row r="1130" s="24" customFormat="1"/>
    <row r="1131" s="24" customFormat="1"/>
    <row r="1132" s="24" customFormat="1"/>
    <row r="1133" s="24" customFormat="1"/>
    <row r="1134" s="24" customFormat="1"/>
    <row r="1135" s="24" customFormat="1"/>
    <row r="1136" s="24" customFormat="1"/>
    <row r="1137" s="24" customFormat="1"/>
    <row r="1138" s="24" customFormat="1"/>
    <row r="1139" s="24" customFormat="1"/>
    <row r="1140" s="24" customFormat="1"/>
    <row r="1141" s="24" customFormat="1"/>
    <row r="1142" s="24" customFormat="1"/>
    <row r="1143" s="24" customFormat="1"/>
    <row r="1144" s="24" customFormat="1"/>
    <row r="1145" s="24" customFormat="1"/>
    <row r="1146" s="24" customFormat="1"/>
    <row r="1147" s="24" customFormat="1"/>
    <row r="1148" s="24" customFormat="1"/>
    <row r="1149" s="24" customFormat="1"/>
    <row r="1150" s="24" customFormat="1"/>
    <row r="1151" s="24" customFormat="1"/>
    <row r="1152" s="24" customFormat="1"/>
    <row r="1153" s="24" customFormat="1"/>
    <row r="1154" s="24" customFormat="1"/>
    <row r="1155" s="24" customFormat="1"/>
    <row r="1156" s="24" customFormat="1"/>
    <row r="1157" s="24" customFormat="1"/>
    <row r="1158" s="24" customFormat="1"/>
    <row r="1159" s="24" customFormat="1"/>
    <row r="1160" s="24" customFormat="1"/>
    <row r="1161" s="24" customFormat="1"/>
    <row r="1162" s="24" customFormat="1"/>
    <row r="1163" s="24" customFormat="1"/>
    <row r="1164" s="24" customFormat="1"/>
    <row r="1165" s="24" customFormat="1"/>
    <row r="1166" s="24" customFormat="1"/>
    <row r="1167" s="24" customFormat="1"/>
    <row r="1168" s="24" customFormat="1"/>
    <row r="1169" s="24" customFormat="1"/>
    <row r="1170" s="24" customFormat="1"/>
    <row r="1171" s="24" customFormat="1"/>
    <row r="1172" s="24" customFormat="1"/>
    <row r="1173" s="24" customFormat="1"/>
    <row r="1174" s="24" customFormat="1"/>
    <row r="1175" s="24" customFormat="1"/>
    <row r="1176" s="24" customFormat="1"/>
    <row r="1177" s="24" customFormat="1"/>
    <row r="1178" s="24" customFormat="1"/>
    <row r="1179" s="24" customFormat="1"/>
    <row r="1180" s="24" customFormat="1"/>
    <row r="1181" s="24" customFormat="1"/>
    <row r="1182" s="24" customFormat="1"/>
    <row r="1183" s="24" customFormat="1"/>
    <row r="1184" s="24" customFormat="1"/>
    <row r="1185" s="24" customFormat="1"/>
    <row r="1186" s="24" customFormat="1"/>
    <row r="1187" s="24" customFormat="1"/>
    <row r="1188" s="24" customFormat="1"/>
    <row r="1189" s="24" customFormat="1"/>
    <row r="1190" s="24" customFormat="1"/>
    <row r="1191" s="24" customFormat="1"/>
    <row r="1192" s="24" customFormat="1"/>
    <row r="1193" s="24" customFormat="1"/>
    <row r="1194" s="24" customFormat="1"/>
    <row r="1195" s="24" customFormat="1"/>
    <row r="1196" s="24" customFormat="1"/>
    <row r="1197" s="24" customFormat="1"/>
    <row r="1198" s="24" customFormat="1"/>
    <row r="1199" s="24" customFormat="1"/>
    <row r="1200" s="24" customFormat="1"/>
    <row r="1201" s="24" customFormat="1"/>
    <row r="1202" s="24" customFormat="1"/>
    <row r="1203" s="24" customFormat="1"/>
    <row r="1204" s="24" customFormat="1"/>
    <row r="1205" s="24" customFormat="1"/>
    <row r="1206" s="24" customFormat="1"/>
    <row r="1207" s="24" customFormat="1"/>
    <row r="1208" s="24" customFormat="1"/>
    <row r="1209" s="24" customFormat="1"/>
    <row r="1210" s="24" customFormat="1"/>
    <row r="1211" s="24" customFormat="1"/>
    <row r="1212" s="24" customFormat="1"/>
    <row r="1213" s="24" customFormat="1"/>
    <row r="1214" s="24" customFormat="1"/>
    <row r="1215" s="24" customFormat="1"/>
    <row r="1216" s="24" customFormat="1"/>
    <row r="1217" s="24" customFormat="1"/>
    <row r="1218" s="24" customFormat="1"/>
    <row r="1219" s="24" customFormat="1"/>
    <row r="1220" s="24" customFormat="1"/>
    <row r="1221" s="24" customFormat="1"/>
    <row r="1222" s="24" customFormat="1"/>
    <row r="1223" s="24" customFormat="1"/>
    <row r="1224" s="24" customFormat="1"/>
    <row r="1225" s="24" customFormat="1"/>
    <row r="1226" s="24" customFormat="1"/>
    <row r="1227" s="24" customFormat="1"/>
    <row r="1228" s="24" customFormat="1"/>
    <row r="1229" s="24" customFormat="1"/>
    <row r="1230" s="24" customFormat="1"/>
    <row r="1231" s="24" customFormat="1"/>
    <row r="1232" s="24" customFormat="1"/>
    <row r="1233" s="24" customFormat="1"/>
    <row r="1234" s="24" customFormat="1"/>
    <row r="1235" s="24" customFormat="1"/>
    <row r="1236" s="24" customFormat="1"/>
    <row r="1237" s="24" customFormat="1"/>
    <row r="1238" s="24" customFormat="1"/>
    <row r="1239" s="24" customFormat="1"/>
    <row r="1240" s="24" customFormat="1"/>
    <row r="1241" s="24" customFormat="1"/>
    <row r="1242" s="24" customFormat="1"/>
    <row r="1243" s="24" customFormat="1"/>
    <row r="1244" s="24" customFormat="1"/>
    <row r="1245" s="24" customFormat="1"/>
    <row r="1246" s="24" customFormat="1"/>
    <row r="1247" s="24" customFormat="1"/>
    <row r="1248" s="24" customFormat="1"/>
    <row r="1249" s="24" customFormat="1"/>
    <row r="1250" s="24" customFormat="1"/>
    <row r="1251" s="24" customFormat="1"/>
    <row r="1252" s="24" customFormat="1"/>
    <row r="1253" s="24" customFormat="1"/>
    <row r="1254" s="24" customFormat="1"/>
    <row r="1255" s="24" customFormat="1"/>
    <row r="1256" s="24" customFormat="1"/>
    <row r="1257" s="24" customFormat="1"/>
    <row r="1258" s="24" customFormat="1"/>
    <row r="1259" s="24" customFormat="1"/>
    <row r="1260" s="24" customFormat="1"/>
    <row r="1261" s="24" customFormat="1"/>
    <row r="1262" s="24" customFormat="1"/>
    <row r="1263" s="24" customFormat="1"/>
    <row r="1264" s="24" customFormat="1"/>
    <row r="1265" s="24" customFormat="1"/>
    <row r="1266" s="24" customFormat="1"/>
    <row r="1267" s="24" customFormat="1"/>
    <row r="1268" s="24" customFormat="1"/>
    <row r="1269" s="24" customFormat="1"/>
    <row r="1270" s="24" customFormat="1"/>
    <row r="1271" s="24" customFormat="1"/>
    <row r="1272" s="24" customFormat="1"/>
    <row r="1273" s="24" customFormat="1"/>
    <row r="1274" s="24" customFormat="1"/>
    <row r="1275" s="24" customFormat="1"/>
    <row r="1276" s="24" customFormat="1"/>
    <row r="1277" s="24" customFormat="1"/>
    <row r="1278" s="24" customFormat="1"/>
    <row r="1279" s="24" customFormat="1"/>
    <row r="1280" s="24" customFormat="1"/>
    <row r="1281" s="24" customFormat="1"/>
    <row r="1282" s="24" customFormat="1"/>
    <row r="1283" s="24" customFormat="1"/>
    <row r="1284" s="24" customFormat="1"/>
    <row r="1285" s="24" customFormat="1"/>
    <row r="1286" s="24" customFormat="1"/>
    <row r="1287" s="24" customFormat="1"/>
    <row r="1288" s="24" customFormat="1"/>
    <row r="1289" s="24" customFormat="1"/>
    <row r="1290" s="24" customFormat="1"/>
    <row r="1291" s="24" customFormat="1"/>
    <row r="1292" s="24" customFormat="1"/>
    <row r="1293" s="24" customFormat="1"/>
    <row r="1294" s="24" customFormat="1"/>
    <row r="1295" s="24" customFormat="1"/>
    <row r="1296" s="24" customFormat="1"/>
    <row r="1297" s="24" customFormat="1"/>
    <row r="1298" s="24" customFormat="1"/>
    <row r="1299" s="24" customFormat="1"/>
    <row r="1300" s="24" customFormat="1"/>
    <row r="1301" s="24" customFormat="1"/>
    <row r="1302" s="24" customFormat="1"/>
    <row r="1303" s="24" customFormat="1"/>
    <row r="1304" s="24" customFormat="1"/>
    <row r="1305" s="24" customFormat="1"/>
    <row r="1306" s="24" customFormat="1"/>
    <row r="1307" s="24" customFormat="1"/>
    <row r="1308" s="24" customFormat="1"/>
    <row r="1309" s="24" customFormat="1"/>
    <row r="1310" s="24" customFormat="1"/>
    <row r="1311" s="24" customFormat="1"/>
    <row r="1312" s="24" customFormat="1"/>
    <row r="1313" s="24" customFormat="1"/>
    <row r="1314" s="24" customFormat="1"/>
    <row r="1315" s="24" customFormat="1"/>
    <row r="1316" s="24" customFormat="1"/>
    <row r="1317" s="24" customFormat="1"/>
    <row r="1318" s="24" customFormat="1"/>
    <row r="1319" s="24" customFormat="1"/>
    <row r="1320" s="24" customFormat="1"/>
    <row r="1321" s="24" customFormat="1"/>
    <row r="1322" s="24" customFormat="1"/>
    <row r="1323" s="24" customFormat="1"/>
    <row r="1324" s="24" customFormat="1"/>
    <row r="1325" s="24" customFormat="1"/>
    <row r="1326" s="24" customFormat="1"/>
    <row r="1327" s="24" customFormat="1"/>
    <row r="1328" s="24" customFormat="1"/>
    <row r="1329" s="24" customFormat="1"/>
    <row r="1330" s="24" customFormat="1"/>
    <row r="1331" s="24" customFormat="1"/>
    <row r="1332" s="24" customFormat="1"/>
    <row r="1333" s="24" customFormat="1"/>
    <row r="1334" s="24" customFormat="1"/>
    <row r="1335" s="24" customFormat="1"/>
    <row r="1336" s="24" customFormat="1"/>
    <row r="1337" s="24" customFormat="1"/>
    <row r="1338" s="24" customFormat="1"/>
    <row r="1339" s="24" customFormat="1"/>
    <row r="1340" s="24" customFormat="1"/>
    <row r="1341" s="24" customFormat="1"/>
    <row r="1342" s="24" customFormat="1"/>
    <row r="1343" s="24" customFormat="1"/>
    <row r="1344" s="24" customFormat="1"/>
    <row r="1345" s="24" customFormat="1"/>
    <row r="1346" s="24" customFormat="1"/>
    <row r="1347" s="24" customFormat="1"/>
    <row r="1348" s="24" customFormat="1"/>
    <row r="1349" s="24" customFormat="1"/>
    <row r="1350" s="24" customFormat="1"/>
    <row r="1351" s="24" customFormat="1"/>
    <row r="1352" s="24" customFormat="1"/>
    <row r="1353" s="24" customFormat="1"/>
    <row r="1354" s="24" customFormat="1"/>
    <row r="1355" s="24" customFormat="1"/>
    <row r="1356" s="24" customFormat="1"/>
    <row r="1357" s="24" customFormat="1"/>
    <row r="1358" s="24" customFormat="1"/>
    <row r="1359" s="24" customFormat="1"/>
    <row r="1360" s="24" customFormat="1"/>
    <row r="1361" s="24" customFormat="1"/>
    <row r="1362" s="24" customFormat="1"/>
    <row r="1363" s="24" customFormat="1"/>
    <row r="1364" s="24" customFormat="1"/>
    <row r="1365" s="24" customFormat="1"/>
    <row r="1366" s="24" customFormat="1"/>
    <row r="1367" s="24" customFormat="1"/>
    <row r="1368" s="24" customFormat="1"/>
    <row r="1369" s="24" customFormat="1"/>
    <row r="1370" s="24" customFormat="1"/>
    <row r="1371" s="24" customFormat="1"/>
    <row r="1372" s="24" customFormat="1"/>
    <row r="1373" s="24" customFormat="1"/>
    <row r="1374" s="24" customFormat="1"/>
    <row r="1375" s="24" customFormat="1"/>
    <row r="1376" s="24" customFormat="1"/>
    <row r="1377" s="24" customFormat="1"/>
    <row r="1378" s="24" customFormat="1"/>
    <row r="1379" s="24" customFormat="1"/>
    <row r="1380" s="24" customFormat="1"/>
    <row r="1381" s="24" customFormat="1"/>
    <row r="1382" s="24" customFormat="1"/>
    <row r="1383" s="24" customFormat="1"/>
    <row r="1384" s="24" customFormat="1"/>
    <row r="1385" s="24" customFormat="1"/>
    <row r="1386" s="24" customFormat="1"/>
    <row r="1387" s="24" customFormat="1"/>
    <row r="1388" s="24" customFormat="1"/>
    <row r="1389" s="24" customFormat="1"/>
    <row r="1390" s="24" customFormat="1"/>
    <row r="1391" s="24" customFormat="1"/>
    <row r="1392" s="24" customFormat="1"/>
    <row r="1393" s="24" customFormat="1"/>
    <row r="1394" s="24" customFormat="1"/>
    <row r="1395" s="24" customFormat="1"/>
    <row r="1396" s="24" customFormat="1"/>
    <row r="1397" s="24" customFormat="1"/>
    <row r="1398" s="24" customFormat="1"/>
    <row r="1399" s="24" customFormat="1"/>
    <row r="1400" s="24" customFormat="1"/>
    <row r="1401" s="24" customFormat="1"/>
    <row r="1402" s="24" customFormat="1"/>
    <row r="1403" s="24" customFormat="1"/>
    <row r="1404" s="24" customFormat="1"/>
    <row r="1405" s="24" customFormat="1"/>
    <row r="1406" s="24" customFormat="1"/>
    <row r="1407" s="24" customFormat="1"/>
    <row r="1408" s="24" customFormat="1"/>
    <row r="1409" s="24" customFormat="1"/>
    <row r="1410" s="24" customFormat="1"/>
    <row r="1411" s="24" customFormat="1"/>
    <row r="1412" s="24" customFormat="1"/>
    <row r="1413" s="24" customFormat="1"/>
    <row r="1414" s="24" customFormat="1"/>
    <row r="1415" s="24" customFormat="1"/>
    <row r="1416" s="24" customFormat="1"/>
    <row r="1417" s="24" customFormat="1"/>
    <row r="1418" s="24" customFormat="1"/>
    <row r="1419" s="24" customFormat="1"/>
    <row r="1420" s="24" customFormat="1"/>
    <row r="1421" s="24" customFormat="1"/>
    <row r="1422" s="24" customFormat="1"/>
    <row r="1423" s="24" customFormat="1"/>
    <row r="1424" s="24" customFormat="1"/>
    <row r="1425" s="24" customFormat="1"/>
    <row r="1426" s="24" customFormat="1"/>
    <row r="1427" s="24" customFormat="1"/>
    <row r="1428" s="24" customFormat="1"/>
    <row r="1429" s="24" customFormat="1"/>
    <row r="1430" s="24" customFormat="1"/>
    <row r="1431" s="24" customFormat="1"/>
    <row r="1432" s="24" customFormat="1"/>
    <row r="1433" s="24" customFormat="1"/>
    <row r="1434" s="24" customFormat="1"/>
    <row r="1435" s="24" customFormat="1"/>
    <row r="1436" s="24" customFormat="1"/>
    <row r="1437" s="24" customFormat="1"/>
    <row r="1438" s="24" customFormat="1"/>
    <row r="1439" s="24" customFormat="1"/>
    <row r="1440" s="24" customFormat="1"/>
    <row r="1441" s="24" customFormat="1"/>
    <row r="1442" s="24" customFormat="1"/>
    <row r="1443" s="24" customFormat="1"/>
    <row r="1444" s="24" customFormat="1"/>
    <row r="1445" s="24" customFormat="1"/>
    <row r="1446" s="24" customFormat="1"/>
    <row r="1447" s="24" customFormat="1"/>
    <row r="1448" s="24" customFormat="1"/>
    <row r="1449" s="24" customFormat="1"/>
    <row r="1450" s="24" customFormat="1"/>
    <row r="1451" s="24" customFormat="1"/>
    <row r="1452" s="24" customFormat="1"/>
    <row r="1453" s="24" customFormat="1"/>
    <row r="1454" s="24" customFormat="1"/>
    <row r="1455" s="24" customFormat="1"/>
    <row r="1456" s="24" customFormat="1"/>
    <row r="1457" s="24" customFormat="1"/>
    <row r="1458" s="24" customFormat="1"/>
    <row r="1459" s="24" customFormat="1"/>
    <row r="1460" s="24" customFormat="1"/>
    <row r="1461" s="24" customFormat="1"/>
    <row r="1462" s="24" customFormat="1"/>
    <row r="1463" s="24" customFormat="1"/>
    <row r="1464" s="24" customFormat="1"/>
    <row r="1465" s="24" customFormat="1"/>
    <row r="1466" s="24" customFormat="1"/>
    <row r="1467" s="24" customFormat="1"/>
    <row r="1468" s="24" customFormat="1"/>
    <row r="1469" s="24" customFormat="1"/>
    <row r="1470" s="24" customFormat="1"/>
    <row r="1471" s="24" customFormat="1"/>
    <row r="1472" s="24" customFormat="1"/>
    <row r="1473" s="24" customFormat="1"/>
    <row r="1474" s="24" customFormat="1"/>
    <row r="1475" s="24" customFormat="1"/>
    <row r="1476" s="24" customFormat="1"/>
    <row r="1477" s="24" customFormat="1"/>
    <row r="1478" s="24" customFormat="1"/>
    <row r="1479" s="24" customFormat="1"/>
    <row r="1480" s="24" customFormat="1"/>
    <row r="1481" s="24" customFormat="1"/>
    <row r="1482" s="24" customFormat="1"/>
    <row r="1483" s="24" customFormat="1"/>
    <row r="1484" s="24" customFormat="1"/>
    <row r="1485" s="24" customFormat="1"/>
    <row r="1486" s="24" customFormat="1"/>
    <row r="1487" s="24" customFormat="1"/>
    <row r="1488" s="24" customFormat="1"/>
    <row r="1489" s="24" customFormat="1"/>
    <row r="1490" s="24" customFormat="1"/>
    <row r="1491" s="24" customFormat="1"/>
    <row r="1492" s="24" customFormat="1"/>
    <row r="1493" s="24" customFormat="1"/>
    <row r="1494" s="24" customFormat="1"/>
    <row r="1495" s="24" customFormat="1"/>
    <row r="1496" s="24" customFormat="1"/>
    <row r="1497" s="24" customFormat="1"/>
    <row r="1498" s="24" customFormat="1"/>
    <row r="1499" s="24" customFormat="1"/>
    <row r="1500" s="24" customFormat="1"/>
    <row r="1501" s="24" customFormat="1"/>
    <row r="1502" s="24" customFormat="1"/>
    <row r="1503" s="24" customFormat="1"/>
    <row r="1504" s="24" customFormat="1"/>
    <row r="1505" s="24" customFormat="1"/>
    <row r="1506" s="24" customFormat="1"/>
    <row r="1507" s="24" customFormat="1"/>
    <row r="1508" s="24" customFormat="1"/>
    <row r="1509" s="24" customFormat="1"/>
    <row r="1510" s="24" customFormat="1"/>
    <row r="1511" s="24" customFormat="1"/>
    <row r="1512" s="24" customFormat="1"/>
    <row r="1513" s="24" customFormat="1"/>
    <row r="1514" s="24" customFormat="1"/>
    <row r="1515" s="24" customFormat="1"/>
    <row r="1516" s="24" customFormat="1"/>
    <row r="1517" s="24" customFormat="1"/>
    <row r="1518" s="24" customFormat="1"/>
    <row r="1519" s="24" customFormat="1"/>
    <row r="1520" s="24" customFormat="1"/>
    <row r="1521" s="24" customFormat="1"/>
    <row r="1522" s="24" customFormat="1"/>
    <row r="1523" s="24" customFormat="1"/>
    <row r="1524" s="24" customFormat="1"/>
    <row r="1525" s="24" customFormat="1"/>
    <row r="1526" s="24" customFormat="1"/>
    <row r="1527" s="24" customFormat="1"/>
    <row r="1528" s="24" customFormat="1"/>
    <row r="1529" s="24" customFormat="1"/>
    <row r="1530" s="24" customFormat="1"/>
    <row r="1531" s="24" customFormat="1"/>
    <row r="1532" s="24" customFormat="1"/>
    <row r="1533" s="24" customFormat="1"/>
    <row r="1534" s="24" customFormat="1"/>
    <row r="1535" s="24" customFormat="1"/>
    <row r="1536" s="24" customFormat="1"/>
    <row r="1537" s="24" customFormat="1"/>
    <row r="1538" s="24" customFormat="1"/>
    <row r="1539" s="24" customFormat="1"/>
    <row r="1540" s="24" customFormat="1"/>
    <row r="1541" s="24" customFormat="1"/>
    <row r="1542" s="24" customFormat="1"/>
    <row r="1543" s="24" customFormat="1"/>
    <row r="1544" s="24" customFormat="1"/>
    <row r="1545" s="24" customFormat="1"/>
    <row r="1546" s="24" customFormat="1"/>
    <row r="1547" s="24" customFormat="1"/>
    <row r="1548" s="24" customFormat="1"/>
    <row r="1549" s="24" customFormat="1"/>
    <row r="1550" s="24" customFormat="1"/>
    <row r="1551" s="24" customFormat="1"/>
    <row r="1552" s="24" customFormat="1"/>
    <row r="1553" s="24" customFormat="1"/>
    <row r="1554" s="24" customFormat="1"/>
    <row r="1555" s="24" customFormat="1"/>
    <row r="1556" s="24" customFormat="1"/>
    <row r="1557" s="24" customFormat="1"/>
    <row r="1558" s="24" customFormat="1"/>
    <row r="1559" s="24" customFormat="1"/>
    <row r="1560" s="24" customFormat="1"/>
    <row r="1561" s="24" customFormat="1"/>
    <row r="1562" s="24" customFormat="1"/>
    <row r="1563" s="24" customFormat="1"/>
    <row r="1564" s="24" customFormat="1"/>
    <row r="1565" s="24" customFormat="1"/>
    <row r="1566" s="24" customFormat="1"/>
    <row r="1567" s="24" customFormat="1"/>
    <row r="1568" s="24" customFormat="1"/>
    <row r="1569" s="24" customFormat="1"/>
    <row r="1570" s="24" customFormat="1"/>
    <row r="1571" s="24" customFormat="1"/>
    <row r="1572" s="24" customFormat="1"/>
    <row r="1573" s="24" customFormat="1"/>
    <row r="1574" s="24" customFormat="1"/>
    <row r="1575" s="24" customFormat="1"/>
    <row r="1576" s="24" customFormat="1"/>
    <row r="1577" s="24" customFormat="1"/>
    <row r="1578" s="24" customFormat="1"/>
    <row r="1579" s="24" customFormat="1"/>
    <row r="1580" s="24" customFormat="1"/>
    <row r="1581" s="24" customFormat="1"/>
    <row r="1582" s="24" customFormat="1"/>
    <row r="1583" s="24" customFormat="1"/>
    <row r="1584" s="24" customFormat="1"/>
    <row r="1585" s="24" customFormat="1"/>
    <row r="1586" s="24" customFormat="1"/>
    <row r="1587" s="24" customFormat="1"/>
    <row r="1588" s="24" customFormat="1"/>
    <row r="1589" s="24" customFormat="1"/>
    <row r="1590" s="24" customFormat="1"/>
    <row r="1591" s="24" customFormat="1"/>
    <row r="1592" s="24" customFormat="1"/>
    <row r="1593" s="24" customFormat="1"/>
    <row r="1594" s="24" customFormat="1"/>
    <row r="1595" s="24" customFormat="1"/>
    <row r="1596" s="24" customFormat="1"/>
    <row r="1597" s="24" customFormat="1"/>
    <row r="1598" s="24" customFormat="1"/>
    <row r="1599" s="24" customFormat="1"/>
    <row r="1600" s="24" customFormat="1"/>
    <row r="1601" s="24" customFormat="1"/>
    <row r="1602" s="24" customFormat="1"/>
    <row r="1603" s="24" customFormat="1"/>
    <row r="1604" s="24" customFormat="1"/>
    <row r="1605" s="24" customFormat="1"/>
    <row r="1606" s="24" customFormat="1"/>
    <row r="1607" s="24" customFormat="1"/>
    <row r="1608" s="24" customFormat="1"/>
    <row r="1609" s="24" customFormat="1"/>
    <row r="1610" s="24" customFormat="1"/>
    <row r="1611" s="24" customFormat="1"/>
    <row r="1612" s="24" customFormat="1"/>
    <row r="1613" s="24" customFormat="1"/>
    <row r="1614" s="24" customFormat="1"/>
    <row r="1615" s="24" customFormat="1"/>
    <row r="1616" s="24" customFormat="1"/>
    <row r="1617" s="24" customFormat="1"/>
    <row r="1618" s="24" customFormat="1"/>
    <row r="1619" s="24" customFormat="1"/>
    <row r="1620" s="24" customFormat="1"/>
    <row r="1621" s="24" customFormat="1"/>
    <row r="1622" s="24" customFormat="1"/>
    <row r="1623" s="24" customFormat="1"/>
    <row r="1624" s="24" customFormat="1"/>
    <row r="1625" s="24" customFormat="1"/>
    <row r="1626" s="24" customFormat="1"/>
    <row r="1627" s="24" customFormat="1"/>
    <row r="1628" s="24" customFormat="1"/>
    <row r="1629" s="24" customFormat="1"/>
    <row r="1630" s="24" customFormat="1"/>
    <row r="1631" s="24" customFormat="1"/>
    <row r="1632" s="24" customFormat="1"/>
    <row r="1633" s="24" customFormat="1"/>
    <row r="1634" s="24" customFormat="1"/>
    <row r="1635" s="24" customFormat="1"/>
    <row r="1636" s="24" customFormat="1"/>
    <row r="1637" s="24" customFormat="1"/>
    <row r="1638" s="24" customFormat="1"/>
    <row r="1639" s="24" customFormat="1"/>
    <row r="1640" s="24" customFormat="1"/>
    <row r="1641" s="24" customFormat="1"/>
    <row r="1642" s="24" customFormat="1"/>
    <row r="1643" s="24" customFormat="1"/>
    <row r="1644" s="24" customFormat="1"/>
    <row r="1645" s="24" customFormat="1"/>
    <row r="1646" s="24" customFormat="1"/>
    <row r="1647" s="24" customFormat="1"/>
    <row r="1648" s="24" customFormat="1"/>
    <row r="1649" s="24" customFormat="1"/>
    <row r="1650" s="24" customFormat="1"/>
    <row r="1651" s="24" customFormat="1"/>
    <row r="1652" s="24" customFormat="1"/>
    <row r="1653" s="24" customFormat="1"/>
    <row r="1654" s="24" customFormat="1"/>
    <row r="1655" s="24" customFormat="1"/>
    <row r="1656" s="24" customFormat="1"/>
    <row r="1657" s="24" customFormat="1"/>
    <row r="1658" s="24" customFormat="1"/>
    <row r="1659" s="24" customFormat="1"/>
    <row r="1660" s="24" customFormat="1"/>
    <row r="1661" s="24" customFormat="1"/>
    <row r="1662" s="24" customFormat="1"/>
    <row r="1663" s="24" customFormat="1"/>
    <row r="1664" s="24" customFormat="1"/>
    <row r="1665" s="24" customFormat="1"/>
    <row r="1666" s="24" customFormat="1"/>
    <row r="1667" s="24" customFormat="1"/>
    <row r="1668" s="24" customFormat="1"/>
    <row r="1669" s="24" customFormat="1"/>
    <row r="1670" s="24" customFormat="1"/>
    <row r="1671" s="24" customFormat="1"/>
    <row r="1672" s="24" customFormat="1"/>
    <row r="1673" s="24" customFormat="1"/>
    <row r="1674" s="24" customFormat="1"/>
    <row r="1675" s="24" customFormat="1"/>
    <row r="1676" s="24" customFormat="1"/>
    <row r="1677" s="24" customFormat="1"/>
    <row r="1678" s="24" customFormat="1"/>
    <row r="1679" s="24" customFormat="1"/>
    <row r="1680" s="24" customFormat="1"/>
    <row r="1681" s="24" customFormat="1"/>
    <row r="1682" s="24" customFormat="1"/>
    <row r="1683" s="24" customFormat="1"/>
    <row r="1684" s="24" customFormat="1"/>
    <row r="1685" s="24" customFormat="1"/>
    <row r="1686" s="24" customFormat="1"/>
    <row r="1687" s="24" customFormat="1"/>
    <row r="1688" s="24" customFormat="1"/>
    <row r="1689" s="24" customFormat="1"/>
    <row r="1690" s="24" customFormat="1"/>
    <row r="1691" s="24" customFormat="1"/>
    <row r="1692" s="24" customFormat="1"/>
    <row r="1693" s="24" customFormat="1"/>
    <row r="1694" s="24" customFormat="1"/>
    <row r="1695" s="24" customFormat="1"/>
    <row r="1696" s="24" customFormat="1"/>
    <row r="1697" s="24" customFormat="1"/>
    <row r="1698" s="24" customFormat="1"/>
    <row r="1699" s="24" customFormat="1"/>
    <row r="1700" s="24" customFormat="1"/>
    <row r="1701" s="24" customFormat="1"/>
    <row r="1702" s="24" customFormat="1"/>
    <row r="1703" s="24" customFormat="1"/>
    <row r="1704" s="24" customFormat="1"/>
    <row r="1705" s="24" customFormat="1"/>
    <row r="1706" s="24" customFormat="1"/>
    <row r="1707" s="24" customFormat="1"/>
    <row r="1708" s="24" customFormat="1"/>
    <row r="1709" s="24" customFormat="1"/>
    <row r="1710" s="24" customFormat="1"/>
    <row r="1711" s="24" customFormat="1"/>
    <row r="1712" s="24" customFormat="1"/>
    <row r="1713" s="24" customFormat="1"/>
    <row r="1714" s="24" customFormat="1"/>
    <row r="1715" s="24" customFormat="1"/>
    <row r="1716" s="24" customFormat="1"/>
    <row r="1717" s="24" customFormat="1"/>
    <row r="1718" s="24" customFormat="1"/>
    <row r="1719" s="24" customFormat="1"/>
    <row r="1720" s="24" customFormat="1"/>
    <row r="1721" s="24" customFormat="1"/>
    <row r="1722" s="24" customFormat="1"/>
    <row r="1723" s="24" customFormat="1"/>
    <row r="1724" s="24" customFormat="1"/>
    <row r="1725" s="24" customFormat="1"/>
    <row r="1726" s="24" customFormat="1"/>
    <row r="1727" s="24" customFormat="1"/>
    <row r="1728" s="24" customFormat="1"/>
    <row r="1729" s="24" customFormat="1"/>
    <row r="1730" s="24" customFormat="1"/>
    <row r="1731" s="24" customFormat="1"/>
    <row r="1732" s="24" customFormat="1"/>
    <row r="1733" s="24" customFormat="1"/>
    <row r="1734" s="24" customFormat="1"/>
    <row r="1735" s="24" customFormat="1"/>
    <row r="1736" s="24" customFormat="1"/>
    <row r="1737" s="24" customFormat="1"/>
    <row r="1738" s="24" customFormat="1"/>
    <row r="1739" s="24" customFormat="1"/>
    <row r="1740" s="24" customFormat="1"/>
    <row r="1741" s="24" customFormat="1"/>
    <row r="1742" s="24" customFormat="1"/>
    <row r="1743" s="24" customFormat="1"/>
    <row r="1744" s="24" customFormat="1"/>
    <row r="1745" s="24" customFormat="1"/>
    <row r="1746" s="24" customFormat="1"/>
    <row r="1747" s="24" customFormat="1"/>
    <row r="1748" s="24" customFormat="1"/>
    <row r="1749" s="24" customFormat="1"/>
    <row r="1750" s="24" customFormat="1"/>
    <row r="1751" s="24" customFormat="1"/>
    <row r="1752" s="24" customFormat="1"/>
    <row r="1753" s="24" customFormat="1"/>
    <row r="1754" s="24" customFormat="1"/>
    <row r="1755" s="24" customFormat="1"/>
    <row r="1756" s="24" customFormat="1"/>
    <row r="1757" s="24" customFormat="1"/>
    <row r="1758" s="24" customFormat="1"/>
    <row r="1759" s="24" customFormat="1"/>
    <row r="1760" s="24" customFormat="1"/>
    <row r="1761" s="24" customFormat="1"/>
    <row r="1762" s="24" customFormat="1"/>
    <row r="1763" s="24" customFormat="1"/>
    <row r="1764" s="24" customFormat="1"/>
    <row r="1765" s="24" customFormat="1"/>
    <row r="1766" s="24" customFormat="1"/>
    <row r="1767" s="24" customFormat="1"/>
    <row r="1768" s="24" customFormat="1"/>
    <row r="1769" s="24" customFormat="1"/>
    <row r="1770" s="24" customFormat="1"/>
    <row r="1771" s="24" customFormat="1"/>
    <row r="1772" s="24" customFormat="1"/>
    <row r="1773" s="24" customFormat="1"/>
    <row r="1774" s="24" customFormat="1"/>
    <row r="1775" s="24" customFormat="1"/>
    <row r="1776" s="24" customFormat="1"/>
    <row r="1777" s="24" customFormat="1"/>
    <row r="1778" s="24" customFormat="1"/>
    <row r="1779" s="24" customFormat="1"/>
    <row r="1780" s="24" customFormat="1"/>
    <row r="1781" s="24" customFormat="1"/>
    <row r="1782" s="24" customFormat="1"/>
    <row r="1783" s="24" customFormat="1"/>
    <row r="1784" s="24" customFormat="1"/>
    <row r="1785" s="24" customFormat="1"/>
    <row r="1786" s="24" customFormat="1"/>
    <row r="1787" s="24" customFormat="1"/>
    <row r="1788" s="24" customFormat="1"/>
    <row r="1789" s="24" customFormat="1"/>
    <row r="1790" s="24" customFormat="1"/>
    <row r="1791" s="24" customFormat="1"/>
    <row r="1792" s="24" customFormat="1"/>
    <row r="1793" s="24" customFormat="1"/>
    <row r="1794" s="24" customFormat="1"/>
    <row r="1795" s="24" customFormat="1"/>
    <row r="1796" s="24" customFormat="1"/>
    <row r="1797" s="24" customFormat="1"/>
    <row r="1798" s="24" customFormat="1"/>
    <row r="1799" s="24" customFormat="1"/>
    <row r="1800" s="24" customFormat="1"/>
    <row r="1801" s="24" customFormat="1"/>
    <row r="1802" s="24" customFormat="1"/>
    <row r="1803" s="24" customFormat="1"/>
    <row r="1804" s="24" customFormat="1"/>
    <row r="1805" s="24" customFormat="1"/>
    <row r="1806" s="24" customFormat="1"/>
    <row r="1807" s="24" customFormat="1"/>
    <row r="1808" s="24" customFormat="1"/>
    <row r="1809" s="24" customFormat="1"/>
    <row r="1810" s="24" customFormat="1"/>
    <row r="1811" s="24" customFormat="1"/>
    <row r="1812" s="24" customFormat="1"/>
    <row r="1813" s="24" customFormat="1"/>
    <row r="1814" s="24" customFormat="1"/>
    <row r="1815" s="24" customFormat="1"/>
    <row r="1816" s="24" customFormat="1"/>
    <row r="1817" s="24" customFormat="1"/>
    <row r="1818" s="24" customFormat="1"/>
    <row r="1819" s="24" customFormat="1"/>
    <row r="1820" s="24" customFormat="1"/>
    <row r="1821" s="24" customFormat="1"/>
    <row r="1822" s="24" customFormat="1"/>
    <row r="1823" s="24" customFormat="1"/>
    <row r="1824" s="24" customFormat="1"/>
    <row r="1825" s="24" customFormat="1"/>
    <row r="1826" s="24" customFormat="1"/>
    <row r="1827" s="24" customFormat="1"/>
    <row r="1828" s="24" customFormat="1"/>
    <row r="1829" s="24" customFormat="1"/>
    <row r="1830" s="24" customFormat="1"/>
    <row r="1831" s="24" customFormat="1"/>
    <row r="1832" s="24" customFormat="1"/>
    <row r="1833" s="24" customFormat="1"/>
    <row r="1834" s="24" customFormat="1"/>
    <row r="1835" s="24" customFormat="1"/>
    <row r="1836" s="24" customFormat="1"/>
    <row r="1837" s="24" customFormat="1"/>
    <row r="1838" s="24" customFormat="1"/>
    <row r="1839" s="24" customFormat="1"/>
    <row r="1840" s="24" customFormat="1"/>
    <row r="1841" s="24" customFormat="1"/>
    <row r="1842" s="24" customFormat="1"/>
    <row r="1843" s="24" customFormat="1"/>
    <row r="1844" s="24" customFormat="1"/>
    <row r="1845" s="24" customFormat="1"/>
    <row r="1846" s="24" customFormat="1"/>
    <row r="1847" s="24" customFormat="1"/>
    <row r="1848" s="24" customFormat="1"/>
    <row r="1849" s="24" customFormat="1"/>
    <row r="1850" s="24" customFormat="1"/>
    <row r="1851" s="24" customFormat="1"/>
    <row r="1852" s="24" customFormat="1"/>
    <row r="1853" s="24" customFormat="1"/>
    <row r="1854" s="24" customFormat="1"/>
    <row r="1855" s="24" customFormat="1"/>
    <row r="1856" s="24" customFormat="1"/>
    <row r="1857" s="24" customFormat="1"/>
    <row r="1858" s="24" customFormat="1"/>
    <row r="1859" s="24" customFormat="1"/>
    <row r="1860" s="24" customFormat="1"/>
    <row r="1861" s="24" customFormat="1"/>
    <row r="1862" s="24" customFormat="1"/>
    <row r="1863" s="24" customFormat="1"/>
    <row r="1864" s="24" customFormat="1"/>
    <row r="1865" s="24" customFormat="1"/>
    <row r="1866" s="24" customFormat="1"/>
    <row r="1867" s="24" customFormat="1"/>
    <row r="1868" s="24" customFormat="1"/>
    <row r="1869" s="24" customFormat="1"/>
    <row r="1870" s="24" customFormat="1"/>
    <row r="1871" s="24" customFormat="1"/>
    <row r="1872" s="24" customFormat="1"/>
    <row r="1873" s="24" customFormat="1"/>
    <row r="1874" s="24" customFormat="1"/>
    <row r="1875" s="24" customFormat="1"/>
    <row r="1876" s="24" customFormat="1"/>
    <row r="1877" s="24" customFormat="1"/>
    <row r="1878" s="24" customFormat="1"/>
    <row r="1879" s="24" customFormat="1"/>
    <row r="1880" s="24" customFormat="1"/>
    <row r="1881" s="24" customFormat="1"/>
    <row r="1882" s="24" customFormat="1"/>
    <row r="1883" s="24" customFormat="1"/>
    <row r="1884" s="24" customFormat="1"/>
    <row r="1885" s="24" customFormat="1"/>
    <row r="1886" s="24" customFormat="1"/>
    <row r="1887" s="24" customFormat="1"/>
    <row r="1888" s="24" customFormat="1"/>
    <row r="1889" s="24" customFormat="1"/>
    <row r="1890" s="24" customFormat="1"/>
    <row r="1891" s="24" customFormat="1"/>
    <row r="1892" s="24" customFormat="1"/>
    <row r="1893" s="24" customFormat="1"/>
    <row r="1894" s="24" customFormat="1"/>
    <row r="1895" s="24" customFormat="1"/>
    <row r="1896" s="24" customFormat="1"/>
    <row r="1897" s="24" customFormat="1"/>
    <row r="1898" s="24" customFormat="1"/>
    <row r="1899" s="24" customFormat="1"/>
    <row r="1900" s="24" customFormat="1"/>
    <row r="1901" s="24" customFormat="1"/>
    <row r="1902" s="24" customFormat="1"/>
    <row r="1903" s="24" customFormat="1"/>
    <row r="1904" s="24" customFormat="1"/>
    <row r="1905" s="24" customFormat="1"/>
    <row r="1906" s="24" customFormat="1"/>
    <row r="1907" s="24" customFormat="1"/>
    <row r="1908" s="24" customFormat="1"/>
    <row r="1909" s="24" customFormat="1"/>
    <row r="1910" s="24" customFormat="1"/>
    <row r="1911" s="24" customFormat="1"/>
    <row r="1912" s="24" customFormat="1"/>
    <row r="1913" s="24" customFormat="1"/>
    <row r="1914" s="24" customFormat="1"/>
    <row r="1915" s="24" customFormat="1"/>
    <row r="1916" s="24" customFormat="1"/>
    <row r="1917" s="24" customFormat="1"/>
    <row r="1918" s="24" customFormat="1"/>
    <row r="1919" s="24" customFormat="1"/>
    <row r="1920" s="24" customFormat="1"/>
    <row r="1921" s="24" customFormat="1"/>
    <row r="1922" s="24" customFormat="1"/>
    <row r="1923" s="24" customFormat="1"/>
    <row r="1924" s="24" customFormat="1"/>
    <row r="1925" s="24" customFormat="1"/>
    <row r="1926" s="24" customFormat="1"/>
    <row r="1927" s="24" customFormat="1"/>
    <row r="1928" s="24" customFormat="1"/>
    <row r="1929" s="24" customFormat="1"/>
    <row r="1930" s="24" customFormat="1"/>
    <row r="1931" s="24" customFormat="1"/>
    <row r="1932" s="24" customFormat="1"/>
    <row r="1933" s="24" customFormat="1"/>
    <row r="1934" s="24" customFormat="1"/>
    <row r="1935" s="24" customFormat="1"/>
    <row r="1936" s="24" customFormat="1"/>
    <row r="1937" s="24" customFormat="1"/>
    <row r="1938" s="24" customFormat="1"/>
    <row r="1939" s="24" customFormat="1"/>
    <row r="1940" s="24" customFormat="1"/>
    <row r="1941" s="24" customFormat="1"/>
    <row r="1942" s="24" customFormat="1"/>
    <row r="1943" s="24" customFormat="1"/>
    <row r="1944" s="24" customFormat="1"/>
    <row r="1945" s="24" customFormat="1"/>
    <row r="1946" s="24" customFormat="1"/>
    <row r="1947" s="24" customFormat="1"/>
    <row r="1948" s="24" customFormat="1"/>
    <row r="1949" s="24" customFormat="1"/>
    <row r="1950" s="24" customFormat="1"/>
    <row r="1951" s="24" customFormat="1"/>
    <row r="1952" s="24" customFormat="1"/>
    <row r="1953" s="24" customFormat="1"/>
    <row r="1954" s="24" customFormat="1"/>
    <row r="1955" s="24" customFormat="1"/>
    <row r="1956" s="24" customFormat="1"/>
    <row r="1957" s="24" customFormat="1"/>
    <row r="1958" s="24" customFormat="1"/>
    <row r="1959" s="24" customFormat="1"/>
    <row r="1960" s="24" customFormat="1"/>
    <row r="1961" s="24" customFormat="1"/>
    <row r="1962" s="24" customFormat="1"/>
    <row r="1963" s="24" customFormat="1"/>
    <row r="1964" s="24" customFormat="1"/>
    <row r="1965" s="24" customFormat="1"/>
    <row r="1966" s="24" customFormat="1"/>
    <row r="1967" s="24" customFormat="1"/>
    <row r="1968" s="24" customFormat="1"/>
    <row r="1969" s="24" customFormat="1"/>
    <row r="1970" s="24" customFormat="1"/>
    <row r="1971" s="24" customFormat="1"/>
    <row r="1972" s="24" customFormat="1"/>
    <row r="1973" s="24" customFormat="1"/>
    <row r="1974" s="24" customFormat="1"/>
    <row r="1975" s="24" customFormat="1"/>
    <row r="1976" s="24" customFormat="1"/>
    <row r="1977" s="24" customFormat="1"/>
    <row r="1978" s="24" customFormat="1"/>
    <row r="1979" s="24" customFormat="1"/>
    <row r="1980" s="24" customFormat="1"/>
    <row r="1981" s="24" customFormat="1"/>
    <row r="1982" s="24" customFormat="1"/>
    <row r="1983" s="24" customFormat="1"/>
    <row r="1984" s="24" customFormat="1"/>
    <row r="1985" s="24" customFormat="1"/>
    <row r="1986" s="24" customFormat="1"/>
    <row r="1987" s="24" customFormat="1"/>
    <row r="1988" s="24" customFormat="1"/>
    <row r="1989" s="24" customFormat="1"/>
    <row r="1990" s="24" customFormat="1"/>
    <row r="1991" s="24" customFormat="1"/>
    <row r="1992" s="24" customFormat="1"/>
    <row r="1993" s="24" customFormat="1"/>
    <row r="1994" s="24" customFormat="1"/>
    <row r="1995" s="24" customFormat="1"/>
    <row r="1996" s="24" customFormat="1"/>
    <row r="1997" s="24" customFormat="1"/>
    <row r="1998" s="24" customFormat="1"/>
    <row r="1999" s="24" customFormat="1"/>
    <row r="2000" s="24" customFormat="1"/>
    <row r="2001" s="24" customFormat="1"/>
    <row r="2002" s="24" customFormat="1"/>
    <row r="2003" s="24" customFormat="1"/>
    <row r="2004" s="24" customFormat="1"/>
    <row r="2005" s="24" customFormat="1"/>
    <row r="2006" s="24" customFormat="1"/>
    <row r="2007" s="24" customFormat="1"/>
    <row r="2008" s="24" customFormat="1"/>
    <row r="2009" s="24" customFormat="1"/>
    <row r="2010" s="24" customFormat="1"/>
    <row r="2011" s="24" customFormat="1"/>
    <row r="2012" s="24" customFormat="1"/>
    <row r="2013" s="24" customFormat="1"/>
    <row r="2014" s="24" customFormat="1"/>
    <row r="2015" s="24" customFormat="1"/>
    <row r="2016" s="24" customFormat="1"/>
    <row r="2017" s="24" customFormat="1"/>
    <row r="2018" s="24" customFormat="1"/>
    <row r="2019" s="24" customFormat="1"/>
    <row r="2020" s="24" customFormat="1"/>
    <row r="2021" s="24" customFormat="1"/>
    <row r="2022" s="24" customFormat="1"/>
    <row r="2023" s="24" customFormat="1"/>
    <row r="2024" s="24" customFormat="1"/>
    <row r="2025" s="24" customFormat="1"/>
    <row r="2026" s="24" customFormat="1"/>
    <row r="2027" s="24" customFormat="1"/>
    <row r="2028" s="24" customFormat="1"/>
    <row r="2029" s="24" customFormat="1"/>
    <row r="2030" s="24" customFormat="1"/>
    <row r="2031" s="24" customFormat="1"/>
    <row r="2032" s="24" customFormat="1"/>
    <row r="2033" s="24" customFormat="1"/>
    <row r="2034" s="24" customFormat="1"/>
    <row r="2035" s="24" customFormat="1"/>
    <row r="2036" s="24" customFormat="1"/>
    <row r="2037" s="24" customFormat="1"/>
    <row r="2038" s="24" customFormat="1"/>
    <row r="2039" s="24" customFormat="1"/>
    <row r="2040" s="24" customFormat="1"/>
    <row r="2041" s="24" customFormat="1"/>
    <row r="2042" s="24" customFormat="1"/>
    <row r="2043" s="24" customFormat="1"/>
    <row r="2044" s="24" customFormat="1"/>
    <row r="2045" s="24" customFormat="1"/>
    <row r="2046" s="24" customFormat="1"/>
    <row r="2047" s="24" customFormat="1"/>
    <row r="2048" s="24" customFormat="1"/>
    <row r="2049" s="24" customFormat="1"/>
    <row r="2050" s="24" customFormat="1"/>
    <row r="2051" s="24" customFormat="1"/>
    <row r="2052" s="24" customFormat="1"/>
    <row r="2053" s="24" customFormat="1"/>
    <row r="2054" s="24" customFormat="1"/>
    <row r="2055" s="24" customFormat="1"/>
    <row r="2056" s="24" customFormat="1"/>
    <row r="2057" s="24" customFormat="1"/>
    <row r="2058" s="24" customFormat="1"/>
    <row r="2059" s="24" customFormat="1"/>
    <row r="2060" s="24" customFormat="1"/>
    <row r="2061" s="24" customFormat="1"/>
    <row r="2062" s="24" customFormat="1"/>
    <row r="2063" s="24" customFormat="1"/>
    <row r="2064" s="24" customFormat="1"/>
    <row r="2065" s="24" customFormat="1"/>
    <row r="2066" s="24" customFormat="1"/>
    <row r="2067" s="24" customFormat="1"/>
    <row r="2068" s="24" customFormat="1"/>
    <row r="2069" s="24" customFormat="1"/>
    <row r="2070" s="24" customFormat="1"/>
    <row r="2071" s="24" customFormat="1"/>
    <row r="2072" s="24" customFormat="1"/>
    <row r="2073" s="24" customFormat="1"/>
    <row r="2074" s="24" customFormat="1"/>
    <row r="2075" s="24" customFormat="1"/>
    <row r="2076" s="24" customFormat="1"/>
    <row r="2077" s="24" customFormat="1"/>
    <row r="2078" s="24" customFormat="1"/>
    <row r="2079" s="24" customFormat="1"/>
    <row r="2080" s="24" customFormat="1"/>
    <row r="2081" s="24" customFormat="1"/>
    <row r="2082" s="24" customFormat="1"/>
    <row r="2083" s="24" customFormat="1"/>
    <row r="2084" s="24" customFormat="1"/>
    <row r="2085" s="24" customFormat="1"/>
    <row r="2086" s="24" customFormat="1"/>
    <row r="2087" s="24" customFormat="1"/>
    <row r="2088" s="24" customFormat="1"/>
    <row r="2089" s="24" customFormat="1"/>
    <row r="2090" s="24" customFormat="1"/>
    <row r="2091" s="24" customFormat="1"/>
    <row r="2092" s="24" customFormat="1"/>
    <row r="2093" s="24" customFormat="1"/>
    <row r="2094" s="24" customFormat="1"/>
    <row r="2095" s="24" customFormat="1"/>
    <row r="2096" s="24" customFormat="1"/>
    <row r="2097" s="24" customFormat="1"/>
    <row r="2098" s="24" customFormat="1"/>
    <row r="2099" s="24" customFormat="1"/>
    <row r="2100" s="24" customFormat="1"/>
    <row r="2101" s="24" customFormat="1"/>
    <row r="2102" s="24" customFormat="1"/>
    <row r="2103" s="24" customFormat="1"/>
    <row r="2104" s="24" customFormat="1"/>
    <row r="2105" s="24" customFormat="1"/>
    <row r="2106" s="24" customFormat="1"/>
    <row r="2107" s="24" customFormat="1"/>
    <row r="2108" s="24" customFormat="1"/>
    <row r="2109" s="24" customFormat="1"/>
    <row r="2110" s="24" customFormat="1"/>
    <row r="2111" s="24" customFormat="1"/>
    <row r="2112" s="24" customFormat="1"/>
    <row r="2113" s="24" customFormat="1"/>
    <row r="2114" s="24" customFormat="1"/>
    <row r="2115" s="24" customFormat="1"/>
    <row r="2116" s="24" customFormat="1"/>
    <row r="2117" s="24" customFormat="1"/>
    <row r="2118" s="24" customFormat="1"/>
    <row r="2119" s="24" customFormat="1"/>
    <row r="2120" s="24" customFormat="1"/>
    <row r="2121" s="24" customFormat="1"/>
    <row r="2122" s="24" customFormat="1"/>
    <row r="2123" s="24" customFormat="1"/>
    <row r="2124" s="24" customFormat="1"/>
    <row r="2125" s="24" customFormat="1"/>
    <row r="2126" s="24" customFormat="1"/>
    <row r="2127" s="24" customFormat="1"/>
    <row r="2128" s="24" customFormat="1"/>
    <row r="2129" s="24" customFormat="1"/>
    <row r="2130" s="24" customFormat="1"/>
    <row r="2131" s="24" customFormat="1"/>
    <row r="2132" s="24" customFormat="1"/>
    <row r="2133" s="24" customFormat="1"/>
    <row r="2134" s="24" customFormat="1"/>
    <row r="2135" s="24" customFormat="1"/>
    <row r="2136" s="24" customFormat="1"/>
    <row r="2137" s="24" customFormat="1"/>
    <row r="2138" s="24" customFormat="1"/>
    <row r="2139" s="24" customFormat="1"/>
    <row r="2140" s="24" customFormat="1"/>
    <row r="2141" s="24" customFormat="1"/>
    <row r="2142" s="24" customFormat="1"/>
    <row r="2143" s="24" customFormat="1"/>
    <row r="2144" s="24" customFormat="1"/>
    <row r="2145" s="24" customFormat="1"/>
    <row r="2146" s="24" customFormat="1"/>
    <row r="2147" s="24" customFormat="1"/>
    <row r="2148" s="24" customFormat="1"/>
    <row r="2149" s="24" customFormat="1"/>
    <row r="2150" s="24" customFormat="1"/>
    <row r="2151" s="24" customFormat="1"/>
    <row r="2152" s="24" customFormat="1"/>
    <row r="2153" s="24" customFormat="1"/>
    <row r="2154" s="24" customFormat="1"/>
    <row r="2155" s="24" customFormat="1"/>
    <row r="2156" s="24" customFormat="1"/>
    <row r="2157" s="24" customFormat="1"/>
    <row r="2158" s="24" customFormat="1"/>
    <row r="2159" s="24" customFormat="1"/>
    <row r="2160" s="24" customFormat="1"/>
    <row r="2161" s="24" customFormat="1"/>
    <row r="2162" s="24" customFormat="1"/>
    <row r="2163" s="24" customFormat="1"/>
    <row r="2164" s="24" customFormat="1"/>
    <row r="2165" s="24" customFormat="1"/>
    <row r="2166" s="24" customFormat="1"/>
    <row r="2167" s="24" customFormat="1"/>
    <row r="2168" s="24" customFormat="1"/>
    <row r="2169" s="24" customFormat="1"/>
    <row r="2170" s="24" customFormat="1"/>
    <row r="2171" s="24" customFormat="1"/>
    <row r="2172" s="24" customFormat="1"/>
    <row r="2173" s="24" customFormat="1"/>
    <row r="2174" s="24" customFormat="1"/>
    <row r="2175" s="24" customFormat="1"/>
    <row r="2176" s="24" customFormat="1"/>
    <row r="2177" s="24" customFormat="1"/>
    <row r="2178" s="24" customFormat="1"/>
    <row r="2179" s="24" customFormat="1"/>
    <row r="2180" s="24" customFormat="1"/>
    <row r="2181" s="24" customFormat="1"/>
    <row r="2182" s="24" customFormat="1"/>
    <row r="2183" s="24" customFormat="1"/>
    <row r="2184" s="24" customFormat="1"/>
    <row r="2185" s="24" customFormat="1"/>
    <row r="2186" s="24" customFormat="1"/>
    <row r="2187" s="24" customFormat="1"/>
    <row r="2188" s="24" customFormat="1"/>
    <row r="2189" s="24" customFormat="1"/>
    <row r="2190" s="24" customFormat="1"/>
    <row r="2191" s="24" customFormat="1"/>
    <row r="2192" s="24" customFormat="1"/>
    <row r="2193" s="24" customFormat="1"/>
    <row r="2194" s="24" customFormat="1"/>
    <row r="2195" s="24" customFormat="1"/>
    <row r="2196" s="24" customFormat="1"/>
    <row r="2197" s="24" customFormat="1"/>
    <row r="2198" s="24" customFormat="1"/>
    <row r="2199" s="24" customFormat="1"/>
    <row r="2200" s="24" customFormat="1"/>
    <row r="2201" s="24" customFormat="1"/>
    <row r="2202" s="24" customFormat="1"/>
    <row r="2203" s="24" customFormat="1"/>
    <row r="2204" s="24" customFormat="1"/>
    <row r="2205" s="24" customFormat="1"/>
    <row r="2206" s="24" customFormat="1"/>
    <row r="2207" s="24" customFormat="1"/>
    <row r="2208" s="24" customFormat="1"/>
    <row r="2209" s="24" customFormat="1"/>
    <row r="2210" s="24" customFormat="1"/>
    <row r="2211" s="24" customFormat="1"/>
    <row r="2212" s="24" customFormat="1"/>
    <row r="2213" s="24" customFormat="1"/>
    <row r="2214" s="24" customFormat="1"/>
    <row r="2215" s="24" customFormat="1"/>
    <row r="2216" s="24" customFormat="1"/>
    <row r="2217" s="24" customFormat="1"/>
    <row r="2218" s="24" customFormat="1"/>
    <row r="2219" s="24" customFormat="1"/>
    <row r="2220" s="24" customFormat="1"/>
    <row r="2221" s="24" customFormat="1"/>
    <row r="2222" s="24" customFormat="1"/>
    <row r="2223" s="24" customFormat="1"/>
    <row r="2224" s="24" customFormat="1"/>
    <row r="2225" s="24" customFormat="1"/>
    <row r="2226" s="24" customFormat="1"/>
    <row r="2227" s="24" customFormat="1"/>
    <row r="2228" s="24" customFormat="1"/>
    <row r="2229" s="24" customFormat="1"/>
    <row r="2230" s="24" customFormat="1"/>
    <row r="2231" s="24" customFormat="1"/>
    <row r="2232" s="24" customFormat="1"/>
    <row r="2233" s="24" customFormat="1"/>
    <row r="2234" s="24" customFormat="1"/>
    <row r="2235" s="24" customFormat="1"/>
    <row r="2236" s="24" customFormat="1"/>
    <row r="2237" s="24" customFormat="1"/>
    <row r="2238" s="24" customFormat="1"/>
    <row r="2239" s="24" customFormat="1"/>
    <row r="2240" s="24" customFormat="1"/>
    <row r="2241" s="24" customFormat="1"/>
    <row r="2242" s="24" customFormat="1"/>
    <row r="2243" s="24" customFormat="1"/>
    <row r="2244" s="24" customFormat="1"/>
    <row r="2245" s="24" customFormat="1"/>
    <row r="2246" s="24" customFormat="1"/>
    <row r="2247" s="24" customFormat="1"/>
    <row r="2248" s="24" customFormat="1"/>
    <row r="2249" s="24" customFormat="1"/>
    <row r="2250" s="24" customFormat="1"/>
    <row r="2251" s="24" customFormat="1"/>
    <row r="2252" s="24" customFormat="1"/>
    <row r="2253" s="24" customFormat="1"/>
    <row r="2254" s="24" customFormat="1"/>
    <row r="2255" s="24" customFormat="1"/>
    <row r="2256" s="24" customFormat="1"/>
    <row r="2257" s="24" customFormat="1"/>
    <row r="2258" s="24" customFormat="1"/>
    <row r="2259" s="24" customFormat="1"/>
    <row r="2260" s="24" customFormat="1"/>
    <row r="2261" s="24" customFormat="1"/>
    <row r="2262" s="24" customFormat="1"/>
    <row r="2263" s="24" customFormat="1"/>
    <row r="2264" s="24" customFormat="1"/>
    <row r="2265" s="24" customFormat="1"/>
    <row r="2266" s="24" customFormat="1"/>
    <row r="2267" s="24" customFormat="1"/>
    <row r="2268" s="24" customFormat="1"/>
    <row r="2269" s="24" customFormat="1"/>
    <row r="2270" s="24" customFormat="1"/>
    <row r="2271" s="24" customFormat="1"/>
    <row r="2272" s="24" customFormat="1"/>
    <row r="2273" s="24" customFormat="1"/>
    <row r="2274" s="24" customFormat="1"/>
    <row r="2275" s="24" customFormat="1"/>
    <row r="2276" s="24" customFormat="1"/>
    <row r="2277" s="24" customFormat="1"/>
    <row r="2278" s="24" customFormat="1"/>
    <row r="2279" s="24" customFormat="1"/>
    <row r="2280" s="24" customFormat="1"/>
    <row r="2281" s="24" customFormat="1"/>
    <row r="2282" s="24" customFormat="1"/>
    <row r="2283" s="24" customFormat="1"/>
    <row r="2284" s="24" customFormat="1"/>
    <row r="2285" s="24" customFormat="1"/>
    <row r="2286" s="24" customFormat="1"/>
    <row r="2287" s="24" customFormat="1"/>
    <row r="2288" s="24" customFormat="1"/>
    <row r="2289" s="24" customFormat="1"/>
    <row r="2290" s="24" customFormat="1"/>
    <row r="2291" s="24" customFormat="1"/>
    <row r="2292" s="24" customFormat="1"/>
    <row r="2293" s="24" customFormat="1"/>
    <row r="2294" s="24" customFormat="1"/>
    <row r="2295" s="24" customFormat="1"/>
    <row r="2296" s="24" customFormat="1"/>
    <row r="2297" s="24" customFormat="1"/>
    <row r="2298" s="24" customFormat="1"/>
    <row r="2299" s="24" customFormat="1"/>
    <row r="2300" s="24" customFormat="1"/>
    <row r="2301" s="24" customFormat="1"/>
    <row r="2302" s="24" customFormat="1"/>
    <row r="2303" s="24" customFormat="1"/>
    <row r="2304" s="24" customFormat="1"/>
    <row r="2305" s="24" customFormat="1"/>
    <row r="2306" s="24" customFormat="1"/>
    <row r="2307" s="24" customFormat="1"/>
    <row r="2308" s="24" customFormat="1"/>
    <row r="2309" s="24" customFormat="1"/>
    <row r="2310" s="24" customFormat="1"/>
    <row r="2311" s="24" customFormat="1"/>
    <row r="2312" s="24" customFormat="1"/>
    <row r="2313" s="24" customFormat="1"/>
    <row r="2314" s="24" customFormat="1"/>
    <row r="2315" s="24" customFormat="1"/>
    <row r="2316" s="24" customFormat="1"/>
    <row r="2317" s="24" customFormat="1"/>
    <row r="2318" s="24" customFormat="1"/>
    <row r="2319" s="24" customFormat="1"/>
    <row r="2320" s="24" customFormat="1"/>
    <row r="2321" s="24" customFormat="1"/>
    <row r="2322" s="24" customFormat="1"/>
    <row r="2323" s="24" customFormat="1"/>
    <row r="2324" s="24" customFormat="1"/>
    <row r="2325" s="24" customFormat="1"/>
    <row r="2326" s="24" customFormat="1"/>
    <row r="2327" s="24" customFormat="1"/>
    <row r="2328" s="24" customFormat="1"/>
    <row r="2329" s="24" customFormat="1"/>
    <row r="2330" s="24" customFormat="1"/>
    <row r="2331" s="24" customFormat="1"/>
    <row r="2332" s="24" customFormat="1"/>
    <row r="2333" s="24" customFormat="1"/>
    <row r="2334" s="24" customFormat="1"/>
    <row r="2335" s="24" customFormat="1"/>
    <row r="2336" s="24" customFormat="1"/>
    <row r="2337" s="24" customFormat="1"/>
    <row r="2338" s="24" customFormat="1"/>
    <row r="2339" s="24" customFormat="1"/>
    <row r="2340" s="24" customFormat="1"/>
    <row r="2341" s="24" customFormat="1"/>
    <row r="2342" s="24" customFormat="1"/>
    <row r="2343" s="24" customFormat="1"/>
    <row r="2344" s="24" customFormat="1"/>
    <row r="2345" s="24" customFormat="1"/>
    <row r="2346" s="24" customFormat="1"/>
    <row r="2347" s="24" customFormat="1"/>
    <row r="2348" s="24" customFormat="1"/>
    <row r="2349" s="24" customFormat="1"/>
    <row r="2350" s="24" customFormat="1"/>
    <row r="2351" s="24" customFormat="1"/>
    <row r="2352" s="24" customFormat="1"/>
    <row r="2353" s="24" customFormat="1"/>
    <row r="2354" s="24" customFormat="1"/>
    <row r="2355" s="24" customFormat="1"/>
    <row r="2356" s="24" customFormat="1"/>
    <row r="2357" s="24" customFormat="1"/>
    <row r="2358" s="24" customFormat="1"/>
    <row r="2359" s="24" customFormat="1"/>
    <row r="2360" s="24" customFormat="1"/>
    <row r="2361" s="24" customFormat="1"/>
    <row r="2362" s="24" customFormat="1"/>
    <row r="2363" s="24" customFormat="1"/>
    <row r="2364" s="24" customFormat="1"/>
    <row r="2365" s="24" customFormat="1"/>
    <row r="2366" s="24" customFormat="1"/>
    <row r="2367" s="24" customFormat="1"/>
    <row r="2368" s="24" customFormat="1"/>
    <row r="2369" s="24" customFormat="1"/>
    <row r="2370" s="24" customFormat="1"/>
    <row r="2371" s="24" customFormat="1"/>
    <row r="2372" s="24" customFormat="1"/>
    <row r="2373" s="24" customFormat="1"/>
    <row r="2374" s="24" customFormat="1"/>
    <row r="2375" s="24" customFormat="1"/>
    <row r="2376" s="24" customFormat="1"/>
    <row r="2377" s="24" customFormat="1"/>
    <row r="2378" s="24" customFormat="1"/>
    <row r="2379" s="24" customFormat="1"/>
    <row r="2380" s="24" customFormat="1"/>
    <row r="2381" s="24" customFormat="1"/>
    <row r="2382" s="24" customFormat="1"/>
    <row r="2383" s="24" customFormat="1"/>
    <row r="2384" s="24" customFormat="1"/>
    <row r="2385" s="24" customFormat="1"/>
    <row r="2386" s="24" customFormat="1"/>
    <row r="2387" s="24" customFormat="1"/>
    <row r="2388" s="24" customFormat="1"/>
    <row r="2389" s="24" customFormat="1"/>
    <row r="2390" s="24" customFormat="1"/>
    <row r="2391" s="24" customFormat="1"/>
    <row r="2392" s="24" customFormat="1"/>
    <row r="2393" s="24" customFormat="1"/>
    <row r="2394" s="24" customFormat="1"/>
    <row r="2395" s="24" customFormat="1"/>
    <row r="2396" s="24" customFormat="1"/>
    <row r="2397" s="24" customFormat="1"/>
    <row r="2398" s="24" customFormat="1"/>
    <row r="2399" s="24" customFormat="1"/>
    <row r="2400" s="24" customFormat="1"/>
    <row r="2401" s="24" customFormat="1"/>
    <row r="2402" s="24" customFormat="1"/>
    <row r="2403" s="24" customFormat="1"/>
    <row r="2404" s="24" customFormat="1"/>
    <row r="2405" s="24" customFormat="1"/>
    <row r="2406" s="24" customFormat="1"/>
    <row r="2407" s="24" customFormat="1"/>
    <row r="2408" s="24" customFormat="1"/>
    <row r="2409" s="24" customFormat="1"/>
    <row r="2410" s="24" customFormat="1"/>
    <row r="2411" s="24" customFormat="1"/>
    <row r="2412" s="24" customFormat="1"/>
    <row r="2413" s="24" customFormat="1"/>
    <row r="2414" s="24" customFormat="1"/>
    <row r="2415" s="24" customFormat="1"/>
    <row r="2416" s="24" customFormat="1"/>
    <row r="2417" s="24" customFormat="1"/>
    <row r="2418" s="24" customFormat="1"/>
    <row r="2419" s="24" customFormat="1"/>
    <row r="2420" s="24" customFormat="1"/>
    <row r="2421" s="24" customFormat="1"/>
    <row r="2422" s="24" customFormat="1"/>
    <row r="2423" s="24" customFormat="1"/>
    <row r="2424" s="24" customFormat="1"/>
    <row r="2425" s="24" customFormat="1"/>
    <row r="2426" s="24" customFormat="1"/>
    <row r="2427" s="24" customFormat="1"/>
    <row r="2428" s="24" customFormat="1"/>
    <row r="2429" s="24" customFormat="1"/>
    <row r="2430" s="24" customFormat="1"/>
    <row r="2431" s="24" customFormat="1"/>
    <row r="2432" s="24" customFormat="1"/>
    <row r="2433" s="24" customFormat="1"/>
    <row r="2434" s="24" customFormat="1"/>
    <row r="2435" s="24" customFormat="1"/>
    <row r="2436" s="24" customFormat="1"/>
    <row r="2437" s="24" customFormat="1"/>
    <row r="2438" s="24" customFormat="1"/>
    <row r="2439" s="24" customFormat="1"/>
    <row r="2440" s="24" customFormat="1"/>
    <row r="2441" s="24" customFormat="1"/>
    <row r="2442" s="24" customFormat="1"/>
    <row r="2443" s="24" customFormat="1"/>
    <row r="2444" s="24" customFormat="1"/>
    <row r="2445" s="24" customFormat="1"/>
    <row r="2446" s="24" customFormat="1"/>
    <row r="2447" s="24" customFormat="1"/>
    <row r="2448" s="24" customFormat="1"/>
    <row r="2449" s="24" customFormat="1"/>
    <row r="2450" s="24" customFormat="1"/>
    <row r="2451" s="24" customFormat="1"/>
    <row r="2452" s="24" customFormat="1"/>
    <row r="2453" s="24" customFormat="1"/>
    <row r="2454" s="24" customFormat="1"/>
    <row r="2455" s="24" customFormat="1"/>
    <row r="2456" s="24" customFormat="1"/>
    <row r="2457" s="24" customFormat="1"/>
    <row r="2458" s="24" customFormat="1"/>
    <row r="2459" s="24" customFormat="1"/>
    <row r="2460" s="24" customFormat="1"/>
    <row r="2461" s="24" customFormat="1"/>
    <row r="2462" s="24" customFormat="1"/>
    <row r="2463" s="24" customFormat="1"/>
    <row r="2464" s="24" customFormat="1"/>
    <row r="2465" s="24" customFormat="1"/>
    <row r="2466" s="24" customFormat="1"/>
    <row r="2467" s="24" customFormat="1"/>
    <row r="2468" s="24" customFormat="1"/>
    <row r="2469" s="24" customFormat="1"/>
    <row r="2470" s="24" customFormat="1"/>
    <row r="2471" s="24" customFormat="1"/>
    <row r="2472" s="24" customFormat="1"/>
    <row r="2473" s="24" customFormat="1"/>
    <row r="2474" s="24" customFormat="1"/>
    <row r="2475" s="24" customFormat="1"/>
    <row r="2476" s="24" customFormat="1"/>
    <row r="2477" s="24" customFormat="1"/>
    <row r="2478" s="24" customFormat="1"/>
    <row r="2479" s="24" customFormat="1"/>
    <row r="2480" s="24" customFormat="1"/>
    <row r="2481" s="24" customFormat="1"/>
    <row r="2482" s="24" customFormat="1"/>
    <row r="2483" s="24" customFormat="1"/>
    <row r="2484" s="24" customFormat="1"/>
    <row r="2485" s="24" customFormat="1"/>
    <row r="2486" s="24" customFormat="1"/>
    <row r="2487" s="24" customFormat="1"/>
    <row r="2488" s="24" customFormat="1"/>
    <row r="2489" s="24" customFormat="1"/>
    <row r="2490" s="24" customFormat="1"/>
    <row r="2491" s="24" customFormat="1"/>
    <row r="2492" s="24" customFormat="1"/>
    <row r="2493" s="24" customFormat="1"/>
    <row r="2494" s="24" customFormat="1"/>
    <row r="2495" s="24" customFormat="1"/>
    <row r="2496" s="24" customFormat="1"/>
    <row r="2497" s="24" customFormat="1"/>
    <row r="2498" s="24" customFormat="1"/>
    <row r="2499" s="24" customFormat="1"/>
    <row r="2500" s="24" customFormat="1"/>
    <row r="2501" s="24" customFormat="1"/>
    <row r="2502" s="24" customFormat="1"/>
    <row r="2503" s="24" customFormat="1"/>
    <row r="2504" s="24" customFormat="1"/>
    <row r="2505" s="24" customFormat="1"/>
    <row r="2506" s="24" customFormat="1"/>
    <row r="2507" s="24" customFormat="1"/>
    <row r="2508" s="24" customFormat="1"/>
    <row r="2509" s="24" customFormat="1"/>
    <row r="2510" s="24" customFormat="1"/>
    <row r="2511" s="24" customFormat="1"/>
    <row r="2512" s="24" customFormat="1"/>
    <row r="2513" s="24" customFormat="1"/>
    <row r="2514" s="24" customFormat="1"/>
    <row r="2515" s="24" customFormat="1"/>
    <row r="2516" s="24" customFormat="1"/>
    <row r="2517" s="24" customFormat="1"/>
    <row r="2518" s="24" customFormat="1"/>
    <row r="2519" s="24" customFormat="1"/>
    <row r="2520" s="24" customFormat="1"/>
    <row r="2521" s="24" customFormat="1"/>
    <row r="2522" s="24" customFormat="1"/>
    <row r="2523" s="24" customFormat="1"/>
    <row r="2524" s="24" customFormat="1"/>
    <row r="2525" s="24" customFormat="1"/>
    <row r="2526" s="24" customFormat="1"/>
    <row r="2527" s="24" customFormat="1"/>
    <row r="2528" s="24" customFormat="1"/>
    <row r="2529" s="24" customFormat="1"/>
    <row r="2530" s="24" customFormat="1"/>
    <row r="2531" s="24" customFormat="1"/>
    <row r="2532" s="24" customFormat="1"/>
    <row r="2533" s="24" customFormat="1"/>
    <row r="2534" s="24" customFormat="1"/>
    <row r="2535" s="24" customFormat="1"/>
    <row r="2536" s="24" customFormat="1"/>
    <row r="2537" s="24" customFormat="1"/>
    <row r="2538" s="24" customFormat="1"/>
    <row r="2539" s="24" customFormat="1"/>
    <row r="2540" s="24" customFormat="1"/>
    <row r="2541" s="24" customFormat="1"/>
    <row r="2542" s="24" customFormat="1"/>
    <row r="2543" s="24" customFormat="1"/>
    <row r="2544" s="24" customFormat="1"/>
    <row r="2545" s="24" customFormat="1"/>
    <row r="2546" s="24" customFormat="1"/>
    <row r="2547" s="24" customFormat="1"/>
    <row r="2548" s="24" customFormat="1"/>
    <row r="2549" s="24" customFormat="1"/>
    <row r="2550" s="24" customFormat="1"/>
    <row r="2551" s="24" customFormat="1"/>
    <row r="2552" s="24" customFormat="1"/>
    <row r="2553" s="24" customFormat="1"/>
    <row r="2554" s="24" customFormat="1"/>
    <row r="2555" s="24" customFormat="1"/>
    <row r="2556" s="24" customFormat="1"/>
    <row r="2557" s="24" customFormat="1"/>
    <row r="2558" s="24" customFormat="1"/>
    <row r="2559" s="24" customFormat="1"/>
    <row r="2560" s="24" customFormat="1"/>
    <row r="2561" s="24" customFormat="1"/>
    <row r="2562" s="24" customFormat="1"/>
    <row r="2563" s="24" customFormat="1"/>
    <row r="2564" s="24" customFormat="1"/>
    <row r="2565" s="24" customFormat="1"/>
    <row r="2566" s="24" customFormat="1"/>
    <row r="2567" s="24" customFormat="1"/>
    <row r="2568" s="24" customFormat="1"/>
    <row r="2569" s="24" customFormat="1"/>
    <row r="2570" s="24" customFormat="1"/>
    <row r="2571" s="24" customFormat="1"/>
    <row r="2572" s="24" customFormat="1"/>
    <row r="2573" s="24" customFormat="1"/>
    <row r="2574" s="24" customFormat="1"/>
    <row r="2575" s="24" customFormat="1"/>
    <row r="2576" s="24" customFormat="1"/>
    <row r="2577" s="24" customFormat="1"/>
    <row r="2578" s="24" customFormat="1"/>
    <row r="2579" s="24" customFormat="1"/>
    <row r="2580" s="24" customFormat="1"/>
    <row r="2581" s="24" customFormat="1"/>
    <row r="2582" s="24" customFormat="1"/>
    <row r="2583" s="24" customFormat="1"/>
    <row r="2584" s="24" customFormat="1"/>
    <row r="2585" s="24" customFormat="1"/>
    <row r="2586" s="24" customFormat="1"/>
    <row r="2587" s="24" customFormat="1"/>
    <row r="2588" s="24" customFormat="1"/>
    <row r="2589" s="24" customFormat="1"/>
    <row r="2590" s="24" customFormat="1"/>
    <row r="2591" s="24" customFormat="1"/>
    <row r="2592" s="24" customFormat="1"/>
    <row r="2593" s="24" customFormat="1"/>
    <row r="2594" s="24" customFormat="1"/>
    <row r="2595" s="24" customFormat="1"/>
    <row r="2596" s="24" customFormat="1"/>
    <row r="2597" s="24" customFormat="1"/>
    <row r="2598" s="24" customFormat="1"/>
    <row r="2599" s="24" customFormat="1"/>
    <row r="2600" s="24" customFormat="1"/>
    <row r="2601" s="24" customFormat="1"/>
    <row r="2602" s="24" customFormat="1"/>
    <row r="2603" s="24" customFormat="1"/>
    <row r="2604" s="24" customFormat="1"/>
    <row r="2605" s="24" customFormat="1"/>
    <row r="2606" s="24" customFormat="1"/>
    <row r="2607" s="24" customFormat="1"/>
    <row r="2608" s="24" customFormat="1"/>
    <row r="2609" s="24" customFormat="1"/>
    <row r="2610" s="24" customFormat="1"/>
    <row r="2611" s="24" customFormat="1"/>
    <row r="2612" s="24" customFormat="1"/>
    <row r="2613" s="24" customFormat="1"/>
    <row r="2614" s="24" customFormat="1"/>
    <row r="2615" s="24" customFormat="1"/>
    <row r="2616" s="24" customFormat="1"/>
    <row r="2617" s="24" customFormat="1"/>
    <row r="2618" s="24" customFormat="1"/>
    <row r="2619" s="24" customFormat="1"/>
    <row r="2620" s="24" customFormat="1"/>
    <row r="2621" s="24" customFormat="1"/>
    <row r="2622" s="24" customFormat="1"/>
    <row r="2623" s="24" customFormat="1"/>
    <row r="2624" s="24" customFormat="1"/>
    <row r="2625" s="24" customFormat="1"/>
    <row r="2626" s="24" customFormat="1"/>
    <row r="2627" s="24" customFormat="1"/>
    <row r="2628" s="24" customFormat="1"/>
    <row r="2629" s="24" customFormat="1"/>
    <row r="2630" s="24" customFormat="1"/>
    <row r="2631" s="24" customFormat="1"/>
    <row r="2632" s="24" customFormat="1"/>
    <row r="2633" s="24" customFormat="1"/>
    <row r="2634" s="24" customFormat="1"/>
    <row r="2635" s="24" customFormat="1"/>
    <row r="2636" s="24" customFormat="1"/>
    <row r="2637" s="24" customFormat="1"/>
    <row r="2638" s="24" customFormat="1"/>
    <row r="2639" s="24" customFormat="1"/>
    <row r="2640" s="24" customFormat="1"/>
    <row r="2641" s="24" customFormat="1"/>
    <row r="2642" s="24" customFormat="1"/>
    <row r="2643" s="24" customFormat="1"/>
    <row r="2644" s="24" customFormat="1"/>
    <row r="2645" s="24" customFormat="1"/>
    <row r="2646" s="24" customFormat="1"/>
    <row r="2647" s="24" customFormat="1"/>
    <row r="2648" s="24" customFormat="1"/>
    <row r="2649" s="24" customFormat="1"/>
    <row r="2650" s="24" customFormat="1"/>
    <row r="2651" s="24" customFormat="1"/>
    <row r="2652" s="24" customFormat="1"/>
    <row r="2653" s="24" customFormat="1"/>
    <row r="2654" s="24" customFormat="1"/>
    <row r="2655" s="24" customFormat="1"/>
    <row r="2656" s="24" customFormat="1"/>
    <row r="2657" s="24" customFormat="1"/>
    <row r="2658" s="24" customFormat="1"/>
    <row r="2659" s="24" customFormat="1"/>
    <row r="2660" s="24" customFormat="1"/>
    <row r="2661" s="24" customFormat="1"/>
    <row r="2662" s="24" customFormat="1"/>
    <row r="2663" s="24" customFormat="1"/>
    <row r="2664" s="24" customFormat="1"/>
    <row r="2665" s="24" customFormat="1"/>
    <row r="2666" s="24" customFormat="1"/>
    <row r="2667" s="24" customFormat="1"/>
    <row r="2668" s="24" customFormat="1"/>
    <row r="2669" s="24" customFormat="1"/>
    <row r="2670" s="24" customFormat="1"/>
    <row r="2671" s="24" customFormat="1"/>
    <row r="2672" s="24" customFormat="1"/>
    <row r="2673" s="24" customFormat="1"/>
    <row r="2674" s="24" customFormat="1"/>
    <row r="2675" s="24" customFormat="1"/>
    <row r="2676" s="24" customFormat="1"/>
    <row r="2677" s="24" customFormat="1"/>
    <row r="2678" s="24" customFormat="1"/>
    <row r="2679" s="24" customFormat="1"/>
    <row r="2680" s="24" customFormat="1"/>
    <row r="2681" s="24" customFormat="1"/>
    <row r="2682" s="24" customFormat="1"/>
    <row r="2683" s="24" customFormat="1"/>
    <row r="2684" s="24" customFormat="1"/>
    <row r="2685" s="24" customFormat="1"/>
    <row r="2686" s="24" customFormat="1"/>
    <row r="2687" s="24" customFormat="1"/>
    <row r="2688" s="24" customFormat="1"/>
    <row r="2689" s="24" customFormat="1"/>
    <row r="2690" s="24" customFormat="1"/>
    <row r="2691" s="24" customFormat="1"/>
    <row r="2692" s="24" customFormat="1"/>
    <row r="2693" s="24" customFormat="1"/>
    <row r="2694" s="24" customFormat="1"/>
    <row r="2695" s="24" customFormat="1"/>
    <row r="2696" s="24" customFormat="1"/>
    <row r="2697" s="24" customFormat="1"/>
    <row r="2698" s="24" customFormat="1"/>
    <row r="2699" s="24" customFormat="1"/>
    <row r="2700" s="24" customFormat="1"/>
    <row r="2701" s="24" customFormat="1"/>
    <row r="2702" s="24" customFormat="1"/>
    <row r="2703" s="24" customFormat="1"/>
    <row r="2704" s="24" customFormat="1"/>
    <row r="2705" s="24" customFormat="1"/>
    <row r="2706" s="24" customFormat="1"/>
    <row r="2707" s="24" customFormat="1"/>
    <row r="2708" s="24" customFormat="1"/>
    <row r="2709" s="24" customFormat="1"/>
    <row r="2710" s="24" customFormat="1"/>
    <row r="2711" s="24" customFormat="1"/>
    <row r="2712" s="24" customFormat="1"/>
    <row r="2713" s="24" customFormat="1"/>
    <row r="2714" s="24" customFormat="1"/>
    <row r="2715" s="24" customFormat="1"/>
    <row r="2716" s="24" customFormat="1"/>
    <row r="2717" s="24" customFormat="1"/>
    <row r="2718" s="24" customFormat="1"/>
    <row r="2719" s="24" customFormat="1"/>
    <row r="2720" s="24" customFormat="1"/>
    <row r="2721" s="24" customFormat="1"/>
    <row r="2722" s="24" customFormat="1"/>
    <row r="2723" s="24" customFormat="1"/>
    <row r="2724" s="24" customFormat="1"/>
    <row r="2725" s="24" customFormat="1"/>
    <row r="2726" s="24" customFormat="1"/>
    <row r="2727" s="24" customFormat="1"/>
    <row r="2728" s="24" customFormat="1"/>
    <row r="2729" s="24" customFormat="1"/>
    <row r="2730" s="24" customFormat="1"/>
    <row r="2731" s="24" customFormat="1"/>
    <row r="2732" s="24" customFormat="1"/>
    <row r="2733" s="24" customFormat="1"/>
    <row r="2734" s="24" customFormat="1"/>
    <row r="2735" s="24" customFormat="1"/>
    <row r="2736" s="24" customFormat="1"/>
    <row r="2737" s="24" customFormat="1"/>
    <row r="2738" s="24" customFormat="1"/>
    <row r="2739" s="24" customFormat="1"/>
    <row r="2740" s="24" customFormat="1"/>
    <row r="2741" s="24" customFormat="1"/>
    <row r="2742" s="24" customFormat="1"/>
    <row r="2743" s="24" customFormat="1"/>
    <row r="2744" s="24" customFormat="1"/>
    <row r="2745" s="24" customFormat="1"/>
    <row r="2746" s="24" customFormat="1"/>
    <row r="2747" s="24" customFormat="1"/>
    <row r="2748" s="24" customFormat="1"/>
    <row r="2749" s="24" customFormat="1"/>
    <row r="2750" s="24" customFormat="1"/>
    <row r="2751" s="24" customFormat="1"/>
    <row r="2752" s="24" customFormat="1"/>
    <row r="2753" s="24" customFormat="1"/>
    <row r="2754" s="24" customFormat="1"/>
    <row r="2755" s="24" customFormat="1"/>
    <row r="2756" s="24" customFormat="1"/>
    <row r="2757" s="24" customFormat="1"/>
    <row r="2758" s="24" customFormat="1"/>
    <row r="2759" s="24" customFormat="1"/>
    <row r="2760" s="24" customFormat="1"/>
    <row r="2761" s="24" customFormat="1"/>
    <row r="2762" s="24" customFormat="1"/>
    <row r="2763" s="24" customFormat="1"/>
    <row r="2764" s="24" customFormat="1"/>
    <row r="2765" s="24" customFormat="1"/>
    <row r="2766" s="24" customFormat="1"/>
    <row r="2767" s="24" customFormat="1"/>
    <row r="2768" s="24" customFormat="1"/>
    <row r="2769" s="24" customFormat="1"/>
    <row r="2770" s="24" customFormat="1"/>
    <row r="2771" s="24" customFormat="1"/>
    <row r="2772" s="24" customFormat="1"/>
    <row r="2773" s="24" customFormat="1"/>
    <row r="2774" s="24" customFormat="1"/>
    <row r="2775" s="24" customFormat="1"/>
    <row r="2776" s="24" customFormat="1"/>
    <row r="2777" s="24" customFormat="1"/>
    <row r="2778" s="24" customFormat="1"/>
    <row r="2779" s="24" customFormat="1"/>
    <row r="2780" s="24" customFormat="1"/>
    <row r="2781" s="24" customFormat="1"/>
    <row r="2782" s="24" customFormat="1"/>
    <row r="2783" s="24" customFormat="1"/>
    <row r="2784" s="24" customFormat="1"/>
    <row r="2785" s="24" customFormat="1"/>
    <row r="2786" s="24" customFormat="1"/>
    <row r="2787" s="24" customFormat="1"/>
    <row r="2788" s="24" customFormat="1"/>
    <row r="2789" s="24" customFormat="1"/>
    <row r="2790" s="24" customFormat="1"/>
    <row r="2791" s="24" customFormat="1"/>
    <row r="2792" s="24" customFormat="1"/>
    <row r="2793" s="24" customFormat="1"/>
    <row r="2794" s="24" customFormat="1"/>
    <row r="2795" s="24" customFormat="1"/>
    <row r="2796" s="24" customFormat="1"/>
    <row r="2797" s="24" customFormat="1"/>
    <row r="2798" s="24" customFormat="1"/>
    <row r="2799" s="24" customFormat="1"/>
    <row r="2800" s="24" customFormat="1"/>
    <row r="2801" s="24" customFormat="1"/>
    <row r="2802" s="24" customFormat="1"/>
    <row r="2803" s="24" customFormat="1"/>
    <row r="2804" s="24" customFormat="1"/>
    <row r="2805" s="24" customFormat="1"/>
    <row r="2806" s="24" customFormat="1"/>
    <row r="2807" s="24" customFormat="1"/>
    <row r="2808" s="24" customFormat="1"/>
    <row r="2809" s="24" customFormat="1"/>
    <row r="2810" s="24" customFormat="1"/>
    <row r="2811" s="24" customFormat="1"/>
    <row r="2812" s="24" customFormat="1"/>
    <row r="2813" s="24" customFormat="1"/>
    <row r="2814" s="24" customFormat="1"/>
    <row r="2815" s="24" customFormat="1"/>
    <row r="2816" s="24" customFormat="1"/>
    <row r="2817" s="24" customFormat="1"/>
    <row r="2818" s="24" customFormat="1"/>
    <row r="2819" s="24" customFormat="1"/>
    <row r="2820" s="24" customFormat="1"/>
    <row r="2821" s="24" customFormat="1"/>
    <row r="2822" s="24" customFormat="1"/>
    <row r="2823" s="24" customFormat="1"/>
    <row r="2824" s="24" customFormat="1"/>
    <row r="2825" s="24" customFormat="1"/>
    <row r="2826" s="24" customFormat="1"/>
    <row r="2827" s="24" customFormat="1"/>
    <row r="2828" s="24" customFormat="1"/>
    <row r="2829" s="24" customFormat="1"/>
    <row r="2830" s="24" customFormat="1"/>
    <row r="2831" s="24" customFormat="1"/>
    <row r="2832" s="24" customFormat="1"/>
    <row r="2833" s="24" customFormat="1"/>
    <row r="2834" s="24" customFormat="1"/>
    <row r="2835" s="24" customFormat="1"/>
    <row r="2836" s="24" customFormat="1"/>
    <row r="2837" s="24" customFormat="1"/>
    <row r="2838" s="24" customFormat="1"/>
    <row r="2839" s="24" customFormat="1"/>
    <row r="2840" s="24" customFormat="1"/>
    <row r="2841" s="24" customFormat="1"/>
    <row r="2842" s="24" customFormat="1"/>
    <row r="2843" s="24" customFormat="1"/>
    <row r="2844" s="24" customFormat="1"/>
    <row r="2845" s="24" customFormat="1"/>
    <row r="2846" s="24" customFormat="1"/>
    <row r="2847" s="24" customFormat="1"/>
    <row r="2848" s="24" customFormat="1"/>
    <row r="2849" s="24" customFormat="1"/>
    <row r="2850" s="24" customFormat="1"/>
    <row r="2851" s="24" customFormat="1"/>
    <row r="2852" s="24" customFormat="1"/>
    <row r="2853" s="24" customFormat="1"/>
    <row r="2854" s="24" customFormat="1"/>
    <row r="2855" s="24" customFormat="1"/>
    <row r="2856" s="24" customFormat="1"/>
    <row r="2857" s="24" customFormat="1"/>
    <row r="2858" s="24" customFormat="1"/>
    <row r="2859" s="24" customFormat="1"/>
    <row r="2860" s="24" customFormat="1"/>
    <row r="2861" s="24" customFormat="1"/>
    <row r="2862" s="24" customFormat="1"/>
    <row r="2863" s="24" customFormat="1"/>
    <row r="2864" s="24" customFormat="1"/>
    <row r="2865" s="24" customFormat="1"/>
    <row r="2866" s="24" customFormat="1"/>
    <row r="2867" s="24" customFormat="1"/>
    <row r="2868" s="24" customFormat="1"/>
    <row r="2869" s="24" customFormat="1"/>
    <row r="2870" s="24" customFormat="1"/>
    <row r="2871" s="24" customFormat="1"/>
    <row r="2872" s="24" customFormat="1"/>
    <row r="2873" s="24" customFormat="1"/>
    <row r="2874" s="24" customFormat="1"/>
    <row r="2875" s="24" customFormat="1"/>
    <row r="2876" s="24" customFormat="1"/>
    <row r="2877" s="24" customFormat="1"/>
    <row r="2878" s="24" customFormat="1"/>
    <row r="2879" s="24" customFormat="1"/>
    <row r="2880" s="24" customFormat="1"/>
    <row r="2881" s="24" customFormat="1"/>
    <row r="2882" s="24" customFormat="1"/>
    <row r="2883" s="24" customFormat="1"/>
    <row r="2884" s="24" customFormat="1"/>
    <row r="2885" s="24" customFormat="1"/>
    <row r="2886" s="24" customFormat="1"/>
    <row r="2887" s="24" customFormat="1"/>
    <row r="2888" s="24" customFormat="1"/>
    <row r="2889" s="24" customFormat="1"/>
    <row r="2890" s="24" customFormat="1"/>
    <row r="2891" s="24" customFormat="1"/>
    <row r="2892" s="24" customFormat="1"/>
    <row r="2893" s="24" customFormat="1"/>
    <row r="2894" s="24" customFormat="1"/>
    <row r="2895" s="24" customFormat="1"/>
    <row r="2896" s="24" customFormat="1"/>
    <row r="2897" s="24" customFormat="1"/>
    <row r="2898" s="24" customFormat="1"/>
    <row r="2899" s="24" customFormat="1"/>
    <row r="2900" s="24" customFormat="1"/>
    <row r="2901" s="24" customFormat="1"/>
    <row r="2902" s="24" customFormat="1"/>
    <row r="2903" s="24" customFormat="1"/>
    <row r="2904" s="24" customFormat="1"/>
    <row r="2905" s="24" customFormat="1"/>
    <row r="2906" s="24" customFormat="1"/>
    <row r="2907" s="24" customFormat="1"/>
    <row r="2908" s="24" customFormat="1"/>
    <row r="2909" s="24" customFormat="1"/>
    <row r="2910" s="24" customFormat="1"/>
    <row r="2911" s="24" customFormat="1"/>
    <row r="2912" s="24" customFormat="1"/>
    <row r="2913" s="24" customFormat="1"/>
    <row r="2914" s="24" customFormat="1"/>
    <row r="2915" s="24" customFormat="1"/>
    <row r="2916" s="24" customFormat="1"/>
    <row r="2917" s="24" customFormat="1"/>
    <row r="2918" s="24" customFormat="1"/>
    <row r="2919" s="24" customFormat="1"/>
    <row r="2920" s="24" customFormat="1"/>
    <row r="2921" s="24" customFormat="1"/>
    <row r="2922" s="24" customFormat="1"/>
    <row r="2923" s="24" customFormat="1"/>
    <row r="2924" s="24" customFormat="1"/>
    <row r="2925" s="24" customFormat="1"/>
    <row r="2926" s="24" customFormat="1"/>
    <row r="2927" s="24" customFormat="1"/>
    <row r="2928" s="24" customFormat="1"/>
    <row r="2929" s="24" customFormat="1"/>
    <row r="2930" s="24" customFormat="1"/>
    <row r="2931" s="24" customFormat="1"/>
    <row r="2932" s="24" customFormat="1"/>
    <row r="2933" s="24" customFormat="1"/>
    <row r="2934" s="24" customFormat="1"/>
    <row r="2935" s="24" customFormat="1"/>
    <row r="2936" s="24" customFormat="1"/>
    <row r="2937" s="24" customFormat="1"/>
    <row r="2938" s="24" customFormat="1"/>
    <row r="2939" s="24" customFormat="1"/>
    <row r="2940" s="24" customFormat="1"/>
    <row r="2941" s="24" customFormat="1"/>
    <row r="2942" s="24" customFormat="1"/>
    <row r="2943" s="24" customFormat="1"/>
    <row r="2944" s="24" customFormat="1"/>
    <row r="2945" s="24" customFormat="1"/>
    <row r="2946" s="24" customFormat="1"/>
    <row r="2947" s="24" customFormat="1"/>
    <row r="2948" s="24" customFormat="1"/>
    <row r="2949" s="24" customFormat="1"/>
    <row r="2950" s="24" customFormat="1"/>
    <row r="2951" s="24" customFormat="1"/>
    <row r="2952" s="24" customFormat="1"/>
    <row r="2953" s="24" customFormat="1"/>
    <row r="2954" s="24" customFormat="1"/>
    <row r="2955" s="24" customFormat="1"/>
    <row r="2956" s="24" customFormat="1"/>
    <row r="2957" s="24" customFormat="1"/>
    <row r="2958" s="24" customFormat="1"/>
    <row r="2959" s="24" customFormat="1"/>
    <row r="2960" s="24" customFormat="1"/>
    <row r="2961" s="24" customFormat="1"/>
    <row r="2962" s="24" customFormat="1"/>
    <row r="2963" s="24" customFormat="1"/>
    <row r="2964" s="24" customFormat="1"/>
    <row r="2965" s="24" customFormat="1"/>
    <row r="2966" s="24" customFormat="1"/>
    <row r="2967" s="24" customFormat="1"/>
    <row r="2968" s="24" customFormat="1"/>
    <row r="2969" s="24" customFormat="1"/>
    <row r="2970" s="24" customFormat="1"/>
    <row r="2971" s="24" customFormat="1"/>
    <row r="2972" s="24" customFormat="1"/>
    <row r="2973" s="24" customFormat="1"/>
    <row r="2974" s="24" customFormat="1"/>
    <row r="2975" s="24" customFormat="1"/>
    <row r="2976" s="24" customFormat="1"/>
    <row r="2977" s="24" customFormat="1"/>
    <row r="2978" s="24" customFormat="1"/>
  </sheetData>
  <sheetProtection password="D9B2" sheet="1" objects="1" scenarios="1"/>
  <mergeCells count="4">
    <mergeCell ref="A3:D3"/>
    <mergeCell ref="A5:D5"/>
    <mergeCell ref="A26:D26"/>
    <mergeCell ref="A1:D2"/>
  </mergeCells>
  <conditionalFormatting sqref="A6:D6">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S2090"/>
  <sheetViews>
    <sheetView workbookViewId="0">
      <selection activeCell="A1" sqref="A1:D2"/>
    </sheetView>
  </sheetViews>
  <sheetFormatPr defaultColWidth="9" defaultRowHeight="14.4"/>
  <cols>
    <col min="1" max="1" width="10.6296296296296" customWidth="1"/>
    <col min="2" max="2" width="20.75" customWidth="1"/>
    <col min="3" max="3" width="12.3796296296296" customWidth="1"/>
    <col min="4" max="4" width="102.37962962963" customWidth="1"/>
    <col min="5" max="5" width="63.1296296296296" style="3" customWidth="1"/>
    <col min="6" max="71" width="9" style="3"/>
  </cols>
  <sheetData>
    <row r="1" s="1" customFormat="1" ht="30" customHeight="1" spans="1:71">
      <c r="A1" s="4" t="s">
        <v>3230</v>
      </c>
      <c r="B1" s="4"/>
      <c r="C1" s="4"/>
      <c r="D1" s="4"/>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row>
    <row r="2" s="1" customFormat="1" ht="26.25" customHeight="1" spans="1:71">
      <c r="A2" s="6"/>
      <c r="B2" s="6"/>
      <c r="C2" s="6"/>
      <c r="D2" s="6"/>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1" customFormat="1" ht="18" customHeight="1" spans="1:71">
      <c r="A3" s="7" t="s">
        <v>611</v>
      </c>
      <c r="B3" s="7" t="s">
        <v>3231</v>
      </c>
      <c r="C3" s="7" t="s">
        <v>3232</v>
      </c>
      <c r="D3" s="8" t="s">
        <v>3233</v>
      </c>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2" customFormat="1" ht="18" customHeight="1" spans="1:71">
      <c r="A4" s="9" t="s">
        <v>3234</v>
      </c>
      <c r="B4" s="10" t="s">
        <v>3235</v>
      </c>
      <c r="C4" s="10" t="s">
        <v>3236</v>
      </c>
      <c r="D4" s="11" t="s">
        <v>3237</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row>
    <row r="5" s="2" customFormat="1" ht="18" customHeight="1" spans="1:71">
      <c r="A5" s="9" t="s">
        <v>3238</v>
      </c>
      <c r="B5" s="10" t="s">
        <v>3239</v>
      </c>
      <c r="C5" s="10" t="s">
        <v>3236</v>
      </c>
      <c r="D5" s="11" t="s">
        <v>864</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row>
    <row r="6" s="2" customFormat="1" ht="18" customHeight="1" spans="1:71">
      <c r="A6" s="9" t="s">
        <v>3238</v>
      </c>
      <c r="B6" s="10" t="s">
        <v>3239</v>
      </c>
      <c r="C6" s="10" t="s">
        <v>3236</v>
      </c>
      <c r="D6" s="11" t="s">
        <v>741</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row>
    <row r="7" s="2" customFormat="1" ht="18" customHeight="1" spans="1:71">
      <c r="A7" s="9" t="s">
        <v>3240</v>
      </c>
      <c r="B7" s="10" t="s">
        <v>3241</v>
      </c>
      <c r="C7" s="10" t="s">
        <v>3236</v>
      </c>
      <c r="D7" s="11" t="s">
        <v>3242</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row>
    <row r="8" s="2" customFormat="1" ht="18" customHeight="1" spans="1:71">
      <c r="A8" s="13" t="s">
        <v>3240</v>
      </c>
      <c r="B8" s="14" t="s">
        <v>3239</v>
      </c>
      <c r="C8" s="14" t="s">
        <v>3236</v>
      </c>
      <c r="D8" s="15" t="s">
        <v>999</v>
      </c>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row>
    <row r="9" s="2" customFormat="1" ht="18" customHeight="1" spans="1:71">
      <c r="A9" s="9" t="s">
        <v>3243</v>
      </c>
      <c r="B9" s="10" t="s">
        <v>3244</v>
      </c>
      <c r="C9" s="10" t="s">
        <v>3236</v>
      </c>
      <c r="D9" s="11" t="s">
        <v>3245</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row>
    <row r="10" s="2" customFormat="1" ht="18" customHeight="1" spans="1:71">
      <c r="A10" s="9" t="s">
        <v>3238</v>
      </c>
      <c r="B10" s="10" t="s">
        <v>3239</v>
      </c>
      <c r="C10" s="10" t="s">
        <v>3236</v>
      </c>
      <c r="D10" s="11" t="s">
        <v>782</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row>
    <row r="11" s="2" customFormat="1" ht="18" customHeight="1" spans="1:71">
      <c r="A11" s="9" t="s">
        <v>3246</v>
      </c>
      <c r="B11" s="10" t="s">
        <v>3247</v>
      </c>
      <c r="C11" s="10" t="s">
        <v>3248</v>
      </c>
      <c r="D11" s="11" t="s">
        <v>766</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row>
    <row r="12" s="2" customFormat="1" ht="18" customHeight="1" spans="1:71">
      <c r="A12" s="9" t="s">
        <v>3249</v>
      </c>
      <c r="B12" s="10" t="s">
        <v>3250</v>
      </c>
      <c r="C12" s="10" t="s">
        <v>3236</v>
      </c>
      <c r="D12" s="11" t="s">
        <v>3251</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row>
    <row r="13" s="2" customFormat="1" ht="18" customHeight="1" spans="1:71">
      <c r="A13" s="9" t="s">
        <v>3252</v>
      </c>
      <c r="B13" s="10" t="s">
        <v>3253</v>
      </c>
      <c r="C13" s="10" t="s">
        <v>3236</v>
      </c>
      <c r="D13" s="11" t="s">
        <v>3254</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row>
    <row r="14" s="2" customFormat="1" ht="18" customHeight="1" spans="1:71">
      <c r="A14" s="9" t="s">
        <v>3255</v>
      </c>
      <c r="B14" s="10" t="s">
        <v>3253</v>
      </c>
      <c r="C14" s="10" t="s">
        <v>3236</v>
      </c>
      <c r="D14" s="11" t="s">
        <v>3256</v>
      </c>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row>
    <row r="15" s="2" customFormat="1" ht="18" customHeight="1" spans="1:71">
      <c r="A15" s="9" t="s">
        <v>3252</v>
      </c>
      <c r="B15" s="10" t="s">
        <v>3253</v>
      </c>
      <c r="C15" s="10" t="s">
        <v>3236</v>
      </c>
      <c r="D15" s="16" t="s">
        <v>3257</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row>
    <row r="16" s="2" customFormat="1" ht="18" customHeight="1" spans="1:71">
      <c r="A16" s="9" t="s">
        <v>3252</v>
      </c>
      <c r="B16" s="10" t="s">
        <v>3253</v>
      </c>
      <c r="C16" s="10" t="s">
        <v>3236</v>
      </c>
      <c r="D16" s="16" t="s">
        <v>937</v>
      </c>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row>
    <row r="17" s="2" customFormat="1" ht="18" customHeight="1" spans="1:71">
      <c r="A17" s="9" t="s">
        <v>3246</v>
      </c>
      <c r="B17" s="10" t="s">
        <v>3247</v>
      </c>
      <c r="C17" s="10" t="s">
        <v>3236</v>
      </c>
      <c r="D17" s="16" t="s">
        <v>891</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row>
    <row r="18" s="2" customFormat="1" ht="18" customHeight="1" spans="1:71">
      <c r="A18" s="9" t="s">
        <v>3258</v>
      </c>
      <c r="B18" s="10" t="s">
        <v>3259</v>
      </c>
      <c r="C18" s="10" t="s">
        <v>3236</v>
      </c>
      <c r="D18" s="16" t="s">
        <v>3260</v>
      </c>
      <c r="E18" s="17"/>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row>
    <row r="19" s="2" customFormat="1" ht="18" customHeight="1" spans="1:71">
      <c r="A19" s="9" t="s">
        <v>3243</v>
      </c>
      <c r="B19" s="10" t="s">
        <v>3244</v>
      </c>
      <c r="C19" s="10" t="s">
        <v>3236</v>
      </c>
      <c r="D19" s="16" t="s">
        <v>775</v>
      </c>
      <c r="E19" s="17"/>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row>
    <row r="20" s="2" customFormat="1" ht="18" customHeight="1" spans="1:71">
      <c r="A20" s="9" t="s">
        <v>3249</v>
      </c>
      <c r="B20" s="10" t="s">
        <v>3250</v>
      </c>
      <c r="C20" s="10" t="s">
        <v>3236</v>
      </c>
      <c r="D20" s="11" t="s">
        <v>3261</v>
      </c>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row>
    <row r="21" s="2" customFormat="1" ht="18" customHeight="1" spans="1:71">
      <c r="A21" s="9" t="s">
        <v>3262</v>
      </c>
      <c r="B21" s="10" t="s">
        <v>3259</v>
      </c>
      <c r="C21" s="10" t="s">
        <v>3236</v>
      </c>
      <c r="D21" s="11" t="s">
        <v>3263</v>
      </c>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row>
    <row r="22" s="2" customFormat="1" ht="20.25" customHeight="1" spans="1:71">
      <c r="A22" s="9" t="s">
        <v>3262</v>
      </c>
      <c r="B22" s="10" t="s">
        <v>3259</v>
      </c>
      <c r="C22" s="10" t="s">
        <v>3236</v>
      </c>
      <c r="D22" s="11" t="s">
        <v>3264</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row>
    <row r="23" s="3" customFormat="1" ht="17.4" spans="1:5">
      <c r="A23" s="9" t="s">
        <v>3249</v>
      </c>
      <c r="B23" s="10" t="s">
        <v>3265</v>
      </c>
      <c r="C23" s="10" t="s">
        <v>3236</v>
      </c>
      <c r="D23" s="11" t="s">
        <v>3266</v>
      </c>
      <c r="E23" s="18"/>
    </row>
    <row r="24" s="3" customFormat="1" spans="1:4">
      <c r="A24" s="19" t="s">
        <v>3267</v>
      </c>
      <c r="B24" s="2"/>
      <c r="C24" s="2"/>
      <c r="D24" s="2"/>
    </row>
    <row r="25" s="3" customFormat="1"/>
    <row r="26" s="3" customFormat="1"/>
    <row r="27" s="3" customFormat="1"/>
    <row r="28" s="3" customFormat="1"/>
    <row r="29" s="3" customFormat="1"/>
    <row r="30" s="3" customFormat="1"/>
    <row r="31" s="3" customFormat="1"/>
    <row r="32"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conditionalFormatting sqref="A3:D3">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WPS_1601794224</cp:lastModifiedBy>
  <dcterms:created xsi:type="dcterms:W3CDTF">2012-10-31T08:39:00Z</dcterms:created>
  <cp:lastPrinted>2014-12-09T09:21:00Z</cp:lastPrinted>
  <dcterms:modified xsi:type="dcterms:W3CDTF">2022-06-01T09:35:35Z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2052-11.1.0.11691</vt:lpwstr>
  </property>
  <property fmtid="{D5CDD505-2E9C-101B-9397-08002B2CF9AE}" pid="3" name="ICV">
    <vt:lpwstr>6AFC18D480434C54BEE000D15ECC6AB4</vt:lpwstr>
  </property>
</Properties>
</file>